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TA\07_Execel\5\Final\Final_Final\"/>
    </mc:Choice>
  </mc:AlternateContent>
  <xr:revisionPtr revIDLastSave="0" documentId="13_ncr:1_{A669AB40-03C1-4A8C-8007-0188331CE7AD}" xr6:coauthVersionLast="47" xr6:coauthVersionMax="47" xr10:uidLastSave="{00000000-0000-0000-0000-000000000000}"/>
  <bookViews>
    <workbookView xWindow="-108" yWindow="-108" windowWidth="23256" windowHeight="12456" firstSheet="2" activeTab="6" xr2:uid="{DFC2F712-6457-4853-9B63-B538F45FFF86}"/>
  </bookViews>
  <sheets>
    <sheet name="Raw_Data" sheetId="2" r:id="rId1"/>
    <sheet name="01_5W2H" sheetId="1" r:id="rId2"/>
    <sheet name="02_Descriptive " sheetId="3" r:id="rId3"/>
    <sheet name="02_PivotTable" sheetId="4" r:id="rId4"/>
    <sheet name="03_Charts" sheetId="5" r:id="rId5"/>
    <sheet name="04_Dashboard" sheetId="6" r:id="rId6"/>
    <sheet name="05_Report" sheetId="7" r:id="rId7"/>
  </sheets>
  <definedNames>
    <definedName name="ExternalData_1" localSheetId="0" hidden="1">Raw_Data!$A$1:$Q$5535</definedName>
  </definedNames>
  <calcPr calcId="191029"/>
  <pivotCaches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7" l="1"/>
  <c r="I14" i="7"/>
  <c r="I13" i="7"/>
  <c r="I12" i="7"/>
  <c r="I11" i="7"/>
  <c r="I10" i="7"/>
  <c r="F7" i="6"/>
  <c r="F6" i="6"/>
  <c r="F5" i="6"/>
  <c r="F4" i="6"/>
  <c r="F8" i="6"/>
  <c r="F7" i="4"/>
  <c r="F6" i="4"/>
  <c r="F5" i="4"/>
  <c r="F4" i="4"/>
  <c r="F3" i="4"/>
  <c r="F12" i="3" l="1" a="1"/>
  <c r="F12" i="3" s="1"/>
  <c r="F13" i="3" a="1"/>
  <c r="F13" i="3" s="1"/>
  <c r="F14" i="3" a="1"/>
  <c r="F14" i="3" s="1"/>
  <c r="F11" i="3" a="1"/>
  <c r="F11" i="3" s="1"/>
  <c r="E12" i="3" a="1"/>
  <c r="E12" i="3" s="1"/>
  <c r="E13" i="3" a="1"/>
  <c r="E13" i="3" s="1"/>
  <c r="E14" i="3" a="1"/>
  <c r="E14" i="3" s="1"/>
  <c r="E11" i="3" a="1"/>
  <c r="E11" i="3" s="1"/>
  <c r="D12" i="3" a="1"/>
  <c r="D12" i="3" s="1"/>
  <c r="D13" i="3" a="1"/>
  <c r="D13" i="3" s="1"/>
  <c r="D14" i="3" a="1"/>
  <c r="D14" i="3" s="1"/>
  <c r="D11" i="3" a="1"/>
  <c r="D11" i="3" s="1"/>
  <c r="C12" i="3" a="1"/>
  <c r="C12" i="3" s="1"/>
  <c r="C13" i="3" a="1"/>
  <c r="C13" i="3" s="1"/>
  <c r="C14" i="3" a="1"/>
  <c r="C14" i="3" s="1"/>
  <c r="C11" i="3" a="1"/>
  <c r="C11" i="3" s="1"/>
  <c r="B12" i="3"/>
  <c r="B13" i="3"/>
  <c r="B14" i="3"/>
  <c r="B11" i="3"/>
  <c r="C4" i="3"/>
  <c r="B4" i="3"/>
  <c r="C3" i="3"/>
  <c r="B3" i="3"/>
  <c r="C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82E465-5496-4364-8A06-F02CD6158743}" keepAlive="1" name="Query - Raw_Data" description="Connection to the 'Raw_Data' query in the workbook." type="5" refreshedVersion="8" background="1" saveData="1">
    <dbPr connection="Provider=Microsoft.Mashup.OleDb.1;Data Source=$Workbook$;Location=Raw_Data;Extended Properties=&quot;&quot;" command="SELECT * FROM [Raw_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<sst xmlns="http://schemas.openxmlformats.org/spreadsheetml/2006/main" count="33599" uniqueCount="5722">
  <si>
    <t>OrderID</t>
  </si>
  <si>
    <t>OrderDate</t>
  </si>
  <si>
    <t>City</t>
  </si>
  <si>
    <t>Channel</t>
  </si>
  <si>
    <t>Category</t>
  </si>
  <si>
    <t>Qty</t>
  </si>
  <si>
    <t>UnitPrice</t>
  </si>
  <si>
    <t>DiscountPct</t>
  </si>
  <si>
    <t>Revenue</t>
  </si>
  <si>
    <t>Cost</t>
  </si>
  <si>
    <t>GrossProfit</t>
  </si>
  <si>
    <t>Returned</t>
  </si>
  <si>
    <t>Salesperson</t>
  </si>
  <si>
    <t>Year</t>
  </si>
  <si>
    <t>Month</t>
  </si>
  <si>
    <t>MonthName</t>
  </si>
  <si>
    <t>YearMonth</t>
  </si>
  <si>
    <t>ORD000001</t>
  </si>
  <si>
    <t>Đà Nẵng</t>
  </si>
  <si>
    <t>Online</t>
  </si>
  <si>
    <t>Phone</t>
  </si>
  <si>
    <t>SP009</t>
  </si>
  <si>
    <t>Jan</t>
  </si>
  <si>
    <t>ORD000002</t>
  </si>
  <si>
    <t>Hà Nội</t>
  </si>
  <si>
    <t>Store</t>
  </si>
  <si>
    <t>Tablet</t>
  </si>
  <si>
    <t>SP037</t>
  </si>
  <si>
    <t>ORD000003</t>
  </si>
  <si>
    <t>SP049</t>
  </si>
  <si>
    <t>ORD000004</t>
  </si>
  <si>
    <t>Laptop</t>
  </si>
  <si>
    <t>SP005</t>
  </si>
  <si>
    <t>ORD000005</t>
  </si>
  <si>
    <t>Cần Thơ</t>
  </si>
  <si>
    <t>SP017</t>
  </si>
  <si>
    <t>ORD000006</t>
  </si>
  <si>
    <t>TP.HCM</t>
  </si>
  <si>
    <t>SP008</t>
  </si>
  <si>
    <t>ORD000007</t>
  </si>
  <si>
    <t>SP032</t>
  </si>
  <si>
    <t>ORD000008</t>
  </si>
  <si>
    <t>Accessory</t>
  </si>
  <si>
    <t>ORD000009</t>
  </si>
  <si>
    <t>SP029</t>
  </si>
  <si>
    <t>ORD000010</t>
  </si>
  <si>
    <t>SP031</t>
  </si>
  <si>
    <t>ORD000011</t>
  </si>
  <si>
    <t>SP042</t>
  </si>
  <si>
    <t>ORD000012</t>
  </si>
  <si>
    <t>SP025</t>
  </si>
  <si>
    <t>ORD000013</t>
  </si>
  <si>
    <t>SP014</t>
  </si>
  <si>
    <t>ORD000014</t>
  </si>
  <si>
    <t>SP007</t>
  </si>
  <si>
    <t>ORD000015</t>
  </si>
  <si>
    <t>ORD000016</t>
  </si>
  <si>
    <t>SP002</t>
  </si>
  <si>
    <t>ORD000017</t>
  </si>
  <si>
    <t>ORD000018</t>
  </si>
  <si>
    <t>SP028</t>
  </si>
  <si>
    <t>ORD000019</t>
  </si>
  <si>
    <t>SP039</t>
  </si>
  <si>
    <t>ORD000020</t>
  </si>
  <si>
    <t>ORD000021</t>
  </si>
  <si>
    <t>SP050</t>
  </si>
  <si>
    <t>ORD000022</t>
  </si>
  <si>
    <t>SP001</t>
  </si>
  <si>
    <t>ORD000023</t>
  </si>
  <si>
    <t>SP045</t>
  </si>
  <si>
    <t>ORD000024</t>
  </si>
  <si>
    <t>ORD000025</t>
  </si>
  <si>
    <t>SP018</t>
  </si>
  <si>
    <t>ORD000026</t>
  </si>
  <si>
    <t>SP047</t>
  </si>
  <si>
    <t>ORD000027</t>
  </si>
  <si>
    <t>SP015</t>
  </si>
  <si>
    <t>ORD000028</t>
  </si>
  <si>
    <t>SP038</t>
  </si>
  <si>
    <t>ORD000029</t>
  </si>
  <si>
    <t>ORD000030</t>
  </si>
  <si>
    <t>SP021</t>
  </si>
  <si>
    <t>ORD000031</t>
  </si>
  <si>
    <t>ORD000032</t>
  </si>
  <si>
    <t>ORD000033</t>
  </si>
  <si>
    <t>ORD000034</t>
  </si>
  <si>
    <t>ORD000035</t>
  </si>
  <si>
    <t>SP035</t>
  </si>
  <si>
    <t>ORD000036</t>
  </si>
  <si>
    <t>ORD000037</t>
  </si>
  <si>
    <t>ORD000038</t>
  </si>
  <si>
    <t>SP044</t>
  </si>
  <si>
    <t>ORD000039</t>
  </si>
  <si>
    <t>ORD000040</t>
  </si>
  <si>
    <t>ORD000041</t>
  </si>
  <si>
    <t>ORD000042</t>
  </si>
  <si>
    <t>ORD000043</t>
  </si>
  <si>
    <t>SP034</t>
  </si>
  <si>
    <t>ORD000044</t>
  </si>
  <si>
    <t>ORD000045</t>
  </si>
  <si>
    <t>ORD000046</t>
  </si>
  <si>
    <t>ORD000047</t>
  </si>
  <si>
    <t>ORD000048</t>
  </si>
  <si>
    <t>SP036</t>
  </si>
  <si>
    <t>ORD000049</t>
  </si>
  <si>
    <t>ORD000050</t>
  </si>
  <si>
    <t>SP023</t>
  </si>
  <si>
    <t>ORD000051</t>
  </si>
  <si>
    <t>ORD000052</t>
  </si>
  <si>
    <t>ORD000053</t>
  </si>
  <si>
    <t>ORD000054</t>
  </si>
  <si>
    <t>ORD000055</t>
  </si>
  <si>
    <t>SP030</t>
  </si>
  <si>
    <t>ORD000056</t>
  </si>
  <si>
    <t>SP019</t>
  </si>
  <si>
    <t>ORD000057</t>
  </si>
  <si>
    <t>ORD000058</t>
  </si>
  <si>
    <t>SP027</t>
  </si>
  <si>
    <t>ORD000059</t>
  </si>
  <si>
    <t>ORD000060</t>
  </si>
  <si>
    <t>ORD000061</t>
  </si>
  <si>
    <t>ORD000062</t>
  </si>
  <si>
    <t>SP012</t>
  </si>
  <si>
    <t>ORD000063</t>
  </si>
  <si>
    <t>SP041</t>
  </si>
  <si>
    <t>ORD000064</t>
  </si>
  <si>
    <t>ORD000065</t>
  </si>
  <si>
    <t>ORD000066</t>
  </si>
  <si>
    <t>ORD000067</t>
  </si>
  <si>
    <t>SP048</t>
  </si>
  <si>
    <t>ORD000068</t>
  </si>
  <si>
    <t>SP022</t>
  </si>
  <si>
    <t>ORD000069</t>
  </si>
  <si>
    <t>ORD000070</t>
  </si>
  <si>
    <t>SP046</t>
  </si>
  <si>
    <t>ORD000071</t>
  </si>
  <si>
    <t>SP033</t>
  </si>
  <si>
    <t>ORD000072</t>
  </si>
  <si>
    <t>ORD000073</t>
  </si>
  <si>
    <t>ORD000074</t>
  </si>
  <si>
    <t>SP043</t>
  </si>
  <si>
    <t>ORD000075</t>
  </si>
  <si>
    <t>SP013</t>
  </si>
  <si>
    <t>ORD000076</t>
  </si>
  <si>
    <t>SP020</t>
  </si>
  <si>
    <t>ORD000077</t>
  </si>
  <si>
    <t>ORD000078</t>
  </si>
  <si>
    <t>ORD000079</t>
  </si>
  <si>
    <t>ORD000080</t>
  </si>
  <si>
    <t>ORD000081</t>
  </si>
  <si>
    <t>SP026</t>
  </si>
  <si>
    <t>ORD000082</t>
  </si>
  <si>
    <t>ORD000083</t>
  </si>
  <si>
    <t>SP003</t>
  </si>
  <si>
    <t>ORD000084</t>
  </si>
  <si>
    <t>ORD000085</t>
  </si>
  <si>
    <t>SP016</t>
  </si>
  <si>
    <t>ORD000086</t>
  </si>
  <si>
    <t>ORD000087</t>
  </si>
  <si>
    <t>ORD000088</t>
  </si>
  <si>
    <t>ORD000089</t>
  </si>
  <si>
    <t>ORD000090</t>
  </si>
  <si>
    <t>ORD000091</t>
  </si>
  <si>
    <t>SP024</t>
  </si>
  <si>
    <t>ORD000092</t>
  </si>
  <si>
    <t>ORD000093</t>
  </si>
  <si>
    <t>ORD000094</t>
  </si>
  <si>
    <t>ORD000095</t>
  </si>
  <si>
    <t>ORD000096</t>
  </si>
  <si>
    <t>ORD000097</t>
  </si>
  <si>
    <t>ORD000098</t>
  </si>
  <si>
    <t>SP006</t>
  </si>
  <si>
    <t>ORD000099</t>
  </si>
  <si>
    <t>ORD000100</t>
  </si>
  <si>
    <t>ORD000101</t>
  </si>
  <si>
    <t>ORD000102</t>
  </si>
  <si>
    <t>ORD000103</t>
  </si>
  <si>
    <t>ORD000104</t>
  </si>
  <si>
    <t>SP011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</si>
  <si>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</si>
  <si>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</si>
  <si>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</si>
  <si>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</si>
  <si>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</si>
  <si>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</si>
  <si>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</si>
  <si>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</si>
  <si>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</si>
  <si>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</si>
  <si>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</si>
  <si>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SP040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</si>
  <si>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</si>
  <si>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</si>
  <si>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</si>
  <si>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</si>
  <si>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</si>
  <si>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</si>
  <si>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</si>
  <si>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</si>
  <si>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</si>
  <si>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</si>
  <si>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</si>
  <si>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</si>
  <si>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</si>
  <si>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</si>
  <si>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</si>
  <si>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</si>
  <si>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</si>
  <si>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</si>
  <si>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</si>
  <si>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</si>
  <si>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</si>
  <si>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</si>
  <si>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</si>
  <si>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</si>
  <si>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</si>
  <si>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</si>
  <si>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</si>
  <si>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</si>
  <si>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</si>
  <si>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</si>
  <si>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</si>
  <si>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</si>
  <si>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</si>
  <si>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</si>
  <si>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</si>
  <si>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</si>
  <si>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SP004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</si>
  <si>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</si>
  <si>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</si>
  <si>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</si>
  <si>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</si>
  <si>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</si>
  <si>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</si>
  <si>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</si>
  <si>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</si>
  <si>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</si>
  <si>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</si>
  <si>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</si>
  <si>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</si>
  <si>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</si>
  <si>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</si>
  <si>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</si>
  <si>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</si>
  <si>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</si>
  <si>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</si>
  <si>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</si>
  <si>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</si>
  <si>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</si>
  <si>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</si>
  <si>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</si>
  <si>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</si>
  <si>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</si>
  <si>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</si>
  <si>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</si>
  <si>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</si>
  <si>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</si>
  <si>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</si>
  <si>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</si>
  <si>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</si>
  <si>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</si>
  <si>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</si>
  <si>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</si>
  <si>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</si>
  <si>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</si>
  <si>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</si>
  <si>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</si>
  <si>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</si>
  <si>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</si>
  <si>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</si>
  <si>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</si>
  <si>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</si>
  <si>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</si>
  <si>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</si>
  <si>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</si>
  <si>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</si>
  <si>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</si>
  <si>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</si>
  <si>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</si>
  <si>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</si>
  <si>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</si>
  <si>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</si>
  <si>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</si>
  <si>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</si>
  <si>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</si>
  <si>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</si>
  <si>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</si>
  <si>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</si>
  <si>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</si>
  <si>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</si>
  <si>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</si>
  <si>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</si>
  <si>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</si>
  <si>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</si>
  <si>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</si>
  <si>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</si>
  <si>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</si>
  <si>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</si>
  <si>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</si>
  <si>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</si>
  <si>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</si>
  <si>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</si>
  <si>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</si>
  <si>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</si>
  <si>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</si>
  <si>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</si>
  <si>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</si>
  <si>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</si>
  <si>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</si>
  <si>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</si>
  <si>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SP010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</si>
  <si>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</si>
  <si>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</si>
  <si>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</si>
  <si>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</si>
  <si>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</si>
  <si>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</si>
  <si>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</si>
  <si>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</si>
  <si>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</si>
  <si>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</si>
  <si>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</si>
  <si>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</si>
  <si>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</si>
  <si>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</si>
  <si>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</si>
  <si>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</si>
  <si>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</si>
  <si>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</si>
  <si>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</si>
  <si>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</si>
  <si>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</si>
  <si>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</si>
  <si>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</si>
  <si>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</si>
  <si>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</si>
  <si>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</si>
  <si>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</si>
  <si>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</si>
  <si>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</si>
  <si>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</si>
  <si>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</si>
  <si>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</si>
  <si>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</si>
  <si>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</si>
  <si>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</si>
  <si>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</si>
  <si>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</si>
  <si>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</si>
  <si>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</si>
  <si>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</si>
  <si>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</si>
  <si>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</si>
  <si>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</si>
  <si>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</si>
  <si>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</si>
  <si>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</si>
  <si>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</si>
  <si>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</si>
  <si>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</si>
  <si>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</si>
  <si>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</si>
  <si>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</si>
  <si>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</si>
  <si>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</si>
  <si>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</si>
  <si>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</si>
  <si>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</si>
  <si>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</si>
  <si>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</si>
  <si>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</si>
  <si>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Feb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</si>
  <si>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</si>
  <si>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</si>
  <si>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</si>
  <si>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</si>
  <si>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</si>
  <si>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</si>
  <si>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</si>
  <si>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</si>
  <si>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</si>
  <si>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</si>
  <si>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</si>
  <si>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</si>
  <si>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</si>
  <si>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</si>
  <si>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</si>
  <si>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</si>
  <si>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</si>
  <si>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</si>
  <si>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</si>
  <si>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</si>
  <si>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</si>
  <si>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</si>
  <si>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</si>
  <si>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</si>
  <si>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</si>
  <si>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</si>
  <si>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</si>
  <si>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</si>
  <si>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</si>
  <si>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</si>
  <si>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</si>
  <si>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</si>
  <si>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</si>
  <si>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</si>
  <si>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</si>
  <si>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</si>
  <si>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</si>
  <si>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</si>
  <si>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</si>
  <si>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</si>
  <si>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</si>
  <si>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</si>
  <si>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</si>
  <si>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</si>
  <si>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</si>
  <si>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</si>
  <si>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</si>
  <si>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</si>
  <si>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</si>
  <si>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</si>
  <si>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</si>
  <si>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</si>
  <si>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</si>
  <si>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</si>
  <si>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</si>
  <si>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</si>
  <si>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</si>
  <si>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</si>
  <si>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</si>
  <si>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</si>
  <si>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</si>
  <si>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</si>
  <si>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</si>
  <si>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</si>
  <si>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</si>
  <si>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</si>
  <si>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</si>
  <si>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</si>
  <si>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</si>
  <si>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</si>
  <si>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</si>
  <si>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</si>
  <si>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</si>
  <si>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</si>
  <si>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</si>
  <si>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</si>
  <si>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</si>
  <si>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</si>
  <si>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</si>
  <si>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</si>
  <si>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</si>
  <si>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</si>
  <si>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</si>
  <si>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</si>
  <si>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</si>
  <si>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</si>
  <si>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</si>
  <si>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</si>
  <si>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</si>
  <si>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</si>
  <si>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</si>
  <si>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</si>
  <si>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</si>
  <si>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</si>
  <si>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</si>
  <si>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</si>
  <si>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</si>
  <si>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</si>
  <si>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</si>
  <si>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</si>
  <si>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</si>
  <si>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</si>
  <si>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</si>
  <si>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</si>
  <si>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</si>
  <si>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</si>
  <si>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</si>
  <si>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</si>
  <si>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</si>
  <si>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</si>
  <si>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</si>
  <si>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</si>
  <si>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</si>
  <si>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</si>
  <si>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</si>
  <si>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</si>
  <si>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</si>
  <si>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</si>
  <si>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</si>
  <si>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</si>
  <si>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</si>
  <si>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</si>
  <si>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</si>
  <si>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</si>
  <si>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</si>
  <si>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</si>
  <si>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</si>
  <si>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</si>
  <si>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</si>
  <si>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</si>
  <si>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</si>
  <si>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</si>
  <si>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</si>
  <si>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</si>
  <si>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</si>
  <si>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</si>
  <si>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</si>
  <si>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</si>
  <si>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</si>
  <si>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</si>
  <si>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</si>
  <si>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</si>
  <si>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</si>
  <si>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</si>
  <si>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</si>
  <si>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</si>
  <si>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</si>
  <si>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</si>
  <si>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</si>
  <si>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</si>
  <si>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</si>
  <si>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</si>
  <si>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</si>
  <si>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</si>
  <si>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</si>
  <si>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</si>
  <si>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</si>
  <si>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</si>
  <si>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</si>
  <si>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</si>
  <si>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</si>
  <si>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</si>
  <si>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</si>
  <si>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</si>
  <si>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</si>
  <si>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</si>
  <si>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</si>
  <si>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</si>
  <si>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</si>
  <si>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</si>
  <si>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</si>
  <si>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</si>
  <si>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</si>
  <si>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</si>
  <si>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</si>
  <si>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</si>
  <si>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</si>
  <si>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</si>
  <si>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</si>
  <si>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</si>
  <si>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</si>
  <si>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</si>
  <si>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</si>
  <si>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</si>
  <si>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</si>
  <si>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</si>
  <si>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</si>
  <si>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</si>
  <si>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</si>
  <si>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</si>
  <si>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</si>
  <si>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</si>
  <si>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</si>
  <si>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</si>
  <si>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</si>
  <si>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</si>
  <si>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</si>
  <si>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</si>
  <si>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</si>
  <si>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</si>
  <si>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</si>
  <si>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</si>
  <si>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</si>
  <si>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</si>
  <si>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</si>
  <si>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</si>
  <si>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</si>
  <si>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</si>
  <si>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</si>
  <si>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</si>
  <si>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</si>
  <si>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</si>
  <si>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</si>
  <si>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</si>
  <si>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</si>
  <si>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</si>
  <si>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</si>
  <si>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</si>
  <si>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</si>
  <si>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</si>
  <si>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</si>
  <si>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</si>
  <si>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</si>
  <si>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</si>
  <si>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</si>
  <si>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</si>
  <si>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</si>
  <si>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</si>
  <si>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</si>
  <si>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</si>
  <si>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</si>
  <si>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</si>
  <si>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</si>
  <si>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</si>
  <si>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</si>
  <si>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</si>
  <si>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</si>
  <si>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</si>
  <si>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</si>
  <si>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</si>
  <si>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</si>
  <si>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</si>
  <si>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</si>
  <si>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</si>
  <si>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</si>
  <si>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</si>
  <si>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</si>
  <si>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</si>
  <si>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</si>
  <si>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</si>
  <si>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</si>
  <si>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</si>
  <si>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</si>
  <si>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</si>
  <si>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</si>
  <si>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</si>
  <si>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</si>
  <si>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</si>
  <si>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</si>
  <si>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</si>
  <si>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</si>
  <si>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</si>
  <si>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</si>
  <si>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</si>
  <si>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</si>
  <si>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</si>
  <si>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</si>
  <si>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</si>
  <si>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</si>
  <si>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</si>
  <si>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</si>
  <si>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</si>
  <si>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</si>
  <si>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</si>
  <si>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</si>
  <si>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</si>
  <si>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</si>
  <si>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</si>
  <si>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</si>
  <si>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</si>
  <si>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</si>
  <si>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</si>
  <si>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</si>
  <si>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</si>
  <si>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</si>
  <si>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</si>
  <si>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</si>
  <si>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</si>
  <si>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</si>
  <si>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</si>
  <si>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</si>
  <si>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</si>
  <si>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</si>
  <si>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</si>
  <si>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</si>
  <si>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</si>
  <si>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</si>
  <si>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</si>
  <si>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</si>
  <si>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</si>
  <si>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</si>
  <si>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</si>
  <si>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</si>
  <si>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</si>
  <si>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Mar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</si>
  <si>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</si>
  <si>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</si>
  <si>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</si>
  <si>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</si>
  <si>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</si>
  <si>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</si>
  <si>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</si>
  <si>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</si>
  <si>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</si>
  <si>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</si>
  <si>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</si>
  <si>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</si>
  <si>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</si>
  <si>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</si>
  <si>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</si>
  <si>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</si>
  <si>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</si>
  <si>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</si>
  <si>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</si>
  <si>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</si>
  <si>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</si>
  <si>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</si>
  <si>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</si>
  <si>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</si>
  <si>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</si>
  <si>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</si>
  <si>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</si>
  <si>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</si>
  <si>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</si>
  <si>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</si>
  <si>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</si>
  <si>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</si>
  <si>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</si>
  <si>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</si>
  <si>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</si>
  <si>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</si>
  <si>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</si>
  <si>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</si>
  <si>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</si>
  <si>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</si>
  <si>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</si>
  <si>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</si>
  <si>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</si>
  <si>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</si>
  <si>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</si>
  <si>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</si>
  <si>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</si>
  <si>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</si>
  <si>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</si>
  <si>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</si>
  <si>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</si>
  <si>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</si>
  <si>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</si>
  <si>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</si>
  <si>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</si>
  <si>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</si>
  <si>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</si>
  <si>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</si>
  <si>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</si>
  <si>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</si>
  <si>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</si>
  <si>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</si>
  <si>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</si>
  <si>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</si>
  <si>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</si>
  <si>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</si>
  <si>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</si>
  <si>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</si>
  <si>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</si>
  <si>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</si>
  <si>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</si>
  <si>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</si>
  <si>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</si>
  <si>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</si>
  <si>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</si>
  <si>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</si>
  <si>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</si>
  <si>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</si>
  <si>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</si>
  <si>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</si>
  <si>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</si>
  <si>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</si>
  <si>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</si>
  <si>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</si>
  <si>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</si>
  <si>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</si>
  <si>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</si>
  <si>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</si>
  <si>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</si>
  <si>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</si>
  <si>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</si>
  <si>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</si>
  <si>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</si>
  <si>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</si>
  <si>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</si>
  <si>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</si>
  <si>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</si>
  <si>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</si>
  <si>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</si>
  <si>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</si>
  <si>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</si>
  <si>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</si>
  <si>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</si>
  <si>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</si>
  <si>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</si>
  <si>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</si>
  <si>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</si>
  <si>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</si>
  <si>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</si>
  <si>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</si>
  <si>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</si>
  <si>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</si>
  <si>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</si>
  <si>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</si>
  <si>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</si>
  <si>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</si>
  <si>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</si>
  <si>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</si>
  <si>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</si>
  <si>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</si>
  <si>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</si>
  <si>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</si>
  <si>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</si>
  <si>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</si>
  <si>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</si>
  <si>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</si>
  <si>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</si>
  <si>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</si>
  <si>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</si>
  <si>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</si>
  <si>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</si>
  <si>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</si>
  <si>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</si>
  <si>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</si>
  <si>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</si>
  <si>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</si>
  <si>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</si>
  <si>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</si>
  <si>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</si>
  <si>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</si>
  <si>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</si>
  <si>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</si>
  <si>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</si>
  <si>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</si>
  <si>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</si>
  <si>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</si>
  <si>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</si>
  <si>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</si>
  <si>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</si>
  <si>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</si>
  <si>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</si>
  <si>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</si>
  <si>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</si>
  <si>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</si>
  <si>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</si>
  <si>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</si>
  <si>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</si>
  <si>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</si>
  <si>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</si>
  <si>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</si>
  <si>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</si>
  <si>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</si>
  <si>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</si>
  <si>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</si>
  <si>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</si>
  <si>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</si>
  <si>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</si>
  <si>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</si>
  <si>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</si>
  <si>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</si>
  <si>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</si>
  <si>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</si>
  <si>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</si>
  <si>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</si>
  <si>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</si>
  <si>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</si>
  <si>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</si>
  <si>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</si>
  <si>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</si>
  <si>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</si>
  <si>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</si>
  <si>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</si>
  <si>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</si>
  <si>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</si>
  <si>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</si>
  <si>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</si>
  <si>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</si>
  <si>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</si>
  <si>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</si>
  <si>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</si>
  <si>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</si>
  <si>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</si>
  <si>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</si>
  <si>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</si>
  <si>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</si>
  <si>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</si>
  <si>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</si>
  <si>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</si>
  <si>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</si>
  <si>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</si>
  <si>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</si>
  <si>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</si>
  <si>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</si>
  <si>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</si>
  <si>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</si>
  <si>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</si>
  <si>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</si>
  <si>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</si>
  <si>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</si>
  <si>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</si>
  <si>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</si>
  <si>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</si>
  <si>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</si>
  <si>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</si>
  <si>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</si>
  <si>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</si>
  <si>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</si>
  <si>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</si>
  <si>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</si>
  <si>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</si>
  <si>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</si>
  <si>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</si>
  <si>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</si>
  <si>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</si>
  <si>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</si>
  <si>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</si>
  <si>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</si>
  <si>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</si>
  <si>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</si>
  <si>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</si>
  <si>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</si>
  <si>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</si>
  <si>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</si>
  <si>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</si>
  <si>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</si>
  <si>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</si>
  <si>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</si>
  <si>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</si>
  <si>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</si>
  <si>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</si>
  <si>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</si>
  <si>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</si>
  <si>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</si>
  <si>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</si>
  <si>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</si>
  <si>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</si>
  <si>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</si>
  <si>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</si>
  <si>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</si>
  <si>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</si>
  <si>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</si>
  <si>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</si>
  <si>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</si>
  <si>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</si>
  <si>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</si>
  <si>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</si>
  <si>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</si>
  <si>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</si>
  <si>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</si>
  <si>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</si>
  <si>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</si>
  <si>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</si>
  <si>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</si>
  <si>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</si>
  <si>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</si>
  <si>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</si>
  <si>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</si>
  <si>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</si>
  <si>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</si>
  <si>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</si>
  <si>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</si>
  <si>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</si>
  <si>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</si>
  <si>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</si>
  <si>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</si>
  <si>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</si>
  <si>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</si>
  <si>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</si>
  <si>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</si>
  <si>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</si>
  <si>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</si>
  <si>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</si>
  <si>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</si>
  <si>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</si>
  <si>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</si>
  <si>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</si>
  <si>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</si>
  <si>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</si>
  <si>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</si>
  <si>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</si>
  <si>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</si>
  <si>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</si>
  <si>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</si>
  <si>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Apr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</si>
  <si>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</si>
  <si>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</si>
  <si>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</si>
  <si>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</si>
  <si>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</si>
  <si>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</si>
  <si>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</si>
  <si>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</si>
  <si>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</si>
  <si>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</si>
  <si>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</si>
  <si>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</si>
  <si>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</si>
  <si>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</si>
  <si>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</si>
  <si>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</si>
  <si>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</si>
  <si>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</si>
  <si>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</si>
  <si>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</si>
  <si>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</si>
  <si>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</si>
  <si>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</si>
  <si>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</si>
  <si>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</si>
  <si>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</si>
  <si>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</si>
  <si>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</si>
  <si>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</si>
  <si>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</si>
  <si>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</si>
  <si>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</si>
  <si>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</si>
  <si>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</si>
  <si>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</si>
  <si>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</si>
  <si>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</si>
  <si>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</si>
  <si>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</si>
  <si>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</si>
  <si>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</si>
  <si>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</si>
  <si>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</si>
  <si>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</si>
  <si>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</si>
  <si>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</si>
  <si>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</si>
  <si>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</si>
  <si>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</si>
  <si>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</si>
  <si>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</si>
  <si>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</si>
  <si>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</si>
  <si>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</si>
  <si>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</si>
  <si>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</si>
  <si>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</si>
  <si>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</si>
  <si>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</si>
  <si>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</si>
  <si>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</si>
  <si>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</si>
  <si>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</si>
  <si>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</si>
  <si>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</si>
  <si>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</si>
  <si>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</si>
  <si>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</si>
  <si>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</si>
  <si>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</si>
  <si>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</si>
  <si>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</si>
  <si>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</si>
  <si>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</si>
  <si>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</si>
  <si>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</si>
  <si>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</si>
  <si>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</si>
  <si>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</si>
  <si>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</si>
  <si>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</si>
  <si>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</si>
  <si>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</si>
  <si>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</si>
  <si>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</si>
  <si>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</si>
  <si>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</si>
  <si>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</si>
  <si>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</si>
  <si>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</si>
  <si>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</si>
  <si>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</si>
  <si>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</si>
  <si>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</si>
  <si>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</si>
  <si>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</si>
  <si>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</si>
  <si>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</si>
  <si>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</si>
  <si>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</si>
  <si>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</si>
  <si>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</si>
  <si>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</si>
  <si>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</si>
  <si>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</si>
  <si>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</si>
  <si>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</si>
  <si>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</si>
  <si>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</si>
  <si>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</si>
  <si>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</si>
  <si>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</si>
  <si>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</si>
  <si>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</si>
  <si>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</si>
  <si>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</si>
  <si>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</si>
  <si>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</si>
  <si>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</si>
  <si>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</si>
  <si>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</si>
  <si>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</si>
  <si>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</si>
  <si>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</si>
  <si>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</si>
  <si>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</si>
  <si>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</si>
  <si>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</si>
  <si>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</si>
  <si>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</si>
  <si>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</si>
  <si>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</si>
  <si>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</si>
  <si>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</si>
  <si>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</si>
  <si>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</si>
  <si>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</si>
  <si>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</si>
  <si>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</si>
  <si>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</si>
  <si>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</si>
  <si>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</si>
  <si>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</si>
  <si>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</si>
  <si>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</si>
  <si>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</si>
  <si>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</si>
  <si>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</si>
  <si>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</si>
  <si>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</si>
  <si>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</si>
  <si>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</si>
  <si>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</si>
  <si>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</si>
  <si>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</si>
  <si>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</si>
  <si>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</si>
  <si>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</si>
  <si>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</si>
  <si>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</si>
  <si>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</si>
  <si>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</si>
  <si>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</si>
  <si>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</si>
  <si>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</si>
  <si>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</si>
  <si>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</si>
  <si>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</si>
  <si>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</si>
  <si>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</si>
  <si>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</si>
  <si>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</si>
  <si>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</si>
  <si>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</si>
  <si>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</si>
  <si>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</si>
  <si>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</si>
  <si>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</si>
  <si>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</si>
  <si>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</si>
  <si>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</si>
  <si>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</si>
  <si>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</si>
  <si>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</si>
  <si>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</si>
  <si>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</si>
  <si>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</si>
  <si>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</si>
  <si>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</si>
  <si>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</si>
  <si>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</si>
  <si>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</si>
  <si>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</si>
  <si>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</si>
  <si>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</si>
  <si>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</si>
  <si>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</si>
  <si>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</si>
  <si>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</si>
  <si>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</si>
  <si>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</si>
  <si>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</si>
  <si>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</si>
  <si>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</si>
  <si>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</si>
  <si>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</si>
  <si>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</si>
  <si>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</si>
  <si>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</si>
  <si>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</si>
  <si>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</si>
  <si>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</si>
  <si>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</si>
  <si>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</si>
  <si>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</si>
  <si>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</si>
  <si>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</si>
  <si>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</si>
  <si>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</si>
  <si>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</si>
  <si>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</si>
  <si>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</si>
  <si>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</si>
  <si>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</si>
  <si>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</si>
  <si>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</si>
  <si>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</si>
  <si>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</si>
  <si>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</si>
  <si>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</si>
  <si>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</si>
  <si>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</si>
  <si>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</si>
  <si>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</si>
  <si>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</si>
  <si>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</si>
  <si>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</si>
  <si>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</si>
  <si>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</si>
  <si>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</si>
  <si>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</si>
  <si>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</si>
  <si>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</si>
  <si>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</si>
  <si>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</si>
  <si>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</si>
  <si>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</si>
  <si>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</si>
  <si>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</si>
  <si>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</si>
  <si>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</si>
  <si>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</si>
  <si>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</si>
  <si>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</si>
  <si>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</si>
  <si>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</si>
  <si>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</si>
  <si>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</si>
  <si>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</si>
  <si>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</si>
  <si>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</si>
  <si>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</si>
  <si>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</si>
  <si>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</si>
  <si>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</si>
  <si>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</si>
  <si>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</si>
  <si>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</si>
  <si>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</si>
  <si>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</si>
  <si>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</si>
  <si>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</si>
  <si>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</si>
  <si>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</si>
  <si>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</si>
  <si>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</si>
  <si>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</si>
  <si>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</si>
  <si>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</si>
  <si>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</si>
  <si>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</si>
  <si>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</si>
  <si>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</si>
  <si>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</si>
  <si>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</si>
  <si>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</si>
  <si>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</si>
  <si>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</si>
  <si>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</si>
  <si>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</si>
  <si>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</si>
  <si>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</si>
  <si>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</si>
  <si>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</si>
  <si>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</si>
  <si>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</si>
  <si>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</si>
  <si>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</si>
  <si>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</si>
  <si>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</si>
  <si>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</si>
  <si>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</si>
  <si>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</si>
  <si>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</si>
  <si>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</si>
  <si>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</si>
  <si>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</si>
  <si>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</si>
  <si>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</si>
  <si>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</si>
  <si>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May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</si>
  <si>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</si>
  <si>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</si>
  <si>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</si>
  <si>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</si>
  <si>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</si>
  <si>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</si>
  <si>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</si>
  <si>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</si>
  <si>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</si>
  <si>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</si>
  <si>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</si>
  <si>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</si>
  <si>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</si>
  <si>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</si>
  <si>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</si>
  <si>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</si>
  <si>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</si>
  <si>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</si>
  <si>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</si>
  <si>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</si>
  <si>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</si>
  <si>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</si>
  <si>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</si>
  <si>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</si>
  <si>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</si>
  <si>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</si>
  <si>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</si>
  <si>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</si>
  <si>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</si>
  <si>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</si>
  <si>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</si>
  <si>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</si>
  <si>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</si>
  <si>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</si>
  <si>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</si>
  <si>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</si>
  <si>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</si>
  <si>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</si>
  <si>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</si>
  <si>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</si>
  <si>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</si>
  <si>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</si>
  <si>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</si>
  <si>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</si>
  <si>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</si>
  <si>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</si>
  <si>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</si>
  <si>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</si>
  <si>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</si>
  <si>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</si>
  <si>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</si>
  <si>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</si>
  <si>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</si>
  <si>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</si>
  <si>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</si>
  <si>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</si>
  <si>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</si>
  <si>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</si>
  <si>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</si>
  <si>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</si>
  <si>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</si>
  <si>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</si>
  <si>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</si>
  <si>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</si>
  <si>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</si>
  <si>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</si>
  <si>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</si>
  <si>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</si>
  <si>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</si>
  <si>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</si>
  <si>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</si>
  <si>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</si>
  <si>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</si>
  <si>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</si>
  <si>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</si>
  <si>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</si>
  <si>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</si>
  <si>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</si>
  <si>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</si>
  <si>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</si>
  <si>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</si>
  <si>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</si>
  <si>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</si>
  <si>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</si>
  <si>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</si>
  <si>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</si>
  <si>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</si>
  <si>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</si>
  <si>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</si>
  <si>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</si>
  <si>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</si>
  <si>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</si>
  <si>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</si>
  <si>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</si>
  <si>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</si>
  <si>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</si>
  <si>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</si>
  <si>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</si>
  <si>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</si>
  <si>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</si>
  <si>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</si>
  <si>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</si>
  <si>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</si>
  <si>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</si>
  <si>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</si>
  <si>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</si>
  <si>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</si>
  <si>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</si>
  <si>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</si>
  <si>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</si>
  <si>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</si>
  <si>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</si>
  <si>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</si>
  <si>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</si>
  <si>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</si>
  <si>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</si>
  <si>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</si>
  <si>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</si>
  <si>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</si>
  <si>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</si>
  <si>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</si>
  <si>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</si>
  <si>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</si>
  <si>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</si>
  <si>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</si>
  <si>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</si>
  <si>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</si>
  <si>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</si>
  <si>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</si>
  <si>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</si>
  <si>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</si>
  <si>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</si>
  <si>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</si>
  <si>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</si>
  <si>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</si>
  <si>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</si>
  <si>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</si>
  <si>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</si>
  <si>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</si>
  <si>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</si>
  <si>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</si>
  <si>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</si>
  <si>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</si>
  <si>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</si>
  <si>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</si>
  <si>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</si>
  <si>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</si>
  <si>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</si>
  <si>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</si>
  <si>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</si>
  <si>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</si>
  <si>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</si>
  <si>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</si>
  <si>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</si>
  <si>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</si>
  <si>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</si>
  <si>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</si>
  <si>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</si>
  <si>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</si>
  <si>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</si>
  <si>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</si>
  <si>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</si>
  <si>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</si>
  <si>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</si>
  <si>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</si>
  <si>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</si>
  <si>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</si>
  <si>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</si>
  <si>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</si>
  <si>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</si>
  <si>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</si>
  <si>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</si>
  <si>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</si>
  <si>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</si>
  <si>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</si>
  <si>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</si>
  <si>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</si>
  <si>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</si>
  <si>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</si>
  <si>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</si>
  <si>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</si>
  <si>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</si>
  <si>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</si>
  <si>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</si>
  <si>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</si>
  <si>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</si>
  <si>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</si>
  <si>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</si>
  <si>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</si>
  <si>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</si>
  <si>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</si>
  <si>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</si>
  <si>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</si>
  <si>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</si>
  <si>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</si>
  <si>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</si>
  <si>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</si>
  <si>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</si>
  <si>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</si>
  <si>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</si>
  <si>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</si>
  <si>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</si>
  <si>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</si>
  <si>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</si>
  <si>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</si>
  <si>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</si>
  <si>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</si>
  <si>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</si>
  <si>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</si>
  <si>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</si>
  <si>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</si>
  <si>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</si>
  <si>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</si>
  <si>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</si>
  <si>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</si>
  <si>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</si>
  <si>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</si>
  <si>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</si>
  <si>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</si>
  <si>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</si>
  <si>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</si>
  <si>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</si>
  <si>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</si>
  <si>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</si>
  <si>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</si>
  <si>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</si>
  <si>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</si>
  <si>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</si>
  <si>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</si>
  <si>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</si>
  <si>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</si>
  <si>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</si>
  <si>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</si>
  <si>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</si>
  <si>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</si>
  <si>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</si>
  <si>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</si>
  <si>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</si>
  <si>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</si>
  <si>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</si>
  <si>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</si>
  <si>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</si>
  <si>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</si>
  <si>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</si>
  <si>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</si>
  <si>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</si>
  <si>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</si>
  <si>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</si>
  <si>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</si>
  <si>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</si>
  <si>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</si>
  <si>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</si>
  <si>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</si>
  <si>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</si>
  <si>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</si>
  <si>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</si>
  <si>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</si>
  <si>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</si>
  <si>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</si>
  <si>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</si>
  <si>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</si>
  <si>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</si>
  <si>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</si>
  <si>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</si>
  <si>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</si>
  <si>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</si>
  <si>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</si>
  <si>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</si>
  <si>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</si>
  <si>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</si>
  <si>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</si>
  <si>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</si>
  <si>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</si>
  <si>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</si>
  <si>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</si>
  <si>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</si>
  <si>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</si>
  <si>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</si>
  <si>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</si>
  <si>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</si>
  <si>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</si>
  <si>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</si>
  <si>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</si>
  <si>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</si>
  <si>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</si>
  <si>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</si>
  <si>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</si>
  <si>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</si>
  <si>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</si>
  <si>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</si>
  <si>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</si>
  <si>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</si>
  <si>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</si>
  <si>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</si>
  <si>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</si>
  <si>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</si>
  <si>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</si>
  <si>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</si>
  <si>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</si>
  <si>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</si>
  <si>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</si>
  <si>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</si>
  <si>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</si>
  <si>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</si>
  <si>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</si>
  <si>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</si>
  <si>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Jun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</si>
  <si>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</si>
  <si>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</si>
  <si>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</si>
  <si>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</si>
  <si>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</si>
  <si>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</si>
  <si>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</si>
  <si>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</si>
  <si>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</si>
  <si>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</si>
  <si>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</si>
  <si>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</si>
  <si>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</si>
  <si>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</si>
  <si>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</si>
  <si>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</si>
  <si>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</si>
  <si>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</si>
  <si>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</si>
  <si>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</si>
  <si>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</si>
  <si>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</si>
  <si>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</si>
  <si>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</si>
  <si>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</si>
  <si>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</si>
  <si>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</si>
  <si>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</si>
  <si>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</si>
  <si>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</si>
  <si>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</si>
  <si>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</si>
  <si>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</si>
  <si>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</si>
  <si>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</si>
  <si>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</si>
  <si>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</si>
  <si>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</si>
  <si>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</si>
  <si>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</si>
  <si>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</si>
  <si>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</si>
  <si>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</si>
  <si>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</si>
  <si>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</si>
  <si>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</si>
  <si>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</si>
  <si>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</si>
  <si>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</si>
  <si>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</si>
  <si>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</si>
  <si>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</si>
  <si>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</si>
  <si>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</si>
  <si>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</si>
  <si>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</si>
  <si>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</si>
  <si>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</si>
  <si>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</si>
  <si>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</si>
  <si>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</si>
  <si>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</si>
  <si>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</si>
  <si>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</si>
  <si>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</si>
  <si>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</si>
  <si>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</si>
  <si>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</si>
  <si>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</si>
  <si>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</si>
  <si>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</si>
  <si>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</si>
  <si>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</si>
  <si>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</si>
  <si>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</si>
  <si>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</si>
  <si>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</si>
  <si>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</si>
  <si>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</si>
  <si>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</si>
  <si>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</si>
  <si>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</si>
  <si>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</si>
  <si>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</si>
  <si>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</si>
  <si>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</si>
  <si>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</si>
  <si>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</si>
  <si>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</si>
  <si>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</si>
  <si>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</si>
  <si>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</si>
  <si>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</si>
  <si>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</si>
  <si>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</si>
  <si>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</si>
  <si>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</si>
  <si>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</si>
  <si>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</si>
  <si>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</si>
  <si>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</si>
  <si>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</si>
  <si>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</si>
  <si>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</si>
  <si>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</si>
  <si>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</si>
  <si>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</si>
  <si>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</si>
  <si>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</si>
  <si>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</si>
  <si>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</si>
  <si>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</si>
  <si>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</si>
  <si>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</si>
  <si>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</si>
  <si>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</si>
  <si>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</si>
  <si>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</si>
  <si>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</si>
  <si>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</si>
  <si>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</si>
  <si>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</si>
  <si>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</si>
  <si>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</si>
  <si>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</si>
  <si>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</si>
  <si>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</si>
  <si>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</si>
  <si>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</si>
  <si>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</si>
  <si>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</si>
  <si>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</si>
  <si>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</si>
  <si>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</si>
  <si>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</si>
  <si>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</si>
  <si>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</si>
  <si>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</si>
  <si>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</si>
  <si>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</si>
  <si>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</si>
  <si>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</si>
  <si>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</si>
  <si>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</si>
  <si>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</si>
  <si>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</si>
  <si>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</si>
  <si>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</si>
  <si>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</si>
  <si>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</si>
  <si>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</si>
  <si>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</si>
  <si>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</si>
  <si>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</si>
  <si>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</si>
  <si>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</si>
  <si>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</si>
  <si>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</si>
  <si>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</si>
  <si>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</si>
  <si>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</si>
  <si>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</si>
  <si>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</si>
  <si>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</si>
  <si>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</si>
  <si>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</si>
  <si>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</si>
  <si>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</si>
  <si>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</si>
  <si>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</si>
  <si>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</si>
  <si>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</si>
  <si>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</si>
  <si>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</si>
  <si>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</si>
  <si>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</si>
  <si>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</si>
  <si>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</si>
  <si>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</si>
  <si>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</si>
  <si>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</si>
  <si>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</si>
  <si>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</si>
  <si>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</si>
  <si>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</si>
  <si>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</si>
  <si>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</si>
  <si>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</si>
  <si>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</si>
  <si>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</si>
  <si>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</si>
  <si>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</si>
  <si>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</si>
  <si>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</si>
  <si>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</si>
  <si>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</si>
  <si>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</si>
  <si>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</si>
  <si>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</si>
  <si>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</si>
  <si>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</si>
  <si>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</si>
  <si>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</si>
  <si>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</si>
  <si>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</si>
  <si>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</si>
  <si>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</si>
  <si>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</si>
  <si>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</si>
  <si>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</si>
  <si>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</si>
  <si>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</si>
  <si>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</si>
  <si>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</si>
  <si>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</si>
  <si>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</si>
  <si>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</si>
  <si>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</si>
  <si>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</si>
  <si>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</si>
  <si>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</si>
  <si>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</si>
  <si>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</si>
  <si>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</si>
  <si>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</si>
  <si>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</si>
  <si>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</si>
  <si>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</si>
  <si>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</si>
  <si>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</si>
  <si>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</si>
  <si>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</si>
  <si>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</si>
  <si>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</si>
  <si>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</si>
  <si>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</si>
  <si>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</si>
  <si>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</si>
  <si>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</si>
  <si>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</si>
  <si>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</si>
  <si>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</si>
  <si>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</si>
  <si>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</si>
  <si>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</si>
  <si>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</si>
  <si>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</si>
  <si>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</si>
  <si>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</si>
  <si>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</si>
  <si>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</si>
  <si>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</si>
  <si>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</si>
  <si>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</si>
  <si>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</si>
  <si>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</si>
  <si>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</si>
  <si>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</si>
  <si>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</si>
  <si>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</si>
  <si>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</si>
  <si>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</si>
  <si>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</si>
  <si>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</si>
  <si>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</si>
  <si>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</si>
  <si>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</si>
  <si>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</si>
  <si>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</si>
  <si>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</si>
  <si>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</si>
  <si>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</si>
  <si>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</si>
  <si>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</si>
  <si>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</si>
  <si>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</si>
  <si>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</si>
  <si>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</si>
  <si>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</si>
  <si>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</si>
  <si>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</si>
  <si>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</si>
  <si>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</si>
  <si>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</si>
  <si>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</si>
  <si>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</si>
  <si>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</si>
  <si>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</si>
  <si>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</si>
  <si>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</si>
  <si>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</si>
  <si>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Jul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</si>
  <si>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</si>
  <si>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</si>
  <si>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</si>
  <si>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</si>
  <si>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</si>
  <si>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</si>
  <si>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</si>
  <si>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</si>
  <si>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</si>
  <si>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</si>
  <si>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</si>
  <si>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</si>
  <si>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</si>
  <si>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</si>
  <si>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</si>
  <si>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</si>
  <si>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</si>
  <si>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</si>
  <si>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</si>
  <si>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</si>
  <si>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</si>
  <si>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</si>
  <si>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</si>
  <si>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</si>
  <si>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</si>
  <si>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</si>
  <si>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</si>
  <si>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</si>
  <si>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</si>
  <si>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</si>
  <si>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</si>
  <si>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</si>
  <si>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</si>
  <si>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</si>
  <si>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</si>
  <si>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</si>
  <si>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</si>
  <si>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</si>
  <si>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</si>
  <si>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</si>
  <si>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</si>
  <si>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</si>
  <si>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</si>
  <si>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</si>
  <si>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</si>
  <si>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</si>
  <si>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</si>
  <si>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</si>
  <si>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</si>
  <si>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</si>
  <si>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</si>
  <si>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</si>
  <si>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</si>
  <si>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</si>
  <si>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</si>
  <si>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</si>
  <si>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</si>
  <si>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</si>
  <si>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</si>
  <si>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</si>
  <si>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</si>
  <si>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</si>
  <si>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</si>
  <si>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</si>
  <si>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</si>
  <si>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</si>
  <si>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</si>
  <si>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</si>
  <si>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</si>
  <si>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</si>
  <si>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</si>
  <si>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</si>
  <si>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</si>
  <si>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</si>
  <si>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</si>
  <si>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</si>
  <si>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</si>
  <si>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</si>
  <si>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</si>
  <si>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</si>
  <si>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</si>
  <si>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</si>
  <si>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</si>
  <si>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</si>
  <si>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</si>
  <si>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</si>
  <si>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</si>
  <si>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</si>
  <si>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</si>
  <si>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</si>
  <si>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</si>
  <si>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</si>
  <si>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</si>
  <si>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</si>
  <si>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</si>
  <si>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</si>
  <si>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</si>
  <si>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</si>
  <si>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</si>
  <si>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</si>
  <si>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</si>
  <si>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</si>
  <si>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</si>
  <si>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</si>
  <si>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</si>
  <si>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</si>
  <si>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</si>
  <si>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</si>
  <si>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</si>
  <si>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</si>
  <si>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</si>
  <si>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</si>
  <si>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</si>
  <si>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</si>
  <si>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</si>
  <si>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</si>
  <si>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</si>
  <si>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</si>
  <si>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</si>
  <si>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</si>
  <si>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</si>
  <si>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</si>
  <si>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</si>
  <si>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</si>
  <si>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</si>
  <si>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</si>
  <si>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</si>
  <si>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</si>
  <si>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</si>
  <si>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</si>
  <si>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</si>
  <si>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</si>
  <si>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</si>
  <si>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</si>
  <si>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</si>
  <si>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</si>
  <si>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</si>
  <si>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</si>
  <si>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</si>
  <si>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</si>
  <si>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</si>
  <si>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</si>
  <si>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</si>
  <si>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</si>
  <si>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</si>
  <si>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</si>
  <si>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</si>
  <si>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</si>
  <si>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</si>
  <si>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</si>
  <si>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</si>
  <si>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</si>
  <si>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</si>
  <si>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</si>
  <si>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</si>
  <si>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</si>
  <si>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</si>
  <si>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</si>
  <si>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</si>
  <si>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</si>
  <si>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</si>
  <si>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</si>
  <si>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</si>
  <si>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</si>
  <si>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</si>
  <si>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</si>
  <si>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</si>
  <si>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</si>
  <si>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</si>
  <si>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</si>
  <si>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</si>
  <si>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</si>
  <si>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</si>
  <si>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</si>
  <si>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</si>
  <si>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</si>
  <si>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</si>
  <si>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</si>
  <si>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</si>
  <si>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</si>
  <si>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</si>
  <si>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</si>
  <si>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</si>
  <si>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</si>
  <si>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</si>
  <si>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</si>
  <si>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</si>
  <si>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</si>
  <si>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</si>
  <si>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</si>
  <si>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</si>
  <si>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</si>
  <si>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</si>
  <si>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</si>
  <si>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</si>
  <si>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</si>
  <si>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</si>
  <si>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</si>
  <si>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</si>
  <si>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</si>
  <si>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</si>
  <si>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</si>
  <si>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</si>
  <si>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</si>
  <si>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</si>
  <si>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</si>
  <si>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</si>
  <si>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</si>
  <si>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</si>
  <si>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</si>
  <si>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</si>
  <si>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</si>
  <si>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</si>
  <si>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</si>
  <si>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</si>
  <si>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</si>
  <si>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</si>
  <si>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</si>
  <si>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</si>
  <si>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</si>
  <si>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</si>
  <si>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</si>
  <si>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</si>
  <si>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</si>
  <si>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</si>
  <si>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</si>
  <si>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</si>
  <si>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</si>
  <si>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</si>
  <si>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</si>
  <si>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</si>
  <si>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</si>
  <si>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</si>
  <si>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</si>
  <si>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</si>
  <si>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</si>
  <si>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</si>
  <si>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</si>
  <si>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</si>
  <si>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</si>
  <si>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</si>
  <si>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</si>
  <si>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</si>
  <si>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</si>
  <si>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</si>
  <si>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</si>
  <si>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</si>
  <si>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</si>
  <si>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</si>
  <si>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</si>
  <si>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</si>
  <si>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</si>
  <si>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</si>
  <si>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</si>
  <si>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</si>
  <si>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</si>
  <si>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</si>
  <si>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</si>
  <si>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</si>
  <si>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</si>
  <si>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</si>
  <si>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</si>
  <si>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</si>
  <si>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</si>
  <si>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</si>
  <si>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</si>
  <si>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</si>
  <si>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</si>
  <si>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</si>
  <si>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</si>
  <si>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</si>
  <si>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</si>
  <si>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</si>
  <si>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</si>
  <si>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</si>
  <si>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</si>
  <si>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</si>
  <si>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</si>
  <si>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</si>
  <si>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</si>
  <si>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</si>
  <si>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</si>
  <si>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</si>
  <si>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</si>
  <si>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</si>
  <si>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</si>
  <si>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</si>
  <si>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</si>
  <si>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</si>
  <si>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</si>
  <si>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</si>
  <si>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</si>
  <si>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</si>
  <si>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</si>
  <si>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</si>
  <si>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</si>
  <si>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</si>
  <si>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</si>
  <si>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</si>
  <si>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</si>
  <si>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</si>
  <si>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</si>
  <si>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</si>
  <si>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</si>
  <si>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</si>
  <si>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</si>
  <si>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</si>
  <si>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</si>
  <si>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</si>
  <si>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</si>
  <si>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</si>
  <si>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</si>
  <si>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</si>
  <si>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</si>
  <si>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Aug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</si>
  <si>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</si>
  <si>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</si>
  <si>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</si>
  <si>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</si>
  <si>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</si>
  <si>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</si>
  <si>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</si>
  <si>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</si>
  <si>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</si>
  <si>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</si>
  <si>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</si>
  <si>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</si>
  <si>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</si>
  <si>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</si>
  <si>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</si>
  <si>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</si>
  <si>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</si>
  <si>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</si>
  <si>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</si>
  <si>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</si>
  <si>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</si>
  <si>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</si>
  <si>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</si>
  <si>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</si>
  <si>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</si>
  <si>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</si>
  <si>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</si>
  <si>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</si>
  <si>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</si>
  <si>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</si>
  <si>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</si>
  <si>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</si>
  <si>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</si>
  <si>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</si>
  <si>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</si>
  <si>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</si>
  <si>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</si>
  <si>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</si>
  <si>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</si>
  <si>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</si>
  <si>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</si>
  <si>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</si>
  <si>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</si>
  <si>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</si>
  <si>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</si>
  <si>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</si>
  <si>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</si>
  <si>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</si>
  <si>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</si>
  <si>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</si>
  <si>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</si>
  <si>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</si>
  <si>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</si>
  <si>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</si>
  <si>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</si>
  <si>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</si>
  <si>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</si>
  <si>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</si>
  <si>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</si>
  <si>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</si>
  <si>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</si>
  <si>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</si>
  <si>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</si>
  <si>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</si>
  <si>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</si>
  <si>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</si>
  <si>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</si>
  <si>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</si>
  <si>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</si>
  <si>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</si>
  <si>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</si>
  <si>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</si>
  <si>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</si>
  <si>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</si>
  <si>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</si>
  <si>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</si>
  <si>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</si>
  <si>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</si>
  <si>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</si>
  <si>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</si>
  <si>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</si>
  <si>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</si>
  <si>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</si>
  <si>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</si>
  <si>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</si>
  <si>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</si>
  <si>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</si>
  <si>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</si>
  <si>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</si>
  <si>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</si>
  <si>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</si>
  <si>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</si>
  <si>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</si>
  <si>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</si>
  <si>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</si>
  <si>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</si>
  <si>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</si>
  <si>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</si>
  <si>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</si>
  <si>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</si>
  <si>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</si>
  <si>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</si>
  <si>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</si>
  <si>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</si>
  <si>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</si>
  <si>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</si>
  <si>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</si>
  <si>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</si>
  <si>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</si>
  <si>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</si>
  <si>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</si>
  <si>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</si>
  <si>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</si>
  <si>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</si>
  <si>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</si>
  <si>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</si>
  <si>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</si>
  <si>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</si>
  <si>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</si>
  <si>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</si>
  <si>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</si>
  <si>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</si>
  <si>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</si>
  <si>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</si>
  <si>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</si>
  <si>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</si>
  <si>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</si>
  <si>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</si>
  <si>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</si>
  <si>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</si>
  <si>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</si>
  <si>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</si>
  <si>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</si>
  <si>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</si>
  <si>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</si>
  <si>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</si>
  <si>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</si>
  <si>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</si>
  <si>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</si>
  <si>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</si>
  <si>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</si>
  <si>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</si>
  <si>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</si>
  <si>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</si>
  <si>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</si>
  <si>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</si>
  <si>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</si>
  <si>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</si>
  <si>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</si>
  <si>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</si>
  <si>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</si>
  <si>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</si>
  <si>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</si>
  <si>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</si>
  <si>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</si>
  <si>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</si>
  <si>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</si>
  <si>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</si>
  <si>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</si>
  <si>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</si>
  <si>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</si>
  <si>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</si>
  <si>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</si>
  <si>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</si>
  <si>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</si>
  <si>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</si>
  <si>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</si>
  <si>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</si>
  <si>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</si>
  <si>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</si>
  <si>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</si>
  <si>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</si>
  <si>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</si>
  <si>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</si>
  <si>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</si>
  <si>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</si>
  <si>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</si>
  <si>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</si>
  <si>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</si>
  <si>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</si>
  <si>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</si>
  <si>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</si>
  <si>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</si>
  <si>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</si>
  <si>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</si>
  <si>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</si>
  <si>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</si>
  <si>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</si>
  <si>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</si>
  <si>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</si>
  <si>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</si>
  <si>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</si>
  <si>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</si>
  <si>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</si>
  <si>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</si>
  <si>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</si>
  <si>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</si>
  <si>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</si>
  <si>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</si>
  <si>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</si>
  <si>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</si>
  <si>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</si>
  <si>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</si>
  <si>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</si>
  <si>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</si>
  <si>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</si>
  <si>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</si>
  <si>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</si>
  <si>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</si>
  <si>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</si>
  <si>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</si>
  <si>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</si>
  <si>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</si>
  <si>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</si>
  <si>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</si>
  <si>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</si>
  <si>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</si>
  <si>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</si>
  <si>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</si>
  <si>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</si>
  <si>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</si>
  <si>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</si>
  <si>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</si>
  <si>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</si>
  <si>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</si>
  <si>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</si>
  <si>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</si>
  <si>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</si>
  <si>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</si>
  <si>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</si>
  <si>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</si>
  <si>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</si>
  <si>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</si>
  <si>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</si>
  <si>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</si>
  <si>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</si>
  <si>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</si>
  <si>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</si>
  <si>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</si>
  <si>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</si>
  <si>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</si>
  <si>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</si>
  <si>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</si>
  <si>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</si>
  <si>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</si>
  <si>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</si>
  <si>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</si>
  <si>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</si>
  <si>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</si>
  <si>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</si>
  <si>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</si>
  <si>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</si>
  <si>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</si>
  <si>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</si>
  <si>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</si>
  <si>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</si>
  <si>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</si>
  <si>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</si>
  <si>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</si>
  <si>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</si>
  <si>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</si>
  <si>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</si>
  <si>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</si>
  <si>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</si>
  <si>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</si>
  <si>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</si>
  <si>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</si>
  <si>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</si>
  <si>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</si>
  <si>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</si>
  <si>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</si>
  <si>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</si>
  <si>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</si>
  <si>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</si>
  <si>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</si>
  <si>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</si>
  <si>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</si>
  <si>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</si>
  <si>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</si>
  <si>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</si>
  <si>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</si>
  <si>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</si>
  <si>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</si>
  <si>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</si>
  <si>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</si>
  <si>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</si>
  <si>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</si>
  <si>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</si>
  <si>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</si>
  <si>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</si>
  <si>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</si>
  <si>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</si>
  <si>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</si>
  <si>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</si>
  <si>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</si>
  <si>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</si>
  <si>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</si>
  <si>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</si>
  <si>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</si>
  <si>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</si>
  <si>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</si>
  <si>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</si>
  <si>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</si>
  <si>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</si>
  <si>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</si>
  <si>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</si>
  <si>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</si>
  <si>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</si>
  <si>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</si>
  <si>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</si>
  <si>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</si>
  <si>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</si>
  <si>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</si>
  <si>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</si>
  <si>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</si>
  <si>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</si>
  <si>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</si>
  <si>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</si>
  <si>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</si>
  <si>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</si>
  <si>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</si>
  <si>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</si>
  <si>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Sep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</si>
  <si>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</si>
  <si>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</si>
  <si>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</si>
  <si>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</si>
  <si>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</si>
  <si>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</si>
  <si>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</si>
  <si>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</si>
  <si>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</si>
  <si>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</si>
  <si>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</si>
  <si>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</si>
  <si>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</si>
  <si>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</si>
  <si>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</si>
  <si>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</si>
  <si>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</si>
  <si>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</si>
  <si>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</si>
  <si>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</si>
  <si>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</si>
  <si>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</si>
  <si>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</si>
  <si>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</si>
  <si>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</si>
  <si>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</si>
  <si>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</si>
  <si>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</si>
  <si>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</si>
  <si>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</si>
  <si>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</si>
  <si>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</si>
  <si>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</si>
  <si>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</si>
  <si>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</si>
  <si>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</si>
  <si>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</si>
  <si>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</si>
  <si>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</si>
  <si>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</si>
  <si>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</si>
  <si>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</si>
  <si>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</si>
  <si>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</si>
  <si>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</si>
  <si>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</si>
  <si>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</si>
  <si>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</si>
  <si>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</si>
  <si>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</si>
  <si>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</si>
  <si>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</si>
  <si>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</si>
  <si>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</si>
  <si>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</si>
  <si>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</si>
  <si>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</si>
  <si>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</si>
  <si>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</si>
  <si>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</si>
  <si>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</si>
  <si>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</si>
  <si>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</si>
  <si>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</si>
  <si>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</si>
  <si>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</si>
  <si>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</si>
  <si>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</si>
  <si>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</si>
  <si>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</si>
  <si>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</si>
  <si>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</si>
  <si>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</si>
  <si>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</si>
  <si>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</si>
  <si>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</si>
  <si>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</si>
  <si>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</si>
  <si>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</si>
  <si>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</si>
  <si>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</si>
  <si>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</si>
  <si>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</si>
  <si>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</si>
  <si>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</si>
  <si>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</si>
  <si>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</si>
  <si>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</si>
  <si>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</si>
  <si>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</si>
  <si>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</si>
  <si>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</si>
  <si>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</si>
  <si>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</si>
  <si>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</si>
  <si>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</si>
  <si>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</si>
  <si>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</si>
  <si>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</si>
  <si>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</si>
  <si>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</si>
  <si>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</si>
  <si>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</si>
  <si>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</si>
  <si>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</si>
  <si>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</si>
  <si>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</si>
  <si>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</si>
  <si>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</si>
  <si>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</si>
  <si>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</si>
  <si>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</si>
  <si>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</si>
  <si>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</si>
  <si>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</si>
  <si>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</si>
  <si>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</si>
  <si>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</si>
  <si>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</si>
  <si>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</si>
  <si>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</si>
  <si>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</si>
  <si>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</si>
  <si>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</si>
  <si>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</si>
  <si>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</si>
  <si>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</si>
  <si>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</si>
  <si>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</si>
  <si>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</si>
  <si>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</si>
  <si>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</si>
  <si>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</si>
  <si>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</si>
  <si>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</si>
  <si>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</si>
  <si>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</si>
  <si>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</si>
  <si>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</si>
  <si>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</si>
  <si>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</si>
  <si>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</si>
  <si>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</si>
  <si>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</si>
  <si>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</si>
  <si>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</si>
  <si>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</si>
  <si>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</si>
  <si>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</si>
  <si>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</si>
  <si>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</si>
  <si>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</si>
  <si>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</si>
  <si>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</si>
  <si>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</si>
  <si>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</si>
  <si>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</si>
  <si>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</si>
  <si>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</si>
  <si>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</si>
  <si>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</si>
  <si>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</si>
  <si>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</si>
  <si>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</si>
  <si>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</si>
  <si>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</si>
  <si>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</si>
  <si>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</si>
  <si>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</si>
  <si>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</si>
  <si>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</si>
  <si>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</si>
  <si>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</si>
  <si>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</si>
  <si>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</si>
  <si>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</si>
  <si>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</si>
  <si>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</si>
  <si>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</si>
  <si>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</si>
  <si>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</si>
  <si>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</si>
  <si>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</si>
  <si>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</si>
  <si>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</si>
  <si>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</si>
  <si>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</si>
  <si>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</si>
  <si>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</si>
  <si>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</si>
  <si>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</si>
  <si>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</si>
  <si>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</si>
  <si>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</si>
  <si>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</si>
  <si>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</si>
  <si>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</si>
  <si>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</si>
  <si>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</si>
  <si>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</si>
  <si>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</si>
  <si>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</si>
  <si>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</si>
  <si>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</si>
  <si>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</si>
  <si>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</si>
  <si>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</si>
  <si>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</si>
  <si>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</si>
  <si>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</si>
  <si>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</si>
  <si>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</si>
  <si>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</si>
  <si>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</si>
  <si>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</si>
  <si>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</si>
  <si>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</si>
  <si>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</si>
  <si>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</si>
  <si>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</si>
  <si>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</si>
  <si>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</si>
  <si>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</si>
  <si>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</si>
  <si>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</si>
  <si>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</si>
  <si>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</si>
  <si>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</si>
  <si>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</si>
  <si>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</si>
  <si>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</si>
  <si>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</si>
  <si>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</si>
  <si>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</si>
  <si>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</si>
  <si>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</si>
  <si>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</si>
  <si>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</si>
  <si>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</si>
  <si>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</si>
  <si>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</si>
  <si>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</si>
  <si>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</si>
  <si>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</si>
  <si>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</si>
  <si>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</si>
  <si>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</si>
  <si>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</si>
  <si>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</si>
  <si>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</si>
  <si>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</si>
  <si>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</si>
  <si>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</si>
  <si>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</si>
  <si>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</si>
  <si>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</si>
  <si>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</si>
  <si>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</si>
  <si>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</si>
  <si>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</si>
  <si>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</si>
  <si>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</si>
  <si>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</si>
  <si>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</si>
  <si>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</si>
  <si>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</si>
  <si>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</si>
  <si>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</si>
  <si>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</si>
  <si>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</si>
  <si>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</si>
  <si>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</si>
  <si>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</si>
  <si>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</si>
  <si>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</si>
  <si>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</si>
  <si>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</si>
  <si>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</si>
  <si>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</si>
  <si>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</si>
  <si>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</si>
  <si>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</si>
  <si>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</si>
  <si>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</si>
  <si>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</si>
  <si>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</si>
  <si>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</si>
  <si>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</si>
  <si>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</si>
  <si>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</si>
  <si>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</si>
  <si>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</si>
  <si>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</si>
  <si>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</si>
  <si>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</si>
  <si>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</si>
  <si>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</si>
  <si>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</si>
  <si>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</si>
  <si>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</si>
  <si>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</si>
  <si>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</si>
  <si>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</si>
  <si>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</si>
  <si>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</si>
  <si>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</si>
  <si>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Oct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</si>
  <si>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</si>
  <si>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</si>
  <si>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</si>
  <si>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</si>
  <si>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</si>
  <si>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</si>
  <si>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</si>
  <si>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</si>
  <si>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</si>
  <si>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</si>
  <si>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</si>
  <si>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</si>
  <si>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</si>
  <si>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</si>
  <si>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</si>
  <si>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</si>
  <si>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</si>
  <si>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</si>
  <si>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</si>
  <si>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</si>
  <si>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</si>
  <si>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</si>
  <si>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</si>
  <si>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</si>
  <si>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</si>
  <si>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</si>
  <si>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</si>
  <si>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</si>
  <si>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</si>
  <si>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</si>
  <si>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</si>
  <si>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</si>
  <si>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</si>
  <si>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</si>
  <si>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</si>
  <si>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</si>
  <si>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</si>
  <si>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</si>
  <si>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</si>
  <si>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</si>
  <si>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</si>
  <si>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</si>
  <si>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</si>
  <si>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</si>
  <si>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</si>
  <si>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</si>
  <si>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</si>
  <si>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</si>
  <si>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</si>
  <si>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</si>
  <si>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</si>
  <si>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</si>
  <si>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</si>
  <si>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</si>
  <si>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</si>
  <si>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</si>
  <si>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</si>
  <si>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</si>
  <si>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</si>
  <si>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</si>
  <si>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</si>
  <si>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</si>
  <si>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</si>
  <si>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</si>
  <si>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</si>
  <si>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</si>
  <si>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</si>
  <si>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</si>
  <si>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</si>
  <si>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</si>
  <si>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</si>
  <si>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</si>
  <si>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</si>
  <si>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</si>
  <si>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</si>
  <si>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</si>
  <si>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</si>
  <si>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</si>
  <si>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</si>
  <si>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</si>
  <si>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</si>
  <si>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</si>
  <si>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</si>
  <si>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</si>
  <si>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</si>
  <si>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</si>
  <si>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</si>
  <si>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</si>
  <si>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</si>
  <si>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</si>
  <si>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</si>
  <si>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</si>
  <si>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</si>
  <si>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</si>
  <si>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</si>
  <si>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</si>
  <si>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</si>
  <si>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</si>
  <si>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</si>
  <si>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</si>
  <si>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</si>
  <si>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</si>
  <si>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</si>
  <si>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</si>
  <si>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</si>
  <si>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</si>
  <si>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</si>
  <si>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</si>
  <si>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</si>
  <si>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</si>
  <si>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</si>
  <si>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</si>
  <si>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</si>
  <si>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</si>
  <si>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</si>
  <si>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</si>
  <si>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</si>
  <si>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</si>
  <si>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</si>
  <si>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</si>
  <si>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</si>
  <si>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</si>
  <si>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</si>
  <si>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</si>
  <si>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</si>
  <si>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</si>
  <si>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</si>
  <si>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</si>
  <si>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</si>
  <si>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</si>
  <si>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</si>
  <si>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</si>
  <si>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</si>
  <si>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</si>
  <si>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</si>
  <si>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</si>
  <si>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</si>
  <si>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</si>
  <si>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</si>
  <si>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</si>
  <si>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</si>
  <si>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</si>
  <si>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</si>
  <si>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</si>
  <si>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</si>
  <si>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</si>
  <si>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</si>
  <si>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</si>
  <si>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</si>
  <si>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</si>
  <si>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</si>
  <si>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</si>
  <si>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</si>
  <si>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</si>
  <si>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</si>
  <si>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</si>
  <si>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</si>
  <si>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</si>
  <si>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</si>
  <si>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</si>
  <si>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</si>
  <si>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</si>
  <si>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</si>
  <si>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</si>
  <si>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</si>
  <si>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</si>
  <si>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</si>
  <si>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</si>
  <si>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</si>
  <si>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</si>
  <si>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</si>
  <si>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</si>
  <si>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</si>
  <si>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</si>
  <si>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</si>
  <si>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</si>
  <si>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</si>
  <si>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</si>
  <si>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</si>
  <si>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</si>
  <si>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</si>
  <si>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</si>
  <si>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</si>
  <si>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</si>
  <si>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</si>
  <si>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</si>
  <si>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</si>
  <si>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</si>
  <si>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</si>
  <si>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</si>
  <si>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</si>
  <si>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</si>
  <si>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</si>
  <si>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</si>
  <si>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</si>
  <si>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</si>
  <si>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</si>
  <si>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</si>
  <si>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</si>
  <si>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</si>
  <si>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</si>
  <si>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</si>
  <si>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</si>
  <si>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</si>
  <si>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</si>
  <si>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</si>
  <si>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</si>
  <si>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</si>
  <si>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</si>
  <si>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</si>
  <si>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</si>
  <si>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</si>
  <si>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</si>
  <si>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</si>
  <si>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</si>
  <si>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</si>
  <si>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</si>
  <si>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</si>
  <si>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</si>
  <si>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</si>
  <si>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</si>
  <si>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</si>
  <si>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</si>
  <si>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</si>
  <si>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</si>
  <si>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</si>
  <si>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</si>
  <si>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</si>
  <si>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</si>
  <si>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</si>
  <si>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</si>
  <si>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</si>
  <si>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</si>
  <si>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</si>
  <si>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</si>
  <si>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</si>
  <si>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</si>
  <si>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</si>
  <si>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</si>
  <si>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</si>
  <si>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</si>
  <si>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</si>
  <si>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</si>
  <si>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</si>
  <si>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</si>
  <si>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</si>
  <si>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</si>
  <si>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</si>
  <si>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</si>
  <si>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</si>
  <si>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</si>
  <si>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</si>
  <si>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</si>
  <si>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</si>
  <si>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</si>
  <si>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</si>
  <si>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</si>
  <si>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</si>
  <si>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</si>
  <si>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</si>
  <si>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</si>
  <si>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</si>
  <si>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</si>
  <si>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</si>
  <si>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</si>
  <si>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</si>
  <si>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</si>
  <si>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</si>
  <si>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</si>
  <si>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</si>
  <si>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</si>
  <si>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</si>
  <si>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</si>
  <si>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</si>
  <si>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</si>
  <si>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</si>
  <si>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</si>
  <si>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</si>
  <si>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</si>
  <si>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</si>
  <si>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</si>
  <si>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</si>
  <si>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</si>
  <si>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</si>
  <si>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</si>
  <si>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</si>
  <si>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</si>
  <si>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</si>
  <si>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</si>
  <si>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</si>
  <si>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</si>
  <si>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</si>
  <si>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</si>
  <si>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</si>
  <si>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</si>
  <si>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</si>
  <si>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</si>
  <si>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</si>
  <si>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</si>
  <si>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</si>
  <si>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</si>
  <si>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</si>
  <si>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</si>
  <si>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</si>
  <si>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</si>
  <si>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</si>
  <si>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</si>
  <si>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</si>
  <si>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</si>
  <si>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</si>
  <si>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</si>
  <si>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</si>
  <si>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</si>
  <si>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</si>
  <si>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</si>
  <si>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</si>
  <si>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</si>
  <si>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</si>
  <si>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</si>
  <si>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</si>
  <si>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</si>
  <si>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</si>
  <si>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</si>
  <si>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</si>
  <si>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</si>
  <si>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</si>
  <si>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Nov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</si>
  <si>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</si>
  <si>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</si>
  <si>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</si>
  <si>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</si>
  <si>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</si>
  <si>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</si>
  <si>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</si>
  <si>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</si>
  <si>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</si>
  <si>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</si>
  <si>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</si>
  <si>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</si>
  <si>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</si>
  <si>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</si>
  <si>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</si>
  <si>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</si>
  <si>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</si>
  <si>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</si>
  <si>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</si>
  <si>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</si>
  <si>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</si>
  <si>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</si>
  <si>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</si>
  <si>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</si>
  <si>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</si>
  <si>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</si>
  <si>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</si>
  <si>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</si>
  <si>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</si>
  <si>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</si>
  <si>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</si>
  <si>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</si>
  <si>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</si>
  <si>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</si>
  <si>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</si>
  <si>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</si>
  <si>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</si>
  <si>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</si>
  <si>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</si>
  <si>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</si>
  <si>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</si>
  <si>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</si>
  <si>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</si>
  <si>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</si>
  <si>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</si>
  <si>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</si>
  <si>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</si>
  <si>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</si>
  <si>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</si>
  <si>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</si>
  <si>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</si>
  <si>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</si>
  <si>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</si>
  <si>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</si>
  <si>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</si>
  <si>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</si>
  <si>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</si>
  <si>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</si>
  <si>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</si>
  <si>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</si>
  <si>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</si>
  <si>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</si>
  <si>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</si>
  <si>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</si>
  <si>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</si>
  <si>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</si>
  <si>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</si>
  <si>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</si>
  <si>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</si>
  <si>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</si>
  <si>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</si>
  <si>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</si>
  <si>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</si>
  <si>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</si>
  <si>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</si>
  <si>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</si>
  <si>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</si>
  <si>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</si>
  <si>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</si>
  <si>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</si>
  <si>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</si>
  <si>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</si>
  <si>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</si>
  <si>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</si>
  <si>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</si>
  <si>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</si>
  <si>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</si>
  <si>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</si>
  <si>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</si>
  <si>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</si>
  <si>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</si>
  <si>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</si>
  <si>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</si>
  <si>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</si>
  <si>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</si>
  <si>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</si>
  <si>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</si>
  <si>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</si>
  <si>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</si>
  <si>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</si>
  <si>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</si>
  <si>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</si>
  <si>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</si>
  <si>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</si>
  <si>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</si>
  <si>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</si>
  <si>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</si>
  <si>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</si>
  <si>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</si>
  <si>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</si>
  <si>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</si>
  <si>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</si>
  <si>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</si>
  <si>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</si>
  <si>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</si>
  <si>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</si>
  <si>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</si>
  <si>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</si>
  <si>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</si>
  <si>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</si>
  <si>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</si>
  <si>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</si>
  <si>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</si>
  <si>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</si>
  <si>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</si>
  <si>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</si>
  <si>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</si>
  <si>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</si>
  <si>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</si>
  <si>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</si>
  <si>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</si>
  <si>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</si>
  <si>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</si>
  <si>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</si>
  <si>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</si>
  <si>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</si>
  <si>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</si>
  <si>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</si>
  <si>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</si>
  <si>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</si>
  <si>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</si>
  <si>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</si>
  <si>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</si>
  <si>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</si>
  <si>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</si>
  <si>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</si>
  <si>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</si>
  <si>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</si>
  <si>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</si>
  <si>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</si>
  <si>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</si>
  <si>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</si>
  <si>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</si>
  <si>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</si>
  <si>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</si>
  <si>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</si>
  <si>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</si>
  <si>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</si>
  <si>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</si>
  <si>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</si>
  <si>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</si>
  <si>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</si>
  <si>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</si>
  <si>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</si>
  <si>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</si>
  <si>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</si>
  <si>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</si>
  <si>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</si>
  <si>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</si>
  <si>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</si>
  <si>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</si>
  <si>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</si>
  <si>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</si>
  <si>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</si>
  <si>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</si>
  <si>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</si>
  <si>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</si>
  <si>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</si>
  <si>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</si>
  <si>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</si>
  <si>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</si>
  <si>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</si>
  <si>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</si>
  <si>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</si>
  <si>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</si>
  <si>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</si>
  <si>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</si>
  <si>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</si>
  <si>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</si>
  <si>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</si>
  <si>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</si>
  <si>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</si>
  <si>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</si>
  <si>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</si>
  <si>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</si>
  <si>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</si>
  <si>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</si>
  <si>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</si>
  <si>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</si>
  <si>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</si>
  <si>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</si>
  <si>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</si>
  <si>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</si>
  <si>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</si>
  <si>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</si>
  <si>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</si>
  <si>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</si>
  <si>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</si>
  <si>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</si>
  <si>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</si>
  <si>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</si>
  <si>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</si>
  <si>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</si>
  <si>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</si>
  <si>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</si>
  <si>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</si>
  <si>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</si>
  <si>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</si>
  <si>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</si>
  <si>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</si>
  <si>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</si>
  <si>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</si>
  <si>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</si>
  <si>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</si>
  <si>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</si>
  <si>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</si>
  <si>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</si>
  <si>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</si>
  <si>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</si>
  <si>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</si>
  <si>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</si>
  <si>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</si>
  <si>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</si>
  <si>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</si>
  <si>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</si>
  <si>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</si>
  <si>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</si>
  <si>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</si>
  <si>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</si>
  <si>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</si>
  <si>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</si>
  <si>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</si>
  <si>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</si>
  <si>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</si>
  <si>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</si>
  <si>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</si>
  <si>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</si>
  <si>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</si>
  <si>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</si>
  <si>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</si>
  <si>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</si>
  <si>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</si>
  <si>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</si>
  <si>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</si>
  <si>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</si>
  <si>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</si>
  <si>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</si>
  <si>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</si>
  <si>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</si>
  <si>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</si>
  <si>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</si>
  <si>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</si>
  <si>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</si>
  <si>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</si>
  <si>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</si>
  <si>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</si>
  <si>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</si>
  <si>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</si>
  <si>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</si>
  <si>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</si>
  <si>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</si>
  <si>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</si>
  <si>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</si>
  <si>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</si>
  <si>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</si>
  <si>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</si>
  <si>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</si>
  <si>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</si>
  <si>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</si>
  <si>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</si>
  <si>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</si>
  <si>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</si>
  <si>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</si>
  <si>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</si>
  <si>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</si>
  <si>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</si>
  <si>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</si>
  <si>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</si>
  <si>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</si>
  <si>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</si>
  <si>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</si>
  <si>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</si>
  <si>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</si>
  <si>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</si>
  <si>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</si>
  <si>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</si>
  <si>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</si>
  <si>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Dec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</si>
  <si>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</si>
  <si>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</si>
  <si>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</si>
  <si>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</si>
  <si>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</si>
  <si>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</si>
  <si>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</si>
  <si>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</si>
  <si>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</si>
  <si>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</si>
  <si>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</si>
  <si>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</si>
  <si>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</si>
  <si>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</si>
  <si>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</si>
  <si>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</si>
  <si>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</si>
  <si>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</si>
  <si>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</si>
  <si>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</si>
  <si>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</si>
  <si>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</si>
  <si>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</si>
  <si>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</si>
  <si>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</si>
  <si>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</si>
  <si>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</si>
  <si>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</si>
  <si>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</si>
  <si>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</si>
  <si>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</si>
  <si>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</si>
  <si>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</si>
  <si>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</si>
  <si>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</si>
  <si>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</si>
  <si>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</si>
  <si>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</si>
  <si>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</si>
  <si>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</si>
  <si>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</si>
  <si>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</si>
  <si>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</si>
  <si>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</si>
  <si>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</si>
  <si>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</si>
  <si>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</si>
  <si>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</si>
  <si>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</si>
  <si>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</si>
  <si>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</si>
  <si>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</si>
  <si>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</si>
  <si>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</si>
  <si>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</si>
  <si>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</si>
  <si>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</si>
  <si>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</si>
  <si>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</si>
  <si>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</si>
  <si>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</si>
  <si>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</si>
  <si>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</si>
  <si>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</si>
  <si>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</si>
  <si>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</si>
  <si>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</si>
  <si>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</si>
  <si>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</si>
  <si>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</si>
  <si>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</si>
  <si>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</si>
  <si>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</si>
  <si>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</si>
  <si>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</si>
  <si>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</si>
  <si>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</si>
  <si>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</si>
  <si>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</si>
  <si>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</si>
  <si>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</si>
  <si>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</si>
  <si>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</si>
  <si>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</si>
  <si>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</si>
  <si>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</si>
  <si>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</si>
  <si>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</si>
  <si>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</si>
  <si>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</si>
  <si>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</si>
  <si>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</si>
  <si>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</si>
  <si>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</si>
  <si>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</si>
  <si>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</si>
  <si>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</si>
  <si>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</si>
  <si>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</si>
  <si>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</si>
  <si>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</si>
  <si>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</si>
  <si>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</si>
  <si>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</si>
  <si>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</si>
  <si>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</si>
  <si>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</si>
  <si>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</si>
  <si>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</si>
  <si>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</si>
  <si>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</si>
  <si>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</si>
  <si>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</si>
  <si>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</si>
  <si>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</si>
  <si>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</si>
  <si>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</si>
  <si>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</si>
  <si>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</si>
  <si>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</si>
  <si>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</si>
  <si>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</si>
  <si>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</si>
  <si>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</si>
  <si>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</si>
  <si>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</si>
  <si>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</si>
  <si>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</si>
  <si>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</si>
  <si>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</si>
  <si>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</si>
  <si>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</si>
  <si>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</si>
  <si>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</si>
  <si>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</si>
  <si>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</si>
  <si>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</si>
  <si>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</si>
  <si>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</si>
  <si>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</si>
  <si>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</si>
  <si>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</si>
  <si>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</si>
  <si>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</si>
  <si>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</si>
  <si>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</si>
  <si>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</si>
  <si>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</si>
  <si>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</si>
  <si>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</si>
  <si>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</si>
  <si>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</si>
  <si>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</si>
  <si>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</si>
  <si>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</si>
  <si>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</si>
  <si>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</si>
  <si>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</si>
  <si>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</si>
  <si>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</si>
  <si>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</si>
  <si>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</si>
  <si>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</si>
  <si>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</si>
  <si>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</si>
  <si>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</si>
  <si>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</si>
  <si>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</si>
  <si>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</si>
  <si>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</si>
  <si>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</si>
  <si>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</si>
  <si>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</si>
  <si>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</si>
  <si>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</si>
  <si>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</si>
  <si>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</si>
  <si>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</si>
  <si>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</si>
  <si>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</si>
  <si>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</si>
  <si>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</si>
  <si>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</si>
  <si>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</si>
  <si>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</si>
  <si>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</si>
  <si>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</si>
  <si>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</si>
  <si>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</si>
  <si>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</si>
  <si>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</si>
  <si>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</si>
  <si>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</si>
  <si>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</si>
  <si>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</si>
  <si>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</si>
  <si>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</si>
  <si>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</si>
  <si>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</si>
  <si>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</si>
  <si>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</si>
  <si>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</si>
  <si>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</si>
  <si>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</si>
  <si>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</si>
  <si>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</si>
  <si>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</si>
  <si>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</si>
  <si>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</si>
  <si>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</si>
  <si>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</si>
  <si>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</si>
  <si>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</si>
  <si>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</si>
  <si>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</si>
  <si>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</si>
  <si>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</si>
  <si>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</si>
  <si>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</si>
  <si>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</si>
  <si>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</si>
  <si>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</si>
  <si>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</si>
  <si>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</si>
  <si>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</si>
  <si>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</si>
  <si>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</si>
  <si>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</si>
  <si>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</si>
  <si>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</si>
  <si>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</si>
  <si>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</si>
  <si>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</si>
  <si>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</si>
  <si>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</si>
  <si>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</si>
  <si>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</si>
  <si>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</si>
  <si>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</si>
  <si>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</si>
  <si>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</si>
  <si>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</si>
  <si>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</si>
  <si>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</si>
  <si>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</si>
  <si>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</si>
  <si>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</si>
  <si>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</si>
  <si>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</si>
  <si>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</si>
  <si>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</si>
  <si>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</si>
  <si>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</si>
  <si>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</si>
  <si>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</si>
  <si>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</si>
  <si>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</si>
  <si>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</si>
  <si>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</si>
  <si>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</si>
  <si>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</si>
  <si>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</si>
  <si>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</si>
  <si>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</si>
  <si>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</si>
  <si>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</si>
  <si>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</si>
  <si>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</si>
  <si>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</si>
  <si>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</si>
  <si>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</si>
  <si>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</si>
  <si>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</si>
  <si>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</si>
  <si>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</si>
  <si>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</si>
  <si>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</si>
  <si>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</si>
  <si>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</si>
  <si>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</si>
  <si>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</si>
  <si>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</si>
  <si>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</si>
  <si>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</si>
  <si>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</si>
  <si>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</si>
  <si>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</si>
  <si>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</si>
  <si>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</si>
  <si>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</si>
  <si>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</si>
  <si>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</si>
  <si>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</si>
  <si>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</si>
  <si>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</si>
  <si>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</si>
  <si>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</si>
  <si>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</si>
  <si>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</si>
  <si>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</si>
  <si>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</si>
  <si>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</si>
  <si>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</si>
  <si>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</si>
  <si>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</si>
  <si>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</si>
  <si>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</si>
  <si>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</si>
  <si>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</si>
  <si>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</si>
  <si>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</si>
  <si>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</si>
  <si>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</si>
  <si>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</si>
  <si>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</si>
  <si>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</si>
  <si>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</si>
  <si>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</si>
  <si>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</si>
  <si>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</si>
  <si>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</si>
  <si>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</si>
  <si>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</si>
  <si>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</si>
  <si>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</si>
  <si>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</si>
  <si>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</si>
  <si>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</si>
  <si>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</si>
  <si>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</si>
  <si>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</si>
  <si>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</si>
  <si>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</si>
  <si>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</si>
  <si>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</si>
  <si>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</si>
  <si>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</si>
  <si>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</si>
  <si>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</si>
  <si>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</si>
  <si>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</si>
  <si>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</si>
  <si>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</si>
  <si>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</si>
  <si>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</si>
  <si>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</si>
  <si>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</si>
  <si>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</si>
  <si>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</si>
  <si>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</si>
  <si>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</si>
  <si>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</si>
  <si>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</si>
  <si>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</si>
  <si>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</si>
  <si>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</si>
  <si>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</si>
  <si>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</si>
  <si>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</si>
  <si>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</si>
  <si>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</si>
  <si>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</si>
  <si>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</si>
  <si>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</si>
  <si>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</si>
  <si>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</si>
  <si>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</si>
  <si>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</si>
  <si>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</si>
  <si>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</si>
  <si>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</si>
  <si>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</si>
  <si>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</si>
  <si>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</si>
  <si>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</si>
  <si>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</si>
  <si>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</si>
  <si>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</si>
  <si>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</si>
  <si>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</si>
  <si>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</si>
  <si>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</si>
  <si>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</si>
  <si>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</si>
  <si>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</si>
  <si>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</si>
  <si>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</si>
  <si>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</si>
  <si>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</si>
  <si>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</si>
  <si>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</si>
  <si>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</si>
  <si>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</si>
  <si>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</si>
  <si>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</si>
  <si>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</si>
  <si>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</si>
  <si>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</si>
  <si>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</si>
  <si>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</si>
  <si>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</si>
  <si>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</si>
  <si>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</si>
  <si>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</si>
  <si>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</si>
  <si>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</si>
  <si>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</si>
  <si>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</si>
  <si>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</si>
  <si>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</si>
  <si>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</si>
  <si>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</si>
  <si>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</si>
  <si>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</si>
  <si>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</si>
  <si>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</si>
  <si>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</si>
  <si>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</si>
  <si>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</si>
  <si>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</si>
  <si>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</si>
  <si>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</si>
  <si>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</si>
  <si>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</si>
  <si>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</si>
  <si>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</si>
  <si>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</si>
  <si>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</si>
  <si>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</si>
  <si>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</si>
  <si>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</si>
  <si>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</si>
  <si>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</si>
  <si>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</si>
  <si>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</si>
  <si>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</si>
  <si>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</si>
  <si>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</si>
  <si>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</si>
  <si>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</si>
  <si>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</si>
  <si>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</si>
  <si>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</si>
  <si>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</si>
  <si>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</si>
  <si>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</si>
  <si>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</si>
  <si>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</si>
  <si>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</si>
  <si>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</si>
  <si>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</si>
  <si>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</si>
  <si>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</si>
  <si>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</si>
  <si>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</si>
  <si>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</si>
  <si>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</si>
  <si>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</si>
  <si>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</si>
  <si>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</si>
  <si>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</si>
  <si>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</si>
  <si>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</si>
  <si>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</si>
  <si>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</si>
  <si>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</si>
  <si>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</si>
  <si>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</si>
  <si>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</si>
  <si>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</si>
  <si>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</si>
  <si>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</si>
  <si>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</si>
  <si>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</si>
  <si>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</si>
  <si>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</si>
  <si>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</si>
  <si>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</si>
  <si>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</si>
  <si>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</si>
  <si>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</si>
  <si>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</si>
  <si>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</si>
  <si>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</si>
  <si>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</si>
  <si>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</si>
  <si>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</si>
  <si>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</si>
  <si>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</si>
  <si>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</si>
  <si>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</si>
  <si>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</si>
  <si>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</si>
  <si>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</si>
  <si>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</si>
  <si>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</si>
  <si>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</si>
  <si>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</si>
  <si>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</si>
  <si>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</si>
  <si>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</si>
  <si>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</si>
  <si>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</si>
  <si>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</si>
  <si>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</si>
  <si>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</si>
  <si>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</si>
  <si>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</si>
  <si>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</si>
  <si>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</si>
  <si>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</si>
  <si>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</si>
  <si>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</si>
  <si>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</si>
  <si>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</si>
  <si>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</si>
  <si>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</si>
  <si>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</si>
  <si>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</si>
  <si>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</si>
  <si>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</si>
  <si>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</si>
  <si>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</si>
  <si>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</si>
  <si>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</si>
  <si>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</si>
  <si>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</si>
  <si>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</si>
  <si>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</si>
  <si>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</si>
  <si>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</si>
  <si>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</si>
  <si>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</si>
  <si>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</si>
  <si>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</si>
  <si>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</si>
  <si>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</si>
  <si>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</si>
  <si>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</si>
  <si>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</si>
  <si>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</si>
  <si>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</si>
  <si>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</si>
  <si>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</si>
  <si>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</si>
  <si>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</si>
  <si>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</si>
  <si>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</si>
  <si>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</si>
  <si>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</si>
  <si>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</si>
  <si>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</si>
  <si>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</si>
  <si>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</si>
  <si>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</si>
  <si>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</si>
  <si>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</si>
  <si>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</si>
  <si>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</si>
  <si>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</si>
  <si>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</si>
  <si>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</si>
  <si>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</si>
  <si>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</si>
  <si>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</si>
  <si>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</si>
  <si>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</si>
  <si>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</si>
  <si>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</si>
  <si>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</si>
  <si>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</si>
  <si>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</si>
  <si>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</si>
  <si>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</si>
  <si>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</si>
  <si>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</si>
  <si>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</si>
  <si>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</si>
  <si>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</si>
  <si>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</si>
  <si>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</si>
  <si>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</si>
  <si>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</si>
  <si>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</si>
  <si>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</si>
  <si>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</si>
  <si>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</si>
  <si>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</si>
  <si>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</si>
  <si>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</si>
  <si>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</si>
  <si>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</si>
  <si>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</si>
  <si>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</si>
  <si>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</si>
  <si>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</si>
  <si>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</si>
  <si>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</si>
  <si>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</si>
  <si>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</si>
  <si>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</si>
  <si>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</si>
  <si>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</si>
  <si>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</si>
  <si>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</si>
  <si>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</si>
  <si>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</si>
  <si>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</si>
  <si>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</si>
  <si>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</si>
  <si>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</si>
  <si>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</si>
  <si>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</si>
  <si>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</si>
  <si>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</si>
  <si>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</si>
  <si>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</si>
  <si>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</si>
  <si>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</si>
  <si>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</si>
  <si>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</si>
  <si>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</si>
  <si>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</si>
  <si>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</si>
  <si>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</si>
  <si>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</si>
  <si>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</si>
  <si>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</si>
  <si>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</si>
  <si>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</si>
  <si>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</si>
  <si>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</si>
  <si>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</si>
  <si>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</si>
  <si>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</si>
  <si>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</si>
  <si>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</si>
  <si>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</si>
  <si>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</si>
  <si>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</si>
  <si>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</si>
  <si>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</si>
  <si>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</si>
  <si>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</si>
  <si>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</si>
  <si>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</si>
  <si>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</si>
  <si>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</si>
  <si>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</si>
  <si>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</si>
  <si>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</si>
  <si>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</si>
  <si>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</si>
  <si>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</si>
  <si>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</si>
  <si>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</si>
  <si>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</si>
  <si>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</si>
  <si>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</si>
  <si>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</si>
  <si>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</si>
  <si>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</si>
  <si>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</si>
  <si>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</si>
  <si>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</si>
  <si>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</si>
  <si>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</si>
  <si>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</si>
  <si>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</si>
  <si>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</si>
  <si>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</si>
  <si>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</si>
  <si>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</si>
  <si>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</si>
  <si>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</si>
  <si>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</si>
  <si>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</si>
  <si>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</si>
  <si>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</si>
  <si>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</si>
  <si>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</si>
  <si>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</si>
  <si>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</si>
  <si>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</si>
  <si>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</si>
  <si>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</si>
  <si>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</si>
  <si>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</si>
  <si>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</si>
  <si>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</si>
  <si>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</si>
  <si>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</si>
  <si>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</si>
  <si>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</si>
  <si>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</si>
  <si>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</si>
  <si>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</si>
  <si>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</si>
  <si>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</si>
  <si>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</si>
  <si>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</si>
  <si>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</si>
  <si>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</si>
  <si>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</si>
  <si>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</si>
  <si>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</si>
  <si>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</si>
  <si>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</si>
  <si>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</si>
  <si>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</si>
  <si>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</si>
  <si>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</si>
  <si>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</si>
  <si>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</si>
  <si>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</si>
  <si>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</si>
  <si>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</si>
  <si>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</si>
  <si>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</si>
  <si>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</si>
  <si>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</si>
  <si>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</si>
  <si>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</si>
  <si>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</si>
  <si>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</si>
  <si>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</si>
  <si>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</si>
  <si>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</si>
  <si>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</si>
  <si>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</si>
  <si>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</si>
  <si>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</si>
  <si>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</si>
  <si>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</si>
  <si>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</si>
  <si>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</si>
  <si>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</si>
  <si>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</si>
  <si>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</si>
  <si>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</si>
  <si>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</si>
  <si>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</si>
  <si>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</si>
  <si>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</si>
  <si>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</si>
  <si>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</si>
  <si>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</si>
  <si>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</si>
  <si>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</si>
  <si>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</si>
  <si>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</si>
  <si>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</si>
  <si>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</si>
  <si>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</si>
  <si>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</si>
  <si>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</si>
  <si>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</si>
  <si>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</si>
  <si>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</si>
  <si>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</si>
  <si>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</si>
  <si>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</si>
  <si>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</si>
  <si>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</si>
  <si>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</si>
  <si>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</si>
  <si>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</si>
  <si>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</si>
  <si>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</si>
  <si>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</si>
  <si>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</si>
  <si>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</si>
  <si>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</si>
  <si>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</si>
  <si>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</si>
  <si>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</si>
  <si>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</si>
  <si>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</si>
  <si>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</si>
  <si>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</si>
  <si>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</si>
  <si>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</si>
  <si>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</si>
  <si>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</si>
  <si>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</si>
  <si>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</si>
  <si>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</si>
  <si>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</si>
  <si>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</si>
  <si>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</si>
  <si>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</si>
  <si>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</si>
  <si>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</si>
  <si>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</si>
  <si>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</si>
  <si>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</si>
  <si>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</si>
  <si>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</si>
  <si>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</si>
  <si>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</si>
  <si>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</si>
  <si>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</si>
  <si>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</si>
  <si>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</si>
  <si>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</si>
  <si>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</si>
  <si>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</si>
  <si>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</si>
  <si>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</si>
  <si>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</si>
  <si>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</si>
  <si>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</si>
  <si>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</si>
  <si>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</si>
  <si>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</si>
  <si>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</si>
  <si>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</si>
  <si>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</si>
  <si>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</si>
  <si>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</si>
  <si>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</si>
  <si>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</si>
  <si>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</si>
  <si>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</si>
  <si>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</si>
  <si>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</si>
  <si>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</si>
  <si>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</si>
  <si>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</si>
  <si>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</si>
  <si>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</si>
  <si>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</si>
  <si>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</si>
  <si>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</si>
  <si>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</si>
  <si>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</si>
  <si>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</si>
  <si>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</si>
  <si>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</si>
  <si>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</si>
  <si>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</si>
  <si>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</si>
  <si>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</si>
  <si>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</si>
  <si>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</si>
  <si>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</si>
  <si>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</si>
  <si>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</si>
  <si>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</si>
  <si>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</si>
  <si>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</si>
  <si>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</si>
  <si>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</si>
  <si>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</si>
  <si>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</si>
  <si>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</si>
  <si>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</si>
  <si>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</si>
  <si>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</si>
  <si>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</si>
  <si>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</si>
  <si>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</si>
  <si>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</si>
  <si>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</si>
  <si>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</si>
  <si>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</si>
  <si>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</si>
  <si>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</si>
  <si>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</si>
  <si>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</si>
  <si>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</si>
  <si>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</si>
  <si>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</si>
  <si>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</si>
  <si>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</si>
  <si>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</si>
  <si>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</si>
  <si>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</si>
  <si>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</si>
  <si>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</si>
  <si>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</si>
  <si>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</si>
  <si>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</si>
  <si>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</si>
  <si>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</si>
  <si>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</si>
  <si>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</si>
  <si>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</si>
  <si>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</si>
  <si>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</si>
  <si>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</si>
  <si>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</si>
  <si>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</si>
  <si>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</si>
  <si>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</si>
  <si>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</si>
  <si>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</si>
  <si>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</si>
  <si>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</si>
  <si>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</si>
  <si>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</si>
  <si>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</si>
  <si>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</si>
  <si>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</si>
  <si>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</si>
  <si>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</si>
  <si>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</si>
  <si>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</si>
  <si>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</si>
  <si>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</si>
  <si>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</si>
  <si>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</si>
  <si>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</si>
  <si>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</si>
  <si>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</si>
  <si>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</si>
  <si>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</si>
  <si>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</si>
  <si>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</si>
  <si>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</si>
  <si>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</si>
  <si>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</si>
  <si>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</si>
  <si>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</si>
  <si>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</si>
  <si>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</si>
  <si>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</si>
  <si>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</si>
  <si>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</si>
  <si>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</si>
  <si>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</si>
  <si>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</si>
  <si>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</si>
  <si>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</si>
  <si>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</si>
  <si>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</si>
  <si>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</si>
  <si>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</si>
  <si>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</si>
  <si>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</si>
  <si>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</si>
  <si>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</si>
  <si>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</si>
  <si>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</si>
  <si>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</si>
  <si>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</si>
  <si>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</si>
  <si>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</si>
  <si>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</si>
  <si>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</si>
  <si>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</si>
  <si>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</si>
  <si>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</si>
  <si>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</si>
  <si>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</si>
  <si>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</si>
  <si>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</si>
  <si>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</si>
  <si>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</si>
  <si>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</si>
  <si>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</si>
  <si>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</si>
  <si>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</si>
  <si>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</si>
  <si>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</si>
  <si>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</si>
  <si>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</si>
  <si>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</si>
  <si>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</si>
  <si>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</si>
  <si>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</si>
  <si>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</si>
  <si>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</si>
  <si>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</si>
  <si>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</si>
  <si>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</si>
  <si>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</si>
  <si>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</si>
  <si>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</si>
  <si>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</si>
  <si>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</si>
  <si>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</si>
  <si>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</si>
  <si>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</si>
  <si>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</si>
  <si>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</si>
  <si>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</si>
  <si>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</si>
  <si>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</si>
  <si>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</si>
  <si>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</si>
  <si>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</si>
  <si>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</si>
  <si>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</si>
  <si>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</si>
  <si>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</si>
  <si>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</si>
  <si>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</si>
  <si>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</si>
  <si>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</si>
  <si>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</si>
  <si>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</si>
  <si>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</si>
  <si>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</si>
  <si>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</si>
  <si>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</si>
  <si>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</si>
  <si>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</si>
  <si>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</si>
  <si>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</si>
  <si>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</si>
  <si>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</si>
  <si>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</si>
  <si>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</si>
  <si>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</si>
  <si>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</si>
  <si>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</si>
  <si>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</si>
  <si>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</si>
  <si>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</si>
  <si>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</si>
  <si>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</si>
  <si>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</si>
  <si>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</si>
  <si>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</si>
  <si>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</si>
  <si>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</si>
  <si>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</si>
  <si>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</si>
  <si>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</si>
  <si>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</si>
  <si>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</si>
  <si>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</si>
  <si>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</si>
  <si>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</si>
  <si>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</si>
  <si>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</si>
  <si>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</si>
  <si>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</si>
  <si>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</si>
  <si>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</si>
  <si>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</si>
  <si>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</si>
  <si>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</si>
  <si>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</si>
  <si>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</si>
  <si>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</si>
  <si>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</si>
  <si>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</si>
  <si>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</si>
  <si>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</si>
  <si>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</si>
  <si>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</si>
  <si>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</si>
  <si>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</si>
  <si>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</si>
  <si>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</si>
  <si>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</si>
  <si>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</si>
  <si>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</si>
  <si>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</si>
  <si>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</si>
  <si>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</si>
  <si>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</si>
  <si>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</si>
  <si>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</si>
  <si>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</si>
  <si>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</si>
  <si>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</si>
  <si>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</si>
  <si>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</si>
  <si>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</si>
  <si>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</si>
  <si>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</si>
  <si>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</si>
  <si>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</si>
  <si>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</si>
  <si>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</si>
  <si>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</si>
  <si>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</si>
  <si>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</si>
  <si>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</si>
  <si>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</si>
  <si>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</si>
  <si>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</si>
  <si>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</si>
  <si>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</si>
  <si>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</si>
  <si>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</si>
  <si>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</si>
  <si>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</si>
  <si>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</si>
  <si>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</si>
  <si>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</si>
  <si>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</si>
  <si>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</si>
  <si>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</si>
  <si>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</si>
  <si>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</si>
  <si>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</si>
  <si>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</si>
  <si>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</si>
  <si>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</si>
  <si>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</si>
  <si>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</si>
  <si>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</si>
  <si>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</si>
  <si>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</si>
  <si>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</si>
  <si>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</si>
  <si>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</si>
  <si>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</si>
  <si>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</si>
  <si>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</si>
  <si>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</si>
  <si>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</si>
  <si>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</si>
  <si>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</si>
  <si>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</si>
  <si>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</si>
  <si>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</si>
  <si>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</si>
  <si>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</si>
  <si>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</si>
  <si>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</si>
  <si>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</si>
  <si>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</si>
  <si>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</si>
  <si>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</si>
  <si>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</si>
  <si>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</si>
  <si>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</si>
  <si>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</si>
  <si>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</si>
  <si>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</si>
  <si>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</si>
  <si>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</si>
  <si>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</si>
  <si>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</si>
  <si>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</si>
  <si>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</si>
  <si>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</si>
  <si>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</si>
  <si>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</si>
  <si>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</si>
  <si>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</si>
  <si>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</si>
  <si>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</si>
  <si>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</si>
  <si>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</si>
  <si>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</si>
  <si>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</si>
  <si>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</si>
  <si>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</si>
  <si>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</si>
  <si>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</si>
  <si>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</si>
  <si>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</si>
  <si>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</si>
  <si>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</si>
  <si>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</si>
  <si>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</si>
  <si>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</si>
  <si>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</si>
  <si>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</si>
  <si>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</si>
  <si>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</si>
  <si>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</si>
  <si>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</si>
  <si>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</si>
  <si>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</si>
  <si>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</si>
  <si>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</si>
  <si>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</si>
  <si>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</si>
  <si>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</si>
  <si>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</si>
  <si>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</si>
  <si>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</si>
  <si>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</si>
  <si>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</si>
  <si>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</si>
  <si>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</si>
  <si>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</si>
  <si>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</si>
  <si>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</si>
  <si>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</si>
  <si>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</si>
  <si>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</si>
  <si>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</si>
  <si>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</si>
  <si>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</si>
  <si>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</si>
  <si>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</si>
  <si>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</si>
  <si>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</si>
  <si>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</si>
  <si>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</si>
  <si>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</si>
  <si>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</si>
  <si>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</si>
  <si>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</si>
  <si>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</si>
  <si>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</si>
  <si>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</si>
  <si>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</si>
  <si>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</si>
  <si>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</si>
  <si>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</si>
  <si>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</si>
  <si>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</si>
  <si>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</si>
  <si>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</si>
  <si>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</si>
  <si>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</si>
  <si>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</si>
  <si>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</si>
  <si>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</si>
  <si>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</si>
  <si>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</si>
  <si>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</si>
  <si>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</si>
  <si>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</si>
  <si>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</si>
  <si>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</si>
  <si>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</si>
  <si>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</si>
  <si>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</si>
  <si>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</si>
  <si>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</si>
  <si>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</si>
  <si>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</si>
  <si>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</si>
  <si>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</si>
  <si>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</si>
  <si>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</si>
  <si>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</si>
  <si>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</si>
  <si>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</si>
  <si>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</si>
  <si>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</si>
  <si>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</si>
  <si>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</si>
  <si>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</si>
  <si>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</si>
  <si>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</si>
  <si>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</si>
  <si>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</si>
  <si>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</si>
  <si>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</si>
  <si>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</si>
  <si>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</si>
  <si>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</si>
  <si>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</si>
  <si>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</si>
  <si>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</si>
  <si>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</si>
  <si>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</si>
  <si>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</si>
  <si>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</si>
  <si>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</si>
  <si>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</si>
  <si>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</si>
  <si>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</si>
  <si>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</si>
  <si>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</si>
  <si>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</si>
  <si>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</si>
  <si>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</si>
  <si>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</si>
  <si>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</si>
  <si>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</si>
  <si>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</si>
  <si>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</si>
  <si>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</si>
  <si>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</si>
  <si>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</si>
  <si>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</si>
  <si>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</si>
  <si>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</si>
  <si>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</si>
  <si>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</si>
  <si>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</si>
  <si>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</si>
  <si>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</si>
  <si>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</si>
  <si>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</si>
  <si>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</si>
  <si>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</si>
  <si>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</si>
  <si>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</si>
  <si>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</si>
  <si>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</si>
  <si>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</si>
  <si>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</si>
  <si>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</si>
  <si>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</si>
  <si>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</si>
  <si>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</si>
  <si>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</si>
  <si>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</si>
  <si>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</si>
  <si>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</si>
  <si>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</si>
  <si>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</si>
  <si>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</si>
  <si>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</si>
  <si>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</si>
  <si>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</si>
  <si>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</si>
  <si>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</si>
  <si>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</si>
  <si>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</si>
  <si>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</si>
  <si>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</si>
  <si>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</si>
  <si>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</si>
  <si>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</si>
  <si>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</si>
  <si>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</si>
  <si>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</si>
  <si>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</si>
  <si>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</si>
  <si>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</si>
  <si>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</si>
  <si>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</si>
  <si>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</si>
  <si>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</si>
  <si>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</si>
  <si>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</si>
  <si>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</si>
  <si>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</si>
  <si>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</si>
  <si>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</si>
  <si>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</si>
  <si>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</si>
  <si>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</si>
  <si>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</si>
  <si>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</si>
  <si>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</si>
  <si>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</si>
  <si>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</si>
  <si>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</si>
  <si>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</si>
  <si>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</si>
  <si>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</si>
  <si>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</si>
  <si>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</si>
  <si>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</si>
  <si>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</si>
  <si>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</si>
  <si>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</si>
  <si>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</si>
  <si>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</si>
  <si>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</si>
  <si>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</si>
  <si>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</si>
  <si>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</si>
  <si>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</si>
  <si>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</si>
  <si>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</si>
  <si>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</si>
  <si>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</si>
  <si>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</si>
  <si>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</si>
  <si>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</si>
  <si>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</si>
  <si>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</si>
  <si>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</si>
  <si>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</si>
  <si>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</si>
  <si>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</si>
  <si>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</si>
  <si>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</si>
  <si>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</si>
  <si>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</si>
  <si>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</si>
  <si>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</si>
  <si>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</si>
  <si>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</si>
  <si>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</si>
  <si>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</si>
  <si>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</si>
  <si>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</si>
  <si>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</si>
  <si>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</si>
  <si>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</si>
  <si>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</si>
  <si>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</si>
  <si>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</si>
  <si>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</si>
  <si>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</si>
  <si>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</si>
  <si>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</si>
  <si>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</si>
  <si>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</si>
  <si>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</si>
  <si>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</si>
  <si>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</si>
  <si>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</si>
  <si>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</si>
  <si>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</si>
  <si>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</si>
  <si>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</si>
  <si>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</si>
  <si>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</si>
  <si>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</si>
  <si>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</si>
  <si>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</si>
  <si>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</si>
  <si>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</si>
  <si>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</si>
  <si>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</si>
  <si>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</si>
  <si>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</si>
  <si>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</si>
  <si>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</si>
  <si>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</si>
  <si>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</si>
  <si>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</si>
  <si>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</si>
  <si>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</si>
  <si>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</si>
  <si>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</si>
  <si>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</si>
  <si>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</si>
  <si>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</si>
  <si>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</si>
  <si>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</si>
  <si>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</si>
  <si>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</si>
  <si>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</si>
  <si>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</si>
  <si>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</si>
  <si>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</si>
  <si>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</si>
  <si>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</si>
  <si>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</si>
  <si>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</si>
  <si>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</si>
  <si>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</si>
  <si>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</si>
  <si>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</si>
  <si>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</si>
  <si>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</si>
  <si>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</si>
  <si>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</si>
  <si>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</si>
  <si>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</si>
  <si>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</si>
  <si>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</si>
  <si>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</si>
  <si>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</si>
  <si>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</si>
  <si>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</si>
  <si>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</si>
  <si>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</si>
  <si>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</si>
  <si>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</si>
  <si>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</si>
  <si>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</si>
  <si>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</si>
  <si>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</si>
  <si>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</si>
  <si>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</si>
  <si>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</si>
  <si>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</si>
  <si>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</si>
  <si>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</si>
  <si>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</si>
  <si>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</si>
  <si>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</si>
  <si>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</si>
  <si>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</si>
  <si>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</si>
  <si>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</si>
  <si>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</si>
  <si>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</si>
  <si>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</si>
  <si>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</si>
  <si>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</si>
  <si>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</si>
  <si>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</si>
  <si>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</si>
  <si>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</si>
  <si>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</si>
  <si>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</si>
  <si>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</si>
  <si>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</si>
  <si>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</si>
  <si>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</si>
  <si>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</si>
  <si>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</si>
  <si>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</si>
  <si>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</si>
  <si>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</si>
  <si>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</si>
  <si>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</si>
  <si>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</si>
  <si>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</si>
  <si>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</si>
  <si>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</si>
  <si>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</si>
  <si>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</si>
  <si>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</si>
  <si>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</si>
  <si>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</si>
  <si>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</si>
  <si>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</si>
  <si>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</si>
  <si>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</si>
  <si>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</si>
  <si>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</si>
  <si>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</si>
  <si>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</si>
  <si>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</si>
  <si>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</si>
  <si>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</si>
  <si>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</si>
  <si>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</si>
  <si>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</si>
  <si>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</si>
  <si>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</si>
  <si>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</si>
  <si>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</si>
  <si>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</si>
  <si>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</si>
  <si>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</si>
  <si>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</si>
  <si>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</si>
  <si>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</si>
  <si>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</si>
  <si>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</si>
  <si>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</si>
  <si>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</si>
  <si>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</si>
  <si>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</si>
  <si>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</si>
  <si>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</si>
  <si>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</si>
  <si>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</si>
  <si>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</si>
  <si>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</si>
  <si>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</si>
  <si>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</si>
  <si>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</si>
  <si>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</si>
  <si>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</si>
  <si>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</si>
  <si>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</si>
  <si>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</si>
  <si>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</si>
  <si>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</si>
  <si>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</si>
  <si>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</si>
  <si>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</si>
  <si>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</si>
  <si>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</si>
  <si>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</si>
  <si>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</si>
  <si>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</si>
  <si>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</si>
  <si>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</si>
  <si>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</si>
  <si>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</si>
  <si>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</si>
  <si>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</si>
  <si>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</si>
  <si>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</si>
  <si>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</si>
  <si>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</si>
  <si>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</si>
  <si>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</si>
  <si>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</si>
  <si>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</si>
  <si>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</si>
  <si>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</si>
  <si>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</si>
  <si>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</si>
  <si>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</si>
  <si>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</si>
  <si>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</si>
  <si>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</si>
  <si>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</si>
  <si>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</si>
  <si>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</si>
  <si>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</si>
  <si>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</si>
  <si>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</si>
  <si>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</si>
  <si>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</si>
  <si>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</si>
  <si>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</si>
  <si>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</si>
  <si>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</si>
  <si>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</si>
  <si>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</si>
  <si>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</si>
  <si>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</si>
  <si>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</si>
  <si>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</si>
  <si>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</si>
  <si>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</si>
  <si>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</si>
  <si>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</si>
  <si>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</si>
  <si>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</si>
  <si>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</si>
  <si>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</si>
  <si>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</si>
  <si>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</si>
  <si>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</si>
  <si>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</si>
  <si>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</si>
  <si>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</si>
  <si>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</si>
  <si>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</si>
  <si>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</si>
  <si>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</si>
  <si>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</si>
  <si>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</si>
  <si>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</si>
  <si>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</si>
  <si>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</si>
  <si>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</si>
  <si>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</si>
  <si>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</si>
  <si>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</si>
  <si>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</si>
  <si>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</si>
  <si>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</si>
  <si>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</si>
  <si>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</si>
  <si>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</si>
  <si>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</si>
  <si>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</si>
  <si>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</si>
  <si>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</si>
  <si>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</si>
  <si>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</si>
  <si>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</si>
  <si>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</si>
  <si>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</si>
  <si>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</si>
  <si>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</si>
  <si>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</si>
  <si>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</si>
  <si>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</si>
  <si>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</si>
  <si>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</si>
  <si>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</si>
  <si>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</si>
  <si>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</si>
  <si>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</si>
  <si>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</si>
  <si>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</si>
  <si>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</si>
  <si>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</si>
  <si>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</si>
  <si>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</si>
  <si>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</si>
  <si>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</si>
  <si>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</si>
  <si>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</si>
  <si>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</si>
  <si>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</si>
  <si>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</si>
  <si>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</si>
  <si>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</si>
  <si>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</si>
  <si>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</si>
  <si>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</si>
  <si>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</si>
  <si>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</si>
  <si>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</si>
  <si>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</si>
  <si>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</si>
  <si>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</si>
  <si>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</si>
  <si>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</si>
  <si>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</si>
  <si>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</si>
  <si>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</si>
  <si>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</si>
  <si>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</si>
  <si>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</si>
  <si>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</si>
  <si>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</si>
  <si>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</si>
  <si>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</si>
  <si>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</si>
  <si>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</si>
  <si>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</si>
  <si>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</si>
  <si>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</si>
  <si>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</si>
  <si>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</si>
  <si>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</si>
  <si>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</si>
  <si>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</si>
  <si>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</si>
  <si>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</si>
  <si>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</si>
  <si>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</si>
  <si>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</si>
  <si>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</si>
  <si>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</si>
  <si>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</si>
  <si>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</si>
  <si>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</si>
  <si>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</si>
  <si>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</si>
  <si>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</si>
  <si>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</si>
  <si>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</si>
  <si>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</si>
  <si>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</si>
  <si>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</si>
  <si>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</si>
  <si>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</si>
  <si>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</si>
  <si>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</si>
  <si>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</si>
  <si>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</si>
  <si>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</si>
  <si>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</si>
  <si>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</si>
  <si>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</si>
  <si>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</si>
  <si>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</si>
  <si>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</si>
  <si>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</si>
  <si>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</si>
  <si>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</si>
  <si>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</si>
  <si>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</si>
  <si>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</si>
  <si>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</si>
  <si>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</si>
  <si>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</si>
  <si>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</si>
  <si>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</si>
  <si>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</si>
  <si>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</si>
  <si>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</si>
  <si>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</si>
  <si>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</si>
  <si>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</si>
  <si>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</si>
  <si>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</si>
  <si>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</si>
  <si>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</si>
  <si>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</si>
  <si>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</si>
  <si>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</si>
  <si>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</si>
  <si>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</si>
  <si>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</si>
  <si>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</si>
  <si>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</si>
  <si>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</si>
  <si>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</si>
  <si>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</si>
  <si>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</si>
  <si>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</si>
  <si>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</si>
  <si>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</si>
  <si>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</si>
  <si>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</si>
  <si>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</si>
  <si>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</si>
  <si>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</si>
  <si>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</si>
  <si>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</si>
  <si>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</si>
  <si>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</si>
  <si>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</si>
  <si>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</si>
  <si>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</si>
  <si>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</si>
  <si>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</si>
  <si>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</si>
  <si>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</si>
  <si>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</si>
  <si>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</si>
  <si>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</si>
  <si>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</si>
  <si>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</si>
  <si>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</si>
  <si>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</si>
  <si>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</si>
  <si>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</si>
  <si>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</si>
  <si>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</si>
  <si>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</si>
  <si>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</si>
  <si>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</si>
  <si>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</si>
  <si>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</si>
  <si>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</si>
  <si>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</si>
  <si>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</si>
  <si>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</si>
  <si>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</si>
  <si>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</si>
  <si>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</si>
  <si>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</si>
  <si>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</si>
  <si>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</si>
  <si>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</si>
  <si>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</si>
  <si>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</si>
  <si>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</si>
  <si>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</si>
  <si>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</si>
  <si>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</si>
  <si>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</si>
  <si>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</si>
  <si>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</si>
  <si>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</si>
  <si>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</si>
  <si>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</si>
  <si>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</si>
  <si>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</si>
  <si>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</si>
  <si>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</si>
  <si>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</si>
  <si>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</si>
  <si>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</si>
  <si>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</si>
  <si>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</si>
  <si>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</si>
  <si>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</si>
  <si>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</si>
  <si>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</si>
  <si>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</si>
  <si>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</si>
  <si>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</si>
  <si>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</si>
  <si>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</si>
  <si>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</si>
  <si>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</si>
  <si>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</si>
  <si>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</si>
  <si>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</si>
  <si>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</si>
  <si>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</si>
  <si>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</si>
  <si>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</si>
  <si>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</si>
  <si>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</si>
  <si>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</si>
  <si>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</si>
  <si>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</si>
  <si>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</si>
  <si>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</si>
  <si>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</si>
  <si>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</si>
  <si>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</si>
  <si>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</si>
  <si>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</si>
  <si>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</si>
  <si>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</si>
  <si>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</si>
  <si>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</si>
  <si>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</si>
  <si>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</si>
  <si>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</si>
  <si>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</si>
  <si>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</si>
  <si>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</si>
  <si>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</si>
  <si>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</si>
  <si>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</si>
  <si>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</si>
  <si>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</si>
  <si>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</si>
  <si>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</si>
  <si>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</si>
  <si>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</si>
  <si>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</si>
  <si>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</si>
  <si>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</si>
  <si>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</si>
  <si>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</si>
  <si>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</si>
  <si>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</si>
  <si>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</si>
  <si>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</si>
  <si>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</si>
  <si>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</si>
  <si>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</si>
  <si>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</si>
  <si>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</si>
  <si>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</si>
  <si>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</si>
  <si>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</si>
  <si>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</si>
  <si>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</si>
  <si>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</si>
  <si>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</si>
  <si>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</si>
  <si>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</si>
  <si>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</si>
  <si>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</si>
  <si>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</si>
  <si>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</si>
  <si>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</si>
  <si>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</si>
  <si>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</si>
  <si>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</si>
  <si>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</si>
  <si>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</si>
  <si>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</si>
  <si>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</si>
  <si>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</si>
  <si>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</si>
  <si>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</si>
  <si>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</si>
  <si>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</si>
  <si>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</si>
  <si>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</si>
  <si>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</si>
  <si>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</si>
  <si>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</si>
  <si>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</si>
  <si>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</si>
  <si>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</si>
  <si>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</si>
  <si>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</si>
  <si>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</si>
  <si>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</si>
  <si>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</si>
  <si>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</si>
  <si>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</si>
  <si>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</si>
  <si>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</si>
  <si>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</si>
  <si>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</si>
  <si>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</si>
  <si>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</si>
  <si>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</si>
  <si>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</si>
  <si>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</si>
  <si>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</si>
  <si>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</si>
  <si>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</si>
  <si>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</si>
  <si>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</si>
  <si>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</si>
  <si>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</si>
  <si>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</si>
  <si>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</si>
  <si>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</si>
  <si>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</si>
  <si>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</si>
  <si>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</si>
  <si>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</si>
  <si>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</si>
  <si>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</si>
  <si>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</si>
  <si>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</si>
  <si>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</si>
  <si>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</si>
  <si>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</si>
  <si>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</si>
  <si>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</si>
  <si>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</si>
  <si>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</si>
  <si>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</si>
  <si>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</si>
  <si>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</si>
  <si>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</si>
  <si>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</si>
  <si>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</si>
  <si>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</si>
  <si>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</si>
  <si>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</si>
  <si>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</si>
  <si>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</si>
  <si>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</si>
  <si>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</si>
  <si>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</si>
  <si>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</si>
  <si>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</si>
  <si>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</si>
  <si>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</si>
  <si>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</si>
  <si>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</si>
  <si>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</si>
  <si>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</si>
  <si>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</si>
  <si>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</si>
  <si>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</si>
  <si>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</si>
  <si>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</si>
  <si>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</si>
  <si>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</si>
  <si>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</si>
  <si>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</si>
  <si>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</si>
  <si>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</si>
  <si>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</si>
  <si>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</si>
  <si>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</si>
  <si>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</si>
  <si>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</si>
  <si>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</si>
  <si>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</si>
  <si>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</si>
  <si>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</si>
  <si>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</si>
  <si>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</si>
  <si>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</si>
  <si>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</si>
  <si>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</si>
  <si>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</si>
  <si>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</si>
  <si>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</si>
  <si>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</si>
  <si>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</si>
  <si>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</si>
  <si>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</si>
  <si>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</si>
  <si>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</si>
  <si>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</si>
  <si>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</si>
  <si>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</si>
  <si>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</si>
  <si>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</si>
  <si>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</si>
  <si>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</si>
  <si>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</si>
  <si>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</si>
  <si>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</si>
  <si>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</si>
  <si>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</si>
  <si>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</si>
  <si>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</si>
  <si>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</si>
  <si>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</si>
  <si>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</si>
  <si>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</si>
  <si>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</si>
  <si>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</si>
  <si>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</si>
  <si>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</si>
  <si>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</si>
  <si>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</si>
  <si>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</si>
  <si>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</si>
  <si>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</si>
  <si>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</si>
  <si>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</si>
  <si>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</si>
  <si>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</si>
  <si>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</si>
  <si>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</si>
  <si>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</si>
  <si>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</si>
  <si>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</si>
  <si>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</si>
  <si>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</si>
  <si>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</si>
  <si>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</si>
  <si>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</si>
  <si>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</si>
  <si>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</si>
  <si>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</si>
  <si>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</si>
  <si>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</si>
  <si>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</si>
  <si>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</si>
  <si>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</si>
  <si>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</si>
  <si>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</si>
  <si>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</si>
  <si>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</si>
  <si>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</si>
  <si>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</si>
  <si>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</si>
  <si>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</si>
  <si>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</si>
  <si>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</si>
  <si>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</si>
  <si>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</si>
  <si>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</si>
  <si>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</si>
  <si>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</si>
  <si>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</si>
  <si>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</si>
  <si>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</si>
  <si>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</si>
  <si>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</si>
  <si>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</si>
  <si>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</si>
  <si>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</si>
  <si>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</si>
  <si>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</si>
  <si>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</si>
  <si>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</si>
  <si>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</si>
  <si>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</si>
  <si>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</si>
  <si>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</si>
  <si>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</si>
  <si>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</si>
  <si>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</si>
  <si>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</si>
  <si>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</si>
  <si>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</si>
  <si>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</si>
  <si>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</si>
  <si>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</si>
  <si>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</si>
  <si>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</si>
  <si>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</si>
  <si>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</si>
  <si>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</si>
  <si>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</si>
  <si>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</si>
  <si>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</si>
  <si>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</si>
  <si>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</si>
  <si>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</si>
  <si>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</si>
  <si>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</si>
  <si>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</si>
  <si>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</si>
  <si>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</si>
  <si>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</si>
  <si>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</si>
  <si>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</si>
  <si>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</si>
  <si>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</si>
  <si>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</si>
  <si>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</si>
  <si>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</si>
  <si>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</si>
  <si>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</si>
  <si>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</si>
  <si>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</si>
  <si>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</si>
  <si>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</si>
  <si>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</si>
  <si>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</si>
  <si>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</si>
  <si>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</si>
  <si>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</si>
  <si>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</si>
  <si>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</si>
  <si>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</si>
  <si>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</si>
  <si>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</si>
  <si>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</si>
  <si>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</si>
  <si>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</si>
  <si>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</si>
  <si>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</si>
  <si>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</si>
  <si>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</si>
  <si>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</si>
  <si>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</si>
  <si>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</si>
  <si>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</si>
  <si>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</si>
  <si>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</si>
  <si>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</si>
  <si>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</si>
  <si>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</si>
  <si>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</si>
  <si>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</si>
  <si>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Câu hỏi</t>
  </si>
  <si>
    <t>Trả lời</t>
  </si>
  <si>
    <t>What – Vấn đề?</t>
  </si>
  <si>
    <t>Trong 6 tháng đầu 2025, Gross Profit giảm 0.71% so với cùng kỳ 2024 (7,440,292,994 ₫ → 7,493,356,370 ₫) dù doanh thu tăng 2.65% (37,055,871,547 ₫ → 38,036,783,355 ₫).</t>
  </si>
  <si>
    <t>Why – Tại sao cần giải quyết?</t>
  </si>
  <si>
    <t>Biên lợi nhuận gộp đang thu hẹp; nếu không cải thiện, mục tiêu lợi nhuận Q4‑2025 có nguy cơ không đạt.</t>
  </si>
  <si>
    <t>Who – Ai liên quan?</t>
  </si>
  <si>
    <t>COO, Sales Director 4 thành phố, bộ phận E‑commerce, CSKH và bạn (Data Analyst).</t>
  </si>
  <si>
    <t>When – Khoảng thời gian dữ liệu?</t>
  </si>
  <si>
    <t>Từ 01‑01‑2024 đến 30‑06‑2025 (18 tháng).</t>
  </si>
  <si>
    <t>Where – Phạm vi kênh/địa điểm?</t>
  </si>
  <si>
    <t>10 cửa hàng ở TP.HCM, Hà Nội, Đà Nẵng, Cần Thơ và kênh Online.</t>
  </si>
  <si>
    <t>How – Phương pháp phân tích?</t>
  </si>
  <si>
    <t>Excel: thống kê mô tả, Pivot Table, biểu đồ, kiểm chứng giả thuyết, đề xuất hành động.</t>
  </si>
  <si>
    <t>How much – Mục tiêu định lượng?</t>
  </si>
  <si>
    <t>Tăng Gross Profit tối thiểu 10 % trong Quý 3 2025 so với Quý 3 2024.</t>
  </si>
  <si>
    <t xml:space="preserve">Giả thuyết </t>
  </si>
  <si>
    <t>Mô tả</t>
  </si>
  <si>
    <t>H1</t>
  </si>
  <si>
    <t>Biên lợi nhuận Laptop giảm do giảm giá sâu Online.</t>
  </si>
  <si>
    <t>H2</t>
  </si>
  <si>
    <t>Tỷ lệ trả hàng Hà Nội tháng 3‑2025 &gt; 5 % gây giảm lợi nhuận.</t>
  </si>
  <si>
    <t>H3</t>
  </si>
  <si>
    <t>Kênh Store có Gross Profit % cao hơn Online trong Quý 2 2025.</t>
  </si>
  <si>
    <t>H4</t>
  </si>
  <si>
    <t>Accessory có Gross Profit % cao nhưng doanh thu thấp.</t>
  </si>
  <si>
    <t>Total Revenue (First 6 Months)</t>
  </si>
  <si>
    <t>Total Gross Profit (First 6 Months)</t>
  </si>
  <si>
    <t>Percentage</t>
  </si>
  <si>
    <t>MEAN</t>
  </si>
  <si>
    <t>MEDIAN</t>
  </si>
  <si>
    <t>STD</t>
  </si>
  <si>
    <t>MIN</t>
  </si>
  <si>
    <t>MAX</t>
  </si>
  <si>
    <t>Bin</t>
  </si>
  <si>
    <t>More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</si>
  <si>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</si>
  <si>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</si>
  <si>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</si>
  <si>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</si>
  <si>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</si>
  <si>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</si>
  <si>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</si>
  <si>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</si>
  <si>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</si>
  <si>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</si>
  <si>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</si>
  <si>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</si>
  <si>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</si>
  <si>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</si>
  <si>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</si>
  <si>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</si>
  <si>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Sum of Revenue</t>
  </si>
  <si>
    <t>Sum of GrossProfit</t>
  </si>
  <si>
    <t>% Revenue</t>
  </si>
  <si>
    <t>% GrossProfit</t>
  </si>
  <si>
    <t>PT1: Category-Revenue-GrossProfit</t>
  </si>
  <si>
    <t>% GrossProfit/Revenue</t>
  </si>
  <si>
    <t>PT2: Category-Revenue-GrossProfit</t>
  </si>
  <si>
    <t>2024</t>
  </si>
  <si>
    <t>2025</t>
  </si>
  <si>
    <t>Qtr1</t>
  </si>
  <si>
    <t>Qtr2</t>
  </si>
  <si>
    <t>Qtr3</t>
  </si>
  <si>
    <t>Qtr4</t>
  </si>
  <si>
    <t>Quarters (YearMonth)</t>
  </si>
  <si>
    <t>Column Labels</t>
  </si>
  <si>
    <t>Count of Returned</t>
  </si>
  <si>
    <t>PT3: City-Returned-YearMonth</t>
  </si>
  <si>
    <t>s</t>
  </si>
  <si>
    <t xml:space="preserve">PT4_1: City-Category-Year-GrossProfit </t>
  </si>
  <si>
    <t xml:space="preserve">PT4_2: City-Category-Year-GrossProfit </t>
  </si>
  <si>
    <t>PT5: Salesperson-Returned</t>
  </si>
  <si>
    <t>PT6_Month-Channel-GrossProfit</t>
  </si>
  <si>
    <t>FALSE</t>
  </si>
  <si>
    <t>TRUE</t>
  </si>
  <si>
    <t>Count of OrderID</t>
  </si>
  <si>
    <t>Total Sum of GrossProfit</t>
  </si>
  <si>
    <t>Total Sum of Revenue</t>
  </si>
  <si>
    <t>Biên lợi nhuận (GrossProfit) Laptop 20.11% gần bằng mức trung bình 19.95%.</t>
  </si>
  <si>
    <t>Cần Thơ có spike về mức trả hàng lên đến 7.13% và 7.86% ở tháng 10-2024 và 11-2025</t>
  </si>
  <si>
    <t>Biên lợi nhuận kênh Store 55.15% và Online 44.85% gần tương đương</t>
  </si>
  <si>
    <t>Accessory có Gross Profit % 19.75% nhưng chỉ chiếm 10.48% doanh thu – cơ hội đẩy upsell</t>
  </si>
  <si>
    <t>2. Khuyến nghị hành động:</t>
  </si>
  <si>
    <t>Thiết lập chương trình bundle Accessory tại POS, mục tiêu tăng doanh thu phụ kiện thêm ≥4 %.</t>
  </si>
  <si>
    <t>Tiếp tục theo dõi tỷ lệ trả hàng; chưa cần chiến dịch riêng cho Hà Nội nhưng cải thiện quy trình QC.</t>
  </si>
  <si>
    <t>Chuyển 20 % ngân sách quảng cáo Online sang sự kiện trải nghiệm tại cửa hàng dịp Q3.</t>
  </si>
  <si>
    <t>Triển khai dashboard tự động cảnh báo SKU có Gross Profit % &lt; 15 %.</t>
  </si>
  <si>
    <r>
      <rPr>
        <sz val="24"/>
        <color theme="1"/>
        <rFont val="Arial"/>
        <family val="2"/>
        <charset val="163"/>
        <scheme val="minor"/>
      </rPr>
      <t>Phân tích tình trạng Gross Profit (GP) &amp; Đề xuất hành động</t>
    </r>
    <r>
      <rPr>
        <sz val="11"/>
        <color theme="1"/>
        <rFont val="Arial"/>
        <family val="2"/>
        <scheme val="minor"/>
      </rPr>
      <t xml:space="preserve">
</t>
    </r>
    <r>
      <rPr>
        <sz val="12"/>
        <color theme="1"/>
        <rFont val="Arial"/>
        <family val="2"/>
        <charset val="163"/>
        <scheme val="minor"/>
      </rPr>
      <t>Thời gian phân tích: 01‑2024 → 06‑2025 · Ngày báo cáo: 01 July 2025</t>
    </r>
  </si>
  <si>
    <t>1. Áp dụng Framework 5W2H</t>
  </si>
  <si>
    <t>2. Giả thuyết</t>
  </si>
  <si>
    <t>3. Insight Chính</t>
  </si>
  <si>
    <r>
      <t xml:space="preserve">▪ Biên lợi nhuận Laptop </t>
    </r>
    <r>
      <rPr>
        <b/>
        <sz val="11"/>
        <color theme="1"/>
        <rFont val="Arial"/>
        <family val="2"/>
        <charset val="163"/>
        <scheme val="minor"/>
      </rPr>
      <t>20.11%</t>
    </r>
    <r>
      <rPr>
        <sz val="11"/>
        <color theme="1"/>
        <rFont val="Arial"/>
        <family val="2"/>
        <scheme val="minor"/>
      </rPr>
      <t xml:space="preserve"> gần bằng mức trung bình</t>
    </r>
    <r>
      <rPr>
        <b/>
        <sz val="11"/>
        <color theme="1"/>
        <rFont val="Arial"/>
        <family val="2"/>
        <charset val="163"/>
        <scheme val="minor"/>
      </rPr>
      <t xml:space="preserve"> 19.95%</t>
    </r>
    <r>
      <rPr>
        <sz val="11"/>
        <color theme="1"/>
        <rFont val="Arial"/>
        <family val="2"/>
        <scheme val="minor"/>
      </rPr>
      <t>; không còn chênh lệch như giả thuyết (loại bỏ H1)</t>
    </r>
  </si>
  <si>
    <t>H1 &amp; H4</t>
  </si>
  <si>
    <r>
      <t xml:space="preserve">▪ Accessory có Gross Profit % </t>
    </r>
    <r>
      <rPr>
        <b/>
        <sz val="11"/>
        <color theme="1"/>
        <rFont val="Arial"/>
        <family val="2"/>
        <charset val="163"/>
        <scheme val="minor"/>
      </rPr>
      <t>19.75%</t>
    </r>
    <r>
      <rPr>
        <sz val="11"/>
        <color theme="1"/>
        <rFont val="Arial"/>
        <family val="2"/>
        <scheme val="minor"/>
      </rPr>
      <t xml:space="preserve"> nhưng chỉ chiếm </t>
    </r>
    <r>
      <rPr>
        <b/>
        <sz val="11"/>
        <color theme="1"/>
        <rFont val="Arial"/>
        <family val="2"/>
        <charset val="163"/>
        <scheme val="minor"/>
      </rPr>
      <t>10.48%</t>
    </r>
    <r>
      <rPr>
        <sz val="11"/>
        <color theme="1"/>
        <rFont val="Arial"/>
        <family val="2"/>
        <scheme val="minor"/>
      </rPr>
      <t xml:space="preserve"> doanh thu – cơ hội đẩy upsell (H4 đúng).</t>
    </r>
  </si>
  <si>
    <t>Avg</t>
  </si>
  <si>
    <r>
      <t xml:space="preserve">▪ Return rate Hà Nội tháng 3‑2025 </t>
    </r>
    <r>
      <rPr>
        <b/>
        <sz val="11"/>
        <color theme="1"/>
        <rFont val="Arial"/>
        <family val="2"/>
        <charset val="163"/>
        <scheme val="minor"/>
      </rPr>
      <t>5.02%</t>
    </r>
    <r>
      <rPr>
        <sz val="11"/>
        <color theme="1"/>
        <rFont val="Arial"/>
        <family val="2"/>
        <scheme val="minor"/>
      </rPr>
      <t xml:space="preserve"> so với trung bình </t>
    </r>
    <r>
      <rPr>
        <b/>
        <sz val="11"/>
        <color theme="1"/>
        <rFont val="Arial"/>
        <family val="2"/>
        <charset val="163"/>
        <scheme val="minor"/>
      </rPr>
      <t>5.56%</t>
    </r>
    <r>
      <rPr>
        <sz val="11"/>
        <color theme="1"/>
        <rFont val="Arial"/>
        <family val="2"/>
        <scheme val="minor"/>
      </rPr>
      <t xml:space="preserve">; không có spike đáng kể (loại bỏ H2). Tuy nhiên Cần thơ có spike về mức trả hàng lên đến </t>
    </r>
    <r>
      <rPr>
        <b/>
        <sz val="11"/>
        <color theme="1"/>
        <rFont val="Arial"/>
        <family val="2"/>
        <charset val="163"/>
        <scheme val="minor"/>
      </rPr>
      <t>7.13%</t>
    </r>
    <r>
      <rPr>
        <sz val="11"/>
        <color theme="1"/>
        <rFont val="Arial"/>
        <family val="2"/>
        <scheme val="minor"/>
      </rPr>
      <t xml:space="preserve"> và</t>
    </r>
    <r>
      <rPr>
        <b/>
        <sz val="11"/>
        <color theme="1"/>
        <rFont val="Arial"/>
        <family val="2"/>
        <charset val="163"/>
        <scheme val="minor"/>
      </rPr>
      <t xml:space="preserve"> 7.86%</t>
    </r>
    <r>
      <rPr>
        <sz val="11"/>
        <color theme="1"/>
        <rFont val="Arial"/>
        <family val="2"/>
        <scheme val="minor"/>
      </rPr>
      <t xml:space="preserve"> ở tháng 10-2024 và 11-2025</t>
    </r>
  </si>
  <si>
    <r>
      <t>▪ Biên lợi nhuận kênh Store</t>
    </r>
    <r>
      <rPr>
        <b/>
        <sz val="11"/>
        <color theme="1"/>
        <rFont val="Arial"/>
        <family val="2"/>
        <charset val="163"/>
        <scheme val="minor"/>
      </rPr>
      <t xml:space="preserve"> 55.15%</t>
    </r>
    <r>
      <rPr>
        <sz val="11"/>
        <color theme="1"/>
        <rFont val="Arial"/>
        <family val="2"/>
        <scheme val="minor"/>
      </rPr>
      <t xml:space="preserve"> và Online</t>
    </r>
    <r>
      <rPr>
        <b/>
        <sz val="11"/>
        <color theme="1"/>
        <rFont val="Arial"/>
        <family val="2"/>
        <charset val="163"/>
        <scheme val="minor"/>
      </rPr>
      <t xml:space="preserve"> 44.85%</t>
    </r>
    <r>
      <rPr>
        <sz val="11"/>
        <color theme="1"/>
        <rFont val="Arial"/>
        <family val="2"/>
        <scheme val="minor"/>
      </rPr>
      <t xml:space="preserve"> gần tương đương; gỉa thuyết (H3 đúng)</t>
    </r>
  </si>
  <si>
    <t>Tối ưu giá Laptop Online bằng cách đặt trần giảm giá 10 % (áp dụng 10‑07‑2025).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</si>
</sst>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  <font>
      <b/>
      <sz val="11"/>
      <color theme="1"/>
      <name val="Arial"/>
      <family val="2"/>
      <charset val="163"/>
      <scheme val="minor"/>
    </font>
    <font>
      <sz val="24"/>
      <color theme="1"/>
      <name val="Arial"/>
      <family val="2"/>
      <charset val="163"/>
      <scheme val="minor"/>
    </font>
    <font>
      <sz val="12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6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BDD7EE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3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3" fontId="0" fillId="0" borderId="0" xfId="0" applyNumberFormat="1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3" fontId="0" fillId="0" borderId="0" xfId="0" pivotButton="1" applyNumberFormat="1"/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3" borderId="0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/>
    <xf numFmtId="0" fontId="4" fillId="2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0" fontId="1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4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4" formatCode="0.00%"/>
    </dxf>
    <dxf>
      <alignment horizontal="center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numFmt numFmtId="3" formatCode="#,##0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numFmt numFmtId="14" formatCode="0.00%"/>
    </dxf>
    <dxf>
      <alignment horizontal="center" vertical="center" textRotation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vi-V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'02_Descriptive '!$A$19:$A$1042</c:f>
              <c:strCache>
                <c:ptCount val="1024"/>
                <c:pt idx="0">
                  <c:v>188,990</c:v>
                </c:pt>
                <c:pt idx="1">
                  <c:v>205,246</c:v>
                </c:pt>
                <c:pt idx="2">
                  <c:v>221,502</c:v>
                </c:pt>
                <c:pt idx="3">
                  <c:v>237,758</c:v>
                </c:pt>
                <c:pt idx="4">
                  <c:v>254,014</c:v>
                </c:pt>
                <c:pt idx="5">
                  <c:v>270,270</c:v>
                </c:pt>
                <c:pt idx="6">
                  <c:v>286,527</c:v>
                </c:pt>
                <c:pt idx="7">
                  <c:v>302,783</c:v>
                </c:pt>
                <c:pt idx="8">
                  <c:v>319,039</c:v>
                </c:pt>
                <c:pt idx="9">
                  <c:v>335,295</c:v>
                </c:pt>
                <c:pt idx="10">
                  <c:v>351,551</c:v>
                </c:pt>
                <c:pt idx="11">
                  <c:v>367,807</c:v>
                </c:pt>
                <c:pt idx="12">
                  <c:v>384,063</c:v>
                </c:pt>
                <c:pt idx="13">
                  <c:v>400,319</c:v>
                </c:pt>
                <c:pt idx="14">
                  <c:v>416,576</c:v>
                </c:pt>
                <c:pt idx="15">
                  <c:v>432,832</c:v>
                </c:pt>
                <c:pt idx="16">
                  <c:v>449,088</c:v>
                </c:pt>
                <c:pt idx="17">
                  <c:v>465,344</c:v>
                </c:pt>
                <c:pt idx="18">
                  <c:v>481,600</c:v>
                </c:pt>
                <c:pt idx="19">
                  <c:v>497,856</c:v>
                </c:pt>
                <c:pt idx="20">
                  <c:v>514,112</c:v>
                </c:pt>
                <c:pt idx="21">
                  <c:v>530,369</c:v>
                </c:pt>
                <c:pt idx="22">
                  <c:v>546,625</c:v>
                </c:pt>
                <c:pt idx="23">
                  <c:v>562,881</c:v>
                </c:pt>
                <c:pt idx="24">
                  <c:v>579,137</c:v>
                </c:pt>
                <c:pt idx="25">
                  <c:v>595,393</c:v>
                </c:pt>
                <c:pt idx="26">
                  <c:v>611,649</c:v>
                </c:pt>
                <c:pt idx="27">
                  <c:v>627,905</c:v>
                </c:pt>
                <c:pt idx="28">
                  <c:v>644,161</c:v>
                </c:pt>
                <c:pt idx="29">
                  <c:v>660,418</c:v>
                </c:pt>
                <c:pt idx="30">
                  <c:v>676,674</c:v>
                </c:pt>
                <c:pt idx="31">
                  <c:v>692,930</c:v>
                </c:pt>
                <c:pt idx="32">
                  <c:v>709,186</c:v>
                </c:pt>
                <c:pt idx="33">
                  <c:v>725,442</c:v>
                </c:pt>
                <c:pt idx="34">
                  <c:v>741,698</c:v>
                </c:pt>
                <c:pt idx="35">
                  <c:v>757,954</c:v>
                </c:pt>
                <c:pt idx="36">
                  <c:v>774,211</c:v>
                </c:pt>
                <c:pt idx="37">
                  <c:v>790,467</c:v>
                </c:pt>
                <c:pt idx="38">
                  <c:v>806,723</c:v>
                </c:pt>
                <c:pt idx="39">
                  <c:v>822,979</c:v>
                </c:pt>
                <c:pt idx="40">
                  <c:v>839,235</c:v>
                </c:pt>
                <c:pt idx="41">
                  <c:v>855,491</c:v>
                </c:pt>
                <c:pt idx="42">
                  <c:v>871,747</c:v>
                </c:pt>
                <c:pt idx="43">
                  <c:v>888,004</c:v>
                </c:pt>
                <c:pt idx="44">
                  <c:v>904,260</c:v>
                </c:pt>
                <c:pt idx="45">
                  <c:v>920,516</c:v>
                </c:pt>
                <c:pt idx="46">
                  <c:v>936,772</c:v>
                </c:pt>
                <c:pt idx="47">
                  <c:v>953,028</c:v>
                </c:pt>
                <c:pt idx="48">
                  <c:v>969,284</c:v>
                </c:pt>
                <c:pt idx="49">
                  <c:v>985,540</c:v>
                </c:pt>
                <c:pt idx="50">
                  <c:v>1,001,796</c:v>
                </c:pt>
                <c:pt idx="51">
                  <c:v>1,018,053</c:v>
                </c:pt>
                <c:pt idx="52">
                  <c:v>1,034,309</c:v>
                </c:pt>
                <c:pt idx="53">
                  <c:v>1,050,565</c:v>
                </c:pt>
                <c:pt idx="54">
                  <c:v>1,066,821</c:v>
                </c:pt>
                <c:pt idx="55">
                  <c:v>1,083,077</c:v>
                </c:pt>
                <c:pt idx="56">
                  <c:v>1,099,333</c:v>
                </c:pt>
                <c:pt idx="57">
                  <c:v>1,115,589</c:v>
                </c:pt>
                <c:pt idx="58">
                  <c:v>1,131,846</c:v>
                </c:pt>
                <c:pt idx="59">
                  <c:v>1,148,102</c:v>
                </c:pt>
                <c:pt idx="60">
                  <c:v>1,164,358</c:v>
                </c:pt>
                <c:pt idx="61">
                  <c:v>1,180,614</c:v>
                </c:pt>
                <c:pt idx="62">
                  <c:v>1,196,870</c:v>
                </c:pt>
                <c:pt idx="63">
                  <c:v>1,213,126</c:v>
                </c:pt>
                <c:pt idx="64">
                  <c:v>1,229,382</c:v>
                </c:pt>
                <c:pt idx="65">
                  <c:v>1,245,638</c:v>
                </c:pt>
                <c:pt idx="66">
                  <c:v>1,261,895</c:v>
                </c:pt>
                <c:pt idx="67">
                  <c:v>1,278,151</c:v>
                </c:pt>
                <c:pt idx="68">
                  <c:v>1,294,407</c:v>
                </c:pt>
                <c:pt idx="69">
                  <c:v>1,310,663</c:v>
                </c:pt>
                <c:pt idx="70">
                  <c:v>1,326,919</c:v>
                </c:pt>
                <c:pt idx="71">
                  <c:v>1,343,175</c:v>
                </c:pt>
                <c:pt idx="72">
                  <c:v>1,359,431</c:v>
                </c:pt>
                <c:pt idx="73">
                  <c:v>1,375,688</c:v>
                </c:pt>
                <c:pt idx="74">
                  <c:v>1,391,944</c:v>
                </c:pt>
                <c:pt idx="75">
                  <c:v>1,408,200</c:v>
                </c:pt>
                <c:pt idx="76">
                  <c:v>1,424,456</c:v>
                </c:pt>
                <c:pt idx="77">
                  <c:v>1,440,712</c:v>
                </c:pt>
                <c:pt idx="78">
                  <c:v>1,456,968</c:v>
                </c:pt>
                <c:pt idx="79">
                  <c:v>1,473,224</c:v>
                </c:pt>
                <c:pt idx="80">
                  <c:v>1,489,481</c:v>
                </c:pt>
                <c:pt idx="81">
                  <c:v>1,505,737</c:v>
                </c:pt>
                <c:pt idx="82">
                  <c:v>1,521,993</c:v>
                </c:pt>
                <c:pt idx="83">
                  <c:v>1,538,249</c:v>
                </c:pt>
                <c:pt idx="84">
                  <c:v>1,554,505</c:v>
                </c:pt>
                <c:pt idx="85">
                  <c:v>1,570,761</c:v>
                </c:pt>
                <c:pt idx="86">
                  <c:v>1,587,017</c:v>
                </c:pt>
                <c:pt idx="87">
                  <c:v>1,603,273</c:v>
                </c:pt>
                <c:pt idx="88">
                  <c:v>1,619,530</c:v>
                </c:pt>
                <c:pt idx="89">
                  <c:v>1,635,786</c:v>
                </c:pt>
                <c:pt idx="90">
                  <c:v>1,652,042</c:v>
                </c:pt>
                <c:pt idx="91">
                  <c:v>1,668,298</c:v>
                </c:pt>
                <c:pt idx="92">
                  <c:v>1,684,554</c:v>
                </c:pt>
                <c:pt idx="93">
                  <c:v>1,700,810</c:v>
                </c:pt>
                <c:pt idx="94">
                  <c:v>1,717,066</c:v>
                </c:pt>
                <c:pt idx="95">
                  <c:v>1,733,323</c:v>
                </c:pt>
                <c:pt idx="96">
                  <c:v>1,749,579</c:v>
                </c:pt>
                <c:pt idx="97">
                  <c:v>1,765,835</c:v>
                </c:pt>
                <c:pt idx="98">
                  <c:v>1,782,091</c:v>
                </c:pt>
                <c:pt idx="99">
                  <c:v>1,798,347</c:v>
                </c:pt>
                <c:pt idx="100">
                  <c:v>1,814,603</c:v>
                </c:pt>
                <c:pt idx="101">
                  <c:v>1,830,859</c:v>
                </c:pt>
                <c:pt idx="102">
                  <c:v>1,847,116</c:v>
                </c:pt>
                <c:pt idx="103">
                  <c:v>1,863,372</c:v>
                </c:pt>
                <c:pt idx="104">
                  <c:v>1,879,628</c:v>
                </c:pt>
                <c:pt idx="105">
                  <c:v>1,895,884</c:v>
                </c:pt>
                <c:pt idx="106">
                  <c:v>1,912,140</c:v>
                </c:pt>
                <c:pt idx="107">
                  <c:v>1,928,396</c:v>
                </c:pt>
                <c:pt idx="108">
                  <c:v>1,944,652</c:v>
                </c:pt>
                <c:pt idx="109">
                  <c:v>1,960,908</c:v>
                </c:pt>
                <c:pt idx="110">
                  <c:v>1,977,165</c:v>
                </c:pt>
                <c:pt idx="111">
                  <c:v>1,993,421</c:v>
                </c:pt>
                <c:pt idx="112">
                  <c:v>2,009,677</c:v>
                </c:pt>
                <c:pt idx="113">
                  <c:v>2,025,933</c:v>
                </c:pt>
                <c:pt idx="114">
                  <c:v>2,042,189</c:v>
                </c:pt>
                <c:pt idx="115">
                  <c:v>2,058,445</c:v>
                </c:pt>
                <c:pt idx="116">
                  <c:v>2,074,701</c:v>
                </c:pt>
                <c:pt idx="117">
                  <c:v>2,090,958</c:v>
                </c:pt>
                <c:pt idx="118">
                  <c:v>2,107,214</c:v>
                </c:pt>
                <c:pt idx="119">
                  <c:v>2,123,470</c:v>
                </c:pt>
                <c:pt idx="120">
                  <c:v>2,139,726</c:v>
                </c:pt>
                <c:pt idx="121">
                  <c:v>2,155,982</c:v>
                </c:pt>
                <c:pt idx="122">
                  <c:v>2,172,238</c:v>
                </c:pt>
                <c:pt idx="123">
                  <c:v>2,188,494</c:v>
                </c:pt>
                <c:pt idx="124">
                  <c:v>2,204,750</c:v>
                </c:pt>
                <c:pt idx="125">
                  <c:v>2,221,007</c:v>
                </c:pt>
                <c:pt idx="126">
                  <c:v>2,237,263</c:v>
                </c:pt>
                <c:pt idx="127">
                  <c:v>2,253,519</c:v>
                </c:pt>
                <c:pt idx="128">
                  <c:v>2,269,775</c:v>
                </c:pt>
                <c:pt idx="129">
                  <c:v>2,286,031</c:v>
                </c:pt>
                <c:pt idx="130">
                  <c:v>2,302,287</c:v>
                </c:pt>
                <c:pt idx="131">
                  <c:v>2,318,543</c:v>
                </c:pt>
                <c:pt idx="132">
                  <c:v>2,334,800</c:v>
                </c:pt>
                <c:pt idx="133">
                  <c:v>2,351,056</c:v>
                </c:pt>
                <c:pt idx="134">
                  <c:v>2,367,312</c:v>
                </c:pt>
                <c:pt idx="135">
                  <c:v>2,383,568</c:v>
                </c:pt>
                <c:pt idx="136">
                  <c:v>2,399,824</c:v>
                </c:pt>
                <c:pt idx="137">
                  <c:v>2,416,080</c:v>
                </c:pt>
                <c:pt idx="138">
                  <c:v>2,432,336</c:v>
                </c:pt>
                <c:pt idx="139">
                  <c:v>2,448,593</c:v>
                </c:pt>
                <c:pt idx="140">
                  <c:v>2,464,849</c:v>
                </c:pt>
                <c:pt idx="141">
                  <c:v>2,481,105</c:v>
                </c:pt>
                <c:pt idx="142">
                  <c:v>2,497,361</c:v>
                </c:pt>
                <c:pt idx="143">
                  <c:v>2,513,617</c:v>
                </c:pt>
                <c:pt idx="144">
                  <c:v>2,529,873</c:v>
                </c:pt>
                <c:pt idx="145">
                  <c:v>2,546,129</c:v>
                </c:pt>
                <c:pt idx="146">
                  <c:v>2,562,385</c:v>
                </c:pt>
                <c:pt idx="147">
                  <c:v>2,578,642</c:v>
                </c:pt>
                <c:pt idx="148">
                  <c:v>2,594,898</c:v>
                </c:pt>
                <c:pt idx="149">
                  <c:v>2,611,154</c:v>
                </c:pt>
                <c:pt idx="150">
                  <c:v>2,627,410</c:v>
                </c:pt>
                <c:pt idx="151">
                  <c:v>2,643,666</c:v>
                </c:pt>
                <c:pt idx="152">
                  <c:v>2,659,922</c:v>
                </c:pt>
                <c:pt idx="153">
                  <c:v>2,676,178</c:v>
                </c:pt>
                <c:pt idx="154">
                  <c:v>2,692,435</c:v>
                </c:pt>
                <c:pt idx="155">
                  <c:v>2,708,691</c:v>
                </c:pt>
                <c:pt idx="156">
                  <c:v>2,724,947</c:v>
                </c:pt>
                <c:pt idx="157">
                  <c:v>2,741,203</c:v>
                </c:pt>
                <c:pt idx="158">
                  <c:v>2,757,459</c:v>
                </c:pt>
                <c:pt idx="159">
                  <c:v>2,773,715</c:v>
                </c:pt>
                <c:pt idx="160">
                  <c:v>2,789,971</c:v>
                </c:pt>
                <c:pt idx="161">
                  <c:v>2,806,227</c:v>
                </c:pt>
                <c:pt idx="162">
                  <c:v>2,822,484</c:v>
                </c:pt>
                <c:pt idx="163">
                  <c:v>2,838,740</c:v>
                </c:pt>
                <c:pt idx="164">
                  <c:v>2,854,996</c:v>
                </c:pt>
                <c:pt idx="165">
                  <c:v>2,871,252</c:v>
                </c:pt>
                <c:pt idx="166">
                  <c:v>2,887,508</c:v>
                </c:pt>
                <c:pt idx="167">
                  <c:v>2,903,764</c:v>
                </c:pt>
                <c:pt idx="168">
                  <c:v>2,920,020</c:v>
                </c:pt>
                <c:pt idx="169">
                  <c:v>2,936,277</c:v>
                </c:pt>
                <c:pt idx="170">
                  <c:v>2,952,533</c:v>
                </c:pt>
                <c:pt idx="171">
                  <c:v>2,968,789</c:v>
                </c:pt>
                <c:pt idx="172">
                  <c:v>2,985,045</c:v>
                </c:pt>
                <c:pt idx="173">
                  <c:v>3,001,301</c:v>
                </c:pt>
                <c:pt idx="174">
                  <c:v>3,017,557</c:v>
                </c:pt>
                <c:pt idx="175">
                  <c:v>3,033,813</c:v>
                </c:pt>
                <c:pt idx="176">
                  <c:v>3,050,070</c:v>
                </c:pt>
                <c:pt idx="177">
                  <c:v>3,066,326</c:v>
                </c:pt>
                <c:pt idx="178">
                  <c:v>3,082,582</c:v>
                </c:pt>
                <c:pt idx="179">
                  <c:v>3,098,838</c:v>
                </c:pt>
                <c:pt idx="180">
                  <c:v>3,115,094</c:v>
                </c:pt>
                <c:pt idx="181">
                  <c:v>3,131,350</c:v>
                </c:pt>
                <c:pt idx="182">
                  <c:v>3,147,606</c:v>
                </c:pt>
                <c:pt idx="183">
                  <c:v>3,163,862</c:v>
                </c:pt>
                <c:pt idx="184">
                  <c:v>3,180,119</c:v>
                </c:pt>
                <c:pt idx="185">
                  <c:v>3,196,375</c:v>
                </c:pt>
                <c:pt idx="186">
                  <c:v>3,212,631</c:v>
                </c:pt>
                <c:pt idx="187">
                  <c:v>3,228,887</c:v>
                </c:pt>
                <c:pt idx="188">
                  <c:v>3,245,143</c:v>
                </c:pt>
                <c:pt idx="189">
                  <c:v>3,261,399</c:v>
                </c:pt>
                <c:pt idx="190">
                  <c:v>3,277,655</c:v>
                </c:pt>
                <c:pt idx="191">
                  <c:v>3,293,912</c:v>
                </c:pt>
                <c:pt idx="192">
                  <c:v>3,310,168</c:v>
                </c:pt>
                <c:pt idx="193">
                  <c:v>3,326,424</c:v>
                </c:pt>
                <c:pt idx="194">
                  <c:v>3,342,680</c:v>
                </c:pt>
                <c:pt idx="195">
                  <c:v>3,358,936</c:v>
                </c:pt>
                <c:pt idx="196">
                  <c:v>3,375,192</c:v>
                </c:pt>
                <c:pt idx="197">
                  <c:v>3,391,448</c:v>
                </c:pt>
                <c:pt idx="198">
                  <c:v>3,407,705</c:v>
                </c:pt>
                <c:pt idx="199">
                  <c:v>3,423,961</c:v>
                </c:pt>
                <c:pt idx="200">
                  <c:v>3,440,217</c:v>
                </c:pt>
                <c:pt idx="201">
                  <c:v>3,456,473</c:v>
                </c:pt>
                <c:pt idx="202">
                  <c:v>3,472,729</c:v>
                </c:pt>
                <c:pt idx="203">
                  <c:v>3,488,985</c:v>
                </c:pt>
                <c:pt idx="204">
                  <c:v>3,505,241</c:v>
                </c:pt>
                <c:pt idx="205">
                  <c:v>3,521,497</c:v>
                </c:pt>
                <c:pt idx="206">
                  <c:v>3,537,754</c:v>
                </c:pt>
                <c:pt idx="207">
                  <c:v>3,554,010</c:v>
                </c:pt>
                <c:pt idx="208">
                  <c:v>3,570,266</c:v>
                </c:pt>
                <c:pt idx="209">
                  <c:v>3,586,522</c:v>
                </c:pt>
                <c:pt idx="210">
                  <c:v>3,602,778</c:v>
                </c:pt>
                <c:pt idx="211">
                  <c:v>3,619,034</c:v>
                </c:pt>
                <c:pt idx="212">
                  <c:v>3,635,290</c:v>
                </c:pt>
                <c:pt idx="213">
                  <c:v>3,651,547</c:v>
                </c:pt>
                <c:pt idx="214">
                  <c:v>3,667,803</c:v>
                </c:pt>
                <c:pt idx="215">
                  <c:v>3,684,059</c:v>
                </c:pt>
                <c:pt idx="216">
                  <c:v>3,700,315</c:v>
                </c:pt>
                <c:pt idx="217">
                  <c:v>3,716,571</c:v>
                </c:pt>
                <c:pt idx="218">
                  <c:v>3,732,827</c:v>
                </c:pt>
                <c:pt idx="219">
                  <c:v>3,749,083</c:v>
                </c:pt>
                <c:pt idx="220">
                  <c:v>3,765,339</c:v>
                </c:pt>
                <c:pt idx="221">
                  <c:v>3,781,596</c:v>
                </c:pt>
                <c:pt idx="222">
                  <c:v>3,797,852</c:v>
                </c:pt>
                <c:pt idx="223">
                  <c:v>3,814,108</c:v>
                </c:pt>
                <c:pt idx="224">
                  <c:v>3,830,364</c:v>
                </c:pt>
                <c:pt idx="225">
                  <c:v>3,846,620</c:v>
                </c:pt>
                <c:pt idx="226">
                  <c:v>3,862,876</c:v>
                </c:pt>
                <c:pt idx="227">
                  <c:v>3,879,132</c:v>
                </c:pt>
                <c:pt idx="228">
                  <c:v>3,895,389</c:v>
                </c:pt>
                <c:pt idx="229">
                  <c:v>3,911,645</c:v>
                </c:pt>
                <c:pt idx="230">
                  <c:v>3,927,901</c:v>
                </c:pt>
                <c:pt idx="231">
                  <c:v>3,944,157</c:v>
                </c:pt>
                <c:pt idx="232">
                  <c:v>3,960,413</c:v>
                </c:pt>
                <c:pt idx="233">
                  <c:v>3,976,669</c:v>
                </c:pt>
                <c:pt idx="234">
                  <c:v>3,992,925</c:v>
                </c:pt>
                <c:pt idx="235">
                  <c:v>4,009,182</c:v>
                </c:pt>
                <c:pt idx="236">
                  <c:v>4,025,438</c:v>
                </c:pt>
                <c:pt idx="237">
                  <c:v>4,041,694</c:v>
                </c:pt>
                <c:pt idx="238">
                  <c:v>4,057,950</c:v>
                </c:pt>
                <c:pt idx="239">
                  <c:v>4,074,206</c:v>
                </c:pt>
                <c:pt idx="240">
                  <c:v>4,090,462</c:v>
                </c:pt>
                <c:pt idx="241">
                  <c:v>4,106,718</c:v>
                </c:pt>
                <c:pt idx="242">
                  <c:v>4,122,974</c:v>
                </c:pt>
                <c:pt idx="243">
                  <c:v>4,139,231</c:v>
                </c:pt>
                <c:pt idx="244">
                  <c:v>4,155,487</c:v>
                </c:pt>
                <c:pt idx="245">
                  <c:v>4,171,743</c:v>
                </c:pt>
                <c:pt idx="246">
                  <c:v>4,187,999</c:v>
                </c:pt>
                <c:pt idx="247">
                  <c:v>4,204,255</c:v>
                </c:pt>
                <c:pt idx="248">
                  <c:v>4,220,511</c:v>
                </c:pt>
                <c:pt idx="249">
                  <c:v>4,236,767</c:v>
                </c:pt>
                <c:pt idx="250">
                  <c:v>4,253,024</c:v>
                </c:pt>
                <c:pt idx="251">
                  <c:v>4,269,280</c:v>
                </c:pt>
                <c:pt idx="252">
                  <c:v>4,285,536</c:v>
                </c:pt>
                <c:pt idx="253">
                  <c:v>4,301,792</c:v>
                </c:pt>
                <c:pt idx="254">
                  <c:v>4,318,048</c:v>
                </c:pt>
                <c:pt idx="255">
                  <c:v>4,334,304</c:v>
                </c:pt>
                <c:pt idx="256">
                  <c:v>4,350,560</c:v>
                </c:pt>
                <c:pt idx="257">
                  <c:v>4,366,816</c:v>
                </c:pt>
                <c:pt idx="258">
                  <c:v>4,383,073</c:v>
                </c:pt>
                <c:pt idx="259">
                  <c:v>4,399,329</c:v>
                </c:pt>
                <c:pt idx="260">
                  <c:v>4,415,585</c:v>
                </c:pt>
                <c:pt idx="261">
                  <c:v>4,431,841</c:v>
                </c:pt>
                <c:pt idx="262">
                  <c:v>4,448,097</c:v>
                </c:pt>
                <c:pt idx="263">
                  <c:v>4,464,353</c:v>
                </c:pt>
                <c:pt idx="264">
                  <c:v>4,480,609</c:v>
                </c:pt>
                <c:pt idx="265">
                  <c:v>4,496,866</c:v>
                </c:pt>
                <c:pt idx="266">
                  <c:v>4,513,122</c:v>
                </c:pt>
                <c:pt idx="267">
                  <c:v>4,529,378</c:v>
                </c:pt>
                <c:pt idx="268">
                  <c:v>4,545,634</c:v>
                </c:pt>
                <c:pt idx="269">
                  <c:v>4,561,890</c:v>
                </c:pt>
                <c:pt idx="270">
                  <c:v>4,578,146</c:v>
                </c:pt>
                <c:pt idx="271">
                  <c:v>4,594,402</c:v>
                </c:pt>
                <c:pt idx="272">
                  <c:v>4,610,659</c:v>
                </c:pt>
                <c:pt idx="273">
                  <c:v>4,626,915</c:v>
                </c:pt>
                <c:pt idx="274">
                  <c:v>4,643,171</c:v>
                </c:pt>
                <c:pt idx="275">
                  <c:v>4,659,427</c:v>
                </c:pt>
                <c:pt idx="276">
                  <c:v>4,675,683</c:v>
                </c:pt>
                <c:pt idx="277">
                  <c:v>4,691,939</c:v>
                </c:pt>
                <c:pt idx="278">
                  <c:v>4,708,195</c:v>
                </c:pt>
                <c:pt idx="279">
                  <c:v>4,724,451</c:v>
                </c:pt>
                <c:pt idx="280">
                  <c:v>4,740,708</c:v>
                </c:pt>
                <c:pt idx="281">
                  <c:v>4,756,964</c:v>
                </c:pt>
                <c:pt idx="282">
                  <c:v>4,773,220</c:v>
                </c:pt>
                <c:pt idx="283">
                  <c:v>4,789,476</c:v>
                </c:pt>
                <c:pt idx="284">
                  <c:v>4,805,732</c:v>
                </c:pt>
                <c:pt idx="285">
                  <c:v>4,821,988</c:v>
                </c:pt>
                <c:pt idx="286">
                  <c:v>4,838,244</c:v>
                </c:pt>
                <c:pt idx="287">
                  <c:v>4,854,501</c:v>
                </c:pt>
                <c:pt idx="288">
                  <c:v>4,870,757</c:v>
                </c:pt>
                <c:pt idx="289">
                  <c:v>4,887,013</c:v>
                </c:pt>
                <c:pt idx="290">
                  <c:v>4,903,269</c:v>
                </c:pt>
                <c:pt idx="291">
                  <c:v>4,919,525</c:v>
                </c:pt>
                <c:pt idx="292">
                  <c:v>4,935,781</c:v>
                </c:pt>
                <c:pt idx="293">
                  <c:v>4,952,037</c:v>
                </c:pt>
                <c:pt idx="294">
                  <c:v>4,968,293</c:v>
                </c:pt>
                <c:pt idx="295">
                  <c:v>4,984,550</c:v>
                </c:pt>
                <c:pt idx="296">
                  <c:v>5,000,806</c:v>
                </c:pt>
                <c:pt idx="297">
                  <c:v>5,017,062</c:v>
                </c:pt>
                <c:pt idx="298">
                  <c:v>5,033,318</c:v>
                </c:pt>
                <c:pt idx="299">
                  <c:v>5,049,574</c:v>
                </c:pt>
                <c:pt idx="300">
                  <c:v>5,065,830</c:v>
                </c:pt>
                <c:pt idx="301">
                  <c:v>5,082,086</c:v>
                </c:pt>
                <c:pt idx="302">
                  <c:v>5,098,343</c:v>
                </c:pt>
                <c:pt idx="303">
                  <c:v>5,114,599</c:v>
                </c:pt>
                <c:pt idx="304">
                  <c:v>5,130,855</c:v>
                </c:pt>
                <c:pt idx="305">
                  <c:v>5,147,111</c:v>
                </c:pt>
                <c:pt idx="306">
                  <c:v>5,163,367</c:v>
                </c:pt>
                <c:pt idx="307">
                  <c:v>5,179,623</c:v>
                </c:pt>
                <c:pt idx="308">
                  <c:v>5,195,879</c:v>
                </c:pt>
                <c:pt idx="309">
                  <c:v>5,212,136</c:v>
                </c:pt>
                <c:pt idx="310">
                  <c:v>5,228,392</c:v>
                </c:pt>
                <c:pt idx="311">
                  <c:v>5,244,648</c:v>
                </c:pt>
                <c:pt idx="312">
                  <c:v>5,260,904</c:v>
                </c:pt>
                <c:pt idx="313">
                  <c:v>5,277,160</c:v>
                </c:pt>
                <c:pt idx="314">
                  <c:v>5,293,416</c:v>
                </c:pt>
                <c:pt idx="315">
                  <c:v>5,309,672</c:v>
                </c:pt>
                <c:pt idx="316">
                  <c:v>5,325,928</c:v>
                </c:pt>
                <c:pt idx="317">
                  <c:v>5,342,185</c:v>
                </c:pt>
                <c:pt idx="318">
                  <c:v>5,358,441</c:v>
                </c:pt>
                <c:pt idx="319">
                  <c:v>5,374,697</c:v>
                </c:pt>
                <c:pt idx="320">
                  <c:v>5,390,953</c:v>
                </c:pt>
                <c:pt idx="321">
                  <c:v>5,407,209</c:v>
                </c:pt>
                <c:pt idx="322">
                  <c:v>5,423,465</c:v>
                </c:pt>
                <c:pt idx="323">
                  <c:v>5,439,721</c:v>
                </c:pt>
                <c:pt idx="324">
                  <c:v>5,455,978</c:v>
                </c:pt>
                <c:pt idx="325">
                  <c:v>5,472,234</c:v>
                </c:pt>
                <c:pt idx="326">
                  <c:v>5,488,490</c:v>
                </c:pt>
                <c:pt idx="327">
                  <c:v>5,504,746</c:v>
                </c:pt>
                <c:pt idx="328">
                  <c:v>5,521,002</c:v>
                </c:pt>
                <c:pt idx="329">
                  <c:v>5,537,258</c:v>
                </c:pt>
                <c:pt idx="330">
                  <c:v>5,553,514</c:v>
                </c:pt>
                <c:pt idx="331">
                  <c:v>5,569,771</c:v>
                </c:pt>
                <c:pt idx="332">
                  <c:v>5,586,027</c:v>
                </c:pt>
                <c:pt idx="333">
                  <c:v>5,602,283</c:v>
                </c:pt>
                <c:pt idx="334">
                  <c:v>5,618,539</c:v>
                </c:pt>
                <c:pt idx="335">
                  <c:v>5,634,795</c:v>
                </c:pt>
                <c:pt idx="336">
                  <c:v>5,651,051</c:v>
                </c:pt>
                <c:pt idx="337">
                  <c:v>5,667,307</c:v>
                </c:pt>
                <c:pt idx="338">
                  <c:v>5,683,563</c:v>
                </c:pt>
                <c:pt idx="339">
                  <c:v>5,699,820</c:v>
                </c:pt>
                <c:pt idx="340">
                  <c:v>5,716,076</c:v>
                </c:pt>
                <c:pt idx="341">
                  <c:v>5,732,332</c:v>
                </c:pt>
                <c:pt idx="342">
                  <c:v>5,748,588</c:v>
                </c:pt>
                <c:pt idx="343">
                  <c:v>5,764,844</c:v>
                </c:pt>
                <c:pt idx="344">
                  <c:v>5,781,100</c:v>
                </c:pt>
                <c:pt idx="345">
                  <c:v>5,797,356</c:v>
                </c:pt>
                <c:pt idx="346">
                  <c:v>5,813,613</c:v>
                </c:pt>
                <c:pt idx="347">
                  <c:v>5,829,869</c:v>
                </c:pt>
                <c:pt idx="348">
                  <c:v>5,846,125</c:v>
                </c:pt>
                <c:pt idx="349">
                  <c:v>5,862,381</c:v>
                </c:pt>
                <c:pt idx="350">
                  <c:v>5,878,637</c:v>
                </c:pt>
                <c:pt idx="351">
                  <c:v>5,894,893</c:v>
                </c:pt>
                <c:pt idx="352">
                  <c:v>5,911,149</c:v>
                </c:pt>
                <c:pt idx="353">
                  <c:v>5,927,405</c:v>
                </c:pt>
                <c:pt idx="354">
                  <c:v>5,943,662</c:v>
                </c:pt>
                <c:pt idx="355">
                  <c:v>5,959,918</c:v>
                </c:pt>
                <c:pt idx="356">
                  <c:v>5,976,174</c:v>
                </c:pt>
                <c:pt idx="357">
                  <c:v>5,992,430</c:v>
                </c:pt>
                <c:pt idx="358">
                  <c:v>6,008,686</c:v>
                </c:pt>
                <c:pt idx="359">
                  <c:v>6,024,942</c:v>
                </c:pt>
                <c:pt idx="360">
                  <c:v>6,041,198</c:v>
                </c:pt>
                <c:pt idx="361">
                  <c:v>6,057,455</c:v>
                </c:pt>
                <c:pt idx="362">
                  <c:v>6,073,711</c:v>
                </c:pt>
                <c:pt idx="363">
                  <c:v>6,089,967</c:v>
                </c:pt>
                <c:pt idx="364">
                  <c:v>6,106,223</c:v>
                </c:pt>
                <c:pt idx="365">
                  <c:v>6,122,479</c:v>
                </c:pt>
                <c:pt idx="366">
                  <c:v>6,138,735</c:v>
                </c:pt>
                <c:pt idx="367">
                  <c:v>6,154,991</c:v>
                </c:pt>
                <c:pt idx="368">
                  <c:v>6,171,248</c:v>
                </c:pt>
                <c:pt idx="369">
                  <c:v>6,187,504</c:v>
                </c:pt>
                <c:pt idx="370">
                  <c:v>6,203,760</c:v>
                </c:pt>
                <c:pt idx="371">
                  <c:v>6,220,016</c:v>
                </c:pt>
                <c:pt idx="372">
                  <c:v>6,236,272</c:v>
                </c:pt>
                <c:pt idx="373">
                  <c:v>6,252,528</c:v>
                </c:pt>
                <c:pt idx="374">
                  <c:v>6,268,784</c:v>
                </c:pt>
                <c:pt idx="375">
                  <c:v>6,285,040</c:v>
                </c:pt>
                <c:pt idx="376">
                  <c:v>6,301,297</c:v>
                </c:pt>
                <c:pt idx="377">
                  <c:v>6,317,553</c:v>
                </c:pt>
                <c:pt idx="378">
                  <c:v>6,333,809</c:v>
                </c:pt>
                <c:pt idx="379">
                  <c:v>6,350,065</c:v>
                </c:pt>
                <c:pt idx="380">
                  <c:v>6,366,321</c:v>
                </c:pt>
                <c:pt idx="381">
                  <c:v>6,382,577</c:v>
                </c:pt>
                <c:pt idx="382">
                  <c:v>6,398,833</c:v>
                </c:pt>
                <c:pt idx="383">
                  <c:v>6,415,090</c:v>
                </c:pt>
                <c:pt idx="384">
                  <c:v>6,431,346</c:v>
                </c:pt>
                <c:pt idx="385">
                  <c:v>6,447,602</c:v>
                </c:pt>
                <c:pt idx="386">
                  <c:v>6,463,858</c:v>
                </c:pt>
                <c:pt idx="387">
                  <c:v>6,480,114</c:v>
                </c:pt>
                <c:pt idx="388">
                  <c:v>6,496,370</c:v>
                </c:pt>
                <c:pt idx="389">
                  <c:v>6,512,626</c:v>
                </c:pt>
                <c:pt idx="390">
                  <c:v>6,528,882</c:v>
                </c:pt>
                <c:pt idx="391">
                  <c:v>6,545,139</c:v>
                </c:pt>
                <c:pt idx="392">
                  <c:v>6,561,395</c:v>
                </c:pt>
                <c:pt idx="393">
                  <c:v>6,577,651</c:v>
                </c:pt>
                <c:pt idx="394">
                  <c:v>6,593,907</c:v>
                </c:pt>
                <c:pt idx="395">
                  <c:v>6,610,163</c:v>
                </c:pt>
                <c:pt idx="396">
                  <c:v>6,626,419</c:v>
                </c:pt>
                <c:pt idx="397">
                  <c:v>6,642,675</c:v>
                </c:pt>
                <c:pt idx="398">
                  <c:v>6,658,932</c:v>
                </c:pt>
                <c:pt idx="399">
                  <c:v>6,675,188</c:v>
                </c:pt>
                <c:pt idx="400">
                  <c:v>6,691,444</c:v>
                </c:pt>
                <c:pt idx="401">
                  <c:v>6,707,700</c:v>
                </c:pt>
                <c:pt idx="402">
                  <c:v>6,723,956</c:v>
                </c:pt>
                <c:pt idx="403">
                  <c:v>6,740,212</c:v>
                </c:pt>
                <c:pt idx="404">
                  <c:v>6,756,468</c:v>
                </c:pt>
                <c:pt idx="405">
                  <c:v>6,772,725</c:v>
                </c:pt>
                <c:pt idx="406">
                  <c:v>6,788,981</c:v>
                </c:pt>
                <c:pt idx="407">
                  <c:v>6,805,237</c:v>
                </c:pt>
                <c:pt idx="408">
                  <c:v>6,821,493</c:v>
                </c:pt>
                <c:pt idx="409">
                  <c:v>6,837,749</c:v>
                </c:pt>
                <c:pt idx="410">
                  <c:v>6,854,005</c:v>
                </c:pt>
                <c:pt idx="411">
                  <c:v>6,870,261</c:v>
                </c:pt>
                <c:pt idx="412">
                  <c:v>6,886,517</c:v>
                </c:pt>
                <c:pt idx="413">
                  <c:v>6,902,774</c:v>
                </c:pt>
                <c:pt idx="414">
                  <c:v>6,919,030</c:v>
                </c:pt>
                <c:pt idx="415">
                  <c:v>6,935,286</c:v>
                </c:pt>
                <c:pt idx="416">
                  <c:v>6,951,542</c:v>
                </c:pt>
                <c:pt idx="417">
                  <c:v>6,967,798</c:v>
                </c:pt>
                <c:pt idx="418">
                  <c:v>6,984,054</c:v>
                </c:pt>
                <c:pt idx="419">
                  <c:v>7,000,310</c:v>
                </c:pt>
                <c:pt idx="420">
                  <c:v>7,016,567</c:v>
                </c:pt>
                <c:pt idx="421">
                  <c:v>7,032,823</c:v>
                </c:pt>
                <c:pt idx="422">
                  <c:v>7,049,079</c:v>
                </c:pt>
                <c:pt idx="423">
                  <c:v>7,065,335</c:v>
                </c:pt>
                <c:pt idx="424">
                  <c:v>7,081,591</c:v>
                </c:pt>
                <c:pt idx="425">
                  <c:v>7,097,847</c:v>
                </c:pt>
                <c:pt idx="426">
                  <c:v>7,114,103</c:v>
                </c:pt>
                <c:pt idx="427">
                  <c:v>7,130,360</c:v>
                </c:pt>
                <c:pt idx="428">
                  <c:v>7,146,616</c:v>
                </c:pt>
                <c:pt idx="429">
                  <c:v>7,162,872</c:v>
                </c:pt>
                <c:pt idx="430">
                  <c:v>7,179,128</c:v>
                </c:pt>
                <c:pt idx="431">
                  <c:v>7,195,384</c:v>
                </c:pt>
                <c:pt idx="432">
                  <c:v>7,211,640</c:v>
                </c:pt>
                <c:pt idx="433">
                  <c:v>7,227,896</c:v>
                </c:pt>
                <c:pt idx="434">
                  <c:v>7,244,152</c:v>
                </c:pt>
                <c:pt idx="435">
                  <c:v>7,260,409</c:v>
                </c:pt>
                <c:pt idx="436">
                  <c:v>7,276,665</c:v>
                </c:pt>
                <c:pt idx="437">
                  <c:v>7,292,921</c:v>
                </c:pt>
                <c:pt idx="438">
                  <c:v>7,309,177</c:v>
                </c:pt>
                <c:pt idx="439">
                  <c:v>7,325,433</c:v>
                </c:pt>
                <c:pt idx="440">
                  <c:v>7,341,689</c:v>
                </c:pt>
                <c:pt idx="441">
                  <c:v>7,357,945</c:v>
                </c:pt>
                <c:pt idx="442">
                  <c:v>7,374,202</c:v>
                </c:pt>
                <c:pt idx="443">
                  <c:v>7,390,458</c:v>
                </c:pt>
                <c:pt idx="444">
                  <c:v>7,406,714</c:v>
                </c:pt>
                <c:pt idx="445">
                  <c:v>7,422,970</c:v>
                </c:pt>
                <c:pt idx="446">
                  <c:v>7,439,226</c:v>
                </c:pt>
                <c:pt idx="447">
                  <c:v>7,455,482</c:v>
                </c:pt>
                <c:pt idx="448">
                  <c:v>7,471,738</c:v>
                </c:pt>
                <c:pt idx="449">
                  <c:v>7,487,994</c:v>
                </c:pt>
                <c:pt idx="450">
                  <c:v>7,504,251</c:v>
                </c:pt>
                <c:pt idx="451">
                  <c:v>7,520,507</c:v>
                </c:pt>
                <c:pt idx="452">
                  <c:v>7,536,763</c:v>
                </c:pt>
                <c:pt idx="453">
                  <c:v>7,553,019</c:v>
                </c:pt>
                <c:pt idx="454">
                  <c:v>7,569,275</c:v>
                </c:pt>
                <c:pt idx="455">
                  <c:v>7,585,531</c:v>
                </c:pt>
                <c:pt idx="456">
                  <c:v>7,601,787</c:v>
                </c:pt>
                <c:pt idx="457">
                  <c:v>7,618,044</c:v>
                </c:pt>
                <c:pt idx="458">
                  <c:v>7,634,300</c:v>
                </c:pt>
                <c:pt idx="459">
                  <c:v>7,650,556</c:v>
                </c:pt>
                <c:pt idx="460">
                  <c:v>7,666,812</c:v>
                </c:pt>
                <c:pt idx="461">
                  <c:v>7,683,068</c:v>
                </c:pt>
                <c:pt idx="462">
                  <c:v>7,699,324</c:v>
                </c:pt>
                <c:pt idx="463">
                  <c:v>7,715,580</c:v>
                </c:pt>
                <c:pt idx="464">
                  <c:v>7,731,837</c:v>
                </c:pt>
                <c:pt idx="465">
                  <c:v>7,748,093</c:v>
                </c:pt>
                <c:pt idx="466">
                  <c:v>7,764,349</c:v>
                </c:pt>
                <c:pt idx="467">
                  <c:v>7,780,605</c:v>
                </c:pt>
                <c:pt idx="468">
                  <c:v>7,796,861</c:v>
                </c:pt>
                <c:pt idx="469">
                  <c:v>7,813,117</c:v>
                </c:pt>
                <c:pt idx="470">
                  <c:v>7,829,373</c:v>
                </c:pt>
                <c:pt idx="471">
                  <c:v>7,845,629</c:v>
                </c:pt>
                <c:pt idx="472">
                  <c:v>7,861,886</c:v>
                </c:pt>
                <c:pt idx="473">
                  <c:v>7,878,142</c:v>
                </c:pt>
                <c:pt idx="474">
                  <c:v>7,894,398</c:v>
                </c:pt>
                <c:pt idx="475">
                  <c:v>7,910,654</c:v>
                </c:pt>
                <c:pt idx="476">
                  <c:v>7,926,910</c:v>
                </c:pt>
                <c:pt idx="477">
                  <c:v>7,943,166</c:v>
                </c:pt>
                <c:pt idx="478">
                  <c:v>7,959,422</c:v>
                </c:pt>
                <c:pt idx="479">
                  <c:v>7,975,679</c:v>
                </c:pt>
                <c:pt idx="480">
                  <c:v>7,991,935</c:v>
                </c:pt>
                <c:pt idx="481">
                  <c:v>8,008,191</c:v>
                </c:pt>
                <c:pt idx="482">
                  <c:v>8,024,447</c:v>
                </c:pt>
                <c:pt idx="483">
                  <c:v>8,040,703</c:v>
                </c:pt>
                <c:pt idx="484">
                  <c:v>8,056,959</c:v>
                </c:pt>
                <c:pt idx="485">
                  <c:v>8,073,215</c:v>
                </c:pt>
                <c:pt idx="486">
                  <c:v>8,089,471</c:v>
                </c:pt>
                <c:pt idx="487">
                  <c:v>8,105,728</c:v>
                </c:pt>
                <c:pt idx="488">
                  <c:v>8,121,984</c:v>
                </c:pt>
                <c:pt idx="489">
                  <c:v>8,138,240</c:v>
                </c:pt>
                <c:pt idx="490">
                  <c:v>8,154,496</c:v>
                </c:pt>
                <c:pt idx="491">
                  <c:v>8,170,752</c:v>
                </c:pt>
                <c:pt idx="492">
                  <c:v>8,187,008</c:v>
                </c:pt>
                <c:pt idx="493">
                  <c:v>8,203,264</c:v>
                </c:pt>
                <c:pt idx="494">
                  <c:v>8,219,521</c:v>
                </c:pt>
                <c:pt idx="495">
                  <c:v>8,235,777</c:v>
                </c:pt>
                <c:pt idx="496">
                  <c:v>8,252,033</c:v>
                </c:pt>
                <c:pt idx="497">
                  <c:v>8,268,289</c:v>
                </c:pt>
                <c:pt idx="498">
                  <c:v>8,284,545</c:v>
                </c:pt>
                <c:pt idx="499">
                  <c:v>8,300,801</c:v>
                </c:pt>
                <c:pt idx="500">
                  <c:v>8,317,057</c:v>
                </c:pt>
                <c:pt idx="501">
                  <c:v>8,333,314</c:v>
                </c:pt>
                <c:pt idx="502">
                  <c:v>8,349,570</c:v>
                </c:pt>
                <c:pt idx="503">
                  <c:v>8,365,826</c:v>
                </c:pt>
                <c:pt idx="504">
                  <c:v>8,382,082</c:v>
                </c:pt>
                <c:pt idx="505">
                  <c:v>8,398,338</c:v>
                </c:pt>
                <c:pt idx="506">
                  <c:v>8,414,594</c:v>
                </c:pt>
                <c:pt idx="507">
                  <c:v>8,430,850</c:v>
                </c:pt>
                <c:pt idx="508">
                  <c:v>8,447,106</c:v>
                </c:pt>
                <c:pt idx="509">
                  <c:v>8,463,363</c:v>
                </c:pt>
                <c:pt idx="510">
                  <c:v>8,479,619</c:v>
                </c:pt>
                <c:pt idx="511">
                  <c:v>8,495,875</c:v>
                </c:pt>
                <c:pt idx="512">
                  <c:v>8,512,131</c:v>
                </c:pt>
                <c:pt idx="513">
                  <c:v>8,528,387</c:v>
                </c:pt>
                <c:pt idx="514">
                  <c:v>8,544,643</c:v>
                </c:pt>
                <c:pt idx="515">
                  <c:v>8,560,899</c:v>
                </c:pt>
                <c:pt idx="516">
                  <c:v>8,577,156</c:v>
                </c:pt>
                <c:pt idx="517">
                  <c:v>8,593,412</c:v>
                </c:pt>
                <c:pt idx="518">
                  <c:v>8,609,668</c:v>
                </c:pt>
                <c:pt idx="519">
                  <c:v>8,625,924</c:v>
                </c:pt>
                <c:pt idx="520">
                  <c:v>8,642,180</c:v>
                </c:pt>
                <c:pt idx="521">
                  <c:v>8,658,436</c:v>
                </c:pt>
                <c:pt idx="522">
                  <c:v>8,674,692</c:v>
                </c:pt>
                <c:pt idx="523">
                  <c:v>8,690,949</c:v>
                </c:pt>
                <c:pt idx="524">
                  <c:v>8,707,205</c:v>
                </c:pt>
                <c:pt idx="525">
                  <c:v>8,723,461</c:v>
                </c:pt>
                <c:pt idx="526">
                  <c:v>8,739,717</c:v>
                </c:pt>
                <c:pt idx="527">
                  <c:v>8,755,973</c:v>
                </c:pt>
                <c:pt idx="528">
                  <c:v>8,772,229</c:v>
                </c:pt>
                <c:pt idx="529">
                  <c:v>8,788,485</c:v>
                </c:pt>
                <c:pt idx="530">
                  <c:v>8,804,741</c:v>
                </c:pt>
                <c:pt idx="531">
                  <c:v>8,820,998</c:v>
                </c:pt>
                <c:pt idx="532">
                  <c:v>8,837,254</c:v>
                </c:pt>
                <c:pt idx="533">
                  <c:v>8,853,510</c:v>
                </c:pt>
                <c:pt idx="534">
                  <c:v>8,869,766</c:v>
                </c:pt>
                <c:pt idx="535">
                  <c:v>8,886,022</c:v>
                </c:pt>
                <c:pt idx="536">
                  <c:v>8,902,278</c:v>
                </c:pt>
                <c:pt idx="537">
                  <c:v>8,918,534</c:v>
                </c:pt>
                <c:pt idx="538">
                  <c:v>8,934,791</c:v>
                </c:pt>
                <c:pt idx="539">
                  <c:v>8,951,047</c:v>
                </c:pt>
                <c:pt idx="540">
                  <c:v>8,967,303</c:v>
                </c:pt>
                <c:pt idx="541">
                  <c:v>8,983,559</c:v>
                </c:pt>
                <c:pt idx="542">
                  <c:v>8,999,815</c:v>
                </c:pt>
                <c:pt idx="543">
                  <c:v>9,016,071</c:v>
                </c:pt>
                <c:pt idx="544">
                  <c:v>9,032,327</c:v>
                </c:pt>
                <c:pt idx="545">
                  <c:v>9,048,583</c:v>
                </c:pt>
                <c:pt idx="546">
                  <c:v>9,064,840</c:v>
                </c:pt>
                <c:pt idx="547">
                  <c:v>9,081,096</c:v>
                </c:pt>
                <c:pt idx="548">
                  <c:v>9,097,352</c:v>
                </c:pt>
                <c:pt idx="549">
                  <c:v>9,113,608</c:v>
                </c:pt>
                <c:pt idx="550">
                  <c:v>9,129,864</c:v>
                </c:pt>
                <c:pt idx="551">
                  <c:v>9,146,120</c:v>
                </c:pt>
                <c:pt idx="552">
                  <c:v>9,162,376</c:v>
                </c:pt>
                <c:pt idx="553">
                  <c:v>9,178,633</c:v>
                </c:pt>
                <c:pt idx="554">
                  <c:v>9,194,889</c:v>
                </c:pt>
                <c:pt idx="555">
                  <c:v>9,211,145</c:v>
                </c:pt>
                <c:pt idx="556">
                  <c:v>9,227,401</c:v>
                </c:pt>
                <c:pt idx="557">
                  <c:v>9,243,657</c:v>
                </c:pt>
                <c:pt idx="558">
                  <c:v>9,259,913</c:v>
                </c:pt>
                <c:pt idx="559">
                  <c:v>9,276,169</c:v>
                </c:pt>
                <c:pt idx="560">
                  <c:v>9,292,426</c:v>
                </c:pt>
                <c:pt idx="561">
                  <c:v>9,308,682</c:v>
                </c:pt>
                <c:pt idx="562">
                  <c:v>9,324,938</c:v>
                </c:pt>
                <c:pt idx="563">
                  <c:v>9,341,194</c:v>
                </c:pt>
                <c:pt idx="564">
                  <c:v>9,357,450</c:v>
                </c:pt>
                <c:pt idx="565">
                  <c:v>9,373,706</c:v>
                </c:pt>
                <c:pt idx="566">
                  <c:v>9,389,962</c:v>
                </c:pt>
                <c:pt idx="567">
                  <c:v>9,406,218</c:v>
                </c:pt>
                <c:pt idx="568">
                  <c:v>9,422,475</c:v>
                </c:pt>
                <c:pt idx="569">
                  <c:v>9,438,731</c:v>
                </c:pt>
                <c:pt idx="570">
                  <c:v>9,454,987</c:v>
                </c:pt>
                <c:pt idx="571">
                  <c:v>9,471,243</c:v>
                </c:pt>
                <c:pt idx="572">
                  <c:v>9,487,499</c:v>
                </c:pt>
                <c:pt idx="573">
                  <c:v>9,503,755</c:v>
                </c:pt>
                <c:pt idx="574">
                  <c:v>9,520,011</c:v>
                </c:pt>
                <c:pt idx="575">
                  <c:v>9,536,268</c:v>
                </c:pt>
                <c:pt idx="576">
                  <c:v>9,552,524</c:v>
                </c:pt>
                <c:pt idx="577">
                  <c:v>9,568,780</c:v>
                </c:pt>
                <c:pt idx="578">
                  <c:v>9,585,036</c:v>
                </c:pt>
                <c:pt idx="579">
                  <c:v>9,601,292</c:v>
                </c:pt>
                <c:pt idx="580">
                  <c:v>9,617,548</c:v>
                </c:pt>
                <c:pt idx="581">
                  <c:v>9,633,804</c:v>
                </c:pt>
                <c:pt idx="582">
                  <c:v>9,650,060</c:v>
                </c:pt>
                <c:pt idx="583">
                  <c:v>9,666,317</c:v>
                </c:pt>
                <c:pt idx="584">
                  <c:v>9,682,573</c:v>
                </c:pt>
                <c:pt idx="585">
                  <c:v>9,698,829</c:v>
                </c:pt>
                <c:pt idx="586">
                  <c:v>9,715,085</c:v>
                </c:pt>
                <c:pt idx="587">
                  <c:v>9,731,341</c:v>
                </c:pt>
                <c:pt idx="588">
                  <c:v>9,747,597</c:v>
                </c:pt>
                <c:pt idx="589">
                  <c:v>9,763,853</c:v>
                </c:pt>
                <c:pt idx="590">
                  <c:v>9,780,110</c:v>
                </c:pt>
                <c:pt idx="591">
                  <c:v>9,796,366</c:v>
                </c:pt>
                <c:pt idx="592">
                  <c:v>9,812,622</c:v>
                </c:pt>
                <c:pt idx="593">
                  <c:v>9,828,878</c:v>
                </c:pt>
                <c:pt idx="594">
                  <c:v>9,845,134</c:v>
                </c:pt>
                <c:pt idx="595">
                  <c:v>9,861,390</c:v>
                </c:pt>
                <c:pt idx="596">
                  <c:v>9,877,646</c:v>
                </c:pt>
                <c:pt idx="597">
                  <c:v>9,893,903</c:v>
                </c:pt>
                <c:pt idx="598">
                  <c:v>9,910,159</c:v>
                </c:pt>
                <c:pt idx="599">
                  <c:v>9,926,415</c:v>
                </c:pt>
                <c:pt idx="600">
                  <c:v>9,942,671</c:v>
                </c:pt>
                <c:pt idx="601">
                  <c:v>9,958,927</c:v>
                </c:pt>
                <c:pt idx="602">
                  <c:v>9,975,183</c:v>
                </c:pt>
                <c:pt idx="603">
                  <c:v>9,991,439</c:v>
                </c:pt>
                <c:pt idx="604">
                  <c:v>10,007,695</c:v>
                </c:pt>
                <c:pt idx="605">
                  <c:v>10,023,952</c:v>
                </c:pt>
                <c:pt idx="606">
                  <c:v>10,040,208</c:v>
                </c:pt>
                <c:pt idx="607">
                  <c:v>10,056,464</c:v>
                </c:pt>
                <c:pt idx="608">
                  <c:v>10,072,720</c:v>
                </c:pt>
                <c:pt idx="609">
                  <c:v>10,088,976</c:v>
                </c:pt>
                <c:pt idx="610">
                  <c:v>10,105,232</c:v>
                </c:pt>
                <c:pt idx="611">
                  <c:v>10,121,488</c:v>
                </c:pt>
                <c:pt idx="612">
                  <c:v>10,137,745</c:v>
                </c:pt>
                <c:pt idx="613">
                  <c:v>10,154,001</c:v>
                </c:pt>
                <c:pt idx="614">
                  <c:v>10,170,257</c:v>
                </c:pt>
                <c:pt idx="615">
                  <c:v>10,186,513</c:v>
                </c:pt>
                <c:pt idx="616">
                  <c:v>10,202,769</c:v>
                </c:pt>
                <c:pt idx="617">
                  <c:v>10,219,025</c:v>
                </c:pt>
                <c:pt idx="618">
                  <c:v>10,235,281</c:v>
                </c:pt>
                <c:pt idx="619">
                  <c:v>10,251,537</c:v>
                </c:pt>
                <c:pt idx="620">
                  <c:v>10,267,794</c:v>
                </c:pt>
                <c:pt idx="621">
                  <c:v>10,284,050</c:v>
                </c:pt>
                <c:pt idx="622">
                  <c:v>10,300,306</c:v>
                </c:pt>
                <c:pt idx="623">
                  <c:v>10,316,562</c:v>
                </c:pt>
                <c:pt idx="624">
                  <c:v>10,332,818</c:v>
                </c:pt>
                <c:pt idx="625">
                  <c:v>10,349,074</c:v>
                </c:pt>
                <c:pt idx="626">
                  <c:v>10,365,330</c:v>
                </c:pt>
                <c:pt idx="627">
                  <c:v>10,381,587</c:v>
                </c:pt>
                <c:pt idx="628">
                  <c:v>10,397,843</c:v>
                </c:pt>
                <c:pt idx="629">
                  <c:v>10,414,099</c:v>
                </c:pt>
                <c:pt idx="630">
                  <c:v>10,430,355</c:v>
                </c:pt>
                <c:pt idx="631">
                  <c:v>10,446,611</c:v>
                </c:pt>
                <c:pt idx="632">
                  <c:v>10,462,867</c:v>
                </c:pt>
                <c:pt idx="633">
                  <c:v>10,479,123</c:v>
                </c:pt>
                <c:pt idx="634">
                  <c:v>10,495,380</c:v>
                </c:pt>
                <c:pt idx="635">
                  <c:v>10,511,636</c:v>
                </c:pt>
                <c:pt idx="636">
                  <c:v>10,527,892</c:v>
                </c:pt>
                <c:pt idx="637">
                  <c:v>10,544,148</c:v>
                </c:pt>
                <c:pt idx="638">
                  <c:v>10,560,404</c:v>
                </c:pt>
                <c:pt idx="639">
                  <c:v>10,576,660</c:v>
                </c:pt>
                <c:pt idx="640">
                  <c:v>10,592,916</c:v>
                </c:pt>
                <c:pt idx="641">
                  <c:v>10,609,172</c:v>
                </c:pt>
                <c:pt idx="642">
                  <c:v>10,625,429</c:v>
                </c:pt>
                <c:pt idx="643">
                  <c:v>10,641,685</c:v>
                </c:pt>
                <c:pt idx="644">
                  <c:v>10,657,941</c:v>
                </c:pt>
                <c:pt idx="645">
                  <c:v>10,674,197</c:v>
                </c:pt>
                <c:pt idx="646">
                  <c:v>10,690,453</c:v>
                </c:pt>
                <c:pt idx="647">
                  <c:v>10,706,709</c:v>
                </c:pt>
                <c:pt idx="648">
                  <c:v>10,722,965</c:v>
                </c:pt>
                <c:pt idx="649">
                  <c:v>10,739,222</c:v>
                </c:pt>
                <c:pt idx="650">
                  <c:v>10,755,478</c:v>
                </c:pt>
                <c:pt idx="651">
                  <c:v>10,771,734</c:v>
                </c:pt>
                <c:pt idx="652">
                  <c:v>10,787,990</c:v>
                </c:pt>
                <c:pt idx="653">
                  <c:v>10,804,246</c:v>
                </c:pt>
                <c:pt idx="654">
                  <c:v>10,820,502</c:v>
                </c:pt>
                <c:pt idx="655">
                  <c:v>10,836,758</c:v>
                </c:pt>
                <c:pt idx="656">
                  <c:v>10,853,015</c:v>
                </c:pt>
                <c:pt idx="657">
                  <c:v>10,869,271</c:v>
                </c:pt>
                <c:pt idx="658">
                  <c:v>10,885,527</c:v>
                </c:pt>
                <c:pt idx="659">
                  <c:v>10,901,783</c:v>
                </c:pt>
                <c:pt idx="660">
                  <c:v>10,918,039</c:v>
                </c:pt>
                <c:pt idx="661">
                  <c:v>10,934,295</c:v>
                </c:pt>
                <c:pt idx="662">
                  <c:v>10,950,551</c:v>
                </c:pt>
                <c:pt idx="663">
                  <c:v>10,966,807</c:v>
                </c:pt>
                <c:pt idx="664">
                  <c:v>10,983,064</c:v>
                </c:pt>
                <c:pt idx="665">
                  <c:v>10,999,320</c:v>
                </c:pt>
                <c:pt idx="666">
                  <c:v>11,015,576</c:v>
                </c:pt>
                <c:pt idx="667">
                  <c:v>11,031,832</c:v>
                </c:pt>
                <c:pt idx="668">
                  <c:v>11,048,088</c:v>
                </c:pt>
                <c:pt idx="669">
                  <c:v>11,064,344</c:v>
                </c:pt>
                <c:pt idx="670">
                  <c:v>11,080,600</c:v>
                </c:pt>
                <c:pt idx="671">
                  <c:v>11,096,857</c:v>
                </c:pt>
                <c:pt idx="672">
                  <c:v>11,113,113</c:v>
                </c:pt>
                <c:pt idx="673">
                  <c:v>11,129,369</c:v>
                </c:pt>
                <c:pt idx="674">
                  <c:v>11,145,625</c:v>
                </c:pt>
                <c:pt idx="675">
                  <c:v>11,161,881</c:v>
                </c:pt>
                <c:pt idx="676">
                  <c:v>11,178,137</c:v>
                </c:pt>
                <c:pt idx="677">
                  <c:v>11,194,393</c:v>
                </c:pt>
                <c:pt idx="678">
                  <c:v>11,210,649</c:v>
                </c:pt>
                <c:pt idx="679">
                  <c:v>11,226,906</c:v>
                </c:pt>
                <c:pt idx="680">
                  <c:v>11,243,162</c:v>
                </c:pt>
                <c:pt idx="681">
                  <c:v>11,259,418</c:v>
                </c:pt>
                <c:pt idx="682">
                  <c:v>11,275,674</c:v>
                </c:pt>
                <c:pt idx="683">
                  <c:v>11,291,930</c:v>
                </c:pt>
                <c:pt idx="684">
                  <c:v>11,308,186</c:v>
                </c:pt>
                <c:pt idx="685">
                  <c:v>11,324,442</c:v>
                </c:pt>
                <c:pt idx="686">
                  <c:v>11,340,699</c:v>
                </c:pt>
                <c:pt idx="687">
                  <c:v>11,356,955</c:v>
                </c:pt>
                <c:pt idx="688">
                  <c:v>11,373,211</c:v>
                </c:pt>
                <c:pt idx="689">
                  <c:v>11,389,467</c:v>
                </c:pt>
                <c:pt idx="690">
                  <c:v>11,405,723</c:v>
                </c:pt>
                <c:pt idx="691">
                  <c:v>11,421,979</c:v>
                </c:pt>
                <c:pt idx="692">
                  <c:v>11,438,235</c:v>
                </c:pt>
                <c:pt idx="693">
                  <c:v>11,454,492</c:v>
                </c:pt>
                <c:pt idx="694">
                  <c:v>11,470,748</c:v>
                </c:pt>
                <c:pt idx="695">
                  <c:v>11,487,004</c:v>
                </c:pt>
                <c:pt idx="696">
                  <c:v>11,503,260</c:v>
                </c:pt>
                <c:pt idx="697">
                  <c:v>11,519,516</c:v>
                </c:pt>
                <c:pt idx="698">
                  <c:v>11,535,772</c:v>
                </c:pt>
                <c:pt idx="699">
                  <c:v>11,552,028</c:v>
                </c:pt>
                <c:pt idx="700">
                  <c:v>11,568,284</c:v>
                </c:pt>
                <c:pt idx="701">
                  <c:v>11,584,541</c:v>
                </c:pt>
                <c:pt idx="702">
                  <c:v>11,600,797</c:v>
                </c:pt>
                <c:pt idx="703">
                  <c:v>11,617,053</c:v>
                </c:pt>
                <c:pt idx="704">
                  <c:v>11,633,309</c:v>
                </c:pt>
                <c:pt idx="705">
                  <c:v>11,649,565</c:v>
                </c:pt>
                <c:pt idx="706">
                  <c:v>11,665,821</c:v>
                </c:pt>
                <c:pt idx="707">
                  <c:v>11,682,077</c:v>
                </c:pt>
                <c:pt idx="708">
                  <c:v>11,698,334</c:v>
                </c:pt>
                <c:pt idx="709">
                  <c:v>11,714,590</c:v>
                </c:pt>
                <c:pt idx="710">
                  <c:v>11,730,846</c:v>
                </c:pt>
                <c:pt idx="711">
                  <c:v>11,747,102</c:v>
                </c:pt>
                <c:pt idx="712">
                  <c:v>11,763,358</c:v>
                </c:pt>
                <c:pt idx="713">
                  <c:v>11,779,614</c:v>
                </c:pt>
                <c:pt idx="714">
                  <c:v>11,795,870</c:v>
                </c:pt>
                <c:pt idx="715">
                  <c:v>11,812,126</c:v>
                </c:pt>
                <c:pt idx="716">
                  <c:v>11,828,383</c:v>
                </c:pt>
                <c:pt idx="717">
                  <c:v>11,844,639</c:v>
                </c:pt>
                <c:pt idx="718">
                  <c:v>11,860,895</c:v>
                </c:pt>
                <c:pt idx="719">
                  <c:v>11,877,151</c:v>
                </c:pt>
                <c:pt idx="720">
                  <c:v>11,893,407</c:v>
                </c:pt>
                <c:pt idx="721">
                  <c:v>11,909,663</c:v>
                </c:pt>
                <c:pt idx="722">
                  <c:v>11,925,919</c:v>
                </c:pt>
                <c:pt idx="723">
                  <c:v>11,942,176</c:v>
                </c:pt>
                <c:pt idx="724">
                  <c:v>11,958,432</c:v>
                </c:pt>
                <c:pt idx="725">
                  <c:v>11,974,688</c:v>
                </c:pt>
                <c:pt idx="726">
                  <c:v>11,990,944</c:v>
                </c:pt>
                <c:pt idx="727">
                  <c:v>12,007,200</c:v>
                </c:pt>
                <c:pt idx="728">
                  <c:v>12,023,456</c:v>
                </c:pt>
                <c:pt idx="729">
                  <c:v>12,039,712</c:v>
                </c:pt>
                <c:pt idx="730">
                  <c:v>12,055,969</c:v>
                </c:pt>
                <c:pt idx="731">
                  <c:v>12,072,225</c:v>
                </c:pt>
                <c:pt idx="732">
                  <c:v>12,088,481</c:v>
                </c:pt>
                <c:pt idx="733">
                  <c:v>12,104,737</c:v>
                </c:pt>
                <c:pt idx="734">
                  <c:v>12,120,993</c:v>
                </c:pt>
                <c:pt idx="735">
                  <c:v>12,137,249</c:v>
                </c:pt>
                <c:pt idx="736">
                  <c:v>12,153,505</c:v>
                </c:pt>
                <c:pt idx="737">
                  <c:v>12,169,761</c:v>
                </c:pt>
                <c:pt idx="738">
                  <c:v>12,186,018</c:v>
                </c:pt>
                <c:pt idx="739">
                  <c:v>12,202,274</c:v>
                </c:pt>
                <c:pt idx="740">
                  <c:v>12,218,530</c:v>
                </c:pt>
                <c:pt idx="741">
                  <c:v>12,234,786</c:v>
                </c:pt>
                <c:pt idx="742">
                  <c:v>12,251,042</c:v>
                </c:pt>
                <c:pt idx="743">
                  <c:v>12,267,298</c:v>
                </c:pt>
                <c:pt idx="744">
                  <c:v>12,283,554</c:v>
                </c:pt>
                <c:pt idx="745">
                  <c:v>12,299,811</c:v>
                </c:pt>
                <c:pt idx="746">
                  <c:v>12,316,067</c:v>
                </c:pt>
                <c:pt idx="747">
                  <c:v>12,332,323</c:v>
                </c:pt>
                <c:pt idx="748">
                  <c:v>12,348,579</c:v>
                </c:pt>
                <c:pt idx="749">
                  <c:v>12,364,835</c:v>
                </c:pt>
                <c:pt idx="750">
                  <c:v>12,381,091</c:v>
                </c:pt>
                <c:pt idx="751">
                  <c:v>12,397,347</c:v>
                </c:pt>
                <c:pt idx="752">
                  <c:v>12,413,604</c:v>
                </c:pt>
                <c:pt idx="753">
                  <c:v>12,429,860</c:v>
                </c:pt>
                <c:pt idx="754">
                  <c:v>12,446,116</c:v>
                </c:pt>
                <c:pt idx="755">
                  <c:v>12,462,372</c:v>
                </c:pt>
                <c:pt idx="756">
                  <c:v>12,478,628</c:v>
                </c:pt>
                <c:pt idx="757">
                  <c:v>12,494,884</c:v>
                </c:pt>
                <c:pt idx="758">
                  <c:v>12,511,140</c:v>
                </c:pt>
                <c:pt idx="759">
                  <c:v>12,527,396</c:v>
                </c:pt>
                <c:pt idx="760">
                  <c:v>12,543,653</c:v>
                </c:pt>
                <c:pt idx="761">
                  <c:v>12,559,909</c:v>
                </c:pt>
                <c:pt idx="762">
                  <c:v>12,576,165</c:v>
                </c:pt>
                <c:pt idx="763">
                  <c:v>12,592,421</c:v>
                </c:pt>
                <c:pt idx="764">
                  <c:v>12,608,677</c:v>
                </c:pt>
                <c:pt idx="765">
                  <c:v>12,624,933</c:v>
                </c:pt>
                <c:pt idx="766">
                  <c:v>12,641,189</c:v>
                </c:pt>
                <c:pt idx="767">
                  <c:v>12,657,446</c:v>
                </c:pt>
                <c:pt idx="768">
                  <c:v>12,673,702</c:v>
                </c:pt>
                <c:pt idx="769">
                  <c:v>12,689,958</c:v>
                </c:pt>
                <c:pt idx="770">
                  <c:v>12,706,214</c:v>
                </c:pt>
                <c:pt idx="771">
                  <c:v>12,722,470</c:v>
                </c:pt>
                <c:pt idx="772">
                  <c:v>12,738,726</c:v>
                </c:pt>
                <c:pt idx="773">
                  <c:v>12,754,982</c:v>
                </c:pt>
                <c:pt idx="774">
                  <c:v>12,771,238</c:v>
                </c:pt>
                <c:pt idx="775">
                  <c:v>12,787,495</c:v>
                </c:pt>
                <c:pt idx="776">
                  <c:v>12,803,751</c:v>
                </c:pt>
                <c:pt idx="777">
                  <c:v>12,820,007</c:v>
                </c:pt>
                <c:pt idx="778">
                  <c:v>12,836,263</c:v>
                </c:pt>
                <c:pt idx="779">
                  <c:v>12,852,519</c:v>
                </c:pt>
                <c:pt idx="780">
                  <c:v>12,868,775</c:v>
                </c:pt>
                <c:pt idx="781">
                  <c:v>12,885,031</c:v>
                </c:pt>
                <c:pt idx="782">
                  <c:v>12,901,288</c:v>
                </c:pt>
                <c:pt idx="783">
                  <c:v>12,917,544</c:v>
                </c:pt>
                <c:pt idx="784">
                  <c:v>12,933,800</c:v>
                </c:pt>
                <c:pt idx="785">
                  <c:v>12,950,056</c:v>
                </c:pt>
                <c:pt idx="786">
                  <c:v>12,966,312</c:v>
                </c:pt>
                <c:pt idx="787">
                  <c:v>12,982,568</c:v>
                </c:pt>
                <c:pt idx="788">
                  <c:v>12,998,824</c:v>
                </c:pt>
                <c:pt idx="789">
                  <c:v>13,015,081</c:v>
                </c:pt>
                <c:pt idx="790">
                  <c:v>13,031,337</c:v>
                </c:pt>
                <c:pt idx="791">
                  <c:v>13,047,593</c:v>
                </c:pt>
                <c:pt idx="792">
                  <c:v>13,063,849</c:v>
                </c:pt>
                <c:pt idx="793">
                  <c:v>13,080,105</c:v>
                </c:pt>
                <c:pt idx="794">
                  <c:v>13,096,361</c:v>
                </c:pt>
                <c:pt idx="795">
                  <c:v>13,112,617</c:v>
                </c:pt>
                <c:pt idx="796">
                  <c:v>13,128,873</c:v>
                </c:pt>
                <c:pt idx="797">
                  <c:v>13,145,130</c:v>
                </c:pt>
                <c:pt idx="798">
                  <c:v>13,161,386</c:v>
                </c:pt>
                <c:pt idx="799">
                  <c:v>13,177,642</c:v>
                </c:pt>
                <c:pt idx="800">
                  <c:v>13,193,898</c:v>
                </c:pt>
                <c:pt idx="801">
                  <c:v>13,210,154</c:v>
                </c:pt>
                <c:pt idx="802">
                  <c:v>13,226,410</c:v>
                </c:pt>
                <c:pt idx="803">
                  <c:v>13,242,666</c:v>
                </c:pt>
                <c:pt idx="804">
                  <c:v>13,258,923</c:v>
                </c:pt>
                <c:pt idx="805">
                  <c:v>13,275,179</c:v>
                </c:pt>
                <c:pt idx="806">
                  <c:v>13,291,435</c:v>
                </c:pt>
                <c:pt idx="807">
                  <c:v>13,307,691</c:v>
                </c:pt>
                <c:pt idx="808">
                  <c:v>13,323,947</c:v>
                </c:pt>
                <c:pt idx="809">
                  <c:v>13,340,203</c:v>
                </c:pt>
                <c:pt idx="810">
                  <c:v>13,356,459</c:v>
                </c:pt>
                <c:pt idx="811">
                  <c:v>13,372,715</c:v>
                </c:pt>
                <c:pt idx="812">
                  <c:v>13,388,972</c:v>
                </c:pt>
                <c:pt idx="813">
                  <c:v>13,405,228</c:v>
                </c:pt>
                <c:pt idx="814">
                  <c:v>13,421,484</c:v>
                </c:pt>
                <c:pt idx="815">
                  <c:v>13,437,740</c:v>
                </c:pt>
                <c:pt idx="816">
                  <c:v>13,453,996</c:v>
                </c:pt>
                <c:pt idx="817">
                  <c:v>13,470,252</c:v>
                </c:pt>
                <c:pt idx="818">
                  <c:v>13,486,508</c:v>
                </c:pt>
                <c:pt idx="819">
                  <c:v>13,502,765</c:v>
                </c:pt>
                <c:pt idx="820">
                  <c:v>13,519,021</c:v>
                </c:pt>
                <c:pt idx="821">
                  <c:v>13,535,277</c:v>
                </c:pt>
                <c:pt idx="822">
                  <c:v>13,551,533</c:v>
                </c:pt>
                <c:pt idx="823">
                  <c:v>13,567,789</c:v>
                </c:pt>
                <c:pt idx="824">
                  <c:v>13,584,045</c:v>
                </c:pt>
                <c:pt idx="825">
                  <c:v>13,600,301</c:v>
                </c:pt>
                <c:pt idx="826">
                  <c:v>13,616,558</c:v>
                </c:pt>
                <c:pt idx="827">
                  <c:v>13,632,814</c:v>
                </c:pt>
                <c:pt idx="828">
                  <c:v>13,649,070</c:v>
                </c:pt>
                <c:pt idx="829">
                  <c:v>13,665,326</c:v>
                </c:pt>
                <c:pt idx="830">
                  <c:v>13,681,582</c:v>
                </c:pt>
                <c:pt idx="831">
                  <c:v>13,697,838</c:v>
                </c:pt>
                <c:pt idx="832">
                  <c:v>13,714,094</c:v>
                </c:pt>
                <c:pt idx="833">
                  <c:v>13,730,350</c:v>
                </c:pt>
                <c:pt idx="834">
                  <c:v>13,746,607</c:v>
                </c:pt>
                <c:pt idx="835">
                  <c:v>13,762,863</c:v>
                </c:pt>
                <c:pt idx="836">
                  <c:v>13,779,119</c:v>
                </c:pt>
                <c:pt idx="837">
                  <c:v>13,795,375</c:v>
                </c:pt>
                <c:pt idx="838">
                  <c:v>13,811,631</c:v>
                </c:pt>
                <c:pt idx="839">
                  <c:v>13,827,887</c:v>
                </c:pt>
                <c:pt idx="840">
                  <c:v>13,844,143</c:v>
                </c:pt>
                <c:pt idx="841">
                  <c:v>13,860,400</c:v>
                </c:pt>
                <c:pt idx="842">
                  <c:v>13,876,656</c:v>
                </c:pt>
                <c:pt idx="843">
                  <c:v>13,892,912</c:v>
                </c:pt>
                <c:pt idx="844">
                  <c:v>13,909,168</c:v>
                </c:pt>
                <c:pt idx="845">
                  <c:v>13,925,424</c:v>
                </c:pt>
                <c:pt idx="846">
                  <c:v>13,941,680</c:v>
                </c:pt>
                <c:pt idx="847">
                  <c:v>13,957,936</c:v>
                </c:pt>
                <c:pt idx="848">
                  <c:v>13,974,193</c:v>
                </c:pt>
                <c:pt idx="849">
                  <c:v>13,990,449</c:v>
                </c:pt>
                <c:pt idx="850">
                  <c:v>14,006,705</c:v>
                </c:pt>
                <c:pt idx="851">
                  <c:v>14,022,961</c:v>
                </c:pt>
                <c:pt idx="852">
                  <c:v>14,039,217</c:v>
                </c:pt>
                <c:pt idx="853">
                  <c:v>14,055,473</c:v>
                </c:pt>
                <c:pt idx="854">
                  <c:v>14,071,729</c:v>
                </c:pt>
                <c:pt idx="855">
                  <c:v>14,087,985</c:v>
                </c:pt>
                <c:pt idx="856">
                  <c:v>14,104,242</c:v>
                </c:pt>
                <c:pt idx="857">
                  <c:v>14,120,498</c:v>
                </c:pt>
                <c:pt idx="858">
                  <c:v>14,136,754</c:v>
                </c:pt>
                <c:pt idx="859">
                  <c:v>14,153,010</c:v>
                </c:pt>
                <c:pt idx="860">
                  <c:v>14,169,266</c:v>
                </c:pt>
                <c:pt idx="861">
                  <c:v>14,185,522</c:v>
                </c:pt>
                <c:pt idx="862">
                  <c:v>14,201,778</c:v>
                </c:pt>
                <c:pt idx="863">
                  <c:v>14,218,035</c:v>
                </c:pt>
                <c:pt idx="864">
                  <c:v>14,234,291</c:v>
                </c:pt>
                <c:pt idx="865">
                  <c:v>14,250,547</c:v>
                </c:pt>
                <c:pt idx="866">
                  <c:v>14,266,803</c:v>
                </c:pt>
                <c:pt idx="867">
                  <c:v>14,283,059</c:v>
                </c:pt>
                <c:pt idx="868">
                  <c:v>14,299,315</c:v>
                </c:pt>
                <c:pt idx="869">
                  <c:v>14,315,571</c:v>
                </c:pt>
                <c:pt idx="870">
                  <c:v>14,331,827</c:v>
                </c:pt>
                <c:pt idx="871">
                  <c:v>14,348,084</c:v>
                </c:pt>
                <c:pt idx="872">
                  <c:v>14,364,340</c:v>
                </c:pt>
                <c:pt idx="873">
                  <c:v>14,380,596</c:v>
                </c:pt>
                <c:pt idx="874">
                  <c:v>14,396,852</c:v>
                </c:pt>
                <c:pt idx="875">
                  <c:v>14,413,108</c:v>
                </c:pt>
                <c:pt idx="876">
                  <c:v>14,429,364</c:v>
                </c:pt>
                <c:pt idx="877">
                  <c:v>14,445,620</c:v>
                </c:pt>
                <c:pt idx="878">
                  <c:v>14,461,877</c:v>
                </c:pt>
                <c:pt idx="879">
                  <c:v>14,478,133</c:v>
                </c:pt>
                <c:pt idx="880">
                  <c:v>14,494,389</c:v>
                </c:pt>
                <c:pt idx="881">
                  <c:v>14,510,645</c:v>
                </c:pt>
                <c:pt idx="882">
                  <c:v>14,526,901</c:v>
                </c:pt>
                <c:pt idx="883">
                  <c:v>14,543,157</c:v>
                </c:pt>
                <c:pt idx="884">
                  <c:v>14,559,413</c:v>
                </c:pt>
                <c:pt idx="885">
                  <c:v>14,575,670</c:v>
                </c:pt>
                <c:pt idx="886">
                  <c:v>14,591,926</c:v>
                </c:pt>
                <c:pt idx="887">
                  <c:v>14,608,182</c:v>
                </c:pt>
                <c:pt idx="888">
                  <c:v>14,624,438</c:v>
                </c:pt>
                <c:pt idx="889">
                  <c:v>14,640,694</c:v>
                </c:pt>
                <c:pt idx="890">
                  <c:v>14,656,950</c:v>
                </c:pt>
                <c:pt idx="891">
                  <c:v>14,673,206</c:v>
                </c:pt>
                <c:pt idx="892">
                  <c:v>14,689,462</c:v>
                </c:pt>
                <c:pt idx="893">
                  <c:v>14,705,719</c:v>
                </c:pt>
                <c:pt idx="894">
                  <c:v>14,721,975</c:v>
                </c:pt>
                <c:pt idx="895">
                  <c:v>14,738,231</c:v>
                </c:pt>
                <c:pt idx="896">
                  <c:v>14,754,487</c:v>
                </c:pt>
                <c:pt idx="897">
                  <c:v>14,770,743</c:v>
                </c:pt>
                <c:pt idx="898">
                  <c:v>14,786,999</c:v>
                </c:pt>
                <c:pt idx="899">
                  <c:v>14,803,255</c:v>
                </c:pt>
                <c:pt idx="900">
                  <c:v>14,819,512</c:v>
                </c:pt>
                <c:pt idx="901">
                  <c:v>14,835,768</c:v>
                </c:pt>
                <c:pt idx="902">
                  <c:v>14,852,024</c:v>
                </c:pt>
                <c:pt idx="903">
                  <c:v>14,868,280</c:v>
                </c:pt>
                <c:pt idx="904">
                  <c:v>14,884,536</c:v>
                </c:pt>
                <c:pt idx="905">
                  <c:v>14,900,792</c:v>
                </c:pt>
                <c:pt idx="906">
                  <c:v>14,917,048</c:v>
                </c:pt>
                <c:pt idx="907">
                  <c:v>14,933,304</c:v>
                </c:pt>
                <c:pt idx="908">
                  <c:v>14,949,561</c:v>
                </c:pt>
                <c:pt idx="909">
                  <c:v>14,965,817</c:v>
                </c:pt>
                <c:pt idx="910">
                  <c:v>14,982,073</c:v>
                </c:pt>
                <c:pt idx="911">
                  <c:v>14,998,329</c:v>
                </c:pt>
                <c:pt idx="912">
                  <c:v>15,014,585</c:v>
                </c:pt>
                <c:pt idx="913">
                  <c:v>15,030,841</c:v>
                </c:pt>
                <c:pt idx="914">
                  <c:v>15,047,097</c:v>
                </c:pt>
                <c:pt idx="915">
                  <c:v>15,063,354</c:v>
                </c:pt>
                <c:pt idx="916">
                  <c:v>15,079,610</c:v>
                </c:pt>
                <c:pt idx="917">
                  <c:v>15,095,866</c:v>
                </c:pt>
                <c:pt idx="918">
                  <c:v>15,112,122</c:v>
                </c:pt>
                <c:pt idx="919">
                  <c:v>15,128,378</c:v>
                </c:pt>
                <c:pt idx="920">
                  <c:v>15,144,634</c:v>
                </c:pt>
                <c:pt idx="921">
                  <c:v>15,160,890</c:v>
                </c:pt>
                <c:pt idx="922">
                  <c:v>15,177,147</c:v>
                </c:pt>
                <c:pt idx="923">
                  <c:v>15,193,403</c:v>
                </c:pt>
                <c:pt idx="924">
                  <c:v>15,209,659</c:v>
                </c:pt>
                <c:pt idx="925">
                  <c:v>15,225,915</c:v>
                </c:pt>
                <c:pt idx="926">
                  <c:v>15,242,171</c:v>
                </c:pt>
                <c:pt idx="927">
                  <c:v>15,258,427</c:v>
                </c:pt>
                <c:pt idx="928">
                  <c:v>15,274,683</c:v>
                </c:pt>
                <c:pt idx="929">
                  <c:v>15,290,939</c:v>
                </c:pt>
                <c:pt idx="930">
                  <c:v>15,307,196</c:v>
                </c:pt>
                <c:pt idx="931">
                  <c:v>15,323,452</c:v>
                </c:pt>
                <c:pt idx="932">
                  <c:v>15,339,708</c:v>
                </c:pt>
                <c:pt idx="933">
                  <c:v>15,355,964</c:v>
                </c:pt>
                <c:pt idx="934">
                  <c:v>15,372,220</c:v>
                </c:pt>
                <c:pt idx="935">
                  <c:v>15,388,476</c:v>
                </c:pt>
                <c:pt idx="936">
                  <c:v>15,404,732</c:v>
                </c:pt>
                <c:pt idx="937">
                  <c:v>15,420,989</c:v>
                </c:pt>
                <c:pt idx="938">
                  <c:v>15,437,245</c:v>
                </c:pt>
                <c:pt idx="939">
                  <c:v>15,453,501</c:v>
                </c:pt>
                <c:pt idx="940">
                  <c:v>15,469,757</c:v>
                </c:pt>
                <c:pt idx="941">
                  <c:v>15,486,013</c:v>
                </c:pt>
                <c:pt idx="942">
                  <c:v>15,502,269</c:v>
                </c:pt>
                <c:pt idx="943">
                  <c:v>15,518,525</c:v>
                </c:pt>
                <c:pt idx="944">
                  <c:v>15,534,781</c:v>
                </c:pt>
                <c:pt idx="945">
                  <c:v>15,551,038</c:v>
                </c:pt>
                <c:pt idx="946">
                  <c:v>15,567,294</c:v>
                </c:pt>
                <c:pt idx="947">
                  <c:v>15,583,550</c:v>
                </c:pt>
                <c:pt idx="948">
                  <c:v>15,599,806</c:v>
                </c:pt>
                <c:pt idx="949">
                  <c:v>15,616,062</c:v>
                </c:pt>
                <c:pt idx="950">
                  <c:v>15,632,318</c:v>
                </c:pt>
                <c:pt idx="951">
                  <c:v>15,648,574</c:v>
                </c:pt>
                <c:pt idx="952">
                  <c:v>15,664,831</c:v>
                </c:pt>
                <c:pt idx="953">
                  <c:v>15,681,087</c:v>
                </c:pt>
                <c:pt idx="954">
                  <c:v>15,697,343</c:v>
                </c:pt>
                <c:pt idx="955">
                  <c:v>15,713,599</c:v>
                </c:pt>
                <c:pt idx="956">
                  <c:v>15,729,855</c:v>
                </c:pt>
                <c:pt idx="957">
                  <c:v>15,746,111</c:v>
                </c:pt>
                <c:pt idx="958">
                  <c:v>15,762,367</c:v>
                </c:pt>
                <c:pt idx="959">
                  <c:v>15,778,624</c:v>
                </c:pt>
                <c:pt idx="960">
                  <c:v>15,794,880</c:v>
                </c:pt>
                <c:pt idx="961">
                  <c:v>15,811,136</c:v>
                </c:pt>
                <c:pt idx="962">
                  <c:v>15,827,392</c:v>
                </c:pt>
                <c:pt idx="963">
                  <c:v>15,843,648</c:v>
                </c:pt>
                <c:pt idx="964">
                  <c:v>15,859,904</c:v>
                </c:pt>
                <c:pt idx="965">
                  <c:v>15,876,160</c:v>
                </c:pt>
                <c:pt idx="966">
                  <c:v>15,892,416</c:v>
                </c:pt>
                <c:pt idx="967">
                  <c:v>15,908,673</c:v>
                </c:pt>
                <c:pt idx="968">
                  <c:v>15,924,929</c:v>
                </c:pt>
                <c:pt idx="969">
                  <c:v>15,941,185</c:v>
                </c:pt>
                <c:pt idx="970">
                  <c:v>15,957,441</c:v>
                </c:pt>
                <c:pt idx="971">
                  <c:v>15,973,697</c:v>
                </c:pt>
                <c:pt idx="972">
                  <c:v>15,989,953</c:v>
                </c:pt>
                <c:pt idx="973">
                  <c:v>16,006,209</c:v>
                </c:pt>
                <c:pt idx="974">
                  <c:v>16,022,466</c:v>
                </c:pt>
                <c:pt idx="975">
                  <c:v>16,038,722</c:v>
                </c:pt>
                <c:pt idx="976">
                  <c:v>16,054,978</c:v>
                </c:pt>
                <c:pt idx="977">
                  <c:v>16,071,234</c:v>
                </c:pt>
                <c:pt idx="978">
                  <c:v>16,087,490</c:v>
                </c:pt>
                <c:pt idx="979">
                  <c:v>16,103,746</c:v>
                </c:pt>
                <c:pt idx="980">
                  <c:v>16,120,002</c:v>
                </c:pt>
                <c:pt idx="981">
                  <c:v>16,136,259</c:v>
                </c:pt>
                <c:pt idx="982">
                  <c:v>16,152,515</c:v>
                </c:pt>
                <c:pt idx="983">
                  <c:v>16,168,771</c:v>
                </c:pt>
                <c:pt idx="984">
                  <c:v>16,185,027</c:v>
                </c:pt>
                <c:pt idx="985">
                  <c:v>16,201,283</c:v>
                </c:pt>
                <c:pt idx="986">
                  <c:v>16,217,539</c:v>
                </c:pt>
                <c:pt idx="987">
                  <c:v>16,233,795</c:v>
                </c:pt>
                <c:pt idx="988">
                  <c:v>16,250,051</c:v>
                </c:pt>
                <c:pt idx="989">
                  <c:v>16,266,308</c:v>
                </c:pt>
                <c:pt idx="990">
                  <c:v>16,282,564</c:v>
                </c:pt>
                <c:pt idx="991">
                  <c:v>16,298,820</c:v>
                </c:pt>
                <c:pt idx="992">
                  <c:v>16,315,076</c:v>
                </c:pt>
                <c:pt idx="993">
                  <c:v>16,331,332</c:v>
                </c:pt>
                <c:pt idx="994">
                  <c:v>16,347,588</c:v>
                </c:pt>
                <c:pt idx="995">
                  <c:v>16,363,844</c:v>
                </c:pt>
                <c:pt idx="996">
                  <c:v>16,380,101</c:v>
                </c:pt>
                <c:pt idx="997">
                  <c:v>16,396,357</c:v>
                </c:pt>
                <c:pt idx="998">
                  <c:v>16,412,613</c:v>
                </c:pt>
                <c:pt idx="999">
                  <c:v>16,428,869</c:v>
                </c:pt>
                <c:pt idx="1000">
                  <c:v>16,445,125</c:v>
                </c:pt>
                <c:pt idx="1001">
                  <c:v>16,461,381</c:v>
                </c:pt>
                <c:pt idx="1002">
                  <c:v>16,477,637</c:v>
                </c:pt>
                <c:pt idx="1003">
                  <c:v>16,493,893</c:v>
                </c:pt>
                <c:pt idx="1004">
                  <c:v>16,510,150</c:v>
                </c:pt>
                <c:pt idx="1005">
                  <c:v>16,526,406</c:v>
                </c:pt>
                <c:pt idx="1006">
                  <c:v>16,542,662</c:v>
                </c:pt>
                <c:pt idx="1007">
                  <c:v>16,558,918</c:v>
                </c:pt>
                <c:pt idx="1008">
                  <c:v>16,575,174</c:v>
                </c:pt>
                <c:pt idx="1009">
                  <c:v>16,591,430</c:v>
                </c:pt>
                <c:pt idx="1010">
                  <c:v>16,607,686</c:v>
                </c:pt>
                <c:pt idx="1011">
                  <c:v>16,623,943</c:v>
                </c:pt>
                <c:pt idx="1012">
                  <c:v>16,640,199</c:v>
                </c:pt>
                <c:pt idx="1013">
                  <c:v>16,656,455</c:v>
                </c:pt>
                <c:pt idx="1014">
                  <c:v>16,672,711</c:v>
                </c:pt>
                <c:pt idx="1015">
                  <c:v>16,688,967</c:v>
                </c:pt>
                <c:pt idx="1016">
                  <c:v>16,705,223</c:v>
                </c:pt>
                <c:pt idx="1017">
                  <c:v>16,721,479</c:v>
                </c:pt>
                <c:pt idx="1018">
                  <c:v>16,737,736</c:v>
                </c:pt>
                <c:pt idx="1019">
                  <c:v>16,753,992</c:v>
                </c:pt>
                <c:pt idx="1020">
                  <c:v>16,770,248</c:v>
                </c:pt>
                <c:pt idx="1021">
                  <c:v>16,786,504</c:v>
                </c:pt>
                <c:pt idx="1022">
                  <c:v>16,802,760</c:v>
                </c:pt>
                <c:pt idx="1023">
                  <c:v>More</c:v>
                </c:pt>
              </c:strCache>
            </c:strRef>
          </c:cat>
          <c:val>
            <c:numRef>
              <c:f>'02_Descriptive '!$B$19:$B$1042</c:f>
              <c:numCache>
                <c:formatCode>General</c:formatCode>
                <c:ptCount val="1024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12</c:v>
                </c:pt>
                <c:pt idx="11">
                  <c:v>10</c:v>
                </c:pt>
                <c:pt idx="12">
                  <c:v>6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8</c:v>
                </c:pt>
                <c:pt idx="18">
                  <c:v>8</c:v>
                </c:pt>
                <c:pt idx="19">
                  <c:v>14</c:v>
                </c:pt>
                <c:pt idx="20">
                  <c:v>13</c:v>
                </c:pt>
                <c:pt idx="21">
                  <c:v>8</c:v>
                </c:pt>
                <c:pt idx="22">
                  <c:v>14</c:v>
                </c:pt>
                <c:pt idx="23">
                  <c:v>19</c:v>
                </c:pt>
                <c:pt idx="24">
                  <c:v>7</c:v>
                </c:pt>
                <c:pt idx="25">
                  <c:v>16</c:v>
                </c:pt>
                <c:pt idx="26">
                  <c:v>13</c:v>
                </c:pt>
                <c:pt idx="27">
                  <c:v>9</c:v>
                </c:pt>
                <c:pt idx="28">
                  <c:v>9</c:v>
                </c:pt>
                <c:pt idx="29">
                  <c:v>20</c:v>
                </c:pt>
                <c:pt idx="30">
                  <c:v>19</c:v>
                </c:pt>
                <c:pt idx="31">
                  <c:v>17</c:v>
                </c:pt>
                <c:pt idx="32">
                  <c:v>16</c:v>
                </c:pt>
                <c:pt idx="33">
                  <c:v>8</c:v>
                </c:pt>
                <c:pt idx="34">
                  <c:v>14</c:v>
                </c:pt>
                <c:pt idx="35">
                  <c:v>10</c:v>
                </c:pt>
                <c:pt idx="36">
                  <c:v>16</c:v>
                </c:pt>
                <c:pt idx="37">
                  <c:v>16</c:v>
                </c:pt>
                <c:pt idx="38">
                  <c:v>14</c:v>
                </c:pt>
                <c:pt idx="39">
                  <c:v>16</c:v>
                </c:pt>
                <c:pt idx="40">
                  <c:v>15</c:v>
                </c:pt>
                <c:pt idx="41">
                  <c:v>10</c:v>
                </c:pt>
                <c:pt idx="42">
                  <c:v>14</c:v>
                </c:pt>
                <c:pt idx="43">
                  <c:v>15</c:v>
                </c:pt>
                <c:pt idx="44">
                  <c:v>11</c:v>
                </c:pt>
                <c:pt idx="45">
                  <c:v>18</c:v>
                </c:pt>
                <c:pt idx="46">
                  <c:v>12</c:v>
                </c:pt>
                <c:pt idx="47">
                  <c:v>11</c:v>
                </c:pt>
                <c:pt idx="48">
                  <c:v>21</c:v>
                </c:pt>
                <c:pt idx="49">
                  <c:v>15</c:v>
                </c:pt>
                <c:pt idx="50">
                  <c:v>15</c:v>
                </c:pt>
                <c:pt idx="51">
                  <c:v>12</c:v>
                </c:pt>
                <c:pt idx="52">
                  <c:v>20</c:v>
                </c:pt>
                <c:pt idx="53">
                  <c:v>23</c:v>
                </c:pt>
                <c:pt idx="54">
                  <c:v>10</c:v>
                </c:pt>
                <c:pt idx="55">
                  <c:v>23</c:v>
                </c:pt>
                <c:pt idx="56">
                  <c:v>14</c:v>
                </c:pt>
                <c:pt idx="57">
                  <c:v>20</c:v>
                </c:pt>
                <c:pt idx="58">
                  <c:v>12</c:v>
                </c:pt>
                <c:pt idx="59">
                  <c:v>13</c:v>
                </c:pt>
                <c:pt idx="60">
                  <c:v>22</c:v>
                </c:pt>
                <c:pt idx="61">
                  <c:v>23</c:v>
                </c:pt>
                <c:pt idx="62">
                  <c:v>15</c:v>
                </c:pt>
                <c:pt idx="63">
                  <c:v>20</c:v>
                </c:pt>
                <c:pt idx="64">
                  <c:v>20</c:v>
                </c:pt>
                <c:pt idx="65">
                  <c:v>12</c:v>
                </c:pt>
                <c:pt idx="66">
                  <c:v>17</c:v>
                </c:pt>
                <c:pt idx="67">
                  <c:v>20</c:v>
                </c:pt>
                <c:pt idx="68">
                  <c:v>12</c:v>
                </c:pt>
                <c:pt idx="69">
                  <c:v>22</c:v>
                </c:pt>
                <c:pt idx="70">
                  <c:v>20</c:v>
                </c:pt>
                <c:pt idx="71">
                  <c:v>12</c:v>
                </c:pt>
                <c:pt idx="72">
                  <c:v>23</c:v>
                </c:pt>
                <c:pt idx="73">
                  <c:v>16</c:v>
                </c:pt>
                <c:pt idx="74">
                  <c:v>18</c:v>
                </c:pt>
                <c:pt idx="75">
                  <c:v>17</c:v>
                </c:pt>
                <c:pt idx="76">
                  <c:v>15</c:v>
                </c:pt>
                <c:pt idx="77">
                  <c:v>17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14</c:v>
                </c:pt>
                <c:pt idx="82">
                  <c:v>22</c:v>
                </c:pt>
                <c:pt idx="83">
                  <c:v>14</c:v>
                </c:pt>
                <c:pt idx="84">
                  <c:v>17</c:v>
                </c:pt>
                <c:pt idx="85">
                  <c:v>21</c:v>
                </c:pt>
                <c:pt idx="86">
                  <c:v>16</c:v>
                </c:pt>
                <c:pt idx="87">
                  <c:v>12</c:v>
                </c:pt>
                <c:pt idx="88">
                  <c:v>10</c:v>
                </c:pt>
                <c:pt idx="89">
                  <c:v>23</c:v>
                </c:pt>
                <c:pt idx="90">
                  <c:v>13</c:v>
                </c:pt>
                <c:pt idx="91">
                  <c:v>14</c:v>
                </c:pt>
                <c:pt idx="92">
                  <c:v>14</c:v>
                </c:pt>
                <c:pt idx="93">
                  <c:v>11</c:v>
                </c:pt>
                <c:pt idx="94">
                  <c:v>14</c:v>
                </c:pt>
                <c:pt idx="95">
                  <c:v>20</c:v>
                </c:pt>
                <c:pt idx="96">
                  <c:v>20</c:v>
                </c:pt>
                <c:pt idx="97">
                  <c:v>18</c:v>
                </c:pt>
                <c:pt idx="98">
                  <c:v>9</c:v>
                </c:pt>
                <c:pt idx="99">
                  <c:v>14</c:v>
                </c:pt>
                <c:pt idx="100">
                  <c:v>18</c:v>
                </c:pt>
                <c:pt idx="101">
                  <c:v>16</c:v>
                </c:pt>
                <c:pt idx="102">
                  <c:v>7</c:v>
                </c:pt>
                <c:pt idx="103">
                  <c:v>12</c:v>
                </c:pt>
                <c:pt idx="104">
                  <c:v>12</c:v>
                </c:pt>
                <c:pt idx="105">
                  <c:v>16</c:v>
                </c:pt>
                <c:pt idx="106">
                  <c:v>12</c:v>
                </c:pt>
                <c:pt idx="107">
                  <c:v>11</c:v>
                </c:pt>
                <c:pt idx="108">
                  <c:v>16</c:v>
                </c:pt>
                <c:pt idx="109">
                  <c:v>14</c:v>
                </c:pt>
                <c:pt idx="110">
                  <c:v>10</c:v>
                </c:pt>
                <c:pt idx="111">
                  <c:v>20</c:v>
                </c:pt>
                <c:pt idx="112">
                  <c:v>16</c:v>
                </c:pt>
                <c:pt idx="113">
                  <c:v>13</c:v>
                </c:pt>
                <c:pt idx="114">
                  <c:v>10</c:v>
                </c:pt>
                <c:pt idx="115">
                  <c:v>17</c:v>
                </c:pt>
                <c:pt idx="116">
                  <c:v>22</c:v>
                </c:pt>
                <c:pt idx="117">
                  <c:v>17</c:v>
                </c:pt>
                <c:pt idx="118">
                  <c:v>8</c:v>
                </c:pt>
                <c:pt idx="119">
                  <c:v>8</c:v>
                </c:pt>
                <c:pt idx="120">
                  <c:v>15</c:v>
                </c:pt>
                <c:pt idx="121">
                  <c:v>17</c:v>
                </c:pt>
                <c:pt idx="122">
                  <c:v>20</c:v>
                </c:pt>
                <c:pt idx="123">
                  <c:v>17</c:v>
                </c:pt>
                <c:pt idx="124">
                  <c:v>16</c:v>
                </c:pt>
                <c:pt idx="125">
                  <c:v>18</c:v>
                </c:pt>
                <c:pt idx="126">
                  <c:v>20</c:v>
                </c:pt>
                <c:pt idx="127">
                  <c:v>14</c:v>
                </c:pt>
                <c:pt idx="128">
                  <c:v>15</c:v>
                </c:pt>
                <c:pt idx="129">
                  <c:v>18</c:v>
                </c:pt>
                <c:pt idx="130">
                  <c:v>9</c:v>
                </c:pt>
                <c:pt idx="131">
                  <c:v>17</c:v>
                </c:pt>
                <c:pt idx="132">
                  <c:v>13</c:v>
                </c:pt>
                <c:pt idx="133">
                  <c:v>14</c:v>
                </c:pt>
                <c:pt idx="134">
                  <c:v>17</c:v>
                </c:pt>
                <c:pt idx="135">
                  <c:v>15</c:v>
                </c:pt>
                <c:pt idx="136">
                  <c:v>19</c:v>
                </c:pt>
                <c:pt idx="137">
                  <c:v>10</c:v>
                </c:pt>
                <c:pt idx="138">
                  <c:v>15</c:v>
                </c:pt>
                <c:pt idx="139">
                  <c:v>13</c:v>
                </c:pt>
                <c:pt idx="140">
                  <c:v>10</c:v>
                </c:pt>
                <c:pt idx="141">
                  <c:v>19</c:v>
                </c:pt>
                <c:pt idx="142">
                  <c:v>11</c:v>
                </c:pt>
                <c:pt idx="143">
                  <c:v>15</c:v>
                </c:pt>
                <c:pt idx="144">
                  <c:v>18</c:v>
                </c:pt>
                <c:pt idx="145">
                  <c:v>15</c:v>
                </c:pt>
                <c:pt idx="146">
                  <c:v>20</c:v>
                </c:pt>
                <c:pt idx="147">
                  <c:v>15</c:v>
                </c:pt>
                <c:pt idx="148">
                  <c:v>14</c:v>
                </c:pt>
                <c:pt idx="149">
                  <c:v>16</c:v>
                </c:pt>
                <c:pt idx="150">
                  <c:v>16</c:v>
                </c:pt>
                <c:pt idx="151">
                  <c:v>14</c:v>
                </c:pt>
                <c:pt idx="152">
                  <c:v>18</c:v>
                </c:pt>
                <c:pt idx="153">
                  <c:v>13</c:v>
                </c:pt>
                <c:pt idx="154">
                  <c:v>17</c:v>
                </c:pt>
                <c:pt idx="155">
                  <c:v>10</c:v>
                </c:pt>
                <c:pt idx="156">
                  <c:v>19</c:v>
                </c:pt>
                <c:pt idx="157">
                  <c:v>16</c:v>
                </c:pt>
                <c:pt idx="158">
                  <c:v>18</c:v>
                </c:pt>
                <c:pt idx="159">
                  <c:v>15</c:v>
                </c:pt>
                <c:pt idx="160">
                  <c:v>10</c:v>
                </c:pt>
                <c:pt idx="161">
                  <c:v>9</c:v>
                </c:pt>
                <c:pt idx="162">
                  <c:v>22</c:v>
                </c:pt>
                <c:pt idx="163">
                  <c:v>13</c:v>
                </c:pt>
                <c:pt idx="164">
                  <c:v>20</c:v>
                </c:pt>
                <c:pt idx="165">
                  <c:v>14</c:v>
                </c:pt>
                <c:pt idx="166">
                  <c:v>9</c:v>
                </c:pt>
                <c:pt idx="167">
                  <c:v>13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13</c:v>
                </c:pt>
                <c:pt idx="172">
                  <c:v>16</c:v>
                </c:pt>
                <c:pt idx="173">
                  <c:v>14</c:v>
                </c:pt>
                <c:pt idx="174">
                  <c:v>11</c:v>
                </c:pt>
                <c:pt idx="175">
                  <c:v>15</c:v>
                </c:pt>
                <c:pt idx="176">
                  <c:v>16</c:v>
                </c:pt>
                <c:pt idx="177">
                  <c:v>16</c:v>
                </c:pt>
                <c:pt idx="178">
                  <c:v>12</c:v>
                </c:pt>
                <c:pt idx="179">
                  <c:v>10</c:v>
                </c:pt>
                <c:pt idx="180">
                  <c:v>20</c:v>
                </c:pt>
                <c:pt idx="181">
                  <c:v>11</c:v>
                </c:pt>
                <c:pt idx="182">
                  <c:v>14</c:v>
                </c:pt>
                <c:pt idx="183">
                  <c:v>20</c:v>
                </c:pt>
                <c:pt idx="184">
                  <c:v>18</c:v>
                </c:pt>
                <c:pt idx="185">
                  <c:v>16</c:v>
                </c:pt>
                <c:pt idx="186">
                  <c:v>12</c:v>
                </c:pt>
                <c:pt idx="187">
                  <c:v>14</c:v>
                </c:pt>
                <c:pt idx="188">
                  <c:v>10</c:v>
                </c:pt>
                <c:pt idx="189">
                  <c:v>15</c:v>
                </c:pt>
                <c:pt idx="190">
                  <c:v>11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10</c:v>
                </c:pt>
                <c:pt idx="195">
                  <c:v>13</c:v>
                </c:pt>
                <c:pt idx="196">
                  <c:v>8</c:v>
                </c:pt>
                <c:pt idx="197">
                  <c:v>13</c:v>
                </c:pt>
                <c:pt idx="198">
                  <c:v>11</c:v>
                </c:pt>
                <c:pt idx="199">
                  <c:v>8</c:v>
                </c:pt>
                <c:pt idx="200">
                  <c:v>11</c:v>
                </c:pt>
                <c:pt idx="201">
                  <c:v>14</c:v>
                </c:pt>
                <c:pt idx="202">
                  <c:v>13</c:v>
                </c:pt>
                <c:pt idx="203">
                  <c:v>13</c:v>
                </c:pt>
                <c:pt idx="204">
                  <c:v>11</c:v>
                </c:pt>
                <c:pt idx="205">
                  <c:v>11</c:v>
                </c:pt>
                <c:pt idx="206">
                  <c:v>17</c:v>
                </c:pt>
                <c:pt idx="207">
                  <c:v>14</c:v>
                </c:pt>
                <c:pt idx="208">
                  <c:v>11</c:v>
                </c:pt>
                <c:pt idx="209">
                  <c:v>14</c:v>
                </c:pt>
                <c:pt idx="210">
                  <c:v>12</c:v>
                </c:pt>
                <c:pt idx="211">
                  <c:v>15</c:v>
                </c:pt>
                <c:pt idx="212">
                  <c:v>12</c:v>
                </c:pt>
                <c:pt idx="213">
                  <c:v>12</c:v>
                </c:pt>
                <c:pt idx="214">
                  <c:v>9</c:v>
                </c:pt>
                <c:pt idx="215">
                  <c:v>12</c:v>
                </c:pt>
                <c:pt idx="216">
                  <c:v>11</c:v>
                </c:pt>
                <c:pt idx="217">
                  <c:v>6</c:v>
                </c:pt>
                <c:pt idx="218">
                  <c:v>9</c:v>
                </c:pt>
                <c:pt idx="219">
                  <c:v>14</c:v>
                </c:pt>
                <c:pt idx="220">
                  <c:v>18</c:v>
                </c:pt>
                <c:pt idx="221">
                  <c:v>8</c:v>
                </c:pt>
                <c:pt idx="222">
                  <c:v>18</c:v>
                </c:pt>
                <c:pt idx="223">
                  <c:v>11</c:v>
                </c:pt>
                <c:pt idx="224">
                  <c:v>8</c:v>
                </c:pt>
                <c:pt idx="225">
                  <c:v>15</c:v>
                </c:pt>
                <c:pt idx="226">
                  <c:v>4</c:v>
                </c:pt>
                <c:pt idx="227">
                  <c:v>16</c:v>
                </c:pt>
                <c:pt idx="228">
                  <c:v>15</c:v>
                </c:pt>
                <c:pt idx="229">
                  <c:v>11</c:v>
                </c:pt>
                <c:pt idx="230">
                  <c:v>9</c:v>
                </c:pt>
                <c:pt idx="231">
                  <c:v>6</c:v>
                </c:pt>
                <c:pt idx="232">
                  <c:v>13</c:v>
                </c:pt>
                <c:pt idx="233">
                  <c:v>11</c:v>
                </c:pt>
                <c:pt idx="234">
                  <c:v>5</c:v>
                </c:pt>
                <c:pt idx="235">
                  <c:v>11</c:v>
                </c:pt>
                <c:pt idx="236">
                  <c:v>13</c:v>
                </c:pt>
                <c:pt idx="237">
                  <c:v>17</c:v>
                </c:pt>
                <c:pt idx="238">
                  <c:v>9</c:v>
                </c:pt>
                <c:pt idx="239">
                  <c:v>10</c:v>
                </c:pt>
                <c:pt idx="240">
                  <c:v>8</c:v>
                </c:pt>
                <c:pt idx="241">
                  <c:v>9</c:v>
                </c:pt>
                <c:pt idx="242">
                  <c:v>10</c:v>
                </c:pt>
                <c:pt idx="243">
                  <c:v>15</c:v>
                </c:pt>
                <c:pt idx="244">
                  <c:v>11</c:v>
                </c:pt>
                <c:pt idx="245">
                  <c:v>10</c:v>
                </c:pt>
                <c:pt idx="246">
                  <c:v>10</c:v>
                </c:pt>
                <c:pt idx="247">
                  <c:v>20</c:v>
                </c:pt>
                <c:pt idx="248">
                  <c:v>12</c:v>
                </c:pt>
                <c:pt idx="249">
                  <c:v>9</c:v>
                </c:pt>
                <c:pt idx="250">
                  <c:v>11</c:v>
                </c:pt>
                <c:pt idx="251">
                  <c:v>11</c:v>
                </c:pt>
                <c:pt idx="252">
                  <c:v>17</c:v>
                </c:pt>
                <c:pt idx="253">
                  <c:v>10</c:v>
                </c:pt>
                <c:pt idx="254">
                  <c:v>15</c:v>
                </c:pt>
                <c:pt idx="255">
                  <c:v>8</c:v>
                </c:pt>
                <c:pt idx="256">
                  <c:v>6</c:v>
                </c:pt>
                <c:pt idx="257">
                  <c:v>9</c:v>
                </c:pt>
                <c:pt idx="258">
                  <c:v>14</c:v>
                </c:pt>
                <c:pt idx="259">
                  <c:v>10</c:v>
                </c:pt>
                <c:pt idx="260">
                  <c:v>10</c:v>
                </c:pt>
                <c:pt idx="261">
                  <c:v>18</c:v>
                </c:pt>
                <c:pt idx="262">
                  <c:v>9</c:v>
                </c:pt>
                <c:pt idx="263">
                  <c:v>8</c:v>
                </c:pt>
                <c:pt idx="264">
                  <c:v>12</c:v>
                </c:pt>
                <c:pt idx="265">
                  <c:v>4</c:v>
                </c:pt>
                <c:pt idx="266">
                  <c:v>11</c:v>
                </c:pt>
                <c:pt idx="267">
                  <c:v>7</c:v>
                </c:pt>
                <c:pt idx="268">
                  <c:v>9</c:v>
                </c:pt>
                <c:pt idx="269">
                  <c:v>7</c:v>
                </c:pt>
                <c:pt idx="270">
                  <c:v>13</c:v>
                </c:pt>
                <c:pt idx="271">
                  <c:v>17</c:v>
                </c:pt>
                <c:pt idx="272">
                  <c:v>10</c:v>
                </c:pt>
                <c:pt idx="273">
                  <c:v>12</c:v>
                </c:pt>
                <c:pt idx="274">
                  <c:v>9</c:v>
                </c:pt>
                <c:pt idx="275">
                  <c:v>16</c:v>
                </c:pt>
                <c:pt idx="276">
                  <c:v>6</c:v>
                </c:pt>
                <c:pt idx="277">
                  <c:v>9</c:v>
                </c:pt>
                <c:pt idx="278">
                  <c:v>8</c:v>
                </c:pt>
                <c:pt idx="279">
                  <c:v>6</c:v>
                </c:pt>
                <c:pt idx="280">
                  <c:v>9</c:v>
                </c:pt>
                <c:pt idx="281">
                  <c:v>9</c:v>
                </c:pt>
                <c:pt idx="282">
                  <c:v>10</c:v>
                </c:pt>
                <c:pt idx="283">
                  <c:v>8</c:v>
                </c:pt>
                <c:pt idx="284">
                  <c:v>7</c:v>
                </c:pt>
                <c:pt idx="285">
                  <c:v>7</c:v>
                </c:pt>
                <c:pt idx="286">
                  <c:v>11</c:v>
                </c:pt>
                <c:pt idx="287">
                  <c:v>15</c:v>
                </c:pt>
                <c:pt idx="288">
                  <c:v>14</c:v>
                </c:pt>
                <c:pt idx="289">
                  <c:v>16</c:v>
                </c:pt>
                <c:pt idx="290">
                  <c:v>13</c:v>
                </c:pt>
                <c:pt idx="291">
                  <c:v>8</c:v>
                </c:pt>
                <c:pt idx="292">
                  <c:v>5</c:v>
                </c:pt>
                <c:pt idx="293">
                  <c:v>12</c:v>
                </c:pt>
                <c:pt idx="294">
                  <c:v>9</c:v>
                </c:pt>
                <c:pt idx="295">
                  <c:v>10</c:v>
                </c:pt>
                <c:pt idx="296">
                  <c:v>10</c:v>
                </c:pt>
                <c:pt idx="297">
                  <c:v>8</c:v>
                </c:pt>
                <c:pt idx="298">
                  <c:v>8</c:v>
                </c:pt>
                <c:pt idx="299">
                  <c:v>12</c:v>
                </c:pt>
                <c:pt idx="300">
                  <c:v>8</c:v>
                </c:pt>
                <c:pt idx="301">
                  <c:v>12</c:v>
                </c:pt>
                <c:pt idx="302">
                  <c:v>6</c:v>
                </c:pt>
                <c:pt idx="303">
                  <c:v>15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8</c:v>
                </c:pt>
                <c:pt idx="308">
                  <c:v>8</c:v>
                </c:pt>
                <c:pt idx="309">
                  <c:v>14</c:v>
                </c:pt>
                <c:pt idx="310">
                  <c:v>6</c:v>
                </c:pt>
                <c:pt idx="311">
                  <c:v>9</c:v>
                </c:pt>
                <c:pt idx="312">
                  <c:v>7</c:v>
                </c:pt>
                <c:pt idx="313">
                  <c:v>15</c:v>
                </c:pt>
                <c:pt idx="314">
                  <c:v>5</c:v>
                </c:pt>
                <c:pt idx="315">
                  <c:v>5</c:v>
                </c:pt>
                <c:pt idx="316">
                  <c:v>9</c:v>
                </c:pt>
                <c:pt idx="317">
                  <c:v>5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6</c:v>
                </c:pt>
                <c:pt idx="322">
                  <c:v>7</c:v>
                </c:pt>
                <c:pt idx="323">
                  <c:v>5</c:v>
                </c:pt>
                <c:pt idx="324">
                  <c:v>10</c:v>
                </c:pt>
                <c:pt idx="325">
                  <c:v>6</c:v>
                </c:pt>
                <c:pt idx="326">
                  <c:v>10</c:v>
                </c:pt>
                <c:pt idx="327">
                  <c:v>7</c:v>
                </c:pt>
                <c:pt idx="328">
                  <c:v>3</c:v>
                </c:pt>
                <c:pt idx="329">
                  <c:v>5</c:v>
                </c:pt>
                <c:pt idx="330">
                  <c:v>8</c:v>
                </c:pt>
                <c:pt idx="331">
                  <c:v>7</c:v>
                </c:pt>
                <c:pt idx="332">
                  <c:v>8</c:v>
                </c:pt>
                <c:pt idx="333">
                  <c:v>9</c:v>
                </c:pt>
                <c:pt idx="334">
                  <c:v>8</c:v>
                </c:pt>
                <c:pt idx="335">
                  <c:v>5</c:v>
                </c:pt>
                <c:pt idx="336">
                  <c:v>12</c:v>
                </c:pt>
                <c:pt idx="337">
                  <c:v>10</c:v>
                </c:pt>
                <c:pt idx="338">
                  <c:v>5</c:v>
                </c:pt>
                <c:pt idx="339">
                  <c:v>7</c:v>
                </c:pt>
                <c:pt idx="340">
                  <c:v>6</c:v>
                </c:pt>
                <c:pt idx="341">
                  <c:v>5</c:v>
                </c:pt>
                <c:pt idx="342">
                  <c:v>6</c:v>
                </c:pt>
                <c:pt idx="343">
                  <c:v>8</c:v>
                </c:pt>
                <c:pt idx="344">
                  <c:v>5</c:v>
                </c:pt>
                <c:pt idx="345">
                  <c:v>5</c:v>
                </c:pt>
                <c:pt idx="346">
                  <c:v>3</c:v>
                </c:pt>
                <c:pt idx="347">
                  <c:v>10</c:v>
                </c:pt>
                <c:pt idx="348">
                  <c:v>4</c:v>
                </c:pt>
                <c:pt idx="349">
                  <c:v>7</c:v>
                </c:pt>
                <c:pt idx="350">
                  <c:v>11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2</c:v>
                </c:pt>
                <c:pt idx="355">
                  <c:v>7</c:v>
                </c:pt>
                <c:pt idx="356">
                  <c:v>7</c:v>
                </c:pt>
                <c:pt idx="357">
                  <c:v>11</c:v>
                </c:pt>
                <c:pt idx="358">
                  <c:v>7</c:v>
                </c:pt>
                <c:pt idx="359">
                  <c:v>7</c:v>
                </c:pt>
                <c:pt idx="360">
                  <c:v>5</c:v>
                </c:pt>
                <c:pt idx="361">
                  <c:v>9</c:v>
                </c:pt>
                <c:pt idx="362">
                  <c:v>6</c:v>
                </c:pt>
                <c:pt idx="363">
                  <c:v>5</c:v>
                </c:pt>
                <c:pt idx="364">
                  <c:v>5</c:v>
                </c:pt>
                <c:pt idx="365">
                  <c:v>8</c:v>
                </c:pt>
                <c:pt idx="366">
                  <c:v>4</c:v>
                </c:pt>
                <c:pt idx="367">
                  <c:v>10</c:v>
                </c:pt>
                <c:pt idx="368">
                  <c:v>4</c:v>
                </c:pt>
                <c:pt idx="369">
                  <c:v>5</c:v>
                </c:pt>
                <c:pt idx="370">
                  <c:v>3</c:v>
                </c:pt>
                <c:pt idx="371">
                  <c:v>7</c:v>
                </c:pt>
                <c:pt idx="372">
                  <c:v>7</c:v>
                </c:pt>
                <c:pt idx="373">
                  <c:v>5</c:v>
                </c:pt>
                <c:pt idx="374">
                  <c:v>4</c:v>
                </c:pt>
                <c:pt idx="375">
                  <c:v>7</c:v>
                </c:pt>
                <c:pt idx="376">
                  <c:v>5</c:v>
                </c:pt>
                <c:pt idx="377">
                  <c:v>5</c:v>
                </c:pt>
                <c:pt idx="378">
                  <c:v>7</c:v>
                </c:pt>
                <c:pt idx="379">
                  <c:v>3</c:v>
                </c:pt>
                <c:pt idx="380">
                  <c:v>8</c:v>
                </c:pt>
                <c:pt idx="381">
                  <c:v>13</c:v>
                </c:pt>
                <c:pt idx="382">
                  <c:v>2</c:v>
                </c:pt>
                <c:pt idx="383">
                  <c:v>7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8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6</c:v>
                </c:pt>
                <c:pt idx="392">
                  <c:v>3</c:v>
                </c:pt>
                <c:pt idx="393">
                  <c:v>7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3</c:v>
                </c:pt>
                <c:pt idx="398">
                  <c:v>8</c:v>
                </c:pt>
                <c:pt idx="399">
                  <c:v>7</c:v>
                </c:pt>
                <c:pt idx="400">
                  <c:v>4</c:v>
                </c:pt>
                <c:pt idx="401">
                  <c:v>7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6</c:v>
                </c:pt>
                <c:pt idx="408">
                  <c:v>8</c:v>
                </c:pt>
                <c:pt idx="409">
                  <c:v>4</c:v>
                </c:pt>
                <c:pt idx="410">
                  <c:v>7</c:v>
                </c:pt>
                <c:pt idx="411">
                  <c:v>5</c:v>
                </c:pt>
                <c:pt idx="412">
                  <c:v>3</c:v>
                </c:pt>
                <c:pt idx="413">
                  <c:v>4</c:v>
                </c:pt>
                <c:pt idx="414">
                  <c:v>5</c:v>
                </c:pt>
                <c:pt idx="415">
                  <c:v>4</c:v>
                </c:pt>
                <c:pt idx="416">
                  <c:v>6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3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5">
                  <c:v>2</c:v>
                </c:pt>
                <c:pt idx="426">
                  <c:v>5</c:v>
                </c:pt>
                <c:pt idx="427">
                  <c:v>6</c:v>
                </c:pt>
                <c:pt idx="428">
                  <c:v>4</c:v>
                </c:pt>
                <c:pt idx="429">
                  <c:v>3</c:v>
                </c:pt>
                <c:pt idx="430">
                  <c:v>6</c:v>
                </c:pt>
                <c:pt idx="431">
                  <c:v>5</c:v>
                </c:pt>
                <c:pt idx="432">
                  <c:v>3</c:v>
                </c:pt>
                <c:pt idx="433">
                  <c:v>4</c:v>
                </c:pt>
                <c:pt idx="434">
                  <c:v>6</c:v>
                </c:pt>
                <c:pt idx="435">
                  <c:v>1</c:v>
                </c:pt>
                <c:pt idx="436">
                  <c:v>8</c:v>
                </c:pt>
                <c:pt idx="437">
                  <c:v>2</c:v>
                </c:pt>
                <c:pt idx="438">
                  <c:v>4</c:v>
                </c:pt>
                <c:pt idx="439">
                  <c:v>7</c:v>
                </c:pt>
                <c:pt idx="440">
                  <c:v>3</c:v>
                </c:pt>
                <c:pt idx="441">
                  <c:v>4</c:v>
                </c:pt>
                <c:pt idx="442">
                  <c:v>5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7</c:v>
                </c:pt>
                <c:pt idx="447">
                  <c:v>4</c:v>
                </c:pt>
                <c:pt idx="448">
                  <c:v>6</c:v>
                </c:pt>
                <c:pt idx="449">
                  <c:v>5</c:v>
                </c:pt>
                <c:pt idx="450">
                  <c:v>3</c:v>
                </c:pt>
                <c:pt idx="451">
                  <c:v>4</c:v>
                </c:pt>
                <c:pt idx="452">
                  <c:v>4</c:v>
                </c:pt>
                <c:pt idx="453">
                  <c:v>6</c:v>
                </c:pt>
                <c:pt idx="454">
                  <c:v>3</c:v>
                </c:pt>
                <c:pt idx="455">
                  <c:v>5</c:v>
                </c:pt>
                <c:pt idx="456">
                  <c:v>3</c:v>
                </c:pt>
                <c:pt idx="457">
                  <c:v>9</c:v>
                </c:pt>
                <c:pt idx="458">
                  <c:v>6</c:v>
                </c:pt>
                <c:pt idx="459">
                  <c:v>4</c:v>
                </c:pt>
                <c:pt idx="460">
                  <c:v>1</c:v>
                </c:pt>
                <c:pt idx="461">
                  <c:v>3</c:v>
                </c:pt>
                <c:pt idx="462">
                  <c:v>6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5</c:v>
                </c:pt>
                <c:pt idx="469">
                  <c:v>5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3</c:v>
                </c:pt>
                <c:pt idx="477">
                  <c:v>4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2</c:v>
                </c:pt>
                <c:pt idx="482">
                  <c:v>3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4</c:v>
                </c:pt>
                <c:pt idx="488">
                  <c:v>1</c:v>
                </c:pt>
                <c:pt idx="489">
                  <c:v>3</c:v>
                </c:pt>
                <c:pt idx="490">
                  <c:v>4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7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5</c:v>
                </c:pt>
                <c:pt idx="502">
                  <c:v>3</c:v>
                </c:pt>
                <c:pt idx="503">
                  <c:v>7</c:v>
                </c:pt>
                <c:pt idx="504">
                  <c:v>2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4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3</c:v>
                </c:pt>
                <c:pt idx="515">
                  <c:v>4</c:v>
                </c:pt>
                <c:pt idx="516">
                  <c:v>0</c:v>
                </c:pt>
                <c:pt idx="517">
                  <c:v>2</c:v>
                </c:pt>
                <c:pt idx="518">
                  <c:v>4</c:v>
                </c:pt>
                <c:pt idx="519">
                  <c:v>4</c:v>
                </c:pt>
                <c:pt idx="520">
                  <c:v>3</c:v>
                </c:pt>
                <c:pt idx="521">
                  <c:v>4</c:v>
                </c:pt>
                <c:pt idx="522">
                  <c:v>0</c:v>
                </c:pt>
                <c:pt idx="523">
                  <c:v>2</c:v>
                </c:pt>
                <c:pt idx="524">
                  <c:v>3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3</c:v>
                </c:pt>
                <c:pt idx="529">
                  <c:v>1</c:v>
                </c:pt>
                <c:pt idx="530">
                  <c:v>4</c:v>
                </c:pt>
                <c:pt idx="531">
                  <c:v>1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4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2</c:v>
                </c:pt>
                <c:pt idx="541">
                  <c:v>4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2</c:v>
                </c:pt>
                <c:pt idx="546">
                  <c:v>1</c:v>
                </c:pt>
                <c:pt idx="547">
                  <c:v>5</c:v>
                </c:pt>
                <c:pt idx="548">
                  <c:v>0</c:v>
                </c:pt>
                <c:pt idx="549">
                  <c:v>5</c:v>
                </c:pt>
                <c:pt idx="550">
                  <c:v>3</c:v>
                </c:pt>
                <c:pt idx="551">
                  <c:v>6</c:v>
                </c:pt>
                <c:pt idx="552">
                  <c:v>1</c:v>
                </c:pt>
                <c:pt idx="553">
                  <c:v>6</c:v>
                </c:pt>
                <c:pt idx="554">
                  <c:v>4</c:v>
                </c:pt>
                <c:pt idx="555">
                  <c:v>0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3</c:v>
                </c:pt>
                <c:pt idx="564">
                  <c:v>2</c:v>
                </c:pt>
                <c:pt idx="565">
                  <c:v>2</c:v>
                </c:pt>
                <c:pt idx="566">
                  <c:v>3</c:v>
                </c:pt>
                <c:pt idx="567">
                  <c:v>4</c:v>
                </c:pt>
                <c:pt idx="568">
                  <c:v>0</c:v>
                </c:pt>
                <c:pt idx="569">
                  <c:v>1</c:v>
                </c:pt>
                <c:pt idx="570">
                  <c:v>4</c:v>
                </c:pt>
                <c:pt idx="571">
                  <c:v>0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3</c:v>
                </c:pt>
                <c:pt idx="578">
                  <c:v>1</c:v>
                </c:pt>
                <c:pt idx="579">
                  <c:v>4</c:v>
                </c:pt>
                <c:pt idx="580">
                  <c:v>3</c:v>
                </c:pt>
                <c:pt idx="581">
                  <c:v>5</c:v>
                </c:pt>
                <c:pt idx="582">
                  <c:v>0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4</c:v>
                </c:pt>
                <c:pt idx="587">
                  <c:v>1</c:v>
                </c:pt>
                <c:pt idx="588">
                  <c:v>2</c:v>
                </c:pt>
                <c:pt idx="589">
                  <c:v>4</c:v>
                </c:pt>
                <c:pt idx="590">
                  <c:v>2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2</c:v>
                </c:pt>
                <c:pt idx="595">
                  <c:v>3</c:v>
                </c:pt>
                <c:pt idx="596">
                  <c:v>1</c:v>
                </c:pt>
                <c:pt idx="597">
                  <c:v>1</c:v>
                </c:pt>
                <c:pt idx="598">
                  <c:v>3</c:v>
                </c:pt>
                <c:pt idx="599">
                  <c:v>1</c:v>
                </c:pt>
                <c:pt idx="600">
                  <c:v>3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5</c:v>
                </c:pt>
                <c:pt idx="608">
                  <c:v>3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5</c:v>
                </c:pt>
                <c:pt idx="617">
                  <c:v>2</c:v>
                </c:pt>
                <c:pt idx="618">
                  <c:v>0</c:v>
                </c:pt>
                <c:pt idx="619">
                  <c:v>3</c:v>
                </c:pt>
                <c:pt idx="620">
                  <c:v>0</c:v>
                </c:pt>
                <c:pt idx="621">
                  <c:v>3</c:v>
                </c:pt>
                <c:pt idx="622">
                  <c:v>1</c:v>
                </c:pt>
                <c:pt idx="623">
                  <c:v>4</c:v>
                </c:pt>
                <c:pt idx="624">
                  <c:v>2</c:v>
                </c:pt>
                <c:pt idx="625">
                  <c:v>0</c:v>
                </c:pt>
                <c:pt idx="626">
                  <c:v>3</c:v>
                </c:pt>
                <c:pt idx="627">
                  <c:v>3</c:v>
                </c:pt>
                <c:pt idx="628">
                  <c:v>2</c:v>
                </c:pt>
                <c:pt idx="629">
                  <c:v>1</c:v>
                </c:pt>
                <c:pt idx="630">
                  <c:v>4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4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3</c:v>
                </c:pt>
                <c:pt idx="652">
                  <c:v>0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3</c:v>
                </c:pt>
                <c:pt idx="666">
                  <c:v>1</c:v>
                </c:pt>
                <c:pt idx="667">
                  <c:v>0</c:v>
                </c:pt>
                <c:pt idx="668">
                  <c:v>4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3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2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0</c:v>
                </c:pt>
                <c:pt idx="684">
                  <c:v>5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3</c:v>
                </c:pt>
                <c:pt idx="695">
                  <c:v>0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0</c:v>
                </c:pt>
                <c:pt idx="708">
                  <c:v>3</c:v>
                </c:pt>
                <c:pt idx="709">
                  <c:v>3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6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3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3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</c:v>
                </c:pt>
                <c:pt idx="769">
                  <c:v>2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0</c:v>
                </c:pt>
                <c:pt idx="785">
                  <c:v>2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2</c:v>
                </c:pt>
                <c:pt idx="792">
                  <c:v>0</c:v>
                </c:pt>
                <c:pt idx="793">
                  <c:v>1</c:v>
                </c:pt>
                <c:pt idx="794">
                  <c:v>4</c:v>
                </c:pt>
                <c:pt idx="795">
                  <c:v>0</c:v>
                </c:pt>
                <c:pt idx="796">
                  <c:v>2</c:v>
                </c:pt>
                <c:pt idx="797">
                  <c:v>0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3-4162-8C47-6032F56F5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7607407"/>
        <c:axId val="1627604527"/>
      </c:barChart>
      <c:catAx>
        <c:axId val="1627607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vi-V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604527"/>
        <c:crosses val="autoZero"/>
        <c:auto val="1"/>
        <c:lblAlgn val="ctr"/>
        <c:lblOffset val="100"/>
        <c:noMultiLvlLbl val="0"/>
      </c:catAx>
      <c:valAx>
        <c:axId val="16276045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vi-V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60740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return trong từng tháng của các thành phố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'02_PivotTable'!$B$12:$B$13</c:f>
              <c:strCache>
                <c:ptCount val="1"/>
                <c:pt idx="0">
                  <c:v>Cần Thơ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'02_PivotTable'!$B$14:$B$40</c:f>
              <c:numCache>
                <c:formatCode>0.00%</c:formatCode>
                <c:ptCount val="18"/>
                <c:pt idx="0">
                  <c:v>3.4734917733089579E-2</c:v>
                </c:pt>
                <c:pt idx="1">
                  <c:v>5.6672760511882997E-2</c:v>
                </c:pt>
                <c:pt idx="2">
                  <c:v>5.4844606946983544E-2</c:v>
                </c:pt>
                <c:pt idx="3">
                  <c:v>6.2157221206581355E-2</c:v>
                </c:pt>
                <c:pt idx="4">
                  <c:v>4.0219378427787937E-2</c:v>
                </c:pt>
                <c:pt idx="5">
                  <c:v>4.7531992687385741E-2</c:v>
                </c:pt>
                <c:pt idx="6">
                  <c:v>6.2157221206581355E-2</c:v>
                </c:pt>
                <c:pt idx="7">
                  <c:v>5.4844606946983544E-2</c:v>
                </c:pt>
                <c:pt idx="8">
                  <c:v>5.4844606946983544E-2</c:v>
                </c:pt>
                <c:pt idx="9">
                  <c:v>7.1297989031078604E-2</c:v>
                </c:pt>
                <c:pt idx="10">
                  <c:v>5.1188299817184646E-2</c:v>
                </c:pt>
                <c:pt idx="11">
                  <c:v>6.5813528336380253E-2</c:v>
                </c:pt>
                <c:pt idx="12">
                  <c:v>3.2906764168190127E-2</c:v>
                </c:pt>
                <c:pt idx="13">
                  <c:v>6.3985374771480807E-2</c:v>
                </c:pt>
                <c:pt idx="14">
                  <c:v>7.8610603290676415E-2</c:v>
                </c:pt>
                <c:pt idx="15">
                  <c:v>5.4844606946983544E-2</c:v>
                </c:pt>
                <c:pt idx="16">
                  <c:v>5.3016453382084092E-2</c:v>
                </c:pt>
                <c:pt idx="17">
                  <c:v>6.0329067641681902E-2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E-49E8-92B7-AC499F6E3409}"/>
            </c:ext>
          </c:extLst>
        </c:ser>
        <c:ser>
          <c:idx val="1"/>
          <c:order val="1"/>
          <c:tx>
            <c:strRef>
              <c:f>'02_PivotTable'!$C$12:$C$13</c:f>
              <c:strCache>
                <c:ptCount val="1"/>
                <c:pt idx="0">
                  <c:v>Đà Nẵng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'02_PivotTable'!$C$14:$C$40</c:f>
              <c:numCache>
                <c:formatCode>0.00%</c:formatCode>
                <c:ptCount val="18"/>
                <c:pt idx="0">
                  <c:v>5.5248618784530384E-2</c:v>
                </c:pt>
                <c:pt idx="1">
                  <c:v>5.5248618784530384E-2</c:v>
                </c:pt>
                <c:pt idx="2">
                  <c:v>5.2486187845303865E-2</c:v>
                </c:pt>
                <c:pt idx="3">
                  <c:v>5.70902394106814E-2</c:v>
                </c:pt>
                <c:pt idx="4">
                  <c:v>5.6169429097605895E-2</c:v>
                </c:pt>
                <c:pt idx="5">
                  <c:v>5.0644567219152857E-2</c:v>
                </c:pt>
                <c:pt idx="6">
                  <c:v>6.2615101289134445E-2</c:v>
                </c:pt>
                <c:pt idx="7">
                  <c:v>6.4456721915285453E-2</c:v>
                </c:pt>
                <c:pt idx="8">
                  <c:v>5.1565377532228361E-2</c:v>
                </c:pt>
                <c:pt idx="9">
                  <c:v>6.1694290976058934E-2</c:v>
                </c:pt>
                <c:pt idx="10">
                  <c:v>6.2615101289134445E-2</c:v>
                </c:pt>
                <c:pt idx="11">
                  <c:v>4.8802946593001842E-2</c:v>
                </c:pt>
                <c:pt idx="12">
                  <c:v>5.70902394106814E-2</c:v>
                </c:pt>
                <c:pt idx="13">
                  <c:v>4.2357274401473299E-2</c:v>
                </c:pt>
                <c:pt idx="14">
                  <c:v>5.8931860036832415E-2</c:v>
                </c:pt>
                <c:pt idx="15">
                  <c:v>5.2486187845303865E-2</c:v>
                </c:pt>
                <c:pt idx="16">
                  <c:v>5.9852670349907919E-2</c:v>
                </c:pt>
                <c:pt idx="17">
                  <c:v>5.0644567219152857E-2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E-49E8-92B7-AC499F6E3409}"/>
            </c:ext>
          </c:extLst>
        </c:ser>
        <c:ser>
          <c:idx val="2"/>
          <c:order val="2"/>
          <c:tx>
            <c:strRef>
              <c:f>'02_PivotTable'!$D$12:$D$13</c:f>
              <c:strCache>
                <c:ptCount val="1"/>
                <c:pt idx="0">
                  <c:v>Hà Nội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'02_PivotTable'!$D$14:$D$40</c:f>
              <c:numCache>
                <c:formatCode>0.00%</c:formatCode>
                <c:ptCount val="18"/>
                <c:pt idx="0">
                  <c:v>5.3166069295101551E-2</c:v>
                </c:pt>
                <c:pt idx="1">
                  <c:v>5.3763440860215055E-2</c:v>
                </c:pt>
                <c:pt idx="2">
                  <c:v>5.3166069295101551E-2</c:v>
                </c:pt>
                <c:pt idx="3">
                  <c:v>5.4958183990442055E-2</c:v>
                </c:pt>
                <c:pt idx="4">
                  <c:v>5.3166069295101551E-2</c:v>
                </c:pt>
                <c:pt idx="5">
                  <c:v>5.8542413381123058E-2</c:v>
                </c:pt>
                <c:pt idx="6">
                  <c:v>5.1373954599761053E-2</c:v>
                </c:pt>
                <c:pt idx="7">
                  <c:v>5.7347670250896057E-2</c:v>
                </c:pt>
                <c:pt idx="8">
                  <c:v>6.1529271206690564E-2</c:v>
                </c:pt>
                <c:pt idx="9">
                  <c:v>5.4958183990442055E-2</c:v>
                </c:pt>
                <c:pt idx="10">
                  <c:v>5.0179211469534052E-2</c:v>
                </c:pt>
                <c:pt idx="11">
                  <c:v>5.197132616487455E-2</c:v>
                </c:pt>
                <c:pt idx="12">
                  <c:v>5.6152927120669056E-2</c:v>
                </c:pt>
                <c:pt idx="13">
                  <c:v>4.8387096774193547E-2</c:v>
                </c:pt>
                <c:pt idx="14">
                  <c:v>5.0179211469534052E-2</c:v>
                </c:pt>
                <c:pt idx="15">
                  <c:v>6.0334528076463563E-2</c:v>
                </c:pt>
                <c:pt idx="16">
                  <c:v>6.3321385902031069E-2</c:v>
                </c:pt>
                <c:pt idx="17">
                  <c:v>6.7502986857825562E-2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4E-49E8-92B7-AC499F6E3409}"/>
            </c:ext>
          </c:extLst>
        </c:ser>
        <c:ser>
          <c:idx val="3"/>
          <c:order val="3"/>
          <c:tx>
            <c:strRef>
              <c:f>'02_PivotTable'!$E$12:$E$13</c:f>
              <c:strCache>
                <c:ptCount val="1"/>
                <c:pt idx="0">
                  <c:v>TP.HCM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'02_PivotTable'!$E$14:$E$40</c:f>
              <c:numCache>
                <c:formatCode>0.00%</c:formatCode>
                <c:ptCount val="18"/>
                <c:pt idx="0">
                  <c:v>5.5680287382128421E-2</c:v>
                </c:pt>
                <c:pt idx="1">
                  <c:v>5.5231252806466097E-2</c:v>
                </c:pt>
                <c:pt idx="2">
                  <c:v>5.2537045352492144E-2</c:v>
                </c:pt>
                <c:pt idx="3">
                  <c:v>5.4782218230803773E-2</c:v>
                </c:pt>
                <c:pt idx="4">
                  <c:v>6.0170633138751685E-2</c:v>
                </c:pt>
                <c:pt idx="5">
                  <c:v>5.0291872474180509E-2</c:v>
                </c:pt>
                <c:pt idx="6">
                  <c:v>5.6578356533453077E-2</c:v>
                </c:pt>
                <c:pt idx="7">
                  <c:v>5.6578356533453077E-2</c:v>
                </c:pt>
                <c:pt idx="8">
                  <c:v>5.2537045352492144E-2</c:v>
                </c:pt>
                <c:pt idx="9">
                  <c:v>5.7476425684777725E-2</c:v>
                </c:pt>
                <c:pt idx="10">
                  <c:v>5.2537045352492144E-2</c:v>
                </c:pt>
                <c:pt idx="11">
                  <c:v>5.7925460260440056E-2</c:v>
                </c:pt>
                <c:pt idx="12">
                  <c:v>5.6578356533453077E-2</c:v>
                </c:pt>
                <c:pt idx="13">
                  <c:v>4.939380332285586E-2</c:v>
                </c:pt>
                <c:pt idx="14">
                  <c:v>5.7027391109115401E-2</c:v>
                </c:pt>
                <c:pt idx="15">
                  <c:v>6.0170633138751685E-2</c:v>
                </c:pt>
                <c:pt idx="16">
                  <c:v>5.7027391109115401E-2</c:v>
                </c:pt>
                <c:pt idx="17">
                  <c:v>5.7476425684777725E-2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4E-49E8-92B7-AC499F6E3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508799"/>
        <c:axId val="607305743"/>
      </c:lineChart>
      <c:catAx>
        <c:axId val="12975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607305743"/>
        <c:crosses val="autoZero"/>
        <c:auto val="1"/>
        <c:lblAlgn val="ctr"/>
        <c:lblOffset val="100"/>
        <c:noMultiLvlLbl val="0"/>
      </c:catAx>
      <c:valAx>
        <c:axId val="6073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2975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GrossProfit của kênh bán hàng Online và Store Q2-2025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'02_PivotTable'!$I$5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B3-4713-A5DC-46CDFE9955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B3-4713-A5DC-46CDFE9955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vi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'02_PivotTable'!$H$6:$H$8</c:f>
              <c:strCache>
                <c:ptCount val="2"/>
                <c:pt idx="0">
                  <c:v>Online</c:v>
                </c:pt>
                <c:pt idx="1">
                  <c:v>Store</c:v>
                </c:pt>
              </c:strCache>
            </c:strRef>
          </c:cat>
          <c:val>
            <c:numRef>
              <c:f>'02_PivotTable'!$I$6:$I$8</c:f>
              <c:numCache>
                <c:formatCode>0.00%</c:formatCode>
                <c:ptCount val="2"/>
                <c:pt idx="0">
                  <c:v>0.44853511580198152</c:v>
                </c:pt>
                <c:pt idx="1">
                  <c:v>0.55146488419801842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B3-4713-A5DC-46CDFE9955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[Solution.xlsx]02_PivotTable!PivotTable10</c:name>
    <c:fmtId val="5"/>
  </c:pivotSource>
  <c:chart>
    <c:title>
      <c:tx>
        <c:rich>
          <a:bodyPr/>
          <a:lstStyle/>
          <a:p>
            <a:pPr>
              <a:defRPr sz="1400"/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GrossProfit các sản phẩm theo khu vực trong năm 2024 và 2025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'02_PivotTable'!$B$45:$B$46</c:f>
              <c:strCache>
                <c:ptCount val="1"/>
                <c:pt idx="0">
                  <c:v>Accessory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'02_PivotTable'!$A$47:$A$59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'02_PivotTable'!$B$47:$B$59</c:f>
              <c:numCache>
                <c:formatCode>0.00%</c:formatCode>
                <c:ptCount val="8"/>
                <c:pt idx="0">
                  <c:v>8.8383242821283833E-2</c:v>
                </c:pt>
                <c:pt idx="1">
                  <c:v>2.5999676907804373E-2</c:v>
                </c:pt>
                <c:pt idx="2">
                  <c:v>0.16177876486206991</c:v>
                </c:pt>
                <c:pt idx="3">
                  <c:v>6.6025599613862854E-2</c:v>
                </c:pt>
                <c:pt idx="4">
                  <c:v>0.18648435271679989</c:v>
                </c:pt>
                <c:pt idx="5">
                  <c:v>8.7602384889741244E-2</c:v>
                </c:pt>
                <c:pt idx="6">
                  <c:v>0.25730613912485467</c:v>
                </c:pt>
                <c:pt idx="7">
                  <c:v>0.12641983906358326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9D-4189-A144-DD22BFCA93D4}"/>
            </c:ext>
          </c:extLst>
        </c:ser>
        <c:ser>
          <c:idx val="1"/>
          <c:order val="1"/>
          <c:tx>
            <c:strRef>
              <c:f>'02_PivotTable'!$C$45:$C$46</c:f>
              <c:strCache>
                <c:ptCount val="1"/>
                <c:pt idx="0">
                  <c:v>Laptop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'02_PivotTable'!$A$47:$A$59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'02_PivotTable'!$C$47:$C$59</c:f>
              <c:numCache>
                <c:formatCode>0.00%</c:formatCode>
                <c:ptCount val="8"/>
                <c:pt idx="0">
                  <c:v>7.0661837820267664E-2</c:v>
                </c:pt>
                <c:pt idx="1">
                  <c:v>3.8433300410058158E-2</c:v>
                </c:pt>
                <c:pt idx="2">
                  <c:v>0.14719943411500674</c:v>
                </c:pt>
                <c:pt idx="3">
                  <c:v>5.6442548709301966E-2</c:v>
                </c:pt>
                <c:pt idx="4">
                  <c:v>0.20280195922545827</c:v>
                </c:pt>
                <c:pt idx="5">
                  <c:v>0.1068893770492681</c:v>
                </c:pt>
                <c:pt idx="6">
                  <c:v>0.26051389122902396</c:v>
                </c:pt>
                <c:pt idx="7">
                  <c:v>0.11705765144161505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29D-4189-A144-DD22BFCA93D4}"/>
            </c:ext>
          </c:extLst>
        </c:ser>
        <c:ser>
          <c:idx val="2"/>
          <c:order val="2"/>
          <c:tx>
            <c:strRef>
              <c:f>'02_PivotTable'!$D$45:$D$46</c:f>
              <c:strCache>
                <c:ptCount val="1"/>
                <c:pt idx="0">
                  <c:v>Phone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'02_PivotTable'!$A$47:$A$59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'02_PivotTable'!$D$47:$D$59</c:f>
              <c:numCache>
                <c:formatCode>0.00%</c:formatCode>
                <c:ptCount val="8"/>
                <c:pt idx="0">
                  <c:v>5.7765016619863552E-2</c:v>
                </c:pt>
                <c:pt idx="1">
                  <c:v>2.5266323928953793E-2</c:v>
                </c:pt>
                <c:pt idx="2">
                  <c:v>0.11994718022220449</c:v>
                </c:pt>
                <c:pt idx="3">
                  <c:v>6.2903083820322364E-2</c:v>
                </c:pt>
                <c:pt idx="4">
                  <c:v>0.19082799860532448</c:v>
                </c:pt>
                <c:pt idx="5">
                  <c:v>0.11511831309996674</c:v>
                </c:pt>
                <c:pt idx="6">
                  <c:v>0.28276453115260175</c:v>
                </c:pt>
                <c:pt idx="7">
                  <c:v>0.14540755255076274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29D-4189-A144-DD22BFCA93D4}"/>
            </c:ext>
          </c:extLst>
        </c:ser>
        <c:ser>
          <c:idx val="3"/>
          <c:order val="3"/>
          <c:tx>
            <c:strRef>
              <c:f>'02_PivotTable'!$E$45:$E$46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'02_PivotTable'!$A$47:$A$59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'02_PivotTable'!$E$47:$E$59</c:f>
              <c:numCache>
                <c:formatCode>0.00%</c:formatCode>
                <c:ptCount val="8"/>
                <c:pt idx="0">
                  <c:v>6.2504997038586252E-2</c:v>
                </c:pt>
                <c:pt idx="1">
                  <c:v>4.4672777637853989E-2</c:v>
                </c:pt>
                <c:pt idx="2">
                  <c:v>0.13755450263694069</c:v>
                </c:pt>
                <c:pt idx="3">
                  <c:v>5.8814034639969009E-2</c:v>
                </c:pt>
                <c:pt idx="4">
                  <c:v>0.18996620804911762</c:v>
                </c:pt>
                <c:pt idx="5">
                  <c:v>9.8096168600596209E-2</c:v>
                </c:pt>
                <c:pt idx="6">
                  <c:v>0.27699080729911751</c:v>
                </c:pt>
                <c:pt idx="7">
                  <c:v>0.1314005040978187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29D-4189-A144-DD22BFCA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89711"/>
        <c:axId val="47182031"/>
      </c:barChart>
      <c:catAx>
        <c:axId val="471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47182031"/>
        <c:crosses val="autoZero"/>
        <c:auto val="1"/>
        <c:lblAlgn val="ctr"/>
        <c:lblOffset val="100"/>
        <c:noMultiLvlLbl val="0"/>
      </c:catAx>
      <c:valAx>
        <c:axId val="471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471897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GrossProfit các sản phẩm theo khu vực trong năm 2024 và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'02_PivotTable'!$I$45:$I$46</c:f>
              <c:strCache>
                <c:ptCount val="1"/>
                <c:pt idx="0">
                  <c:v>Accessory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'02_PivotTable'!$H$47:$H$59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'02_PivotTable'!$I$47:$I$59</c:f>
              <c:numCache>
                <c:formatCode>#,##0</c:formatCode>
                <c:ptCount val="8"/>
                <c:pt idx="0">
                  <c:v>206713309.05148032</c:v>
                </c:pt>
                <c:pt idx="1">
                  <c:v>60808803.52793932</c:v>
                </c:pt>
                <c:pt idx="2">
                  <c:v>378372899.10850161</c:v>
                </c:pt>
                <c:pt idx="3">
                  <c:v>154422600.28733668</c:v>
                </c:pt>
                <c:pt idx="4">
                  <c:v>436155049.37243682</c:v>
                </c:pt>
                <c:pt idx="5">
                  <c:v>204887015.72057539</c:v>
                </c:pt>
                <c:pt idx="6">
                  <c:v>601795111.37999082</c:v>
                </c:pt>
                <c:pt idx="7">
                  <c:v>295674410.99022233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1-4649-B1A5-FE2747CAF2FB}"/>
            </c:ext>
          </c:extLst>
        </c:ser>
        <c:ser>
          <c:idx val="1"/>
          <c:order val="1"/>
          <c:tx>
            <c:strRef>
              <c:f>'02_PivotTable'!$J$45:$J$46</c:f>
              <c:strCache>
                <c:ptCount val="1"/>
                <c:pt idx="0">
                  <c:v>Laptop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'02_PivotTable'!$H$47:$H$59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'02_PivotTable'!$J$47:$J$59</c:f>
              <c:numCache>
                <c:formatCode>#,##0</c:formatCode>
                <c:ptCount val="8"/>
                <c:pt idx="0">
                  <c:v>474992467.12278134</c:v>
                </c:pt>
                <c:pt idx="1">
                  <c:v>258350599.76614937</c:v>
                </c:pt>
                <c:pt idx="2">
                  <c:v>989482081.50496006</c:v>
                </c:pt>
                <c:pt idx="3">
                  <c:v>379409682.63974804</c:v>
                </c:pt>
                <c:pt idx="4">
                  <c:v>1363245082.7963653</c:v>
                </c:pt>
                <c:pt idx="5">
                  <c:v>718515828.06251919</c:v>
                </c:pt>
                <c:pt idx="6">
                  <c:v>1751187624.4908185</c:v>
                </c:pt>
                <c:pt idx="7">
                  <c:v>786867485.60484469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1-4649-B1A5-FE2747CAF2FB}"/>
            </c:ext>
          </c:extLst>
        </c:ser>
        <c:ser>
          <c:idx val="2"/>
          <c:order val="2"/>
          <c:tx>
            <c:strRef>
              <c:f>'02_PivotTable'!$K$45:$K$46</c:f>
              <c:strCache>
                <c:ptCount val="1"/>
                <c:pt idx="0">
                  <c:v>Phone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'02_PivotTable'!$H$47:$H$59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'02_PivotTable'!$K$47:$K$59</c:f>
              <c:numCache>
                <c:formatCode>#,##0</c:formatCode>
                <c:ptCount val="8"/>
                <c:pt idx="0">
                  <c:v>522469273.87806416</c:v>
                </c:pt>
                <c:pt idx="1">
                  <c:v>228527207.10875866</c:v>
                </c:pt>
                <c:pt idx="2">
                  <c:v>1084890472.1489632</c:v>
                </c:pt>
                <c:pt idx="3">
                  <c:v>568941730.67706907</c:v>
                </c:pt>
                <c:pt idx="4">
                  <c:v>1725988698.7142985</c:v>
                </c:pt>
                <c:pt idx="5">
                  <c:v>1041214648.1530664</c:v>
                </c:pt>
                <c:pt idx="6">
                  <c:v>2557530282.4195752</c:v>
                </c:pt>
                <c:pt idx="7">
                  <c:v>1315172795.6304171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1-4649-B1A5-FE2747CAF2FB}"/>
            </c:ext>
          </c:extLst>
        </c:ser>
        <c:ser>
          <c:idx val="3"/>
          <c:order val="3"/>
          <c:tx>
            <c:strRef>
              <c:f>'02_PivotTable'!$L$45:$L$46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'02_PivotTable'!$H$47:$H$59</c:f>
              <c:multiLvlStrCache>
                <c:ptCount val="8"/>
                <c:lvl>
                  <c:pt idx="0">
                    <c:v>2024</c:v>
                  </c:pt>
                  <c:pt idx="1">
                    <c:v>2025</c:v>
                  </c:pt>
                  <c:pt idx="2">
                    <c:v>2024</c:v>
                  </c:pt>
                  <c:pt idx="3">
                    <c:v>2025</c:v>
                  </c:pt>
                  <c:pt idx="4">
                    <c:v>2024</c:v>
                  </c:pt>
                  <c:pt idx="5">
                    <c:v>2025</c:v>
                  </c:pt>
                  <c:pt idx="6">
                    <c:v>2024</c:v>
                  </c:pt>
                  <c:pt idx="7">
                    <c:v>2025</c:v>
                  </c:pt>
                </c:lvl>
                <c:lvl>
                  <c:pt idx="0">
                    <c:v>Cần Thơ</c:v>
                  </c:pt>
                  <c:pt idx="2">
                    <c:v>Đà Nẵng</c:v>
                  </c:pt>
                  <c:pt idx="4">
                    <c:v>Hà Nội</c:v>
                  </c:pt>
                  <c:pt idx="6">
                    <c:v>TP.HCM</c:v>
                  </c:pt>
                </c:lvl>
              </c:multiLvlStrCache>
            </c:multiLvlStrRef>
          </c:cat>
          <c:val>
            <c:numRef>
              <c:f>'02_PivotTable'!$L$47:$L$59</c:f>
              <c:numCache>
                <c:formatCode>#,##0</c:formatCode>
                <c:ptCount val="8"/>
                <c:pt idx="0">
                  <c:v>277919552.27136254</c:v>
                </c:pt>
                <c:pt idx="1">
                  <c:v>198631132.67833748</c:v>
                </c:pt>
                <c:pt idx="2">
                  <c:v>611616472.23450828</c:v>
                </c:pt>
                <c:pt idx="3">
                  <c:v>261508214.5243839</c:v>
                </c:pt>
                <c:pt idx="4">
                  <c:v>844657643.21382344</c:v>
                </c:pt>
                <c:pt idx="5">
                  <c:v>436170619.12959695</c:v>
                </c:pt>
                <c:pt idx="6">
                  <c:v>1231600108.7134068</c:v>
                </c:pt>
                <c:pt idx="7">
                  <c:v>584253595.66936636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1-4649-B1A5-FE2747CA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89711"/>
        <c:axId val="47182031"/>
      </c:barChart>
      <c:catAx>
        <c:axId val="471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47182031"/>
        <c:crosses val="autoZero"/>
        <c:auto val="1"/>
        <c:lblAlgn val="ctr"/>
        <c:lblOffset val="100"/>
        <c:noMultiLvlLbl val="0"/>
      </c:catAx>
      <c:valAx>
        <c:axId val="471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4718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/>
              <a:t>Tương quan giữa Revenue và Cost </a:t>
            </a:r>
            <a:endParaRPr lang="vi-V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Raw_Data!$I$2:$I$5535</c:f>
              <c:numCache>
                <c:formatCode>#,##0</c:formatCode>
                <c:ptCount val="5534"/>
                <c:pt idx="0">
                  <c:v>4676395.9927978236</c:v>
                </c:pt>
                <c:pt idx="1">
                  <c:v>21050517.857930791</c:v>
                </c:pt>
                <c:pt idx="2">
                  <c:v>37566242.76256375</c:v>
                </c:pt>
                <c:pt idx="3">
                  <c:v>1521964.358716724</c:v>
                </c:pt>
                <c:pt idx="4">
                  <c:v>6185630.8860558756</c:v>
                </c:pt>
                <c:pt idx="5">
                  <c:v>28333529.0952124</c:v>
                </c:pt>
                <c:pt idx="6">
                  <c:v>47663556.945982642</c:v>
                </c:pt>
                <c:pt idx="7">
                  <c:v>51010020.977847487</c:v>
                </c:pt>
                <c:pt idx="8">
                  <c:v>18341298.998774782</c:v>
                </c:pt>
                <c:pt idx="9">
                  <c:v>16476134.574824341</c:v>
                </c:pt>
                <c:pt idx="10">
                  <c:v>14049747.40482264</c:v>
                </c:pt>
                <c:pt idx="11">
                  <c:v>20437441.073735651</c:v>
                </c:pt>
                <c:pt idx="12">
                  <c:v>4456393.3533687266</c:v>
                </c:pt>
                <c:pt idx="13">
                  <c:v>11299887.31157569</c:v>
                </c:pt>
                <c:pt idx="14">
                  <c:v>12596125.668648539</c:v>
                </c:pt>
                <c:pt idx="15">
                  <c:v>17688787.92801889</c:v>
                </c:pt>
                <c:pt idx="16">
                  <c:v>8866959.0469876751</c:v>
                </c:pt>
                <c:pt idx="17">
                  <c:v>13043259.1422369</c:v>
                </c:pt>
                <c:pt idx="18">
                  <c:v>8611019.9458988886</c:v>
                </c:pt>
                <c:pt idx="19">
                  <c:v>24376660.7738906</c:v>
                </c:pt>
                <c:pt idx="20">
                  <c:v>8873064.7763260268</c:v>
                </c:pt>
                <c:pt idx="21">
                  <c:v>25437192.540593449</c:v>
                </c:pt>
                <c:pt idx="22">
                  <c:v>28008552.099292129</c:v>
                </c:pt>
                <c:pt idx="23">
                  <c:v>18419018.74286662</c:v>
                </c:pt>
                <c:pt idx="24">
                  <c:v>43229683.203630961</c:v>
                </c:pt>
                <c:pt idx="25">
                  <c:v>5698642.0448953556</c:v>
                </c:pt>
                <c:pt idx="26">
                  <c:v>38393274.988751426</c:v>
                </c:pt>
                <c:pt idx="27">
                  <c:v>9705335.6746107209</c:v>
                </c:pt>
                <c:pt idx="28">
                  <c:v>12191911.28101027</c:v>
                </c:pt>
                <c:pt idx="29">
                  <c:v>15230361.296301519</c:v>
                </c:pt>
                <c:pt idx="30">
                  <c:v>31330703.77548191</c:v>
                </c:pt>
                <c:pt idx="31">
                  <c:v>39622106.628484339</c:v>
                </c:pt>
                <c:pt idx="32">
                  <c:v>37754406.237297662</c:v>
                </c:pt>
                <c:pt idx="33">
                  <c:v>16279293.30883476</c:v>
                </c:pt>
                <c:pt idx="34">
                  <c:v>12630809.725869739</c:v>
                </c:pt>
                <c:pt idx="35">
                  <c:v>23560072.361065019</c:v>
                </c:pt>
                <c:pt idx="36">
                  <c:v>19765914.26145754</c:v>
                </c:pt>
                <c:pt idx="37">
                  <c:v>6766567.0424815631</c:v>
                </c:pt>
                <c:pt idx="38">
                  <c:v>26142783.118449029</c:v>
                </c:pt>
                <c:pt idx="39">
                  <c:v>27148426.569990169</c:v>
                </c:pt>
                <c:pt idx="40">
                  <c:v>23308241.333696019</c:v>
                </c:pt>
                <c:pt idx="41">
                  <c:v>26327966.548449371</c:v>
                </c:pt>
                <c:pt idx="42">
                  <c:v>22948831.37402761</c:v>
                </c:pt>
                <c:pt idx="43">
                  <c:v>23439770.25815184</c:v>
                </c:pt>
                <c:pt idx="44">
                  <c:v>13546134.89568885</c:v>
                </c:pt>
                <c:pt idx="45">
                  <c:v>18390547.05636052</c:v>
                </c:pt>
                <c:pt idx="46">
                  <c:v>40602877.509898193</c:v>
                </c:pt>
                <c:pt idx="47">
                  <c:v>23487752.832286108</c:v>
                </c:pt>
                <c:pt idx="48">
                  <c:v>11193343.71208871</c:v>
                </c:pt>
                <c:pt idx="49">
                  <c:v>13032233.75143978</c:v>
                </c:pt>
                <c:pt idx="50">
                  <c:v>27257162.36006904</c:v>
                </c:pt>
                <c:pt idx="51">
                  <c:v>23799295.85732542</c:v>
                </c:pt>
                <c:pt idx="52">
                  <c:v>1782727.4470448201</c:v>
                </c:pt>
                <c:pt idx="53">
                  <c:v>3407722.7190307528</c:v>
                </c:pt>
                <c:pt idx="54">
                  <c:v>2903526.609900069</c:v>
                </c:pt>
                <c:pt idx="55">
                  <c:v>20651018.908902131</c:v>
                </c:pt>
                <c:pt idx="56">
                  <c:v>12429990.58338259</c:v>
                </c:pt>
                <c:pt idx="57">
                  <c:v>11023783.001693061</c:v>
                </c:pt>
                <c:pt idx="58">
                  <c:v>40697949.749306493</c:v>
                </c:pt>
                <c:pt idx="59">
                  <c:v>10931623.47714811</c:v>
                </c:pt>
                <c:pt idx="60">
                  <c:v>14085608.82334177</c:v>
                </c:pt>
                <c:pt idx="61">
                  <c:v>13933206.169478489</c:v>
                </c:pt>
                <c:pt idx="62">
                  <c:v>26880399.226071279</c:v>
                </c:pt>
                <c:pt idx="63">
                  <c:v>12967225.209519399</c:v>
                </c:pt>
                <c:pt idx="64">
                  <c:v>20486048.50566138</c:v>
                </c:pt>
                <c:pt idx="65">
                  <c:v>14164677.79067402</c:v>
                </c:pt>
                <c:pt idx="66">
                  <c:v>5715896.1207817709</c:v>
                </c:pt>
                <c:pt idx="67">
                  <c:v>51904928.711917259</c:v>
                </c:pt>
                <c:pt idx="68">
                  <c:v>44552976.404519834</c:v>
                </c:pt>
                <c:pt idx="69">
                  <c:v>6783839.9659813959</c:v>
                </c:pt>
                <c:pt idx="70">
                  <c:v>15906520.606296111</c:v>
                </c:pt>
                <c:pt idx="71">
                  <c:v>13373949.63263317</c:v>
                </c:pt>
                <c:pt idx="72">
                  <c:v>5685388.6285721324</c:v>
                </c:pt>
                <c:pt idx="73">
                  <c:v>12835743.01905022</c:v>
                </c:pt>
                <c:pt idx="74">
                  <c:v>22423386.466454219</c:v>
                </c:pt>
                <c:pt idx="75">
                  <c:v>50530989.573751964</c:v>
                </c:pt>
                <c:pt idx="76">
                  <c:v>20853874.900655609</c:v>
                </c:pt>
                <c:pt idx="77">
                  <c:v>2552033.9550172798</c:v>
                </c:pt>
                <c:pt idx="78">
                  <c:v>9811381.1830045171</c:v>
                </c:pt>
                <c:pt idx="79">
                  <c:v>27104881.712992601</c:v>
                </c:pt>
                <c:pt idx="80">
                  <c:v>47989330.746476233</c:v>
                </c:pt>
                <c:pt idx="81">
                  <c:v>22566630.621588279</c:v>
                </c:pt>
                <c:pt idx="82">
                  <c:v>6035100.4106074767</c:v>
                </c:pt>
                <c:pt idx="83">
                  <c:v>6452937.0350449067</c:v>
                </c:pt>
                <c:pt idx="84">
                  <c:v>30133657.76251154</c:v>
                </c:pt>
                <c:pt idx="85">
                  <c:v>25855694.031408262</c:v>
                </c:pt>
                <c:pt idx="86">
                  <c:v>37144514.380563393</c:v>
                </c:pt>
                <c:pt idx="87">
                  <c:v>4596600.4162334092</c:v>
                </c:pt>
                <c:pt idx="88">
                  <c:v>4872379.3888944527</c:v>
                </c:pt>
                <c:pt idx="89">
                  <c:v>5986552.0558951804</c:v>
                </c:pt>
                <c:pt idx="90">
                  <c:v>43560991.08343403</c:v>
                </c:pt>
                <c:pt idx="91">
                  <c:v>23657390.661204901</c:v>
                </c:pt>
                <c:pt idx="92">
                  <c:v>53651791.893478647</c:v>
                </c:pt>
                <c:pt idx="93">
                  <c:v>31839759.218827728</c:v>
                </c:pt>
                <c:pt idx="94">
                  <c:v>7675930.7727250913</c:v>
                </c:pt>
                <c:pt idx="95">
                  <c:v>8511352.8572717309</c:v>
                </c:pt>
                <c:pt idx="96">
                  <c:v>37202895.566163823</c:v>
                </c:pt>
                <c:pt idx="97">
                  <c:v>22809133.2114667</c:v>
                </c:pt>
                <c:pt idx="98">
                  <c:v>29542584.765910652</c:v>
                </c:pt>
                <c:pt idx="99">
                  <c:v>15103574.703030771</c:v>
                </c:pt>
                <c:pt idx="100">
                  <c:v>21373890.070331149</c:v>
                </c:pt>
                <c:pt idx="101">
                  <c:v>12206512.11508983</c:v>
                </c:pt>
                <c:pt idx="102">
                  <c:v>17609444.689834241</c:v>
                </c:pt>
                <c:pt idx="103">
                  <c:v>44378686.466124773</c:v>
                </c:pt>
                <c:pt idx="104">
                  <c:v>53368439.051840097</c:v>
                </c:pt>
                <c:pt idx="105">
                  <c:v>25144099.211735878</c:v>
                </c:pt>
                <c:pt idx="106">
                  <c:v>27338336.129850648</c:v>
                </c:pt>
                <c:pt idx="107">
                  <c:v>17495153.538701359</c:v>
                </c:pt>
                <c:pt idx="108">
                  <c:v>9813378.5090521779</c:v>
                </c:pt>
                <c:pt idx="109">
                  <c:v>33541901.152296878</c:v>
                </c:pt>
                <c:pt idx="110">
                  <c:v>28705823.59382239</c:v>
                </c:pt>
                <c:pt idx="111">
                  <c:v>31920109.14649101</c:v>
                </c:pt>
                <c:pt idx="112">
                  <c:v>51238300.284070857</c:v>
                </c:pt>
                <c:pt idx="113">
                  <c:v>5345308.3973254152</c:v>
                </c:pt>
                <c:pt idx="114">
                  <c:v>6529093.0316392817</c:v>
                </c:pt>
                <c:pt idx="115">
                  <c:v>16657810.243927021</c:v>
                </c:pt>
                <c:pt idx="116">
                  <c:v>15856755.433747411</c:v>
                </c:pt>
                <c:pt idx="117">
                  <c:v>19748548.490980029</c:v>
                </c:pt>
                <c:pt idx="118">
                  <c:v>3883085.576203743</c:v>
                </c:pt>
                <c:pt idx="119">
                  <c:v>12199106.719971539</c:v>
                </c:pt>
                <c:pt idx="120">
                  <c:v>7815424.0523337265</c:v>
                </c:pt>
                <c:pt idx="121">
                  <c:v>21918818.723086361</c:v>
                </c:pt>
                <c:pt idx="122">
                  <c:v>25655647.04339315</c:v>
                </c:pt>
                <c:pt idx="123">
                  <c:v>14283343.53907381</c:v>
                </c:pt>
                <c:pt idx="124">
                  <c:v>24600431.593658932</c:v>
                </c:pt>
                <c:pt idx="125">
                  <c:v>10089619.912661079</c:v>
                </c:pt>
                <c:pt idx="126">
                  <c:v>5203649.1288438141</c:v>
                </c:pt>
                <c:pt idx="127">
                  <c:v>21173443.870184209</c:v>
                </c:pt>
                <c:pt idx="128">
                  <c:v>7207544.0564434379</c:v>
                </c:pt>
                <c:pt idx="129">
                  <c:v>21164968.366303179</c:v>
                </c:pt>
                <c:pt idx="130">
                  <c:v>44057664.461259842</c:v>
                </c:pt>
                <c:pt idx="131">
                  <c:v>13881161.223920319</c:v>
                </c:pt>
                <c:pt idx="132">
                  <c:v>35172766.248508453</c:v>
                </c:pt>
                <c:pt idx="133">
                  <c:v>39596414.44196751</c:v>
                </c:pt>
                <c:pt idx="134">
                  <c:v>14818105.036319651</c:v>
                </c:pt>
                <c:pt idx="135">
                  <c:v>6096640.4179649176</c:v>
                </c:pt>
                <c:pt idx="136">
                  <c:v>2284205.6098938021</c:v>
                </c:pt>
                <c:pt idx="137">
                  <c:v>12392128.43578732</c:v>
                </c:pt>
                <c:pt idx="138">
                  <c:v>41158994.052882142</c:v>
                </c:pt>
                <c:pt idx="139">
                  <c:v>9828815.6658287663</c:v>
                </c:pt>
                <c:pt idx="140">
                  <c:v>1918652.8966991729</c:v>
                </c:pt>
                <c:pt idx="141">
                  <c:v>17410081.474793851</c:v>
                </c:pt>
                <c:pt idx="142">
                  <c:v>32658862.247668169</c:v>
                </c:pt>
                <c:pt idx="143">
                  <c:v>30462200.743671149</c:v>
                </c:pt>
                <c:pt idx="144">
                  <c:v>31726342.02006758</c:v>
                </c:pt>
                <c:pt idx="145">
                  <c:v>9712206.3056669701</c:v>
                </c:pt>
                <c:pt idx="146">
                  <c:v>26543938.20440967</c:v>
                </c:pt>
                <c:pt idx="147">
                  <c:v>5463985.3163622338</c:v>
                </c:pt>
                <c:pt idx="148">
                  <c:v>9897967.9600758739</c:v>
                </c:pt>
                <c:pt idx="149">
                  <c:v>23108015.278350089</c:v>
                </c:pt>
                <c:pt idx="150">
                  <c:v>6912371.6989138266</c:v>
                </c:pt>
                <c:pt idx="151">
                  <c:v>42410121.387453601</c:v>
                </c:pt>
                <c:pt idx="152">
                  <c:v>48885571.319427632</c:v>
                </c:pt>
                <c:pt idx="153">
                  <c:v>20241243.57454947</c:v>
                </c:pt>
                <c:pt idx="154">
                  <c:v>16444012.049540401</c:v>
                </c:pt>
                <c:pt idx="155">
                  <c:v>8598366.2350888457</c:v>
                </c:pt>
                <c:pt idx="156">
                  <c:v>10311443.942346521</c:v>
                </c:pt>
                <c:pt idx="157">
                  <c:v>13970807.27298425</c:v>
                </c:pt>
                <c:pt idx="158">
                  <c:v>19601428.039345771</c:v>
                </c:pt>
                <c:pt idx="159">
                  <c:v>20150007.295338899</c:v>
                </c:pt>
                <c:pt idx="160">
                  <c:v>36255626.44364962</c:v>
                </c:pt>
                <c:pt idx="161">
                  <c:v>5348308.8386762077</c:v>
                </c:pt>
                <c:pt idx="162">
                  <c:v>48710349.635261893</c:v>
                </c:pt>
                <c:pt idx="163">
                  <c:v>20761115.29216475</c:v>
                </c:pt>
                <c:pt idx="164">
                  <c:v>6745762.5426103882</c:v>
                </c:pt>
                <c:pt idx="165">
                  <c:v>24715838.934932541</c:v>
                </c:pt>
                <c:pt idx="166">
                  <c:v>5153710.088993066</c:v>
                </c:pt>
                <c:pt idx="167">
                  <c:v>16704537.234452231</c:v>
                </c:pt>
                <c:pt idx="168">
                  <c:v>28711358.342017598</c:v>
                </c:pt>
                <c:pt idx="169">
                  <c:v>42472938.495331474</c:v>
                </c:pt>
                <c:pt idx="170">
                  <c:v>4265043.9054042548</c:v>
                </c:pt>
                <c:pt idx="171">
                  <c:v>16066476.60956285</c:v>
                </c:pt>
                <c:pt idx="172">
                  <c:v>3929141.7260989561</c:v>
                </c:pt>
                <c:pt idx="173">
                  <c:v>6725895.7895211596</c:v>
                </c:pt>
                <c:pt idx="174">
                  <c:v>17230244.585629079</c:v>
                </c:pt>
                <c:pt idx="175">
                  <c:v>41990090.378813162</c:v>
                </c:pt>
                <c:pt idx="176">
                  <c:v>32842662.62661463</c:v>
                </c:pt>
                <c:pt idx="177">
                  <c:v>5769411.7953876005</c:v>
                </c:pt>
                <c:pt idx="178">
                  <c:v>42341400.604031451</c:v>
                </c:pt>
                <c:pt idx="179">
                  <c:v>14143220.52355269</c:v>
                </c:pt>
                <c:pt idx="180">
                  <c:v>23752825.381942108</c:v>
                </c:pt>
                <c:pt idx="181">
                  <c:v>50182198.587498717</c:v>
                </c:pt>
                <c:pt idx="182">
                  <c:v>20631391.549645551</c:v>
                </c:pt>
                <c:pt idx="183">
                  <c:v>23265526.548181832</c:v>
                </c:pt>
                <c:pt idx="184">
                  <c:v>5045846.1238536229</c:v>
                </c:pt>
                <c:pt idx="185">
                  <c:v>4661993.393346875</c:v>
                </c:pt>
                <c:pt idx="186">
                  <c:v>24274896.80014576</c:v>
                </c:pt>
                <c:pt idx="187">
                  <c:v>21914611.162000429</c:v>
                </c:pt>
                <c:pt idx="188">
                  <c:v>13554376.58136538</c:v>
                </c:pt>
                <c:pt idx="189">
                  <c:v>12566335.710276149</c:v>
                </c:pt>
                <c:pt idx="190">
                  <c:v>8784695.3032088093</c:v>
                </c:pt>
                <c:pt idx="191">
                  <c:v>15539420.830341229</c:v>
                </c:pt>
                <c:pt idx="192">
                  <c:v>19115850.768739291</c:v>
                </c:pt>
                <c:pt idx="193">
                  <c:v>7029465.8186664423</c:v>
                </c:pt>
                <c:pt idx="194">
                  <c:v>24789279.357277811</c:v>
                </c:pt>
                <c:pt idx="195">
                  <c:v>30428542.856381569</c:v>
                </c:pt>
                <c:pt idx="196">
                  <c:v>16345212.181996521</c:v>
                </c:pt>
                <c:pt idx="197">
                  <c:v>30417765.25482164</c:v>
                </c:pt>
                <c:pt idx="198">
                  <c:v>13410048.203784849</c:v>
                </c:pt>
                <c:pt idx="199">
                  <c:v>14778958.3328625</c:v>
                </c:pt>
                <c:pt idx="200">
                  <c:v>24122312.03362615</c:v>
                </c:pt>
                <c:pt idx="201">
                  <c:v>4102062.398456505</c:v>
                </c:pt>
                <c:pt idx="202">
                  <c:v>21935142.668947469</c:v>
                </c:pt>
                <c:pt idx="203">
                  <c:v>41547886.168452308</c:v>
                </c:pt>
                <c:pt idx="204">
                  <c:v>27993901.728658929</c:v>
                </c:pt>
                <c:pt idx="205">
                  <c:v>7386939.7926278394</c:v>
                </c:pt>
                <c:pt idx="206">
                  <c:v>39770354.882340617</c:v>
                </c:pt>
                <c:pt idx="207">
                  <c:v>13155992.192087751</c:v>
                </c:pt>
                <c:pt idx="208">
                  <c:v>6732489.8240918387</c:v>
                </c:pt>
                <c:pt idx="209">
                  <c:v>32775817.047380891</c:v>
                </c:pt>
                <c:pt idx="210">
                  <c:v>17291930.92474737</c:v>
                </c:pt>
                <c:pt idx="211">
                  <c:v>24247398.184899122</c:v>
                </c:pt>
                <c:pt idx="212">
                  <c:v>20628858.436784759</c:v>
                </c:pt>
                <c:pt idx="213">
                  <c:v>58066900.133746043</c:v>
                </c:pt>
                <c:pt idx="214">
                  <c:v>9945827.1099015679</c:v>
                </c:pt>
                <c:pt idx="215">
                  <c:v>12887523.961285541</c:v>
                </c:pt>
                <c:pt idx="216">
                  <c:v>19590970.13107831</c:v>
                </c:pt>
                <c:pt idx="217">
                  <c:v>8307522.7885801625</c:v>
                </c:pt>
                <c:pt idx="218">
                  <c:v>31384801.272907201</c:v>
                </c:pt>
                <c:pt idx="219">
                  <c:v>10566437.327580789</c:v>
                </c:pt>
                <c:pt idx="220">
                  <c:v>24180344.850591522</c:v>
                </c:pt>
                <c:pt idx="221">
                  <c:v>23526640.55825229</c:v>
                </c:pt>
                <c:pt idx="222">
                  <c:v>6480604.4198732153</c:v>
                </c:pt>
                <c:pt idx="223">
                  <c:v>22020951.705908589</c:v>
                </c:pt>
                <c:pt idx="224">
                  <c:v>2398008.5835937429</c:v>
                </c:pt>
                <c:pt idx="225">
                  <c:v>25478983.10683487</c:v>
                </c:pt>
                <c:pt idx="226">
                  <c:v>4097107.2574864188</c:v>
                </c:pt>
                <c:pt idx="227">
                  <c:v>12451671.612801719</c:v>
                </c:pt>
                <c:pt idx="228">
                  <c:v>21809936.70518624</c:v>
                </c:pt>
                <c:pt idx="229">
                  <c:v>16068196.340100819</c:v>
                </c:pt>
                <c:pt idx="230">
                  <c:v>24483356.108690199</c:v>
                </c:pt>
                <c:pt idx="231">
                  <c:v>5081537.0618009474</c:v>
                </c:pt>
                <c:pt idx="232">
                  <c:v>6990643.9899227303</c:v>
                </c:pt>
                <c:pt idx="233">
                  <c:v>17818079.500623651</c:v>
                </c:pt>
                <c:pt idx="234">
                  <c:v>17709156.196147811</c:v>
                </c:pt>
                <c:pt idx="235">
                  <c:v>23891442.27481547</c:v>
                </c:pt>
                <c:pt idx="236">
                  <c:v>31446860.364281539</c:v>
                </c:pt>
                <c:pt idx="237">
                  <c:v>13686680.782242671</c:v>
                </c:pt>
                <c:pt idx="238">
                  <c:v>10435719.85667244</c:v>
                </c:pt>
                <c:pt idx="239">
                  <c:v>12804623.49613387</c:v>
                </c:pt>
                <c:pt idx="240">
                  <c:v>19206453.282408811</c:v>
                </c:pt>
                <c:pt idx="241">
                  <c:v>20387538.320568621</c:v>
                </c:pt>
                <c:pt idx="242">
                  <c:v>36695236.793000802</c:v>
                </c:pt>
                <c:pt idx="243">
                  <c:v>7411662.7414302751</c:v>
                </c:pt>
                <c:pt idx="244">
                  <c:v>32189975.32195377</c:v>
                </c:pt>
                <c:pt idx="245">
                  <c:v>20821812.26074798</c:v>
                </c:pt>
                <c:pt idx="246">
                  <c:v>29677821.222147491</c:v>
                </c:pt>
                <c:pt idx="247">
                  <c:v>15812264.70688081</c:v>
                </c:pt>
                <c:pt idx="248">
                  <c:v>15238349.7819166</c:v>
                </c:pt>
                <c:pt idx="249">
                  <c:v>31940612.075743809</c:v>
                </c:pt>
                <c:pt idx="250">
                  <c:v>12964552.553433109</c:v>
                </c:pt>
                <c:pt idx="251">
                  <c:v>10521433.95982649</c:v>
                </c:pt>
                <c:pt idx="252">
                  <c:v>17472359.929974549</c:v>
                </c:pt>
                <c:pt idx="253">
                  <c:v>13708995.47861816</c:v>
                </c:pt>
                <c:pt idx="254">
                  <c:v>33112945.03058181</c:v>
                </c:pt>
                <c:pt idx="255">
                  <c:v>31979530.447892871</c:v>
                </c:pt>
                <c:pt idx="256">
                  <c:v>2587749.0470317649</c:v>
                </c:pt>
                <c:pt idx="257">
                  <c:v>43992105.938019097</c:v>
                </c:pt>
                <c:pt idx="258">
                  <c:v>31859861.266497489</c:v>
                </c:pt>
                <c:pt idx="259">
                  <c:v>5780976.7977189161</c:v>
                </c:pt>
                <c:pt idx="260">
                  <c:v>6210738.3992424058</c:v>
                </c:pt>
                <c:pt idx="261">
                  <c:v>22908889.17101948</c:v>
                </c:pt>
                <c:pt idx="262">
                  <c:v>21385924.272358932</c:v>
                </c:pt>
                <c:pt idx="263">
                  <c:v>17953338.49435116</c:v>
                </c:pt>
                <c:pt idx="264">
                  <c:v>26697421.270901289</c:v>
                </c:pt>
                <c:pt idx="265">
                  <c:v>12624359.462762831</c:v>
                </c:pt>
                <c:pt idx="266">
                  <c:v>21886546.554870501</c:v>
                </c:pt>
                <c:pt idx="267">
                  <c:v>29154327.156244211</c:v>
                </c:pt>
                <c:pt idx="268">
                  <c:v>2213596.0030875672</c:v>
                </c:pt>
                <c:pt idx="269">
                  <c:v>25390488.00581485</c:v>
                </c:pt>
                <c:pt idx="270">
                  <c:v>38524297.811472028</c:v>
                </c:pt>
                <c:pt idx="271">
                  <c:v>10168391.88908877</c:v>
                </c:pt>
                <c:pt idx="272">
                  <c:v>22454765.797934242</c:v>
                </c:pt>
                <c:pt idx="273">
                  <c:v>21919178.367874838</c:v>
                </c:pt>
                <c:pt idx="274">
                  <c:v>23104755.370407261</c:v>
                </c:pt>
                <c:pt idx="275">
                  <c:v>15447495.62131574</c:v>
                </c:pt>
                <c:pt idx="276">
                  <c:v>14827455.654221609</c:v>
                </c:pt>
                <c:pt idx="277">
                  <c:v>56932270.747387223</c:v>
                </c:pt>
                <c:pt idx="278">
                  <c:v>8973343.9841230214</c:v>
                </c:pt>
                <c:pt idx="279">
                  <c:v>18209050.96314339</c:v>
                </c:pt>
                <c:pt idx="280">
                  <c:v>42036611.102658197</c:v>
                </c:pt>
                <c:pt idx="281">
                  <c:v>57681762.805142052</c:v>
                </c:pt>
                <c:pt idx="282">
                  <c:v>27145353.71446161</c:v>
                </c:pt>
                <c:pt idx="283">
                  <c:v>21072854.31343019</c:v>
                </c:pt>
                <c:pt idx="284">
                  <c:v>18772110.610010002</c:v>
                </c:pt>
                <c:pt idx="285">
                  <c:v>32224254.506069001</c:v>
                </c:pt>
                <c:pt idx="286">
                  <c:v>7475955.9562025825</c:v>
                </c:pt>
                <c:pt idx="287">
                  <c:v>18031530.5900025</c:v>
                </c:pt>
                <c:pt idx="288">
                  <c:v>6973913.5844068704</c:v>
                </c:pt>
                <c:pt idx="289">
                  <c:v>6977310.5590240294</c:v>
                </c:pt>
                <c:pt idx="290">
                  <c:v>51893034.45372396</c:v>
                </c:pt>
                <c:pt idx="291">
                  <c:v>19759100.15574808</c:v>
                </c:pt>
                <c:pt idx="292">
                  <c:v>16082942.02189713</c:v>
                </c:pt>
                <c:pt idx="293">
                  <c:v>45124218.362196863</c:v>
                </c:pt>
                <c:pt idx="294">
                  <c:v>19321200.5376563</c:v>
                </c:pt>
                <c:pt idx="295">
                  <c:v>25819237.766892809</c:v>
                </c:pt>
                <c:pt idx="296">
                  <c:v>37284226.850512497</c:v>
                </c:pt>
                <c:pt idx="297">
                  <c:v>11395504.137843391</c:v>
                </c:pt>
                <c:pt idx="298">
                  <c:v>17041245.244930711</c:v>
                </c:pt>
                <c:pt idx="299">
                  <c:v>11092283.216311241</c:v>
                </c:pt>
                <c:pt idx="300">
                  <c:v>24570041.834684841</c:v>
                </c:pt>
                <c:pt idx="301">
                  <c:v>9533193.9364919607</c:v>
                </c:pt>
                <c:pt idx="302">
                  <c:v>12992938.17833768</c:v>
                </c:pt>
                <c:pt idx="303">
                  <c:v>3669060.2602659902</c:v>
                </c:pt>
                <c:pt idx="304">
                  <c:v>8541224.4394933451</c:v>
                </c:pt>
                <c:pt idx="305">
                  <c:v>30075272.03637585</c:v>
                </c:pt>
                <c:pt idx="306">
                  <c:v>41355359.900756054</c:v>
                </c:pt>
                <c:pt idx="307">
                  <c:v>36307675.405773118</c:v>
                </c:pt>
                <c:pt idx="308">
                  <c:v>23791125.803675052</c:v>
                </c:pt>
                <c:pt idx="309">
                  <c:v>24883798.317544419</c:v>
                </c:pt>
                <c:pt idx="310">
                  <c:v>39853040.522393048</c:v>
                </c:pt>
                <c:pt idx="311">
                  <c:v>9234901.5590246208</c:v>
                </c:pt>
                <c:pt idx="312">
                  <c:v>6498663.023115268</c:v>
                </c:pt>
                <c:pt idx="313">
                  <c:v>1998667.6963618549</c:v>
                </c:pt>
                <c:pt idx="314">
                  <c:v>44523460.184924893</c:v>
                </c:pt>
                <c:pt idx="315">
                  <c:v>14240572.996414511</c:v>
                </c:pt>
                <c:pt idx="316">
                  <c:v>7782388.6804409418</c:v>
                </c:pt>
                <c:pt idx="317">
                  <c:v>23343593.354614079</c:v>
                </c:pt>
                <c:pt idx="318">
                  <c:v>14401697.929352229</c:v>
                </c:pt>
                <c:pt idx="319">
                  <c:v>27975847.684001561</c:v>
                </c:pt>
                <c:pt idx="320">
                  <c:v>15286878.8235007</c:v>
                </c:pt>
                <c:pt idx="321">
                  <c:v>11615096.84226585</c:v>
                </c:pt>
                <c:pt idx="322">
                  <c:v>8898883.0146949552</c:v>
                </c:pt>
                <c:pt idx="323">
                  <c:v>22725168.805032682</c:v>
                </c:pt>
                <c:pt idx="324">
                  <c:v>37843668.919117533</c:v>
                </c:pt>
                <c:pt idx="325">
                  <c:v>13222060.79964461</c:v>
                </c:pt>
                <c:pt idx="326">
                  <c:v>32468690.026308902</c:v>
                </c:pt>
                <c:pt idx="327">
                  <c:v>10051807.95599387</c:v>
                </c:pt>
                <c:pt idx="328">
                  <c:v>7136912.7857182166</c:v>
                </c:pt>
                <c:pt idx="329">
                  <c:v>18038044.15336578</c:v>
                </c:pt>
                <c:pt idx="330">
                  <c:v>6288919.3422934096</c:v>
                </c:pt>
                <c:pt idx="331">
                  <c:v>6218614.6213577334</c:v>
                </c:pt>
                <c:pt idx="332">
                  <c:v>26803371.108243641</c:v>
                </c:pt>
                <c:pt idx="333">
                  <c:v>8370144.7065686472</c:v>
                </c:pt>
                <c:pt idx="334">
                  <c:v>6195504.4778012503</c:v>
                </c:pt>
                <c:pt idx="335">
                  <c:v>4926716.7684449507</c:v>
                </c:pt>
                <c:pt idx="336">
                  <c:v>34918467.817210227</c:v>
                </c:pt>
                <c:pt idx="337">
                  <c:v>14413767.71224138</c:v>
                </c:pt>
                <c:pt idx="338">
                  <c:v>41688816.687313437</c:v>
                </c:pt>
                <c:pt idx="339">
                  <c:v>24058711.252550639</c:v>
                </c:pt>
                <c:pt idx="340">
                  <c:v>17132772.53118524</c:v>
                </c:pt>
                <c:pt idx="341">
                  <c:v>8841583.3900956158</c:v>
                </c:pt>
                <c:pt idx="342">
                  <c:v>8813358.8724890146</c:v>
                </c:pt>
                <c:pt idx="343">
                  <c:v>20461700.283096891</c:v>
                </c:pt>
                <c:pt idx="344">
                  <c:v>3921419.2450683308</c:v>
                </c:pt>
                <c:pt idx="345">
                  <c:v>35931828.188247643</c:v>
                </c:pt>
                <c:pt idx="346">
                  <c:v>38954633.962773994</c:v>
                </c:pt>
                <c:pt idx="347">
                  <c:v>10651124.8300138</c:v>
                </c:pt>
                <c:pt idx="348">
                  <c:v>4217608.305206174</c:v>
                </c:pt>
                <c:pt idx="349">
                  <c:v>16606047.76548402</c:v>
                </c:pt>
                <c:pt idx="350">
                  <c:v>59173837.661820553</c:v>
                </c:pt>
                <c:pt idx="351">
                  <c:v>18381978.18250867</c:v>
                </c:pt>
                <c:pt idx="352">
                  <c:v>5476827.8116885414</c:v>
                </c:pt>
                <c:pt idx="353">
                  <c:v>57199387.882222883</c:v>
                </c:pt>
                <c:pt idx="354">
                  <c:v>6718872.5713433288</c:v>
                </c:pt>
                <c:pt idx="355">
                  <c:v>8076277.1574155167</c:v>
                </c:pt>
                <c:pt idx="356">
                  <c:v>14463444.790874731</c:v>
                </c:pt>
                <c:pt idx="357">
                  <c:v>9404235.9130991101</c:v>
                </c:pt>
                <c:pt idx="358">
                  <c:v>35549119.603688464</c:v>
                </c:pt>
                <c:pt idx="359">
                  <c:v>14039796.87074207</c:v>
                </c:pt>
                <c:pt idx="360">
                  <c:v>7141631.6742267972</c:v>
                </c:pt>
                <c:pt idx="361">
                  <c:v>18468895.98071057</c:v>
                </c:pt>
                <c:pt idx="362">
                  <c:v>13627211.32022169</c:v>
                </c:pt>
                <c:pt idx="363">
                  <c:v>7145727.4453384886</c:v>
                </c:pt>
                <c:pt idx="364">
                  <c:v>27875104.736527991</c:v>
                </c:pt>
                <c:pt idx="365">
                  <c:v>39829160.458197899</c:v>
                </c:pt>
                <c:pt idx="366">
                  <c:v>14290151.699529691</c:v>
                </c:pt>
                <c:pt idx="367">
                  <c:v>18298641.898440432</c:v>
                </c:pt>
                <c:pt idx="368">
                  <c:v>3723177.6263937452</c:v>
                </c:pt>
                <c:pt idx="369">
                  <c:v>18920067.378680691</c:v>
                </c:pt>
                <c:pt idx="370">
                  <c:v>24286413.62013597</c:v>
                </c:pt>
                <c:pt idx="371">
                  <c:v>29669444.141489241</c:v>
                </c:pt>
                <c:pt idx="372">
                  <c:v>3459974.2573998938</c:v>
                </c:pt>
                <c:pt idx="373">
                  <c:v>18309437.840482701</c:v>
                </c:pt>
                <c:pt idx="374">
                  <c:v>46005964.273011044</c:v>
                </c:pt>
                <c:pt idx="375">
                  <c:v>23913299.195205629</c:v>
                </c:pt>
                <c:pt idx="376">
                  <c:v>4516791.4701282289</c:v>
                </c:pt>
                <c:pt idx="377">
                  <c:v>13586290.27365954</c:v>
                </c:pt>
                <c:pt idx="378">
                  <c:v>34819030.663313396</c:v>
                </c:pt>
                <c:pt idx="379">
                  <c:v>28244996.579505179</c:v>
                </c:pt>
                <c:pt idx="380">
                  <c:v>15230714.50863054</c:v>
                </c:pt>
                <c:pt idx="381">
                  <c:v>6040372.2372948201</c:v>
                </c:pt>
                <c:pt idx="382">
                  <c:v>46021495.91070915</c:v>
                </c:pt>
                <c:pt idx="383">
                  <c:v>17869648.118550949</c:v>
                </c:pt>
                <c:pt idx="384">
                  <c:v>8962416.7450128198</c:v>
                </c:pt>
                <c:pt idx="385">
                  <c:v>16978890.005400728</c:v>
                </c:pt>
                <c:pt idx="386">
                  <c:v>17461718.746656749</c:v>
                </c:pt>
                <c:pt idx="387">
                  <c:v>6635738.7572716642</c:v>
                </c:pt>
                <c:pt idx="388">
                  <c:v>14042973.286119681</c:v>
                </c:pt>
                <c:pt idx="389">
                  <c:v>21783993.286243711</c:v>
                </c:pt>
                <c:pt idx="390">
                  <c:v>52360248.777703322</c:v>
                </c:pt>
                <c:pt idx="391">
                  <c:v>3380767.3679583841</c:v>
                </c:pt>
                <c:pt idx="392">
                  <c:v>7191744.9305145377</c:v>
                </c:pt>
                <c:pt idx="393">
                  <c:v>24111283.87724885</c:v>
                </c:pt>
                <c:pt idx="394">
                  <c:v>6818377.323146916</c:v>
                </c:pt>
                <c:pt idx="395">
                  <c:v>56295528.138474517</c:v>
                </c:pt>
                <c:pt idx="396">
                  <c:v>4311997.6220953465</c:v>
                </c:pt>
                <c:pt idx="397">
                  <c:v>2142692.135141483</c:v>
                </c:pt>
                <c:pt idx="398">
                  <c:v>1729396.122340854</c:v>
                </c:pt>
                <c:pt idx="399">
                  <c:v>3173636.725544536</c:v>
                </c:pt>
                <c:pt idx="400">
                  <c:v>20666791.844201319</c:v>
                </c:pt>
                <c:pt idx="401">
                  <c:v>17718374.002623372</c:v>
                </c:pt>
                <c:pt idx="402">
                  <c:v>49646603.518405013</c:v>
                </c:pt>
                <c:pt idx="403">
                  <c:v>11567829.401098309</c:v>
                </c:pt>
                <c:pt idx="404">
                  <c:v>5404943.9582780749</c:v>
                </c:pt>
                <c:pt idx="405">
                  <c:v>46041591.555699863</c:v>
                </c:pt>
                <c:pt idx="406">
                  <c:v>49535100.227361381</c:v>
                </c:pt>
                <c:pt idx="407">
                  <c:v>18469743.696686469</c:v>
                </c:pt>
                <c:pt idx="408">
                  <c:v>6387795.8314295691</c:v>
                </c:pt>
                <c:pt idx="409">
                  <c:v>20912485.57855916</c:v>
                </c:pt>
                <c:pt idx="410">
                  <c:v>32596283.443379171</c:v>
                </c:pt>
                <c:pt idx="411">
                  <c:v>29260589.8854862</c:v>
                </c:pt>
                <c:pt idx="412">
                  <c:v>23123059.347948682</c:v>
                </c:pt>
                <c:pt idx="413">
                  <c:v>37823936.853794567</c:v>
                </c:pt>
                <c:pt idx="414">
                  <c:v>4573380.9726751642</c:v>
                </c:pt>
                <c:pt idx="415">
                  <c:v>23969112.97328876</c:v>
                </c:pt>
                <c:pt idx="416">
                  <c:v>7350409.7499292744</c:v>
                </c:pt>
                <c:pt idx="417">
                  <c:v>19403012.590062551</c:v>
                </c:pt>
                <c:pt idx="418">
                  <c:v>35891210.224427879</c:v>
                </c:pt>
                <c:pt idx="419">
                  <c:v>3536995.731945076</c:v>
                </c:pt>
                <c:pt idx="420">
                  <c:v>30400511.871373579</c:v>
                </c:pt>
                <c:pt idx="421">
                  <c:v>4698204.7510612747</c:v>
                </c:pt>
                <c:pt idx="422">
                  <c:v>31326028.722061519</c:v>
                </c:pt>
                <c:pt idx="423">
                  <c:v>44526314.627291903</c:v>
                </c:pt>
                <c:pt idx="424">
                  <c:v>3546528.5415938329</c:v>
                </c:pt>
                <c:pt idx="425">
                  <c:v>20085645.219684262</c:v>
                </c:pt>
                <c:pt idx="426">
                  <c:v>20754093.377727319</c:v>
                </c:pt>
                <c:pt idx="427">
                  <c:v>4206890.2761717308</c:v>
                </c:pt>
                <c:pt idx="428">
                  <c:v>27073998.22830588</c:v>
                </c:pt>
                <c:pt idx="429">
                  <c:v>15765575.047115309</c:v>
                </c:pt>
                <c:pt idx="430">
                  <c:v>28895022.892079551</c:v>
                </c:pt>
                <c:pt idx="431">
                  <c:v>12684586.646016691</c:v>
                </c:pt>
                <c:pt idx="432">
                  <c:v>16896516.97862618</c:v>
                </c:pt>
                <c:pt idx="433">
                  <c:v>28870321.88672182</c:v>
                </c:pt>
                <c:pt idx="434">
                  <c:v>5936547.2808591602</c:v>
                </c:pt>
                <c:pt idx="435">
                  <c:v>10157280.890246511</c:v>
                </c:pt>
                <c:pt idx="436">
                  <c:v>27598480.672653612</c:v>
                </c:pt>
                <c:pt idx="437">
                  <c:v>14493268.313397929</c:v>
                </c:pt>
                <c:pt idx="438">
                  <c:v>25683244.23954881</c:v>
                </c:pt>
                <c:pt idx="439">
                  <c:v>18363836.071123041</c:v>
                </c:pt>
                <c:pt idx="440">
                  <c:v>14448726.25165881</c:v>
                </c:pt>
                <c:pt idx="441">
                  <c:v>49095930.269696057</c:v>
                </c:pt>
                <c:pt idx="442">
                  <c:v>16509781.342200469</c:v>
                </c:pt>
                <c:pt idx="443">
                  <c:v>16396354.77867222</c:v>
                </c:pt>
                <c:pt idx="444">
                  <c:v>8493225.2340528592</c:v>
                </c:pt>
                <c:pt idx="445">
                  <c:v>4233520.6554032238</c:v>
                </c:pt>
                <c:pt idx="446">
                  <c:v>22811193.467244212</c:v>
                </c:pt>
                <c:pt idx="447">
                  <c:v>6697968.4228123967</c:v>
                </c:pt>
                <c:pt idx="448">
                  <c:v>11812979.54921216</c:v>
                </c:pt>
                <c:pt idx="449">
                  <c:v>16528696.38950683</c:v>
                </c:pt>
                <c:pt idx="450">
                  <c:v>29856372.546272129</c:v>
                </c:pt>
                <c:pt idx="451">
                  <c:v>21662908.809751421</c:v>
                </c:pt>
                <c:pt idx="452">
                  <c:v>17253220.768647868</c:v>
                </c:pt>
                <c:pt idx="453">
                  <c:v>13198209.706168249</c:v>
                </c:pt>
                <c:pt idx="454">
                  <c:v>15534639.54371227</c:v>
                </c:pt>
                <c:pt idx="455">
                  <c:v>36292881.54152406</c:v>
                </c:pt>
                <c:pt idx="456">
                  <c:v>47132990.798891038</c:v>
                </c:pt>
                <c:pt idx="457">
                  <c:v>35395737.523678847</c:v>
                </c:pt>
                <c:pt idx="458">
                  <c:v>16117902.71713642</c:v>
                </c:pt>
                <c:pt idx="459">
                  <c:v>15157856.945611689</c:v>
                </c:pt>
                <c:pt idx="460">
                  <c:v>17192682.656712372</c:v>
                </c:pt>
                <c:pt idx="461">
                  <c:v>6030001.7731039552</c:v>
                </c:pt>
                <c:pt idx="462">
                  <c:v>15119189.05836351</c:v>
                </c:pt>
                <c:pt idx="463">
                  <c:v>43711852.841471367</c:v>
                </c:pt>
                <c:pt idx="464">
                  <c:v>21235513.94655766</c:v>
                </c:pt>
                <c:pt idx="465">
                  <c:v>22676586.915220272</c:v>
                </c:pt>
                <c:pt idx="466">
                  <c:v>3685933.8752879342</c:v>
                </c:pt>
                <c:pt idx="467">
                  <c:v>44673697.494811453</c:v>
                </c:pt>
                <c:pt idx="468">
                  <c:v>16907774.802705068</c:v>
                </c:pt>
                <c:pt idx="469">
                  <c:v>7406183.2793058287</c:v>
                </c:pt>
                <c:pt idx="470">
                  <c:v>42124783.121516809</c:v>
                </c:pt>
                <c:pt idx="471">
                  <c:v>51051297.324534163</c:v>
                </c:pt>
                <c:pt idx="472">
                  <c:v>20339319.462153058</c:v>
                </c:pt>
                <c:pt idx="473">
                  <c:v>28059252.842039511</c:v>
                </c:pt>
                <c:pt idx="474">
                  <c:v>34221472.801568568</c:v>
                </c:pt>
                <c:pt idx="475">
                  <c:v>1911474.277703733</c:v>
                </c:pt>
                <c:pt idx="476">
                  <c:v>2572107.203043655</c:v>
                </c:pt>
                <c:pt idx="477">
                  <c:v>39060554.385232553</c:v>
                </c:pt>
                <c:pt idx="478">
                  <c:v>30819691.614380561</c:v>
                </c:pt>
                <c:pt idx="479">
                  <c:v>4895694.0908049131</c:v>
                </c:pt>
                <c:pt idx="480">
                  <c:v>17676883.061565991</c:v>
                </c:pt>
                <c:pt idx="481">
                  <c:v>20738881.429059409</c:v>
                </c:pt>
                <c:pt idx="482">
                  <c:v>24991057.115034979</c:v>
                </c:pt>
                <c:pt idx="483">
                  <c:v>38991334.453773282</c:v>
                </c:pt>
                <c:pt idx="484">
                  <c:v>9171754.2769950014</c:v>
                </c:pt>
                <c:pt idx="485">
                  <c:v>31136332.98471988</c:v>
                </c:pt>
                <c:pt idx="486">
                  <c:v>17499463.983361222</c:v>
                </c:pt>
                <c:pt idx="487">
                  <c:v>5892771.6502735484</c:v>
                </c:pt>
                <c:pt idx="488">
                  <c:v>4532614.1921925275</c:v>
                </c:pt>
                <c:pt idx="489">
                  <c:v>22555542.860126551</c:v>
                </c:pt>
                <c:pt idx="490">
                  <c:v>17624132.552882209</c:v>
                </c:pt>
                <c:pt idx="491">
                  <c:v>13421652.35360956</c:v>
                </c:pt>
                <c:pt idx="492">
                  <c:v>49021315.609441668</c:v>
                </c:pt>
                <c:pt idx="493">
                  <c:v>17123521.86049065</c:v>
                </c:pt>
                <c:pt idx="494">
                  <c:v>49545588.198732346</c:v>
                </c:pt>
                <c:pt idx="495">
                  <c:v>11095350.43301082</c:v>
                </c:pt>
                <c:pt idx="496">
                  <c:v>23096813.593652781</c:v>
                </c:pt>
                <c:pt idx="497">
                  <c:v>49811964.631181397</c:v>
                </c:pt>
                <c:pt idx="498">
                  <c:v>21080703.33224446</c:v>
                </c:pt>
                <c:pt idx="499">
                  <c:v>9738184.44264533</c:v>
                </c:pt>
                <c:pt idx="500">
                  <c:v>32000374.810918521</c:v>
                </c:pt>
                <c:pt idx="501">
                  <c:v>5957089.7919943547</c:v>
                </c:pt>
                <c:pt idx="502">
                  <c:v>29323592.78927815</c:v>
                </c:pt>
                <c:pt idx="503">
                  <c:v>37582385.539235011</c:v>
                </c:pt>
                <c:pt idx="504">
                  <c:v>17171256.256357402</c:v>
                </c:pt>
                <c:pt idx="505">
                  <c:v>28021213.32184596</c:v>
                </c:pt>
                <c:pt idx="506">
                  <c:v>36093493.495120361</c:v>
                </c:pt>
                <c:pt idx="507">
                  <c:v>24915496.796577059</c:v>
                </c:pt>
                <c:pt idx="508">
                  <c:v>45337023.502292819</c:v>
                </c:pt>
                <c:pt idx="509">
                  <c:v>17293373.711114079</c:v>
                </c:pt>
                <c:pt idx="510">
                  <c:v>4258477.0228871796</c:v>
                </c:pt>
                <c:pt idx="511">
                  <c:v>44028455.27297841</c:v>
                </c:pt>
                <c:pt idx="512">
                  <c:v>5908820.7850277694</c:v>
                </c:pt>
                <c:pt idx="513">
                  <c:v>20049559.056663301</c:v>
                </c:pt>
                <c:pt idx="514">
                  <c:v>29444889.880368751</c:v>
                </c:pt>
                <c:pt idx="515">
                  <c:v>43156038.672126792</c:v>
                </c:pt>
                <c:pt idx="516">
                  <c:v>41307280.406713523</c:v>
                </c:pt>
                <c:pt idx="517">
                  <c:v>2924277.348688819</c:v>
                </c:pt>
                <c:pt idx="518">
                  <c:v>3759949.8016076852</c:v>
                </c:pt>
                <c:pt idx="519">
                  <c:v>26301522.529448371</c:v>
                </c:pt>
                <c:pt idx="520">
                  <c:v>7922634.123901749</c:v>
                </c:pt>
                <c:pt idx="521">
                  <c:v>53448966.708331637</c:v>
                </c:pt>
                <c:pt idx="522">
                  <c:v>15739541.17331023</c:v>
                </c:pt>
                <c:pt idx="523">
                  <c:v>11721589.266681449</c:v>
                </c:pt>
                <c:pt idx="524">
                  <c:v>20249541.930314571</c:v>
                </c:pt>
                <c:pt idx="525">
                  <c:v>16318020.59793905</c:v>
                </c:pt>
                <c:pt idx="526">
                  <c:v>3548674.0277997749</c:v>
                </c:pt>
                <c:pt idx="527">
                  <c:v>27249150.085482821</c:v>
                </c:pt>
                <c:pt idx="528">
                  <c:v>3309334.788226685</c:v>
                </c:pt>
                <c:pt idx="529">
                  <c:v>32626874.623493809</c:v>
                </c:pt>
                <c:pt idx="530">
                  <c:v>6452519.4461476645</c:v>
                </c:pt>
                <c:pt idx="531">
                  <c:v>44040478.381227233</c:v>
                </c:pt>
                <c:pt idx="532">
                  <c:v>44880037.713704608</c:v>
                </c:pt>
                <c:pt idx="533">
                  <c:v>17327376.31386264</c:v>
                </c:pt>
                <c:pt idx="534">
                  <c:v>16110891.60880056</c:v>
                </c:pt>
                <c:pt idx="535">
                  <c:v>8588683.9289794452</c:v>
                </c:pt>
                <c:pt idx="536">
                  <c:v>8251450.8512485763</c:v>
                </c:pt>
                <c:pt idx="537">
                  <c:v>10293558.52361501</c:v>
                </c:pt>
                <c:pt idx="538">
                  <c:v>4387696.3838979378</c:v>
                </c:pt>
                <c:pt idx="539">
                  <c:v>12120742.552719761</c:v>
                </c:pt>
                <c:pt idx="540">
                  <c:v>12585211.0623005</c:v>
                </c:pt>
                <c:pt idx="541">
                  <c:v>10710437.23198602</c:v>
                </c:pt>
                <c:pt idx="542">
                  <c:v>29756548.50520128</c:v>
                </c:pt>
                <c:pt idx="543">
                  <c:v>15411991.26884575</c:v>
                </c:pt>
                <c:pt idx="544">
                  <c:v>15102722.53240026</c:v>
                </c:pt>
                <c:pt idx="545">
                  <c:v>46127712.841111362</c:v>
                </c:pt>
                <c:pt idx="546">
                  <c:v>49663779.793546803</c:v>
                </c:pt>
                <c:pt idx="547">
                  <c:v>20587144.971007209</c:v>
                </c:pt>
                <c:pt idx="548">
                  <c:v>23136146.217632242</c:v>
                </c:pt>
                <c:pt idx="549">
                  <c:v>12113252.09840068</c:v>
                </c:pt>
                <c:pt idx="550">
                  <c:v>2609279.0127092372</c:v>
                </c:pt>
                <c:pt idx="551">
                  <c:v>20690001.02486033</c:v>
                </c:pt>
                <c:pt idx="552">
                  <c:v>32225081.1461608</c:v>
                </c:pt>
                <c:pt idx="553">
                  <c:v>25854224.167696331</c:v>
                </c:pt>
                <c:pt idx="554">
                  <c:v>48155650.086128101</c:v>
                </c:pt>
                <c:pt idx="555">
                  <c:v>18402755.862361848</c:v>
                </c:pt>
                <c:pt idx="556">
                  <c:v>2765369.0705811302</c:v>
                </c:pt>
                <c:pt idx="557">
                  <c:v>6626588.5559023479</c:v>
                </c:pt>
                <c:pt idx="558">
                  <c:v>16409414.266659871</c:v>
                </c:pt>
                <c:pt idx="559">
                  <c:v>9977667.7805614732</c:v>
                </c:pt>
                <c:pt idx="560">
                  <c:v>21959026.004527621</c:v>
                </c:pt>
                <c:pt idx="561">
                  <c:v>10103422.648663361</c:v>
                </c:pt>
                <c:pt idx="562">
                  <c:v>12405375.837862199</c:v>
                </c:pt>
                <c:pt idx="563">
                  <c:v>14593866.5079438</c:v>
                </c:pt>
                <c:pt idx="564">
                  <c:v>16354888.677143751</c:v>
                </c:pt>
                <c:pt idx="565">
                  <c:v>12253297.82665466</c:v>
                </c:pt>
                <c:pt idx="566">
                  <c:v>26763016.816549521</c:v>
                </c:pt>
                <c:pt idx="567">
                  <c:v>27173284.973498531</c:v>
                </c:pt>
                <c:pt idx="568">
                  <c:v>50243105.033406623</c:v>
                </c:pt>
                <c:pt idx="569">
                  <c:v>1808149.2632172899</c:v>
                </c:pt>
                <c:pt idx="570">
                  <c:v>34148055.666463383</c:v>
                </c:pt>
                <c:pt idx="571">
                  <c:v>9922369.3098320756</c:v>
                </c:pt>
                <c:pt idx="572">
                  <c:v>23436223.786962129</c:v>
                </c:pt>
                <c:pt idx="573">
                  <c:v>49429173.843685433</c:v>
                </c:pt>
                <c:pt idx="574">
                  <c:v>12234924.931835281</c:v>
                </c:pt>
                <c:pt idx="575">
                  <c:v>20187295.66611477</c:v>
                </c:pt>
                <c:pt idx="576">
                  <c:v>10092931.68024306</c:v>
                </c:pt>
                <c:pt idx="577">
                  <c:v>43492952.176448353</c:v>
                </c:pt>
                <c:pt idx="578">
                  <c:v>6542140.8995072125</c:v>
                </c:pt>
                <c:pt idx="579">
                  <c:v>18004243.678030569</c:v>
                </c:pt>
                <c:pt idx="580">
                  <c:v>16639341.89745282</c:v>
                </c:pt>
                <c:pt idx="581">
                  <c:v>38779886.763906412</c:v>
                </c:pt>
                <c:pt idx="582">
                  <c:v>3644902.5350370109</c:v>
                </c:pt>
                <c:pt idx="583">
                  <c:v>6426967.0918304743</c:v>
                </c:pt>
                <c:pt idx="584">
                  <c:v>12913083.115412191</c:v>
                </c:pt>
                <c:pt idx="585">
                  <c:v>2875553.8240469932</c:v>
                </c:pt>
                <c:pt idx="586">
                  <c:v>18044367.073187679</c:v>
                </c:pt>
                <c:pt idx="587">
                  <c:v>10435667.34978581</c:v>
                </c:pt>
                <c:pt idx="588">
                  <c:v>23282421.8211063</c:v>
                </c:pt>
                <c:pt idx="589">
                  <c:v>2632024.558007882</c:v>
                </c:pt>
                <c:pt idx="590">
                  <c:v>14817325.562305249</c:v>
                </c:pt>
                <c:pt idx="591">
                  <c:v>8907806.5171487648</c:v>
                </c:pt>
                <c:pt idx="592">
                  <c:v>45344881.120421857</c:v>
                </c:pt>
                <c:pt idx="593">
                  <c:v>40697283.19029554</c:v>
                </c:pt>
                <c:pt idx="594">
                  <c:v>10019168.3712111</c:v>
                </c:pt>
                <c:pt idx="595">
                  <c:v>19634506.823453959</c:v>
                </c:pt>
                <c:pt idx="596">
                  <c:v>43016758.621163823</c:v>
                </c:pt>
                <c:pt idx="597">
                  <c:v>11749038.854338931</c:v>
                </c:pt>
                <c:pt idx="598">
                  <c:v>17837772.865525201</c:v>
                </c:pt>
                <c:pt idx="599">
                  <c:v>15461866.243873879</c:v>
                </c:pt>
                <c:pt idx="600">
                  <c:v>6446413.8803588189</c:v>
                </c:pt>
                <c:pt idx="601">
                  <c:v>13481521.5240949</c:v>
                </c:pt>
                <c:pt idx="602">
                  <c:v>3887532.8110305802</c:v>
                </c:pt>
                <c:pt idx="603">
                  <c:v>7736909.0535219321</c:v>
                </c:pt>
                <c:pt idx="604">
                  <c:v>28105596.256442361</c:v>
                </c:pt>
                <c:pt idx="605">
                  <c:v>5650676.3860017462</c:v>
                </c:pt>
                <c:pt idx="606">
                  <c:v>7305706.9571812619</c:v>
                </c:pt>
                <c:pt idx="607">
                  <c:v>29182567.23768926</c:v>
                </c:pt>
                <c:pt idx="608">
                  <c:v>6367053.8471590402</c:v>
                </c:pt>
                <c:pt idx="609">
                  <c:v>41657476.533412561</c:v>
                </c:pt>
                <c:pt idx="610">
                  <c:v>21050834.527749211</c:v>
                </c:pt>
                <c:pt idx="611">
                  <c:v>3051613.4351545381</c:v>
                </c:pt>
                <c:pt idx="612">
                  <c:v>47858169.829944447</c:v>
                </c:pt>
                <c:pt idx="613">
                  <c:v>54254640.347666733</c:v>
                </c:pt>
                <c:pt idx="614">
                  <c:v>24882644.77351113</c:v>
                </c:pt>
                <c:pt idx="615">
                  <c:v>10459050.848842761</c:v>
                </c:pt>
                <c:pt idx="616">
                  <c:v>2321192.2673724908</c:v>
                </c:pt>
                <c:pt idx="617">
                  <c:v>37051106.944785006</c:v>
                </c:pt>
                <c:pt idx="618">
                  <c:v>3629178.682663457</c:v>
                </c:pt>
                <c:pt idx="619">
                  <c:v>23666899.535152949</c:v>
                </c:pt>
                <c:pt idx="620">
                  <c:v>50274295.777914122</c:v>
                </c:pt>
                <c:pt idx="621">
                  <c:v>37263118.921228528</c:v>
                </c:pt>
                <c:pt idx="622">
                  <c:v>12909410.69863577</c:v>
                </c:pt>
                <c:pt idx="623">
                  <c:v>28649390.009334821</c:v>
                </c:pt>
                <c:pt idx="624">
                  <c:v>13812079.63786204</c:v>
                </c:pt>
                <c:pt idx="625">
                  <c:v>16102136.415287821</c:v>
                </c:pt>
                <c:pt idx="626">
                  <c:v>11234764.80553942</c:v>
                </c:pt>
                <c:pt idx="627">
                  <c:v>14084227.42947505</c:v>
                </c:pt>
                <c:pt idx="628">
                  <c:v>8839578.9577407204</c:v>
                </c:pt>
                <c:pt idx="629">
                  <c:v>11405308.959008809</c:v>
                </c:pt>
                <c:pt idx="630">
                  <c:v>3042368.4663019581</c:v>
                </c:pt>
                <c:pt idx="631">
                  <c:v>17246358.734097838</c:v>
                </c:pt>
                <c:pt idx="632">
                  <c:v>2868025.4719482269</c:v>
                </c:pt>
                <c:pt idx="633">
                  <c:v>17186897.851773702</c:v>
                </c:pt>
                <c:pt idx="634">
                  <c:v>9717233.0921699069</c:v>
                </c:pt>
                <c:pt idx="635">
                  <c:v>13370656.87265886</c:v>
                </c:pt>
                <c:pt idx="636">
                  <c:v>2540932.685162575</c:v>
                </c:pt>
                <c:pt idx="637">
                  <c:v>25075035.614969332</c:v>
                </c:pt>
                <c:pt idx="638">
                  <c:v>44603259.268184349</c:v>
                </c:pt>
                <c:pt idx="639">
                  <c:v>9585462.6513737217</c:v>
                </c:pt>
                <c:pt idx="640">
                  <c:v>6425367.6396576026</c:v>
                </c:pt>
                <c:pt idx="641">
                  <c:v>4118571.0074073002</c:v>
                </c:pt>
                <c:pt idx="642">
                  <c:v>7535470.6946337996</c:v>
                </c:pt>
                <c:pt idx="643">
                  <c:v>16307434.30885178</c:v>
                </c:pt>
                <c:pt idx="644">
                  <c:v>2951386.582731334</c:v>
                </c:pt>
                <c:pt idx="645">
                  <c:v>51599766.659989193</c:v>
                </c:pt>
                <c:pt idx="646">
                  <c:v>14037546.919494821</c:v>
                </c:pt>
                <c:pt idx="647">
                  <c:v>43091280.564665489</c:v>
                </c:pt>
                <c:pt idx="648">
                  <c:v>14752091.56112306</c:v>
                </c:pt>
                <c:pt idx="649">
                  <c:v>2382910.2099393648</c:v>
                </c:pt>
                <c:pt idx="650">
                  <c:v>17093863.83219042</c:v>
                </c:pt>
                <c:pt idx="651">
                  <c:v>9014729.6785477735</c:v>
                </c:pt>
                <c:pt idx="652">
                  <c:v>27851506.889261071</c:v>
                </c:pt>
                <c:pt idx="653">
                  <c:v>45188584.146187998</c:v>
                </c:pt>
                <c:pt idx="654">
                  <c:v>16556931.51202157</c:v>
                </c:pt>
                <c:pt idx="655">
                  <c:v>5249951.332695365</c:v>
                </c:pt>
                <c:pt idx="656">
                  <c:v>2370980.1723685949</c:v>
                </c:pt>
                <c:pt idx="657">
                  <c:v>30579755.579399191</c:v>
                </c:pt>
                <c:pt idx="658">
                  <c:v>17242662.316332709</c:v>
                </c:pt>
                <c:pt idx="659">
                  <c:v>19543649.695962898</c:v>
                </c:pt>
                <c:pt idx="660">
                  <c:v>7622381.0207737582</c:v>
                </c:pt>
                <c:pt idx="661">
                  <c:v>40927874.459662654</c:v>
                </c:pt>
                <c:pt idx="662">
                  <c:v>15688180.65481562</c:v>
                </c:pt>
                <c:pt idx="663">
                  <c:v>6546953.1419413369</c:v>
                </c:pt>
                <c:pt idx="664">
                  <c:v>23058489.816057149</c:v>
                </c:pt>
                <c:pt idx="665">
                  <c:v>14020146.41495966</c:v>
                </c:pt>
                <c:pt idx="666">
                  <c:v>30302495.214598749</c:v>
                </c:pt>
                <c:pt idx="667">
                  <c:v>11061610.63444184</c:v>
                </c:pt>
                <c:pt idx="668">
                  <c:v>5426708.9598079044</c:v>
                </c:pt>
                <c:pt idx="669">
                  <c:v>19409121.887638152</c:v>
                </c:pt>
                <c:pt idx="670">
                  <c:v>7111269.6128009474</c:v>
                </c:pt>
                <c:pt idx="671">
                  <c:v>16176201.844855901</c:v>
                </c:pt>
                <c:pt idx="672">
                  <c:v>20206462.5402424</c:v>
                </c:pt>
                <c:pt idx="673">
                  <c:v>27757029.37704068</c:v>
                </c:pt>
                <c:pt idx="674">
                  <c:v>18745959.72013399</c:v>
                </c:pt>
                <c:pt idx="675">
                  <c:v>37561912.595070742</c:v>
                </c:pt>
                <c:pt idx="676">
                  <c:v>13144607.882387931</c:v>
                </c:pt>
                <c:pt idx="677">
                  <c:v>21197172.145431489</c:v>
                </c:pt>
                <c:pt idx="678">
                  <c:v>26450321.506898221</c:v>
                </c:pt>
                <c:pt idx="679">
                  <c:v>13543340.417008771</c:v>
                </c:pt>
                <c:pt idx="680">
                  <c:v>5891356.2234293269</c:v>
                </c:pt>
                <c:pt idx="681">
                  <c:v>10602216.36188183</c:v>
                </c:pt>
                <c:pt idx="682">
                  <c:v>50952094.640814401</c:v>
                </c:pt>
                <c:pt idx="683">
                  <c:v>23580114.125990771</c:v>
                </c:pt>
                <c:pt idx="684">
                  <c:v>10602470.469337059</c:v>
                </c:pt>
                <c:pt idx="685">
                  <c:v>14346419.206512511</c:v>
                </c:pt>
                <c:pt idx="686">
                  <c:v>21903325.837778579</c:v>
                </c:pt>
                <c:pt idx="687">
                  <c:v>4618482.5134441601</c:v>
                </c:pt>
                <c:pt idx="688">
                  <c:v>17542814.46383838</c:v>
                </c:pt>
                <c:pt idx="689">
                  <c:v>5403197.0341400597</c:v>
                </c:pt>
                <c:pt idx="690">
                  <c:v>18683895.30704299</c:v>
                </c:pt>
                <c:pt idx="691">
                  <c:v>18988575.52373204</c:v>
                </c:pt>
                <c:pt idx="692">
                  <c:v>38411031.550370581</c:v>
                </c:pt>
                <c:pt idx="693">
                  <c:v>43870145.712059222</c:v>
                </c:pt>
                <c:pt idx="694">
                  <c:v>3099801.7546567912</c:v>
                </c:pt>
                <c:pt idx="695">
                  <c:v>4100121.86256549</c:v>
                </c:pt>
                <c:pt idx="696">
                  <c:v>34786761.762238957</c:v>
                </c:pt>
                <c:pt idx="697">
                  <c:v>8412773.7561702318</c:v>
                </c:pt>
                <c:pt idx="698">
                  <c:v>11347483.115680451</c:v>
                </c:pt>
                <c:pt idx="699">
                  <c:v>33278198.670268249</c:v>
                </c:pt>
                <c:pt idx="700">
                  <c:v>4950188.090028489</c:v>
                </c:pt>
                <c:pt idx="701">
                  <c:v>9255496.8483748324</c:v>
                </c:pt>
                <c:pt idx="702">
                  <c:v>34328673.700491227</c:v>
                </c:pt>
                <c:pt idx="703">
                  <c:v>40740503.986405373</c:v>
                </c:pt>
                <c:pt idx="704">
                  <c:v>46155798.689712413</c:v>
                </c:pt>
                <c:pt idx="705">
                  <c:v>42940824.702324152</c:v>
                </c:pt>
                <c:pt idx="706">
                  <c:v>8236310.2170534479</c:v>
                </c:pt>
                <c:pt idx="707">
                  <c:v>5714805.7194384746</c:v>
                </c:pt>
                <c:pt idx="708">
                  <c:v>26814250.016769178</c:v>
                </c:pt>
                <c:pt idx="709">
                  <c:v>16615262.40372929</c:v>
                </c:pt>
                <c:pt idx="710">
                  <c:v>27211346.86957112</c:v>
                </c:pt>
                <c:pt idx="711">
                  <c:v>21840262.495704509</c:v>
                </c:pt>
                <c:pt idx="712">
                  <c:v>23685614.547693219</c:v>
                </c:pt>
                <c:pt idx="713">
                  <c:v>52829627.477755167</c:v>
                </c:pt>
                <c:pt idx="714">
                  <c:v>23813350.842499889</c:v>
                </c:pt>
                <c:pt idx="715">
                  <c:v>13522625.104408011</c:v>
                </c:pt>
                <c:pt idx="716">
                  <c:v>5135380.759931406</c:v>
                </c:pt>
                <c:pt idx="717">
                  <c:v>41173125.436625302</c:v>
                </c:pt>
                <c:pt idx="718">
                  <c:v>19039461.87628388</c:v>
                </c:pt>
                <c:pt idx="719">
                  <c:v>33389079.659268599</c:v>
                </c:pt>
                <c:pt idx="720">
                  <c:v>20746289.353728112</c:v>
                </c:pt>
                <c:pt idx="721">
                  <c:v>23924410.388583839</c:v>
                </c:pt>
                <c:pt idx="722">
                  <c:v>54916533.410919063</c:v>
                </c:pt>
                <c:pt idx="723">
                  <c:v>11232912.56239298</c:v>
                </c:pt>
                <c:pt idx="724">
                  <c:v>24116953.942766201</c:v>
                </c:pt>
                <c:pt idx="725">
                  <c:v>14840867.154817261</c:v>
                </c:pt>
                <c:pt idx="726">
                  <c:v>41390056.535279363</c:v>
                </c:pt>
                <c:pt idx="727">
                  <c:v>39110600.687722594</c:v>
                </c:pt>
                <c:pt idx="728">
                  <c:v>8249323.806022414</c:v>
                </c:pt>
                <c:pt idx="729">
                  <c:v>52169237.954367891</c:v>
                </c:pt>
                <c:pt idx="730">
                  <c:v>10255652.36128813</c:v>
                </c:pt>
                <c:pt idx="731">
                  <c:v>27360439.578836668</c:v>
                </c:pt>
                <c:pt idx="732">
                  <c:v>10790499.143437861</c:v>
                </c:pt>
                <c:pt idx="733">
                  <c:v>16510907.219679911</c:v>
                </c:pt>
                <c:pt idx="734">
                  <c:v>7952488.7733731018</c:v>
                </c:pt>
                <c:pt idx="735">
                  <c:v>14391960.670963651</c:v>
                </c:pt>
                <c:pt idx="736">
                  <c:v>46290479.203333423</c:v>
                </c:pt>
                <c:pt idx="737">
                  <c:v>23967532.682985488</c:v>
                </c:pt>
                <c:pt idx="738">
                  <c:v>7098729.2181077404</c:v>
                </c:pt>
                <c:pt idx="739">
                  <c:v>18036207.37725259</c:v>
                </c:pt>
                <c:pt idx="740">
                  <c:v>24980264.51831153</c:v>
                </c:pt>
                <c:pt idx="741">
                  <c:v>15940400.18893932</c:v>
                </c:pt>
                <c:pt idx="742">
                  <c:v>5865320.2116123969</c:v>
                </c:pt>
                <c:pt idx="743">
                  <c:v>4529527.1790747363</c:v>
                </c:pt>
                <c:pt idx="744">
                  <c:v>53415458.207471982</c:v>
                </c:pt>
                <c:pt idx="745">
                  <c:v>41866232.733497903</c:v>
                </c:pt>
                <c:pt idx="746">
                  <c:v>4755616.7046456235</c:v>
                </c:pt>
                <c:pt idx="747">
                  <c:v>46205967.574448429</c:v>
                </c:pt>
                <c:pt idx="748">
                  <c:v>21711406.189191349</c:v>
                </c:pt>
                <c:pt idx="749">
                  <c:v>26915124.441669669</c:v>
                </c:pt>
                <c:pt idx="750">
                  <c:v>14931101.49313865</c:v>
                </c:pt>
                <c:pt idx="751">
                  <c:v>23578887.00060321</c:v>
                </c:pt>
                <c:pt idx="752">
                  <c:v>13058031.93476589</c:v>
                </c:pt>
                <c:pt idx="753">
                  <c:v>5666063.5711841146</c:v>
                </c:pt>
                <c:pt idx="754">
                  <c:v>28732545.714395881</c:v>
                </c:pt>
                <c:pt idx="755">
                  <c:v>15610967.25053123</c:v>
                </c:pt>
                <c:pt idx="756">
                  <c:v>9577254.3106774315</c:v>
                </c:pt>
                <c:pt idx="757">
                  <c:v>36060851.771660417</c:v>
                </c:pt>
                <c:pt idx="758">
                  <c:v>25507957.260506</c:v>
                </c:pt>
                <c:pt idx="759">
                  <c:v>3610568.605131451</c:v>
                </c:pt>
                <c:pt idx="760">
                  <c:v>41080104.004066363</c:v>
                </c:pt>
                <c:pt idx="761">
                  <c:v>19112551.09543474</c:v>
                </c:pt>
                <c:pt idx="762">
                  <c:v>8591111.7032740414</c:v>
                </c:pt>
                <c:pt idx="763">
                  <c:v>15245121.13856069</c:v>
                </c:pt>
                <c:pt idx="764">
                  <c:v>1691539.078653489</c:v>
                </c:pt>
                <c:pt idx="765">
                  <c:v>8388904.632135652</c:v>
                </c:pt>
                <c:pt idx="766">
                  <c:v>28686823.41800952</c:v>
                </c:pt>
                <c:pt idx="767">
                  <c:v>43695312.49154748</c:v>
                </c:pt>
                <c:pt idx="768">
                  <c:v>3513085.4447563682</c:v>
                </c:pt>
                <c:pt idx="769">
                  <c:v>9136381.842749767</c:v>
                </c:pt>
                <c:pt idx="770">
                  <c:v>45488513.808181383</c:v>
                </c:pt>
                <c:pt idx="771">
                  <c:v>13641967.52425264</c:v>
                </c:pt>
                <c:pt idx="772">
                  <c:v>7348203.4974220004</c:v>
                </c:pt>
                <c:pt idx="773">
                  <c:v>4772442.6523439838</c:v>
                </c:pt>
                <c:pt idx="774">
                  <c:v>44984141.563342787</c:v>
                </c:pt>
                <c:pt idx="775">
                  <c:v>1793345.1036676541</c:v>
                </c:pt>
                <c:pt idx="776">
                  <c:v>29167105.32379055</c:v>
                </c:pt>
                <c:pt idx="777">
                  <c:v>4208283.2667991444</c:v>
                </c:pt>
                <c:pt idx="778">
                  <c:v>4806877.6101025837</c:v>
                </c:pt>
                <c:pt idx="779">
                  <c:v>4635894.080017237</c:v>
                </c:pt>
                <c:pt idx="780">
                  <c:v>9061383.4222801067</c:v>
                </c:pt>
                <c:pt idx="781">
                  <c:v>7982808.4080815706</c:v>
                </c:pt>
                <c:pt idx="782">
                  <c:v>39585337.793058373</c:v>
                </c:pt>
                <c:pt idx="783">
                  <c:v>33129022.125258341</c:v>
                </c:pt>
                <c:pt idx="784">
                  <c:v>8373247.6034412524</c:v>
                </c:pt>
                <c:pt idx="785">
                  <c:v>16045482.139768681</c:v>
                </c:pt>
                <c:pt idx="786">
                  <c:v>7161942.9866653169</c:v>
                </c:pt>
                <c:pt idx="787">
                  <c:v>26203346.244302269</c:v>
                </c:pt>
                <c:pt idx="788">
                  <c:v>18480436.676845681</c:v>
                </c:pt>
                <c:pt idx="789">
                  <c:v>30830582.474235281</c:v>
                </c:pt>
                <c:pt idx="790">
                  <c:v>19195081.64611597</c:v>
                </c:pt>
                <c:pt idx="791">
                  <c:v>7524697.118388691</c:v>
                </c:pt>
                <c:pt idx="792">
                  <c:v>37335546.881595179</c:v>
                </c:pt>
                <c:pt idx="793">
                  <c:v>14619728.61185436</c:v>
                </c:pt>
                <c:pt idx="794">
                  <c:v>10538610.50699527</c:v>
                </c:pt>
                <c:pt idx="795">
                  <c:v>44942240.401807614</c:v>
                </c:pt>
                <c:pt idx="796">
                  <c:v>11599934.401445771</c:v>
                </c:pt>
                <c:pt idx="797">
                  <c:v>16207144.099620759</c:v>
                </c:pt>
                <c:pt idx="798">
                  <c:v>24066114.567482609</c:v>
                </c:pt>
                <c:pt idx="799">
                  <c:v>26431616.562825531</c:v>
                </c:pt>
                <c:pt idx="800">
                  <c:v>3537214.507962577</c:v>
                </c:pt>
                <c:pt idx="801">
                  <c:v>15152262.650968051</c:v>
                </c:pt>
                <c:pt idx="802">
                  <c:v>25174552.412364449</c:v>
                </c:pt>
                <c:pt idx="803">
                  <c:v>3182035.1875939439</c:v>
                </c:pt>
                <c:pt idx="804">
                  <c:v>27638969.72700429</c:v>
                </c:pt>
                <c:pt idx="805">
                  <c:v>50905916.038625628</c:v>
                </c:pt>
                <c:pt idx="806">
                  <c:v>31057861.323567249</c:v>
                </c:pt>
                <c:pt idx="807">
                  <c:v>28772048.772157941</c:v>
                </c:pt>
                <c:pt idx="808">
                  <c:v>7716958.0989519507</c:v>
                </c:pt>
                <c:pt idx="809">
                  <c:v>35403396.706477933</c:v>
                </c:pt>
                <c:pt idx="810">
                  <c:v>23221119.412313361</c:v>
                </c:pt>
                <c:pt idx="811">
                  <c:v>13531434.88830407</c:v>
                </c:pt>
                <c:pt idx="812">
                  <c:v>4132895.1234990419</c:v>
                </c:pt>
                <c:pt idx="813">
                  <c:v>7901492.1753792046</c:v>
                </c:pt>
                <c:pt idx="814">
                  <c:v>40800943.133077063</c:v>
                </c:pt>
                <c:pt idx="815">
                  <c:v>8375654.99207904</c:v>
                </c:pt>
                <c:pt idx="816">
                  <c:v>19266975.96512543</c:v>
                </c:pt>
                <c:pt idx="817">
                  <c:v>41102333.378337801</c:v>
                </c:pt>
                <c:pt idx="818">
                  <c:v>18161424.484157398</c:v>
                </c:pt>
                <c:pt idx="819">
                  <c:v>23531024.925736349</c:v>
                </c:pt>
                <c:pt idx="820">
                  <c:v>41725615.919816837</c:v>
                </c:pt>
                <c:pt idx="821">
                  <c:v>43352538.76452712</c:v>
                </c:pt>
                <c:pt idx="822">
                  <c:v>5192692.1856897203</c:v>
                </c:pt>
                <c:pt idx="823">
                  <c:v>9646792.7143334951</c:v>
                </c:pt>
                <c:pt idx="824">
                  <c:v>50584177.652178667</c:v>
                </c:pt>
                <c:pt idx="825">
                  <c:v>7451694.2618388664</c:v>
                </c:pt>
                <c:pt idx="826">
                  <c:v>41902734.525714017</c:v>
                </c:pt>
                <c:pt idx="827">
                  <c:v>21541150.46375037</c:v>
                </c:pt>
                <c:pt idx="828">
                  <c:v>18174181.669734929</c:v>
                </c:pt>
                <c:pt idx="829">
                  <c:v>33907929.972026899</c:v>
                </c:pt>
                <c:pt idx="830">
                  <c:v>21839961.64124069</c:v>
                </c:pt>
                <c:pt idx="831">
                  <c:v>11453992.418069979</c:v>
                </c:pt>
                <c:pt idx="832">
                  <c:v>4447389.5867770296</c:v>
                </c:pt>
                <c:pt idx="833">
                  <c:v>12058977.539298121</c:v>
                </c:pt>
                <c:pt idx="834">
                  <c:v>7825695.0431636376</c:v>
                </c:pt>
                <c:pt idx="835">
                  <c:v>7864136.39506594</c:v>
                </c:pt>
                <c:pt idx="836">
                  <c:v>23127983.374880329</c:v>
                </c:pt>
                <c:pt idx="837">
                  <c:v>7664307.7434929628</c:v>
                </c:pt>
                <c:pt idx="838">
                  <c:v>14225309.95677186</c:v>
                </c:pt>
                <c:pt idx="839">
                  <c:v>17737876.640935861</c:v>
                </c:pt>
                <c:pt idx="840">
                  <c:v>26851599.70620662</c:v>
                </c:pt>
                <c:pt idx="841">
                  <c:v>5978084.8599300431</c:v>
                </c:pt>
                <c:pt idx="842">
                  <c:v>14190425.7058689</c:v>
                </c:pt>
                <c:pt idx="843">
                  <c:v>7652099.9749114215</c:v>
                </c:pt>
                <c:pt idx="844">
                  <c:v>16565288.63965608</c:v>
                </c:pt>
                <c:pt idx="845">
                  <c:v>5381180.9517289661</c:v>
                </c:pt>
                <c:pt idx="846">
                  <c:v>22017156.117232129</c:v>
                </c:pt>
                <c:pt idx="847">
                  <c:v>18935993.575144108</c:v>
                </c:pt>
                <c:pt idx="848">
                  <c:v>18837536.883947071</c:v>
                </c:pt>
                <c:pt idx="849">
                  <c:v>15667518.930168631</c:v>
                </c:pt>
                <c:pt idx="850">
                  <c:v>12268465.052476309</c:v>
                </c:pt>
                <c:pt idx="851">
                  <c:v>18183980.026891612</c:v>
                </c:pt>
                <c:pt idx="852">
                  <c:v>9657710.8014427554</c:v>
                </c:pt>
                <c:pt idx="853">
                  <c:v>21883740.220599212</c:v>
                </c:pt>
                <c:pt idx="854">
                  <c:v>11011808.49715182</c:v>
                </c:pt>
                <c:pt idx="855">
                  <c:v>25059263.206797279</c:v>
                </c:pt>
                <c:pt idx="856">
                  <c:v>14769364.38548914</c:v>
                </c:pt>
                <c:pt idx="857">
                  <c:v>20844616.260536931</c:v>
                </c:pt>
                <c:pt idx="858">
                  <c:v>17152956.707547531</c:v>
                </c:pt>
                <c:pt idx="859">
                  <c:v>31191017.836229868</c:v>
                </c:pt>
                <c:pt idx="860">
                  <c:v>43428189.265859596</c:v>
                </c:pt>
                <c:pt idx="861">
                  <c:v>2813602.2451792518</c:v>
                </c:pt>
                <c:pt idx="862">
                  <c:v>11181252.951406891</c:v>
                </c:pt>
                <c:pt idx="863">
                  <c:v>32663246.804028802</c:v>
                </c:pt>
                <c:pt idx="864">
                  <c:v>38425801.806245796</c:v>
                </c:pt>
                <c:pt idx="865">
                  <c:v>34279183.487987682</c:v>
                </c:pt>
                <c:pt idx="866">
                  <c:v>21631217.281270679</c:v>
                </c:pt>
                <c:pt idx="867">
                  <c:v>8568313.795120066</c:v>
                </c:pt>
                <c:pt idx="868">
                  <c:v>26114157.50247702</c:v>
                </c:pt>
                <c:pt idx="869">
                  <c:v>20658479.8111973</c:v>
                </c:pt>
                <c:pt idx="870">
                  <c:v>13875852.503309211</c:v>
                </c:pt>
                <c:pt idx="871">
                  <c:v>15309767.265592361</c:v>
                </c:pt>
                <c:pt idx="872">
                  <c:v>26368350.984808508</c:v>
                </c:pt>
                <c:pt idx="873">
                  <c:v>7588755.8869573213</c:v>
                </c:pt>
                <c:pt idx="874">
                  <c:v>29675474.165472422</c:v>
                </c:pt>
                <c:pt idx="875">
                  <c:v>19762039.988356851</c:v>
                </c:pt>
                <c:pt idx="876">
                  <c:v>41531065.919402733</c:v>
                </c:pt>
                <c:pt idx="877">
                  <c:v>7774913.1115621189</c:v>
                </c:pt>
                <c:pt idx="878">
                  <c:v>14050770.161232339</c:v>
                </c:pt>
                <c:pt idx="879">
                  <c:v>6603478.6819890393</c:v>
                </c:pt>
                <c:pt idx="880">
                  <c:v>12192265.371373709</c:v>
                </c:pt>
                <c:pt idx="881">
                  <c:v>13376526.216380659</c:v>
                </c:pt>
                <c:pt idx="882">
                  <c:v>25426760.397064779</c:v>
                </c:pt>
                <c:pt idx="883">
                  <c:v>25468400.110919449</c:v>
                </c:pt>
                <c:pt idx="884">
                  <c:v>23234031.839132749</c:v>
                </c:pt>
                <c:pt idx="885">
                  <c:v>11477165.750888649</c:v>
                </c:pt>
                <c:pt idx="886">
                  <c:v>24761860.50475128</c:v>
                </c:pt>
                <c:pt idx="887">
                  <c:v>21440360.836766832</c:v>
                </c:pt>
                <c:pt idx="888">
                  <c:v>11340113.123988301</c:v>
                </c:pt>
                <c:pt idx="889">
                  <c:v>17659931.688530602</c:v>
                </c:pt>
                <c:pt idx="890">
                  <c:v>45297674.161042213</c:v>
                </c:pt>
                <c:pt idx="891">
                  <c:v>7403752.1168550858</c:v>
                </c:pt>
                <c:pt idx="892">
                  <c:v>40705422.791240551</c:v>
                </c:pt>
                <c:pt idx="893">
                  <c:v>11467582.91947585</c:v>
                </c:pt>
                <c:pt idx="894">
                  <c:v>18892022.409503091</c:v>
                </c:pt>
                <c:pt idx="895">
                  <c:v>26150680.159367319</c:v>
                </c:pt>
                <c:pt idx="896">
                  <c:v>37361169.384824976</c:v>
                </c:pt>
                <c:pt idx="897">
                  <c:v>9402977.7915554773</c:v>
                </c:pt>
                <c:pt idx="898">
                  <c:v>43177934.126469269</c:v>
                </c:pt>
                <c:pt idx="899">
                  <c:v>12838225.878153151</c:v>
                </c:pt>
                <c:pt idx="900">
                  <c:v>37714363.397346757</c:v>
                </c:pt>
                <c:pt idx="901">
                  <c:v>17519538.282177631</c:v>
                </c:pt>
                <c:pt idx="902">
                  <c:v>7690268.8574640583</c:v>
                </c:pt>
                <c:pt idx="903">
                  <c:v>48503060.176396303</c:v>
                </c:pt>
                <c:pt idx="904">
                  <c:v>19471676.235548709</c:v>
                </c:pt>
                <c:pt idx="905">
                  <c:v>11793500.846922269</c:v>
                </c:pt>
                <c:pt idx="906">
                  <c:v>17885977.35572112</c:v>
                </c:pt>
                <c:pt idx="907">
                  <c:v>5299361.0324528972</c:v>
                </c:pt>
                <c:pt idx="908">
                  <c:v>32288947.976057932</c:v>
                </c:pt>
                <c:pt idx="909">
                  <c:v>25344099.09820592</c:v>
                </c:pt>
                <c:pt idx="910">
                  <c:v>12022379.631549589</c:v>
                </c:pt>
                <c:pt idx="911">
                  <c:v>34400186.294840813</c:v>
                </c:pt>
                <c:pt idx="912">
                  <c:v>14609556.37637631</c:v>
                </c:pt>
                <c:pt idx="913">
                  <c:v>27351331.413411509</c:v>
                </c:pt>
                <c:pt idx="914">
                  <c:v>15113666.79811178</c:v>
                </c:pt>
                <c:pt idx="915">
                  <c:v>52703319.094288804</c:v>
                </c:pt>
                <c:pt idx="916">
                  <c:v>42677419.745203272</c:v>
                </c:pt>
                <c:pt idx="917">
                  <c:v>21240079.746088881</c:v>
                </c:pt>
                <c:pt idx="918">
                  <c:v>31834586.93847876</c:v>
                </c:pt>
                <c:pt idx="919">
                  <c:v>21547560.70303965</c:v>
                </c:pt>
                <c:pt idx="920">
                  <c:v>39972715.464923449</c:v>
                </c:pt>
                <c:pt idx="921">
                  <c:v>31638610.349910218</c:v>
                </c:pt>
                <c:pt idx="922">
                  <c:v>6155620.5946473014</c:v>
                </c:pt>
                <c:pt idx="923">
                  <c:v>24270981.8882339</c:v>
                </c:pt>
                <c:pt idx="924">
                  <c:v>51569849.067837663</c:v>
                </c:pt>
                <c:pt idx="925">
                  <c:v>11700858.09527565</c:v>
                </c:pt>
                <c:pt idx="926">
                  <c:v>13541750.120065929</c:v>
                </c:pt>
                <c:pt idx="927">
                  <c:v>46058726.989800103</c:v>
                </c:pt>
                <c:pt idx="928">
                  <c:v>9884776.2383810468</c:v>
                </c:pt>
                <c:pt idx="929">
                  <c:v>11628437.34702738</c:v>
                </c:pt>
                <c:pt idx="930">
                  <c:v>15406758.689622629</c:v>
                </c:pt>
                <c:pt idx="931">
                  <c:v>2856795.7637086278</c:v>
                </c:pt>
                <c:pt idx="932">
                  <c:v>11160158.04359374</c:v>
                </c:pt>
                <c:pt idx="933">
                  <c:v>46659519.665790178</c:v>
                </c:pt>
                <c:pt idx="934">
                  <c:v>44884216.164721377</c:v>
                </c:pt>
                <c:pt idx="935">
                  <c:v>19185045.413214158</c:v>
                </c:pt>
                <c:pt idx="936">
                  <c:v>21340508.083620422</c:v>
                </c:pt>
                <c:pt idx="937">
                  <c:v>4109653.0643238239</c:v>
                </c:pt>
                <c:pt idx="938">
                  <c:v>33730155.510937393</c:v>
                </c:pt>
                <c:pt idx="939">
                  <c:v>18247031.750450119</c:v>
                </c:pt>
                <c:pt idx="940">
                  <c:v>34149660.527746178</c:v>
                </c:pt>
                <c:pt idx="941">
                  <c:v>5068786.5546920756</c:v>
                </c:pt>
                <c:pt idx="942">
                  <c:v>32750600.162823889</c:v>
                </c:pt>
                <c:pt idx="943">
                  <c:v>13207134.167269031</c:v>
                </c:pt>
                <c:pt idx="944">
                  <c:v>36217179.409877673</c:v>
                </c:pt>
                <c:pt idx="945">
                  <c:v>8268975.9061105996</c:v>
                </c:pt>
                <c:pt idx="946">
                  <c:v>21254964.492295351</c:v>
                </c:pt>
                <c:pt idx="947">
                  <c:v>10096616.981349399</c:v>
                </c:pt>
                <c:pt idx="948">
                  <c:v>3713678.2481602049</c:v>
                </c:pt>
                <c:pt idx="949">
                  <c:v>3261882.6273829532</c:v>
                </c:pt>
                <c:pt idx="950">
                  <c:v>44101465.830045521</c:v>
                </c:pt>
                <c:pt idx="951">
                  <c:v>20775979.019375671</c:v>
                </c:pt>
                <c:pt idx="952">
                  <c:v>3006372.1493923762</c:v>
                </c:pt>
                <c:pt idx="953">
                  <c:v>15122446.81909295</c:v>
                </c:pt>
                <c:pt idx="954">
                  <c:v>4557124.737802539</c:v>
                </c:pt>
                <c:pt idx="955">
                  <c:v>11210581.43829174</c:v>
                </c:pt>
                <c:pt idx="956">
                  <c:v>13229478.870585131</c:v>
                </c:pt>
                <c:pt idx="957">
                  <c:v>22328670.961509161</c:v>
                </c:pt>
                <c:pt idx="958">
                  <c:v>43640113.422929749</c:v>
                </c:pt>
                <c:pt idx="959">
                  <c:v>10859735.772533789</c:v>
                </c:pt>
                <c:pt idx="960">
                  <c:v>8313865.5515227709</c:v>
                </c:pt>
                <c:pt idx="961">
                  <c:v>5141172.113622942</c:v>
                </c:pt>
                <c:pt idx="962">
                  <c:v>11777829.18509103</c:v>
                </c:pt>
                <c:pt idx="963">
                  <c:v>45411656.978598617</c:v>
                </c:pt>
                <c:pt idx="964">
                  <c:v>9318843.1400792953</c:v>
                </c:pt>
                <c:pt idx="965">
                  <c:v>9690110.9301856197</c:v>
                </c:pt>
                <c:pt idx="966">
                  <c:v>7387288.5769903446</c:v>
                </c:pt>
                <c:pt idx="967">
                  <c:v>18852697.323072251</c:v>
                </c:pt>
                <c:pt idx="968">
                  <c:v>13388647.06035402</c:v>
                </c:pt>
                <c:pt idx="969">
                  <c:v>23296452.035120569</c:v>
                </c:pt>
                <c:pt idx="970">
                  <c:v>23615821.930297721</c:v>
                </c:pt>
                <c:pt idx="971">
                  <c:v>31350073.208144139</c:v>
                </c:pt>
                <c:pt idx="972">
                  <c:v>6386494.283054986</c:v>
                </c:pt>
                <c:pt idx="973">
                  <c:v>23309607.219156791</c:v>
                </c:pt>
                <c:pt idx="974">
                  <c:v>2750643.0807066392</c:v>
                </c:pt>
                <c:pt idx="975">
                  <c:v>9803400.6932927724</c:v>
                </c:pt>
                <c:pt idx="976">
                  <c:v>27265851.774793498</c:v>
                </c:pt>
                <c:pt idx="977">
                  <c:v>12186368.96351365</c:v>
                </c:pt>
                <c:pt idx="978">
                  <c:v>12253891.616574461</c:v>
                </c:pt>
                <c:pt idx="979">
                  <c:v>19740853.134884309</c:v>
                </c:pt>
                <c:pt idx="980">
                  <c:v>5927535.0986783383</c:v>
                </c:pt>
                <c:pt idx="981">
                  <c:v>21666938.74117583</c:v>
                </c:pt>
                <c:pt idx="982">
                  <c:v>25829243.617233351</c:v>
                </c:pt>
                <c:pt idx="983">
                  <c:v>23766189.673119809</c:v>
                </c:pt>
                <c:pt idx="984">
                  <c:v>11078980.6639132</c:v>
                </c:pt>
                <c:pt idx="985">
                  <c:v>5464816.644080597</c:v>
                </c:pt>
                <c:pt idx="986">
                  <c:v>41464449.296181157</c:v>
                </c:pt>
                <c:pt idx="987">
                  <c:v>56082001.309976071</c:v>
                </c:pt>
                <c:pt idx="988">
                  <c:v>45139559.685103759</c:v>
                </c:pt>
                <c:pt idx="989">
                  <c:v>20438162.608086899</c:v>
                </c:pt>
                <c:pt idx="990">
                  <c:v>7996208.0009639598</c:v>
                </c:pt>
                <c:pt idx="991">
                  <c:v>13122163.596515641</c:v>
                </c:pt>
                <c:pt idx="992">
                  <c:v>7849920.3751299651</c:v>
                </c:pt>
                <c:pt idx="993">
                  <c:v>17951430.986606851</c:v>
                </c:pt>
                <c:pt idx="994">
                  <c:v>18615427.749287311</c:v>
                </c:pt>
                <c:pt idx="995">
                  <c:v>39614376.311148502</c:v>
                </c:pt>
                <c:pt idx="996">
                  <c:v>16867335.12883215</c:v>
                </c:pt>
                <c:pt idx="997">
                  <c:v>16259907.020745751</c:v>
                </c:pt>
                <c:pt idx="998">
                  <c:v>11177523.4171001</c:v>
                </c:pt>
                <c:pt idx="999">
                  <c:v>22239834.193303201</c:v>
                </c:pt>
                <c:pt idx="1000">
                  <c:v>25317738.54328787</c:v>
                </c:pt>
                <c:pt idx="1001">
                  <c:v>14265532.67498658</c:v>
                </c:pt>
                <c:pt idx="1002">
                  <c:v>5633005.6843899051</c:v>
                </c:pt>
                <c:pt idx="1003">
                  <c:v>48534507.454772651</c:v>
                </c:pt>
                <c:pt idx="1004">
                  <c:v>39757056.778326213</c:v>
                </c:pt>
                <c:pt idx="1005">
                  <c:v>22285958.06662786</c:v>
                </c:pt>
                <c:pt idx="1006">
                  <c:v>24406175.019565981</c:v>
                </c:pt>
                <c:pt idx="1007">
                  <c:v>2261932.9860238768</c:v>
                </c:pt>
                <c:pt idx="1008">
                  <c:v>5409502.9540056325</c:v>
                </c:pt>
                <c:pt idx="1009">
                  <c:v>32116868.741926759</c:v>
                </c:pt>
                <c:pt idx="1010">
                  <c:v>38143498.284106068</c:v>
                </c:pt>
                <c:pt idx="1011">
                  <c:v>2530367.6385846981</c:v>
                </c:pt>
                <c:pt idx="1012">
                  <c:v>2868688.1963755009</c:v>
                </c:pt>
                <c:pt idx="1013">
                  <c:v>17167137.978223309</c:v>
                </c:pt>
                <c:pt idx="1014">
                  <c:v>10134341.8112361</c:v>
                </c:pt>
                <c:pt idx="1015">
                  <c:v>18357477.605386119</c:v>
                </c:pt>
                <c:pt idx="1016">
                  <c:v>19126009.599743899</c:v>
                </c:pt>
                <c:pt idx="1017">
                  <c:v>42395495.826401457</c:v>
                </c:pt>
                <c:pt idx="1018">
                  <c:v>16899825.292670671</c:v>
                </c:pt>
                <c:pt idx="1019">
                  <c:v>21580577.872783318</c:v>
                </c:pt>
                <c:pt idx="1020">
                  <c:v>31035321.843967389</c:v>
                </c:pt>
                <c:pt idx="1021">
                  <c:v>6680289.1416113144</c:v>
                </c:pt>
                <c:pt idx="1022">
                  <c:v>9399914.6826003417</c:v>
                </c:pt>
                <c:pt idx="1023">
                  <c:v>45889299.168213457</c:v>
                </c:pt>
                <c:pt idx="1024">
                  <c:v>7261084.6739856163</c:v>
                </c:pt>
                <c:pt idx="1025">
                  <c:v>40737786.332343392</c:v>
                </c:pt>
                <c:pt idx="1026">
                  <c:v>40482013.730739027</c:v>
                </c:pt>
                <c:pt idx="1027">
                  <c:v>18041470.28622232</c:v>
                </c:pt>
                <c:pt idx="1028">
                  <c:v>15035101.29459285</c:v>
                </c:pt>
                <c:pt idx="1029">
                  <c:v>40065964.564681329</c:v>
                </c:pt>
                <c:pt idx="1030">
                  <c:v>12555550.92236108</c:v>
                </c:pt>
                <c:pt idx="1031">
                  <c:v>4033851.7796980562</c:v>
                </c:pt>
                <c:pt idx="1032">
                  <c:v>4257142.3818674358</c:v>
                </c:pt>
                <c:pt idx="1033">
                  <c:v>44345896.918299749</c:v>
                </c:pt>
                <c:pt idx="1034">
                  <c:v>33617471.406509377</c:v>
                </c:pt>
                <c:pt idx="1035">
                  <c:v>10945551.397884561</c:v>
                </c:pt>
                <c:pt idx="1036">
                  <c:v>5913925.5830845954</c:v>
                </c:pt>
                <c:pt idx="1037">
                  <c:v>18235441.156286959</c:v>
                </c:pt>
                <c:pt idx="1038">
                  <c:v>2735352.2515914291</c:v>
                </c:pt>
                <c:pt idx="1039">
                  <c:v>23010745.705027979</c:v>
                </c:pt>
                <c:pt idx="1040">
                  <c:v>5906524.8452507742</c:v>
                </c:pt>
                <c:pt idx="1041">
                  <c:v>6494044.8346697474</c:v>
                </c:pt>
                <c:pt idx="1042">
                  <c:v>25186335.845550459</c:v>
                </c:pt>
                <c:pt idx="1043">
                  <c:v>24805212.50300448</c:v>
                </c:pt>
                <c:pt idx="1044">
                  <c:v>8400549.482944034</c:v>
                </c:pt>
                <c:pt idx="1045">
                  <c:v>23305198.137499359</c:v>
                </c:pt>
                <c:pt idx="1046">
                  <c:v>11372578.05491071</c:v>
                </c:pt>
                <c:pt idx="1047">
                  <c:v>14568731.353686949</c:v>
                </c:pt>
                <c:pt idx="1048">
                  <c:v>21706500.73622473</c:v>
                </c:pt>
                <c:pt idx="1049">
                  <c:v>22035411.606625859</c:v>
                </c:pt>
                <c:pt idx="1050">
                  <c:v>38225939.619663119</c:v>
                </c:pt>
                <c:pt idx="1051">
                  <c:v>31300764.08011559</c:v>
                </c:pt>
                <c:pt idx="1052">
                  <c:v>5753446.6310047582</c:v>
                </c:pt>
                <c:pt idx="1053">
                  <c:v>33524653.029799022</c:v>
                </c:pt>
                <c:pt idx="1054">
                  <c:v>3103102.7505557779</c:v>
                </c:pt>
                <c:pt idx="1055">
                  <c:v>33450707.870577499</c:v>
                </c:pt>
                <c:pt idx="1056">
                  <c:v>43644233.807379797</c:v>
                </c:pt>
                <c:pt idx="1057">
                  <c:v>29534339.78429677</c:v>
                </c:pt>
                <c:pt idx="1058">
                  <c:v>17728373.99875357</c:v>
                </c:pt>
                <c:pt idx="1059">
                  <c:v>39638821.173235796</c:v>
                </c:pt>
                <c:pt idx="1060">
                  <c:v>4368637.0254560998</c:v>
                </c:pt>
                <c:pt idx="1061">
                  <c:v>22997174.218680181</c:v>
                </c:pt>
                <c:pt idx="1062">
                  <c:v>44137083.786801599</c:v>
                </c:pt>
                <c:pt idx="1063">
                  <c:v>49769766.663064517</c:v>
                </c:pt>
                <c:pt idx="1064">
                  <c:v>13892069.15293359</c:v>
                </c:pt>
                <c:pt idx="1065">
                  <c:v>33148229.257621881</c:v>
                </c:pt>
                <c:pt idx="1066">
                  <c:v>17017122.897344079</c:v>
                </c:pt>
                <c:pt idx="1067">
                  <c:v>24617094.645107038</c:v>
                </c:pt>
                <c:pt idx="1068">
                  <c:v>7322119.725716793</c:v>
                </c:pt>
                <c:pt idx="1069">
                  <c:v>3702152.7697178158</c:v>
                </c:pt>
                <c:pt idx="1070">
                  <c:v>40799065.381509677</c:v>
                </c:pt>
                <c:pt idx="1071">
                  <c:v>20684342.853562258</c:v>
                </c:pt>
                <c:pt idx="1072">
                  <c:v>14397617.16557968</c:v>
                </c:pt>
                <c:pt idx="1073">
                  <c:v>15748476.38676881</c:v>
                </c:pt>
                <c:pt idx="1074">
                  <c:v>40321726.274950817</c:v>
                </c:pt>
                <c:pt idx="1075">
                  <c:v>25300683.12960615</c:v>
                </c:pt>
                <c:pt idx="1076">
                  <c:v>40548442.918361172</c:v>
                </c:pt>
                <c:pt idx="1077">
                  <c:v>11780751.49189036</c:v>
                </c:pt>
                <c:pt idx="1078">
                  <c:v>23163065.804390412</c:v>
                </c:pt>
                <c:pt idx="1079">
                  <c:v>30342470.590629339</c:v>
                </c:pt>
                <c:pt idx="1080">
                  <c:v>9964571.1645125616</c:v>
                </c:pt>
                <c:pt idx="1081">
                  <c:v>5269683.4345446695</c:v>
                </c:pt>
                <c:pt idx="1082">
                  <c:v>33618766.41033154</c:v>
                </c:pt>
                <c:pt idx="1083">
                  <c:v>15853604.02418896</c:v>
                </c:pt>
                <c:pt idx="1084">
                  <c:v>46107142.632033549</c:v>
                </c:pt>
                <c:pt idx="1085">
                  <c:v>36735961.247506179</c:v>
                </c:pt>
                <c:pt idx="1086">
                  <c:v>18656157.020801179</c:v>
                </c:pt>
                <c:pt idx="1087">
                  <c:v>3247708.9431656692</c:v>
                </c:pt>
                <c:pt idx="1088">
                  <c:v>49111006.258594669</c:v>
                </c:pt>
                <c:pt idx="1089">
                  <c:v>3800743.7478315639</c:v>
                </c:pt>
                <c:pt idx="1090">
                  <c:v>6660476.1039540507</c:v>
                </c:pt>
                <c:pt idx="1091">
                  <c:v>23817354.11408674</c:v>
                </c:pt>
                <c:pt idx="1092">
                  <c:v>16870595.69285294</c:v>
                </c:pt>
                <c:pt idx="1093">
                  <c:v>41487780.403997667</c:v>
                </c:pt>
                <c:pt idx="1094">
                  <c:v>11539801.686780021</c:v>
                </c:pt>
                <c:pt idx="1095">
                  <c:v>23233865.002342928</c:v>
                </c:pt>
                <c:pt idx="1096">
                  <c:v>22482659.20811826</c:v>
                </c:pt>
                <c:pt idx="1097">
                  <c:v>22531111.410680741</c:v>
                </c:pt>
                <c:pt idx="1098">
                  <c:v>28753726.307484519</c:v>
                </c:pt>
                <c:pt idx="1099">
                  <c:v>25078041.151056532</c:v>
                </c:pt>
                <c:pt idx="1100">
                  <c:v>19690347.42847022</c:v>
                </c:pt>
                <c:pt idx="1101">
                  <c:v>32054475.91058898</c:v>
                </c:pt>
                <c:pt idx="1102">
                  <c:v>6714701.5843192469</c:v>
                </c:pt>
                <c:pt idx="1103">
                  <c:v>27638837.326454122</c:v>
                </c:pt>
                <c:pt idx="1104">
                  <c:v>14717490.761593459</c:v>
                </c:pt>
                <c:pt idx="1105">
                  <c:v>21984637.13996635</c:v>
                </c:pt>
                <c:pt idx="1106">
                  <c:v>6652910.3075085804</c:v>
                </c:pt>
                <c:pt idx="1107">
                  <c:v>57842151.836855888</c:v>
                </c:pt>
                <c:pt idx="1108">
                  <c:v>48157875.066727467</c:v>
                </c:pt>
                <c:pt idx="1109">
                  <c:v>24516709.496811949</c:v>
                </c:pt>
                <c:pt idx="1110">
                  <c:v>40300905.368694261</c:v>
                </c:pt>
                <c:pt idx="1111">
                  <c:v>3301600.3552451138</c:v>
                </c:pt>
                <c:pt idx="1112">
                  <c:v>36956214.538402528</c:v>
                </c:pt>
                <c:pt idx="1113">
                  <c:v>8549336.8440317977</c:v>
                </c:pt>
                <c:pt idx="1114">
                  <c:v>24221156.90587613</c:v>
                </c:pt>
                <c:pt idx="1115">
                  <c:v>41737505.159831718</c:v>
                </c:pt>
                <c:pt idx="1116">
                  <c:v>45068016.687166333</c:v>
                </c:pt>
                <c:pt idx="1117">
                  <c:v>11027627.69721576</c:v>
                </c:pt>
                <c:pt idx="1118">
                  <c:v>12998968.38795197</c:v>
                </c:pt>
                <c:pt idx="1119">
                  <c:v>11903399.35982161</c:v>
                </c:pt>
                <c:pt idx="1120">
                  <c:v>21507614.705746852</c:v>
                </c:pt>
                <c:pt idx="1121">
                  <c:v>10782741.79271538</c:v>
                </c:pt>
                <c:pt idx="1122">
                  <c:v>43214897.035617404</c:v>
                </c:pt>
                <c:pt idx="1123">
                  <c:v>19490277.4338089</c:v>
                </c:pt>
                <c:pt idx="1124">
                  <c:v>21812836.073221419</c:v>
                </c:pt>
                <c:pt idx="1125">
                  <c:v>1925515.3549158031</c:v>
                </c:pt>
                <c:pt idx="1126">
                  <c:v>33365143.67445676</c:v>
                </c:pt>
                <c:pt idx="1127">
                  <c:v>45121373.234589212</c:v>
                </c:pt>
                <c:pt idx="1128">
                  <c:v>16781230.126091041</c:v>
                </c:pt>
                <c:pt idx="1129">
                  <c:v>6079740.5666692797</c:v>
                </c:pt>
                <c:pt idx="1130">
                  <c:v>24455515.664362241</c:v>
                </c:pt>
                <c:pt idx="1131">
                  <c:v>46850676.710998617</c:v>
                </c:pt>
                <c:pt idx="1132">
                  <c:v>8808865.757534001</c:v>
                </c:pt>
                <c:pt idx="1133">
                  <c:v>19227134.00158938</c:v>
                </c:pt>
                <c:pt idx="1134">
                  <c:v>44321676.5492322</c:v>
                </c:pt>
                <c:pt idx="1135">
                  <c:v>15749837.94491788</c:v>
                </c:pt>
                <c:pt idx="1136">
                  <c:v>4453222.5514867622</c:v>
                </c:pt>
                <c:pt idx="1137">
                  <c:v>21329650.915321101</c:v>
                </c:pt>
                <c:pt idx="1138">
                  <c:v>15878984.107099039</c:v>
                </c:pt>
                <c:pt idx="1139">
                  <c:v>20737094.78635313</c:v>
                </c:pt>
                <c:pt idx="1140">
                  <c:v>39752025.326735862</c:v>
                </c:pt>
                <c:pt idx="1141">
                  <c:v>44110410.825358108</c:v>
                </c:pt>
                <c:pt idx="1142">
                  <c:v>21702960.741113659</c:v>
                </c:pt>
                <c:pt idx="1143">
                  <c:v>18922311.71891886</c:v>
                </c:pt>
                <c:pt idx="1144">
                  <c:v>47481685.197286181</c:v>
                </c:pt>
                <c:pt idx="1145">
                  <c:v>17759959.509442881</c:v>
                </c:pt>
                <c:pt idx="1146">
                  <c:v>31611098.058480982</c:v>
                </c:pt>
                <c:pt idx="1147">
                  <c:v>6434644.150515778</c:v>
                </c:pt>
                <c:pt idx="1148">
                  <c:v>6426869.8378061457</c:v>
                </c:pt>
                <c:pt idx="1149">
                  <c:v>44987454.873904467</c:v>
                </c:pt>
                <c:pt idx="1150">
                  <c:v>18370801.26520142</c:v>
                </c:pt>
                <c:pt idx="1151">
                  <c:v>3886825.8699786491</c:v>
                </c:pt>
                <c:pt idx="1152">
                  <c:v>23130393.64017795</c:v>
                </c:pt>
                <c:pt idx="1153">
                  <c:v>5777326.1446595294</c:v>
                </c:pt>
                <c:pt idx="1154">
                  <c:v>13729265.310438329</c:v>
                </c:pt>
                <c:pt idx="1155">
                  <c:v>17324034.227613911</c:v>
                </c:pt>
                <c:pt idx="1156">
                  <c:v>5192901.3537466964</c:v>
                </c:pt>
                <c:pt idx="1157">
                  <c:v>18865741.06469946</c:v>
                </c:pt>
                <c:pt idx="1158">
                  <c:v>14249055.856476551</c:v>
                </c:pt>
                <c:pt idx="1159">
                  <c:v>32921553.0203778</c:v>
                </c:pt>
                <c:pt idx="1160">
                  <c:v>22487482.635289401</c:v>
                </c:pt>
                <c:pt idx="1161">
                  <c:v>12914515.099095341</c:v>
                </c:pt>
                <c:pt idx="1162">
                  <c:v>19178370.299426738</c:v>
                </c:pt>
                <c:pt idx="1163">
                  <c:v>17987833.401418339</c:v>
                </c:pt>
                <c:pt idx="1164">
                  <c:v>34853724.652477384</c:v>
                </c:pt>
                <c:pt idx="1165">
                  <c:v>21280016.129677691</c:v>
                </c:pt>
                <c:pt idx="1166">
                  <c:v>41927407.307885051</c:v>
                </c:pt>
                <c:pt idx="1167">
                  <c:v>6272661.6415450312</c:v>
                </c:pt>
                <c:pt idx="1168">
                  <c:v>18667678.83597178</c:v>
                </c:pt>
                <c:pt idx="1169">
                  <c:v>18831138.664840329</c:v>
                </c:pt>
                <c:pt idx="1170">
                  <c:v>20175333.412085261</c:v>
                </c:pt>
                <c:pt idx="1171">
                  <c:v>26128407.611495178</c:v>
                </c:pt>
                <c:pt idx="1172">
                  <c:v>9722224.5406311601</c:v>
                </c:pt>
                <c:pt idx="1173">
                  <c:v>7587080.2045613499</c:v>
                </c:pt>
                <c:pt idx="1174">
                  <c:v>5221297.1283366159</c:v>
                </c:pt>
                <c:pt idx="1175">
                  <c:v>21266577.830880899</c:v>
                </c:pt>
                <c:pt idx="1176">
                  <c:v>24502908.348625679</c:v>
                </c:pt>
                <c:pt idx="1177">
                  <c:v>7146267.2373470878</c:v>
                </c:pt>
                <c:pt idx="1178">
                  <c:v>3936365.137843838</c:v>
                </c:pt>
                <c:pt idx="1179">
                  <c:v>40172824.960605681</c:v>
                </c:pt>
                <c:pt idx="1180">
                  <c:v>19689429.611534949</c:v>
                </c:pt>
                <c:pt idx="1181">
                  <c:v>40368281.020034343</c:v>
                </c:pt>
                <c:pt idx="1182">
                  <c:v>18030074.783364311</c:v>
                </c:pt>
                <c:pt idx="1183">
                  <c:v>3214062.4699514271</c:v>
                </c:pt>
                <c:pt idx="1184">
                  <c:v>10152979.2093697</c:v>
                </c:pt>
                <c:pt idx="1185">
                  <c:v>4271894.7325011101</c:v>
                </c:pt>
                <c:pt idx="1186">
                  <c:v>23646670.060706548</c:v>
                </c:pt>
                <c:pt idx="1187">
                  <c:v>19893318.178523969</c:v>
                </c:pt>
                <c:pt idx="1188">
                  <c:v>2087406.3070111901</c:v>
                </c:pt>
                <c:pt idx="1189">
                  <c:v>45104504.368035048</c:v>
                </c:pt>
                <c:pt idx="1190">
                  <c:v>5607078.7009259267</c:v>
                </c:pt>
                <c:pt idx="1191">
                  <c:v>5650124.6796873258</c:v>
                </c:pt>
                <c:pt idx="1192">
                  <c:v>16648644.171886289</c:v>
                </c:pt>
                <c:pt idx="1193">
                  <c:v>11714633.68219992</c:v>
                </c:pt>
                <c:pt idx="1194">
                  <c:v>8468816.2271295562</c:v>
                </c:pt>
                <c:pt idx="1195">
                  <c:v>7531978.5659262072</c:v>
                </c:pt>
                <c:pt idx="1196">
                  <c:v>6031827.1566907782</c:v>
                </c:pt>
                <c:pt idx="1197">
                  <c:v>50014947.798896007</c:v>
                </c:pt>
                <c:pt idx="1198">
                  <c:v>49666671.667131118</c:v>
                </c:pt>
                <c:pt idx="1199">
                  <c:v>3704264.9208344161</c:v>
                </c:pt>
                <c:pt idx="1200">
                  <c:v>21363624.603647269</c:v>
                </c:pt>
                <c:pt idx="1201">
                  <c:v>19049891.62728164</c:v>
                </c:pt>
                <c:pt idx="1202">
                  <c:v>38837981.460120112</c:v>
                </c:pt>
                <c:pt idx="1203">
                  <c:v>14132525.367243079</c:v>
                </c:pt>
                <c:pt idx="1204">
                  <c:v>30283162.964073852</c:v>
                </c:pt>
                <c:pt idx="1205">
                  <c:v>28920410.269288551</c:v>
                </c:pt>
                <c:pt idx="1206">
                  <c:v>10398883.31196234</c:v>
                </c:pt>
                <c:pt idx="1207">
                  <c:v>37142445.116038501</c:v>
                </c:pt>
                <c:pt idx="1208">
                  <c:v>10944149.557310089</c:v>
                </c:pt>
                <c:pt idx="1209">
                  <c:v>25569489.9540441</c:v>
                </c:pt>
                <c:pt idx="1210">
                  <c:v>50784886.795902893</c:v>
                </c:pt>
                <c:pt idx="1211">
                  <c:v>20772947.882571202</c:v>
                </c:pt>
                <c:pt idx="1212">
                  <c:v>6716555.5098144412</c:v>
                </c:pt>
                <c:pt idx="1213">
                  <c:v>5279826.0006545754</c:v>
                </c:pt>
                <c:pt idx="1214">
                  <c:v>23331181.212907221</c:v>
                </c:pt>
                <c:pt idx="1215">
                  <c:v>41053773.964057997</c:v>
                </c:pt>
                <c:pt idx="1216">
                  <c:v>31779912.606168728</c:v>
                </c:pt>
                <c:pt idx="1217">
                  <c:v>21648332.15527967</c:v>
                </c:pt>
                <c:pt idx="1218">
                  <c:v>46349855.562706597</c:v>
                </c:pt>
                <c:pt idx="1219">
                  <c:v>34250208.145144351</c:v>
                </c:pt>
                <c:pt idx="1220">
                  <c:v>46162850.433633298</c:v>
                </c:pt>
                <c:pt idx="1221">
                  <c:v>28737784.12060038</c:v>
                </c:pt>
                <c:pt idx="1222">
                  <c:v>25275883.360330991</c:v>
                </c:pt>
                <c:pt idx="1223">
                  <c:v>20560364.348876849</c:v>
                </c:pt>
                <c:pt idx="1224">
                  <c:v>18712456.951724499</c:v>
                </c:pt>
                <c:pt idx="1225">
                  <c:v>33521895.932208009</c:v>
                </c:pt>
                <c:pt idx="1226">
                  <c:v>13695135.948139129</c:v>
                </c:pt>
                <c:pt idx="1227">
                  <c:v>7507874.121274434</c:v>
                </c:pt>
                <c:pt idx="1228">
                  <c:v>30846411.547338221</c:v>
                </c:pt>
                <c:pt idx="1229">
                  <c:v>7271792.2152123153</c:v>
                </c:pt>
                <c:pt idx="1230">
                  <c:v>14505985.82947799</c:v>
                </c:pt>
                <c:pt idx="1231">
                  <c:v>46641367.250803649</c:v>
                </c:pt>
                <c:pt idx="1232">
                  <c:v>9799648.3156791609</c:v>
                </c:pt>
                <c:pt idx="1233">
                  <c:v>24552281.224757951</c:v>
                </c:pt>
                <c:pt idx="1234">
                  <c:v>6886792.4930557301</c:v>
                </c:pt>
                <c:pt idx="1235">
                  <c:v>16594368.895149291</c:v>
                </c:pt>
                <c:pt idx="1236">
                  <c:v>7912597.2172292257</c:v>
                </c:pt>
                <c:pt idx="1237">
                  <c:v>4541847.6459793542</c:v>
                </c:pt>
                <c:pt idx="1238">
                  <c:v>39246903.9729959</c:v>
                </c:pt>
                <c:pt idx="1239">
                  <c:v>14844927.002533801</c:v>
                </c:pt>
                <c:pt idx="1240">
                  <c:v>18583210.017230131</c:v>
                </c:pt>
                <c:pt idx="1241">
                  <c:v>15669815.691126861</c:v>
                </c:pt>
                <c:pt idx="1242">
                  <c:v>7593681.9364874819</c:v>
                </c:pt>
                <c:pt idx="1243">
                  <c:v>3508709.0711997692</c:v>
                </c:pt>
                <c:pt idx="1244">
                  <c:v>18358335.158264</c:v>
                </c:pt>
                <c:pt idx="1245">
                  <c:v>2998916.1918727951</c:v>
                </c:pt>
                <c:pt idx="1246">
                  <c:v>14622011.089395789</c:v>
                </c:pt>
                <c:pt idx="1247">
                  <c:v>7224674.6312432699</c:v>
                </c:pt>
                <c:pt idx="1248">
                  <c:v>24635501.89776396</c:v>
                </c:pt>
                <c:pt idx="1249">
                  <c:v>24076763.716723841</c:v>
                </c:pt>
                <c:pt idx="1250">
                  <c:v>10478101.231349111</c:v>
                </c:pt>
                <c:pt idx="1251">
                  <c:v>19551768.697800878</c:v>
                </c:pt>
                <c:pt idx="1252">
                  <c:v>13910652.273285961</c:v>
                </c:pt>
                <c:pt idx="1253">
                  <c:v>31986885.960799739</c:v>
                </c:pt>
                <c:pt idx="1254">
                  <c:v>16999111.73814033</c:v>
                </c:pt>
                <c:pt idx="1255">
                  <c:v>25598116.371496052</c:v>
                </c:pt>
                <c:pt idx="1256">
                  <c:v>21637641.498880289</c:v>
                </c:pt>
                <c:pt idx="1257">
                  <c:v>24141733.784624819</c:v>
                </c:pt>
                <c:pt idx="1258">
                  <c:v>33187843.560979139</c:v>
                </c:pt>
                <c:pt idx="1259">
                  <c:v>47238138.468392022</c:v>
                </c:pt>
                <c:pt idx="1260">
                  <c:v>6357512.0855700159</c:v>
                </c:pt>
                <c:pt idx="1261">
                  <c:v>34905309.904003114</c:v>
                </c:pt>
                <c:pt idx="1262">
                  <c:v>2546979.072274223</c:v>
                </c:pt>
                <c:pt idx="1263">
                  <c:v>21596850.20019111</c:v>
                </c:pt>
                <c:pt idx="1264">
                  <c:v>15083712.09150756</c:v>
                </c:pt>
                <c:pt idx="1265">
                  <c:v>15142253.06132596</c:v>
                </c:pt>
                <c:pt idx="1266">
                  <c:v>31872090.34044702</c:v>
                </c:pt>
                <c:pt idx="1267">
                  <c:v>16476867.431213761</c:v>
                </c:pt>
                <c:pt idx="1268">
                  <c:v>26246124.915161729</c:v>
                </c:pt>
                <c:pt idx="1269">
                  <c:v>14772497.916126819</c:v>
                </c:pt>
                <c:pt idx="1270">
                  <c:v>20138758.519708</c:v>
                </c:pt>
                <c:pt idx="1271">
                  <c:v>16837021.47744891</c:v>
                </c:pt>
                <c:pt idx="1272">
                  <c:v>25471519.12926193</c:v>
                </c:pt>
                <c:pt idx="1273">
                  <c:v>9011907.3678322434</c:v>
                </c:pt>
                <c:pt idx="1274">
                  <c:v>45432036.380247988</c:v>
                </c:pt>
                <c:pt idx="1275">
                  <c:v>51178586.182919532</c:v>
                </c:pt>
                <c:pt idx="1276">
                  <c:v>24120422.092749909</c:v>
                </c:pt>
                <c:pt idx="1277">
                  <c:v>9429604.5209892634</c:v>
                </c:pt>
                <c:pt idx="1278">
                  <c:v>26835255.043682639</c:v>
                </c:pt>
                <c:pt idx="1279">
                  <c:v>7786934.5626020161</c:v>
                </c:pt>
                <c:pt idx="1280">
                  <c:v>55191807.21215567</c:v>
                </c:pt>
                <c:pt idx="1281">
                  <c:v>26839815.75637982</c:v>
                </c:pt>
                <c:pt idx="1282">
                  <c:v>19356867.58747901</c:v>
                </c:pt>
                <c:pt idx="1283">
                  <c:v>45708355.925243467</c:v>
                </c:pt>
                <c:pt idx="1284">
                  <c:v>39793178.133652933</c:v>
                </c:pt>
                <c:pt idx="1285">
                  <c:v>5372750.53354555</c:v>
                </c:pt>
                <c:pt idx="1286">
                  <c:v>3702294.993352511</c:v>
                </c:pt>
                <c:pt idx="1287">
                  <c:v>10299845.12652646</c:v>
                </c:pt>
                <c:pt idx="1288">
                  <c:v>41695841.500253491</c:v>
                </c:pt>
                <c:pt idx="1289">
                  <c:v>30310726.53498413</c:v>
                </c:pt>
                <c:pt idx="1290">
                  <c:v>14271204.145183669</c:v>
                </c:pt>
                <c:pt idx="1291">
                  <c:v>13221051.820872391</c:v>
                </c:pt>
                <c:pt idx="1292">
                  <c:v>32679150.219175249</c:v>
                </c:pt>
                <c:pt idx="1293">
                  <c:v>4834695.0260579372</c:v>
                </c:pt>
                <c:pt idx="1294">
                  <c:v>18439061.66578798</c:v>
                </c:pt>
                <c:pt idx="1295">
                  <c:v>15588233.76406651</c:v>
                </c:pt>
                <c:pt idx="1296">
                  <c:v>12038746.103884861</c:v>
                </c:pt>
                <c:pt idx="1297">
                  <c:v>28617366.697937202</c:v>
                </c:pt>
                <c:pt idx="1298">
                  <c:v>5836179.9412101433</c:v>
                </c:pt>
                <c:pt idx="1299">
                  <c:v>15601996.276280651</c:v>
                </c:pt>
                <c:pt idx="1300">
                  <c:v>26957520.778465949</c:v>
                </c:pt>
                <c:pt idx="1301">
                  <c:v>22907681.748769831</c:v>
                </c:pt>
                <c:pt idx="1302">
                  <c:v>10733982.19292504</c:v>
                </c:pt>
                <c:pt idx="1303">
                  <c:v>49149157.155072697</c:v>
                </c:pt>
                <c:pt idx="1304">
                  <c:v>25689372.596111018</c:v>
                </c:pt>
                <c:pt idx="1305">
                  <c:v>4553896.0271579307</c:v>
                </c:pt>
                <c:pt idx="1306">
                  <c:v>5016181.2146623842</c:v>
                </c:pt>
                <c:pt idx="1307">
                  <c:v>37816931.837275639</c:v>
                </c:pt>
                <c:pt idx="1308">
                  <c:v>17034742.872213051</c:v>
                </c:pt>
                <c:pt idx="1309">
                  <c:v>53622432.297915243</c:v>
                </c:pt>
                <c:pt idx="1310">
                  <c:v>26417808.787627708</c:v>
                </c:pt>
                <c:pt idx="1311">
                  <c:v>12723179.13365807</c:v>
                </c:pt>
                <c:pt idx="1312">
                  <c:v>31400295.231710859</c:v>
                </c:pt>
                <c:pt idx="1313">
                  <c:v>24218630.07668199</c:v>
                </c:pt>
                <c:pt idx="1314">
                  <c:v>39236618.948371679</c:v>
                </c:pt>
                <c:pt idx="1315">
                  <c:v>15262547.91133756</c:v>
                </c:pt>
                <c:pt idx="1316">
                  <c:v>14394153.84156834</c:v>
                </c:pt>
                <c:pt idx="1317">
                  <c:v>7458633.9091518344</c:v>
                </c:pt>
                <c:pt idx="1318">
                  <c:v>28801355.655352011</c:v>
                </c:pt>
                <c:pt idx="1319">
                  <c:v>9296232.3660029434</c:v>
                </c:pt>
                <c:pt idx="1320">
                  <c:v>7093425.9390527727</c:v>
                </c:pt>
                <c:pt idx="1321">
                  <c:v>36300287.701434687</c:v>
                </c:pt>
                <c:pt idx="1322">
                  <c:v>9735121.8381349165</c:v>
                </c:pt>
                <c:pt idx="1323">
                  <c:v>14762421.650124289</c:v>
                </c:pt>
                <c:pt idx="1324">
                  <c:v>10151457.6148973</c:v>
                </c:pt>
                <c:pt idx="1325">
                  <c:v>9940532.5134733636</c:v>
                </c:pt>
                <c:pt idx="1326">
                  <c:v>17704841.321231421</c:v>
                </c:pt>
                <c:pt idx="1327">
                  <c:v>43733691.309331223</c:v>
                </c:pt>
                <c:pt idx="1328">
                  <c:v>11999390.081477329</c:v>
                </c:pt>
                <c:pt idx="1329">
                  <c:v>42671142.878612503</c:v>
                </c:pt>
                <c:pt idx="1330">
                  <c:v>31089551.34434865</c:v>
                </c:pt>
                <c:pt idx="1331">
                  <c:v>12028967.809982231</c:v>
                </c:pt>
                <c:pt idx="1332">
                  <c:v>22071006.079869289</c:v>
                </c:pt>
                <c:pt idx="1333">
                  <c:v>45166557.9051442</c:v>
                </c:pt>
                <c:pt idx="1334">
                  <c:v>28569714.674326502</c:v>
                </c:pt>
                <c:pt idx="1335">
                  <c:v>33939089.312952287</c:v>
                </c:pt>
                <c:pt idx="1336">
                  <c:v>19566842.03514646</c:v>
                </c:pt>
                <c:pt idx="1337">
                  <c:v>10943313.27459619</c:v>
                </c:pt>
                <c:pt idx="1338">
                  <c:v>33376168.79156604</c:v>
                </c:pt>
                <c:pt idx="1339">
                  <c:v>18231734.93169181</c:v>
                </c:pt>
                <c:pt idx="1340">
                  <c:v>20733063.910484228</c:v>
                </c:pt>
                <c:pt idx="1341">
                  <c:v>18213153.551910918</c:v>
                </c:pt>
                <c:pt idx="1342">
                  <c:v>15306294.09895578</c:v>
                </c:pt>
                <c:pt idx="1343">
                  <c:v>6236284.7053047232</c:v>
                </c:pt>
                <c:pt idx="1344">
                  <c:v>23885655.069367971</c:v>
                </c:pt>
                <c:pt idx="1345">
                  <c:v>41975305.561406732</c:v>
                </c:pt>
                <c:pt idx="1346">
                  <c:v>17435574.95359394</c:v>
                </c:pt>
                <c:pt idx="1347">
                  <c:v>19247880.116960522</c:v>
                </c:pt>
                <c:pt idx="1348">
                  <c:v>4402172.1593055585</c:v>
                </c:pt>
                <c:pt idx="1349">
                  <c:v>24053489.74504789</c:v>
                </c:pt>
                <c:pt idx="1350">
                  <c:v>3430911.2195960982</c:v>
                </c:pt>
                <c:pt idx="1351">
                  <c:v>6287966.588279319</c:v>
                </c:pt>
                <c:pt idx="1352">
                  <c:v>23490064.783013821</c:v>
                </c:pt>
                <c:pt idx="1353">
                  <c:v>20298470.83947897</c:v>
                </c:pt>
                <c:pt idx="1354">
                  <c:v>37205948.232409067</c:v>
                </c:pt>
                <c:pt idx="1355">
                  <c:v>7237523.0288610188</c:v>
                </c:pt>
                <c:pt idx="1356">
                  <c:v>11045713.28787869</c:v>
                </c:pt>
                <c:pt idx="1357">
                  <c:v>2036624.7387396069</c:v>
                </c:pt>
                <c:pt idx="1358">
                  <c:v>13046008.72722397</c:v>
                </c:pt>
                <c:pt idx="1359">
                  <c:v>6640895.225688979</c:v>
                </c:pt>
                <c:pt idx="1360">
                  <c:v>29963593.683863271</c:v>
                </c:pt>
                <c:pt idx="1361">
                  <c:v>15424535.55139773</c:v>
                </c:pt>
                <c:pt idx="1362">
                  <c:v>13796883.92456658</c:v>
                </c:pt>
                <c:pt idx="1363">
                  <c:v>3048941.2886660602</c:v>
                </c:pt>
                <c:pt idx="1364">
                  <c:v>7519962.7825496411</c:v>
                </c:pt>
                <c:pt idx="1365">
                  <c:v>28931429.439562961</c:v>
                </c:pt>
                <c:pt idx="1366">
                  <c:v>24393050.958530501</c:v>
                </c:pt>
                <c:pt idx="1367">
                  <c:v>21766764.410999332</c:v>
                </c:pt>
                <c:pt idx="1368">
                  <c:v>10687143.071946651</c:v>
                </c:pt>
                <c:pt idx="1369">
                  <c:v>8732462.6290993653</c:v>
                </c:pt>
                <c:pt idx="1370">
                  <c:v>15809301.166593639</c:v>
                </c:pt>
                <c:pt idx="1371">
                  <c:v>19873865.560444679</c:v>
                </c:pt>
                <c:pt idx="1372">
                  <c:v>11931663.926823851</c:v>
                </c:pt>
                <c:pt idx="1373">
                  <c:v>47923796.781363212</c:v>
                </c:pt>
                <c:pt idx="1374">
                  <c:v>2279438.725864274</c:v>
                </c:pt>
                <c:pt idx="1375">
                  <c:v>12923644.66124988</c:v>
                </c:pt>
                <c:pt idx="1376">
                  <c:v>5725729.1315050852</c:v>
                </c:pt>
                <c:pt idx="1377">
                  <c:v>6154010.5872171819</c:v>
                </c:pt>
                <c:pt idx="1378">
                  <c:v>20394861.06540684</c:v>
                </c:pt>
                <c:pt idx="1379">
                  <c:v>16189030.263871631</c:v>
                </c:pt>
                <c:pt idx="1380">
                  <c:v>20595916.255164139</c:v>
                </c:pt>
                <c:pt idx="1381">
                  <c:v>5667411.3095541243</c:v>
                </c:pt>
                <c:pt idx="1382">
                  <c:v>8559968.6732758228</c:v>
                </c:pt>
                <c:pt idx="1383">
                  <c:v>3596737.4709671461</c:v>
                </c:pt>
                <c:pt idx="1384">
                  <c:v>8251355.0506790327</c:v>
                </c:pt>
                <c:pt idx="1385">
                  <c:v>36155188.212883569</c:v>
                </c:pt>
                <c:pt idx="1386">
                  <c:v>11405129.72338965</c:v>
                </c:pt>
                <c:pt idx="1387">
                  <c:v>10158405.011869561</c:v>
                </c:pt>
                <c:pt idx="1388">
                  <c:v>23081377.927113891</c:v>
                </c:pt>
                <c:pt idx="1389">
                  <c:v>26292627.479700949</c:v>
                </c:pt>
                <c:pt idx="1390">
                  <c:v>14316287.43015804</c:v>
                </c:pt>
                <c:pt idx="1391">
                  <c:v>33400129.899648521</c:v>
                </c:pt>
                <c:pt idx="1392">
                  <c:v>19056583.883909918</c:v>
                </c:pt>
                <c:pt idx="1393">
                  <c:v>11107908.942060741</c:v>
                </c:pt>
                <c:pt idx="1394">
                  <c:v>30010158.51550176</c:v>
                </c:pt>
                <c:pt idx="1395">
                  <c:v>24360631.772120249</c:v>
                </c:pt>
                <c:pt idx="1396">
                  <c:v>21233795.079246029</c:v>
                </c:pt>
                <c:pt idx="1397">
                  <c:v>5646528.5659377258</c:v>
                </c:pt>
                <c:pt idx="1398">
                  <c:v>46786177.144120663</c:v>
                </c:pt>
                <c:pt idx="1399">
                  <c:v>18407112.165602941</c:v>
                </c:pt>
                <c:pt idx="1400">
                  <c:v>2028909.4397421521</c:v>
                </c:pt>
                <c:pt idx="1401">
                  <c:v>4079841.3674439592</c:v>
                </c:pt>
                <c:pt idx="1402">
                  <c:v>5756826.4193933001</c:v>
                </c:pt>
                <c:pt idx="1403">
                  <c:v>25910484.913352981</c:v>
                </c:pt>
                <c:pt idx="1404">
                  <c:v>28031362.354787569</c:v>
                </c:pt>
                <c:pt idx="1405">
                  <c:v>32203583.49939058</c:v>
                </c:pt>
                <c:pt idx="1406">
                  <c:v>15650832.86140798</c:v>
                </c:pt>
                <c:pt idx="1407">
                  <c:v>5017577.6469867257</c:v>
                </c:pt>
                <c:pt idx="1408">
                  <c:v>27989718.531199399</c:v>
                </c:pt>
                <c:pt idx="1409">
                  <c:v>19166811.73464071</c:v>
                </c:pt>
                <c:pt idx="1410">
                  <c:v>9138512.2767480724</c:v>
                </c:pt>
                <c:pt idx="1411">
                  <c:v>8319008.1180518502</c:v>
                </c:pt>
                <c:pt idx="1412">
                  <c:v>16249973.965783469</c:v>
                </c:pt>
                <c:pt idx="1413">
                  <c:v>30855052.261044431</c:v>
                </c:pt>
                <c:pt idx="1414">
                  <c:v>7121229.3232966755</c:v>
                </c:pt>
                <c:pt idx="1415">
                  <c:v>12586301.41114475</c:v>
                </c:pt>
                <c:pt idx="1416">
                  <c:v>40498743.881311864</c:v>
                </c:pt>
                <c:pt idx="1417">
                  <c:v>17828826.60875142</c:v>
                </c:pt>
                <c:pt idx="1418">
                  <c:v>24683409.671622649</c:v>
                </c:pt>
                <c:pt idx="1419">
                  <c:v>8260598.2457039179</c:v>
                </c:pt>
                <c:pt idx="1420">
                  <c:v>21329495.448640559</c:v>
                </c:pt>
                <c:pt idx="1421">
                  <c:v>5279019.5867242254</c:v>
                </c:pt>
                <c:pt idx="1422">
                  <c:v>23708710.3307795</c:v>
                </c:pt>
                <c:pt idx="1423">
                  <c:v>24738289.4163207</c:v>
                </c:pt>
                <c:pt idx="1424">
                  <c:v>17555711.261809312</c:v>
                </c:pt>
                <c:pt idx="1425">
                  <c:v>17664008.465781651</c:v>
                </c:pt>
                <c:pt idx="1426">
                  <c:v>10060769.59714154</c:v>
                </c:pt>
                <c:pt idx="1427">
                  <c:v>8938307.6901502404</c:v>
                </c:pt>
                <c:pt idx="1428">
                  <c:v>33728490.243637979</c:v>
                </c:pt>
                <c:pt idx="1429">
                  <c:v>24519746.657668479</c:v>
                </c:pt>
                <c:pt idx="1430">
                  <c:v>27385611.467763741</c:v>
                </c:pt>
                <c:pt idx="1431">
                  <c:v>40889201.91622702</c:v>
                </c:pt>
                <c:pt idx="1432">
                  <c:v>3185617.9992226129</c:v>
                </c:pt>
                <c:pt idx="1433">
                  <c:v>4463680.5972322552</c:v>
                </c:pt>
                <c:pt idx="1434">
                  <c:v>17729307.724317659</c:v>
                </c:pt>
                <c:pt idx="1435">
                  <c:v>38074311.553275451</c:v>
                </c:pt>
                <c:pt idx="1436">
                  <c:v>19871439.777873829</c:v>
                </c:pt>
                <c:pt idx="1437">
                  <c:v>50200861.753810152</c:v>
                </c:pt>
                <c:pt idx="1438">
                  <c:v>54186598.527662568</c:v>
                </c:pt>
                <c:pt idx="1439">
                  <c:v>43205804.500565432</c:v>
                </c:pt>
                <c:pt idx="1440">
                  <c:v>21010603.192058381</c:v>
                </c:pt>
                <c:pt idx="1441">
                  <c:v>10862017.557340151</c:v>
                </c:pt>
                <c:pt idx="1442">
                  <c:v>38285439.494099662</c:v>
                </c:pt>
                <c:pt idx="1443">
                  <c:v>16161629.10963162</c:v>
                </c:pt>
                <c:pt idx="1444">
                  <c:v>42394318.564845607</c:v>
                </c:pt>
                <c:pt idx="1445">
                  <c:v>23021676.384433009</c:v>
                </c:pt>
                <c:pt idx="1446">
                  <c:v>27237735.573761359</c:v>
                </c:pt>
                <c:pt idx="1447">
                  <c:v>4842663.1315823412</c:v>
                </c:pt>
                <c:pt idx="1448">
                  <c:v>22993711.387480799</c:v>
                </c:pt>
                <c:pt idx="1449">
                  <c:v>27919267.44962329</c:v>
                </c:pt>
                <c:pt idx="1450">
                  <c:v>24312075.65873972</c:v>
                </c:pt>
                <c:pt idx="1451">
                  <c:v>13540218.88330584</c:v>
                </c:pt>
                <c:pt idx="1452">
                  <c:v>6325280.1753018266</c:v>
                </c:pt>
                <c:pt idx="1453">
                  <c:v>48920782.081928574</c:v>
                </c:pt>
                <c:pt idx="1454">
                  <c:v>22512046.31695959</c:v>
                </c:pt>
                <c:pt idx="1455">
                  <c:v>11727455.833233271</c:v>
                </c:pt>
                <c:pt idx="1456">
                  <c:v>4938525.5515884059</c:v>
                </c:pt>
                <c:pt idx="1457">
                  <c:v>5717024.0587321259</c:v>
                </c:pt>
                <c:pt idx="1458">
                  <c:v>6611496.6453794884</c:v>
                </c:pt>
                <c:pt idx="1459">
                  <c:v>11768113.614730811</c:v>
                </c:pt>
                <c:pt idx="1460">
                  <c:v>7014712.8549395343</c:v>
                </c:pt>
                <c:pt idx="1461">
                  <c:v>24412841.850751471</c:v>
                </c:pt>
                <c:pt idx="1462">
                  <c:v>43079769.707293823</c:v>
                </c:pt>
                <c:pt idx="1463">
                  <c:v>9256028.9487080872</c:v>
                </c:pt>
                <c:pt idx="1464">
                  <c:v>20514420.772486258</c:v>
                </c:pt>
                <c:pt idx="1465">
                  <c:v>11330982.070884051</c:v>
                </c:pt>
                <c:pt idx="1466">
                  <c:v>44151491.682714537</c:v>
                </c:pt>
                <c:pt idx="1467">
                  <c:v>20596307.287777919</c:v>
                </c:pt>
                <c:pt idx="1468">
                  <c:v>23870776.204538081</c:v>
                </c:pt>
                <c:pt idx="1469">
                  <c:v>27790350.907814588</c:v>
                </c:pt>
                <c:pt idx="1470">
                  <c:v>9509233.6723271124</c:v>
                </c:pt>
                <c:pt idx="1471">
                  <c:v>8264620.1845108625</c:v>
                </c:pt>
                <c:pt idx="1472">
                  <c:v>14749557.67457808</c:v>
                </c:pt>
                <c:pt idx="1473">
                  <c:v>2908253.585045917</c:v>
                </c:pt>
                <c:pt idx="1474">
                  <c:v>37076099.010500431</c:v>
                </c:pt>
                <c:pt idx="1475">
                  <c:v>16611788.887168581</c:v>
                </c:pt>
                <c:pt idx="1476">
                  <c:v>14767791.360691549</c:v>
                </c:pt>
                <c:pt idx="1477">
                  <c:v>10628102.84205398</c:v>
                </c:pt>
                <c:pt idx="1478">
                  <c:v>14181223.119665191</c:v>
                </c:pt>
                <c:pt idx="1479">
                  <c:v>26458230.544231411</c:v>
                </c:pt>
                <c:pt idx="1480">
                  <c:v>15017247.520041419</c:v>
                </c:pt>
                <c:pt idx="1481">
                  <c:v>32851133.170754392</c:v>
                </c:pt>
                <c:pt idx="1482">
                  <c:v>50234515.780735783</c:v>
                </c:pt>
                <c:pt idx="1483">
                  <c:v>19152358.329196811</c:v>
                </c:pt>
                <c:pt idx="1484">
                  <c:v>49800648.794381186</c:v>
                </c:pt>
                <c:pt idx="1485">
                  <c:v>11028063.879422471</c:v>
                </c:pt>
                <c:pt idx="1486">
                  <c:v>22269892.334915988</c:v>
                </c:pt>
                <c:pt idx="1487">
                  <c:v>12541923.954423031</c:v>
                </c:pt>
                <c:pt idx="1488">
                  <c:v>7659159.2696329337</c:v>
                </c:pt>
                <c:pt idx="1489">
                  <c:v>36481324.088559493</c:v>
                </c:pt>
                <c:pt idx="1490">
                  <c:v>14981581.863228999</c:v>
                </c:pt>
                <c:pt idx="1491">
                  <c:v>14228140.586031521</c:v>
                </c:pt>
                <c:pt idx="1492">
                  <c:v>8314517.6577270143</c:v>
                </c:pt>
                <c:pt idx="1493">
                  <c:v>38936633.835564107</c:v>
                </c:pt>
                <c:pt idx="1494">
                  <c:v>16270797.56582899</c:v>
                </c:pt>
                <c:pt idx="1495">
                  <c:v>24104903.44104141</c:v>
                </c:pt>
                <c:pt idx="1496">
                  <c:v>12334978.010051301</c:v>
                </c:pt>
                <c:pt idx="1497">
                  <c:v>16243161.239275791</c:v>
                </c:pt>
                <c:pt idx="1498">
                  <c:v>7219468.0271040006</c:v>
                </c:pt>
                <c:pt idx="1499">
                  <c:v>26445918.44264213</c:v>
                </c:pt>
                <c:pt idx="1500">
                  <c:v>7122054.3806989929</c:v>
                </c:pt>
                <c:pt idx="1501">
                  <c:v>18774368.749210279</c:v>
                </c:pt>
                <c:pt idx="1502">
                  <c:v>13219485.57423337</c:v>
                </c:pt>
                <c:pt idx="1503">
                  <c:v>38316613.219113931</c:v>
                </c:pt>
                <c:pt idx="1504">
                  <c:v>16294451.70651835</c:v>
                </c:pt>
                <c:pt idx="1505">
                  <c:v>21013959.735681459</c:v>
                </c:pt>
                <c:pt idx="1506">
                  <c:v>11360117.730246371</c:v>
                </c:pt>
                <c:pt idx="1507">
                  <c:v>18142320.884925291</c:v>
                </c:pt>
                <c:pt idx="1508">
                  <c:v>17160530.499416709</c:v>
                </c:pt>
                <c:pt idx="1509">
                  <c:v>19251474.160876039</c:v>
                </c:pt>
                <c:pt idx="1510">
                  <c:v>12846657.041803399</c:v>
                </c:pt>
                <c:pt idx="1511">
                  <c:v>33534811.39343112</c:v>
                </c:pt>
                <c:pt idx="1512">
                  <c:v>16853497.116514601</c:v>
                </c:pt>
                <c:pt idx="1513">
                  <c:v>5990623.2460490419</c:v>
                </c:pt>
                <c:pt idx="1514">
                  <c:v>52859416.401413493</c:v>
                </c:pt>
                <c:pt idx="1515">
                  <c:v>27428891.247871049</c:v>
                </c:pt>
                <c:pt idx="1516">
                  <c:v>11464254.062857529</c:v>
                </c:pt>
                <c:pt idx="1517">
                  <c:v>13718044.691372501</c:v>
                </c:pt>
                <c:pt idx="1518">
                  <c:v>3961457.0640307618</c:v>
                </c:pt>
                <c:pt idx="1519">
                  <c:v>11575699.65755274</c:v>
                </c:pt>
                <c:pt idx="1520">
                  <c:v>3567208.5488640931</c:v>
                </c:pt>
                <c:pt idx="1521">
                  <c:v>20736050.85550392</c:v>
                </c:pt>
                <c:pt idx="1522">
                  <c:v>36819248.360828429</c:v>
                </c:pt>
                <c:pt idx="1523">
                  <c:v>22134104.203901969</c:v>
                </c:pt>
                <c:pt idx="1524">
                  <c:v>5090092.6842232943</c:v>
                </c:pt>
                <c:pt idx="1525">
                  <c:v>1917122.8430116191</c:v>
                </c:pt>
                <c:pt idx="1526">
                  <c:v>21504902.195691012</c:v>
                </c:pt>
                <c:pt idx="1527">
                  <c:v>20725614.12123492</c:v>
                </c:pt>
                <c:pt idx="1528">
                  <c:v>38166789.101873264</c:v>
                </c:pt>
                <c:pt idx="1529">
                  <c:v>6175212.6032249155</c:v>
                </c:pt>
                <c:pt idx="1530">
                  <c:v>21810965.489459511</c:v>
                </c:pt>
                <c:pt idx="1531">
                  <c:v>5478825.5087064737</c:v>
                </c:pt>
                <c:pt idx="1532">
                  <c:v>13177583.99223569</c:v>
                </c:pt>
                <c:pt idx="1533">
                  <c:v>21464082.471581701</c:v>
                </c:pt>
                <c:pt idx="1534">
                  <c:v>22744651.42105782</c:v>
                </c:pt>
                <c:pt idx="1535">
                  <c:v>12110604.49704117</c:v>
                </c:pt>
                <c:pt idx="1536">
                  <c:v>23952291.93494726</c:v>
                </c:pt>
                <c:pt idx="1537">
                  <c:v>24285145.638055772</c:v>
                </c:pt>
                <c:pt idx="1538">
                  <c:v>20338284.30847045</c:v>
                </c:pt>
                <c:pt idx="1539">
                  <c:v>26829436.33955095</c:v>
                </c:pt>
                <c:pt idx="1540">
                  <c:v>23727323.234050442</c:v>
                </c:pt>
                <c:pt idx="1541">
                  <c:v>26661341.717276409</c:v>
                </c:pt>
                <c:pt idx="1542">
                  <c:v>3933910.965414769</c:v>
                </c:pt>
                <c:pt idx="1543">
                  <c:v>17648756.09552753</c:v>
                </c:pt>
                <c:pt idx="1544">
                  <c:v>24178756.00866789</c:v>
                </c:pt>
                <c:pt idx="1545">
                  <c:v>8729232.8018761612</c:v>
                </c:pt>
                <c:pt idx="1546">
                  <c:v>12789938.118730471</c:v>
                </c:pt>
                <c:pt idx="1547">
                  <c:v>19928722.30728215</c:v>
                </c:pt>
                <c:pt idx="1548">
                  <c:v>32877048.713020138</c:v>
                </c:pt>
                <c:pt idx="1549">
                  <c:v>14471705.64929447</c:v>
                </c:pt>
                <c:pt idx="1550">
                  <c:v>19970935.555499058</c:v>
                </c:pt>
                <c:pt idx="1551">
                  <c:v>21481036.836322691</c:v>
                </c:pt>
                <c:pt idx="1552">
                  <c:v>10146799.516378971</c:v>
                </c:pt>
                <c:pt idx="1553">
                  <c:v>37637610.235471793</c:v>
                </c:pt>
                <c:pt idx="1554">
                  <c:v>3276487.5018876242</c:v>
                </c:pt>
                <c:pt idx="1555">
                  <c:v>3644149.7288231361</c:v>
                </c:pt>
                <c:pt idx="1556">
                  <c:v>37311640.445985503</c:v>
                </c:pt>
                <c:pt idx="1557">
                  <c:v>21647385.278734531</c:v>
                </c:pt>
                <c:pt idx="1558">
                  <c:v>12933253.85574173</c:v>
                </c:pt>
                <c:pt idx="1559">
                  <c:v>11119427.418636819</c:v>
                </c:pt>
                <c:pt idx="1560">
                  <c:v>22456130.9897907</c:v>
                </c:pt>
                <c:pt idx="1561">
                  <c:v>24989146.99202127</c:v>
                </c:pt>
                <c:pt idx="1562">
                  <c:v>44580421.369161367</c:v>
                </c:pt>
                <c:pt idx="1563">
                  <c:v>9251730.365897892</c:v>
                </c:pt>
                <c:pt idx="1564">
                  <c:v>14645974.72537905</c:v>
                </c:pt>
                <c:pt idx="1565">
                  <c:v>8148850.0680290181</c:v>
                </c:pt>
                <c:pt idx="1566">
                  <c:v>19625964.890950169</c:v>
                </c:pt>
                <c:pt idx="1567">
                  <c:v>22692956.211394679</c:v>
                </c:pt>
                <c:pt idx="1568">
                  <c:v>19439511.99883711</c:v>
                </c:pt>
                <c:pt idx="1569">
                  <c:v>25467049.15913216</c:v>
                </c:pt>
                <c:pt idx="1570">
                  <c:v>40102063.768063121</c:v>
                </c:pt>
                <c:pt idx="1571">
                  <c:v>47659865.408874013</c:v>
                </c:pt>
                <c:pt idx="1572">
                  <c:v>8141657.953088141</c:v>
                </c:pt>
                <c:pt idx="1573">
                  <c:v>16482679.7310641</c:v>
                </c:pt>
                <c:pt idx="1574">
                  <c:v>22747356.025224991</c:v>
                </c:pt>
                <c:pt idx="1575">
                  <c:v>27721655.670385368</c:v>
                </c:pt>
                <c:pt idx="1576">
                  <c:v>15400622.50281455</c:v>
                </c:pt>
                <c:pt idx="1577">
                  <c:v>47016707.249059752</c:v>
                </c:pt>
                <c:pt idx="1578">
                  <c:v>25018598.166067041</c:v>
                </c:pt>
                <c:pt idx="1579">
                  <c:v>20504178.744170342</c:v>
                </c:pt>
                <c:pt idx="1580">
                  <c:v>5026870.4823264154</c:v>
                </c:pt>
                <c:pt idx="1581">
                  <c:v>8545457.67329151</c:v>
                </c:pt>
                <c:pt idx="1582">
                  <c:v>17413286.421092119</c:v>
                </c:pt>
                <c:pt idx="1583">
                  <c:v>10975181.040739</c:v>
                </c:pt>
                <c:pt idx="1584">
                  <c:v>21911619.764286879</c:v>
                </c:pt>
                <c:pt idx="1585">
                  <c:v>32246451.902414508</c:v>
                </c:pt>
                <c:pt idx="1586">
                  <c:v>5182105.391012568</c:v>
                </c:pt>
                <c:pt idx="1587">
                  <c:v>11153378.65408903</c:v>
                </c:pt>
                <c:pt idx="1588">
                  <c:v>48876350.369318329</c:v>
                </c:pt>
                <c:pt idx="1589">
                  <c:v>11874445.567514289</c:v>
                </c:pt>
                <c:pt idx="1590">
                  <c:v>7783729.2228783909</c:v>
                </c:pt>
                <c:pt idx="1591">
                  <c:v>19937831.78374951</c:v>
                </c:pt>
                <c:pt idx="1592">
                  <c:v>3619102.3310008049</c:v>
                </c:pt>
                <c:pt idx="1593">
                  <c:v>18639851.93849308</c:v>
                </c:pt>
                <c:pt idx="1594">
                  <c:v>12195028.70541627</c:v>
                </c:pt>
                <c:pt idx="1595">
                  <c:v>2192291.2048857259</c:v>
                </c:pt>
                <c:pt idx="1596">
                  <c:v>16977420.53909469</c:v>
                </c:pt>
                <c:pt idx="1597">
                  <c:v>48926873.316342019</c:v>
                </c:pt>
                <c:pt idx="1598">
                  <c:v>10087653.046028649</c:v>
                </c:pt>
                <c:pt idx="1599">
                  <c:v>26055883.44263697</c:v>
                </c:pt>
                <c:pt idx="1600">
                  <c:v>34051938.627393693</c:v>
                </c:pt>
                <c:pt idx="1601">
                  <c:v>41447112.424554259</c:v>
                </c:pt>
                <c:pt idx="1602">
                  <c:v>25449447.313647442</c:v>
                </c:pt>
                <c:pt idx="1603">
                  <c:v>31494197.864866409</c:v>
                </c:pt>
                <c:pt idx="1604">
                  <c:v>18109525.17272485</c:v>
                </c:pt>
                <c:pt idx="1605">
                  <c:v>30991818.60441063</c:v>
                </c:pt>
                <c:pt idx="1606">
                  <c:v>25999755.875012591</c:v>
                </c:pt>
                <c:pt idx="1607">
                  <c:v>14510630.896948701</c:v>
                </c:pt>
                <c:pt idx="1608">
                  <c:v>15389687.31508212</c:v>
                </c:pt>
                <c:pt idx="1609">
                  <c:v>21077808.055413999</c:v>
                </c:pt>
                <c:pt idx="1610">
                  <c:v>34065595.220233157</c:v>
                </c:pt>
                <c:pt idx="1611">
                  <c:v>46475569.780117467</c:v>
                </c:pt>
                <c:pt idx="1612">
                  <c:v>16481273.04861404</c:v>
                </c:pt>
                <c:pt idx="1613">
                  <c:v>34804695.090644173</c:v>
                </c:pt>
                <c:pt idx="1614">
                  <c:v>7838341.5803824691</c:v>
                </c:pt>
                <c:pt idx="1615">
                  <c:v>5223393.6289785421</c:v>
                </c:pt>
                <c:pt idx="1616">
                  <c:v>13163402.78878716</c:v>
                </c:pt>
                <c:pt idx="1617">
                  <c:v>15901560.02926668</c:v>
                </c:pt>
                <c:pt idx="1618">
                  <c:v>47057988.193118639</c:v>
                </c:pt>
                <c:pt idx="1619">
                  <c:v>11389638.23264564</c:v>
                </c:pt>
                <c:pt idx="1620">
                  <c:v>8926568.7978864387</c:v>
                </c:pt>
                <c:pt idx="1621">
                  <c:v>38162916.81320633</c:v>
                </c:pt>
                <c:pt idx="1622">
                  <c:v>20118735.856246181</c:v>
                </c:pt>
                <c:pt idx="1623">
                  <c:v>35121869.425332099</c:v>
                </c:pt>
                <c:pt idx="1624">
                  <c:v>7505215.2169850348</c:v>
                </c:pt>
                <c:pt idx="1625">
                  <c:v>29717948.09137965</c:v>
                </c:pt>
                <c:pt idx="1626">
                  <c:v>18154240.912195168</c:v>
                </c:pt>
                <c:pt idx="1627">
                  <c:v>17874095.367767461</c:v>
                </c:pt>
                <c:pt idx="1628">
                  <c:v>13333964.201373011</c:v>
                </c:pt>
                <c:pt idx="1629">
                  <c:v>31806495.648611069</c:v>
                </c:pt>
                <c:pt idx="1630">
                  <c:v>4512275.0703442376</c:v>
                </c:pt>
                <c:pt idx="1631">
                  <c:v>50227584.478354923</c:v>
                </c:pt>
                <c:pt idx="1632">
                  <c:v>15941478.042360449</c:v>
                </c:pt>
                <c:pt idx="1633">
                  <c:v>38810821.499628007</c:v>
                </c:pt>
                <c:pt idx="1634">
                  <c:v>29482957.399050262</c:v>
                </c:pt>
                <c:pt idx="1635">
                  <c:v>3964755.3834565328</c:v>
                </c:pt>
                <c:pt idx="1636">
                  <c:v>13835605.52186254</c:v>
                </c:pt>
                <c:pt idx="1637">
                  <c:v>37019761.890303157</c:v>
                </c:pt>
                <c:pt idx="1638">
                  <c:v>20280899.355358411</c:v>
                </c:pt>
                <c:pt idx="1639">
                  <c:v>14700430.33035505</c:v>
                </c:pt>
                <c:pt idx="1640">
                  <c:v>17634516.806781199</c:v>
                </c:pt>
                <c:pt idx="1641">
                  <c:v>15508593.911764281</c:v>
                </c:pt>
                <c:pt idx="1642">
                  <c:v>25645351.35794913</c:v>
                </c:pt>
                <c:pt idx="1643">
                  <c:v>58287076.474872187</c:v>
                </c:pt>
                <c:pt idx="1644">
                  <c:v>12620376.29884268</c:v>
                </c:pt>
                <c:pt idx="1645">
                  <c:v>29423976.902444322</c:v>
                </c:pt>
                <c:pt idx="1646">
                  <c:v>29513556.677336</c:v>
                </c:pt>
                <c:pt idx="1647">
                  <c:v>8145980.2911788179</c:v>
                </c:pt>
                <c:pt idx="1648">
                  <c:v>13383493.2969287</c:v>
                </c:pt>
                <c:pt idx="1649">
                  <c:v>11160857.867762361</c:v>
                </c:pt>
                <c:pt idx="1650">
                  <c:v>23068080.93703039</c:v>
                </c:pt>
                <c:pt idx="1651">
                  <c:v>16115953.804346239</c:v>
                </c:pt>
                <c:pt idx="1652">
                  <c:v>20015795.040714499</c:v>
                </c:pt>
                <c:pt idx="1653">
                  <c:v>12285664.93785587</c:v>
                </c:pt>
                <c:pt idx="1654">
                  <c:v>25402238.984780829</c:v>
                </c:pt>
                <c:pt idx="1655">
                  <c:v>50519470.742945567</c:v>
                </c:pt>
                <c:pt idx="1656">
                  <c:v>21462350.588306978</c:v>
                </c:pt>
                <c:pt idx="1657">
                  <c:v>8129770.1143748071</c:v>
                </c:pt>
                <c:pt idx="1658">
                  <c:v>44704234.642458908</c:v>
                </c:pt>
                <c:pt idx="1659">
                  <c:v>42495485.966613479</c:v>
                </c:pt>
                <c:pt idx="1660">
                  <c:v>13207221.26889655</c:v>
                </c:pt>
                <c:pt idx="1661">
                  <c:v>30853504.060281061</c:v>
                </c:pt>
                <c:pt idx="1662">
                  <c:v>34732568.53965392</c:v>
                </c:pt>
                <c:pt idx="1663">
                  <c:v>9575491.9913272224</c:v>
                </c:pt>
                <c:pt idx="1664">
                  <c:v>52954860.630794287</c:v>
                </c:pt>
                <c:pt idx="1665">
                  <c:v>16861454.56268594</c:v>
                </c:pt>
                <c:pt idx="1666">
                  <c:v>22784226.812842991</c:v>
                </c:pt>
                <c:pt idx="1667">
                  <c:v>24769122.86357088</c:v>
                </c:pt>
                <c:pt idx="1668">
                  <c:v>3742712.8658230761</c:v>
                </c:pt>
                <c:pt idx="1669">
                  <c:v>10620321.155473471</c:v>
                </c:pt>
                <c:pt idx="1670">
                  <c:v>14156839.836790809</c:v>
                </c:pt>
                <c:pt idx="1671">
                  <c:v>11965681.50174325</c:v>
                </c:pt>
                <c:pt idx="1672">
                  <c:v>23489162.9305242</c:v>
                </c:pt>
                <c:pt idx="1673">
                  <c:v>27146626.050504871</c:v>
                </c:pt>
                <c:pt idx="1674">
                  <c:v>35327662.998124473</c:v>
                </c:pt>
                <c:pt idx="1675">
                  <c:v>21542128.17554678</c:v>
                </c:pt>
                <c:pt idx="1676">
                  <c:v>15146060.032166939</c:v>
                </c:pt>
                <c:pt idx="1677">
                  <c:v>16742359.45089959</c:v>
                </c:pt>
                <c:pt idx="1678">
                  <c:v>12638077.5487308</c:v>
                </c:pt>
                <c:pt idx="1679">
                  <c:v>11802999.813216491</c:v>
                </c:pt>
                <c:pt idx="1680">
                  <c:v>9784756.0880451426</c:v>
                </c:pt>
                <c:pt idx="1681">
                  <c:v>5590044.6420414355</c:v>
                </c:pt>
                <c:pt idx="1682">
                  <c:v>44203489.229941152</c:v>
                </c:pt>
                <c:pt idx="1683">
                  <c:v>53090974.614580467</c:v>
                </c:pt>
                <c:pt idx="1684">
                  <c:v>9019355.1161266193</c:v>
                </c:pt>
                <c:pt idx="1685">
                  <c:v>20807933.242763221</c:v>
                </c:pt>
                <c:pt idx="1686">
                  <c:v>16921484.66336612</c:v>
                </c:pt>
                <c:pt idx="1687">
                  <c:v>18238775.863123029</c:v>
                </c:pt>
                <c:pt idx="1688">
                  <c:v>8326412.5321540022</c:v>
                </c:pt>
                <c:pt idx="1689">
                  <c:v>30722208.828091819</c:v>
                </c:pt>
                <c:pt idx="1690">
                  <c:v>13333008.325408351</c:v>
                </c:pt>
                <c:pt idx="1691">
                  <c:v>36139978.333387591</c:v>
                </c:pt>
                <c:pt idx="1692">
                  <c:v>16906690.735332292</c:v>
                </c:pt>
                <c:pt idx="1693">
                  <c:v>7199268.9574972549</c:v>
                </c:pt>
                <c:pt idx="1694">
                  <c:v>22121874.334384501</c:v>
                </c:pt>
                <c:pt idx="1695">
                  <c:v>18074318.72201322</c:v>
                </c:pt>
                <c:pt idx="1696">
                  <c:v>6159171.3247035434</c:v>
                </c:pt>
                <c:pt idx="1697">
                  <c:v>23512498.568858471</c:v>
                </c:pt>
                <c:pt idx="1698">
                  <c:v>9575681.660938181</c:v>
                </c:pt>
                <c:pt idx="1699">
                  <c:v>15053979.25913923</c:v>
                </c:pt>
                <c:pt idx="1700">
                  <c:v>7417286.2130885879</c:v>
                </c:pt>
                <c:pt idx="1701">
                  <c:v>10854235.11363597</c:v>
                </c:pt>
                <c:pt idx="1702">
                  <c:v>39203440.495389707</c:v>
                </c:pt>
                <c:pt idx="1703">
                  <c:v>4405116.5079888897</c:v>
                </c:pt>
                <c:pt idx="1704">
                  <c:v>21820624.14805124</c:v>
                </c:pt>
                <c:pt idx="1705">
                  <c:v>51679055.160599463</c:v>
                </c:pt>
                <c:pt idx="1706">
                  <c:v>12559347.11438496</c:v>
                </c:pt>
                <c:pt idx="1707">
                  <c:v>10000452.36129535</c:v>
                </c:pt>
                <c:pt idx="1708">
                  <c:v>5587876.6639536535</c:v>
                </c:pt>
                <c:pt idx="1709">
                  <c:v>5221516.3720918009</c:v>
                </c:pt>
                <c:pt idx="1710">
                  <c:v>46625209.231563501</c:v>
                </c:pt>
                <c:pt idx="1711">
                  <c:v>41166822.456990607</c:v>
                </c:pt>
                <c:pt idx="1712">
                  <c:v>36565234.70870854</c:v>
                </c:pt>
                <c:pt idx="1713">
                  <c:v>39328548.580786988</c:v>
                </c:pt>
                <c:pt idx="1714">
                  <c:v>17629689.233411819</c:v>
                </c:pt>
                <c:pt idx="1715">
                  <c:v>24004322.305231899</c:v>
                </c:pt>
                <c:pt idx="1716">
                  <c:v>7504545.4353773259</c:v>
                </c:pt>
                <c:pt idx="1717">
                  <c:v>36450729.874159813</c:v>
                </c:pt>
                <c:pt idx="1718">
                  <c:v>24817747.830349829</c:v>
                </c:pt>
                <c:pt idx="1719">
                  <c:v>31276943.522945412</c:v>
                </c:pt>
                <c:pt idx="1720">
                  <c:v>18099397.08337152</c:v>
                </c:pt>
                <c:pt idx="1721">
                  <c:v>32002385.173072971</c:v>
                </c:pt>
                <c:pt idx="1722">
                  <c:v>26173337.121658608</c:v>
                </c:pt>
                <c:pt idx="1723">
                  <c:v>23184439.555939261</c:v>
                </c:pt>
                <c:pt idx="1724">
                  <c:v>20511227.90410763</c:v>
                </c:pt>
                <c:pt idx="1725">
                  <c:v>19758986.551086921</c:v>
                </c:pt>
                <c:pt idx="1726">
                  <c:v>15965066.11127953</c:v>
                </c:pt>
                <c:pt idx="1727">
                  <c:v>13985071.01700752</c:v>
                </c:pt>
                <c:pt idx="1728">
                  <c:v>17641100.132557649</c:v>
                </c:pt>
                <c:pt idx="1729">
                  <c:v>7912635.1149550537</c:v>
                </c:pt>
                <c:pt idx="1730">
                  <c:v>41755785.038155787</c:v>
                </c:pt>
                <c:pt idx="1731">
                  <c:v>33223154.713204678</c:v>
                </c:pt>
                <c:pt idx="1732">
                  <c:v>4198505.8262402099</c:v>
                </c:pt>
                <c:pt idx="1733">
                  <c:v>16366150.75179203</c:v>
                </c:pt>
                <c:pt idx="1734">
                  <c:v>39284659.866211429</c:v>
                </c:pt>
                <c:pt idx="1735">
                  <c:v>18556398.964579251</c:v>
                </c:pt>
                <c:pt idx="1736">
                  <c:v>17008495.217714809</c:v>
                </c:pt>
                <c:pt idx="1737">
                  <c:v>23105157.634169199</c:v>
                </c:pt>
                <c:pt idx="1738">
                  <c:v>46561968.640109427</c:v>
                </c:pt>
                <c:pt idx="1739">
                  <c:v>23936432.528765399</c:v>
                </c:pt>
                <c:pt idx="1740">
                  <c:v>25755410.44873279</c:v>
                </c:pt>
                <c:pt idx="1741">
                  <c:v>9713462.0291594975</c:v>
                </c:pt>
                <c:pt idx="1742">
                  <c:v>4050650.8735000058</c:v>
                </c:pt>
                <c:pt idx="1743">
                  <c:v>33422551.737250369</c:v>
                </c:pt>
                <c:pt idx="1744">
                  <c:v>49814691.208764248</c:v>
                </c:pt>
                <c:pt idx="1745">
                  <c:v>25057017.97087422</c:v>
                </c:pt>
                <c:pt idx="1746">
                  <c:v>4027435.0627766168</c:v>
                </c:pt>
                <c:pt idx="1747">
                  <c:v>26629571.654861029</c:v>
                </c:pt>
                <c:pt idx="1748">
                  <c:v>14285187.39086137</c:v>
                </c:pt>
                <c:pt idx="1749">
                  <c:v>43861182.961137533</c:v>
                </c:pt>
                <c:pt idx="1750">
                  <c:v>15932804.185356891</c:v>
                </c:pt>
                <c:pt idx="1751">
                  <c:v>17609038.873661868</c:v>
                </c:pt>
                <c:pt idx="1752">
                  <c:v>21058002.25210702</c:v>
                </c:pt>
                <c:pt idx="1753">
                  <c:v>14732507.414666619</c:v>
                </c:pt>
                <c:pt idx="1754">
                  <c:v>16699661.157816989</c:v>
                </c:pt>
                <c:pt idx="1755">
                  <c:v>53097098.433302067</c:v>
                </c:pt>
                <c:pt idx="1756">
                  <c:v>38261344.434257731</c:v>
                </c:pt>
                <c:pt idx="1757">
                  <c:v>12847404.09878977</c:v>
                </c:pt>
                <c:pt idx="1758">
                  <c:v>22402193.29375327</c:v>
                </c:pt>
                <c:pt idx="1759">
                  <c:v>13710439.648695851</c:v>
                </c:pt>
                <c:pt idx="1760">
                  <c:v>23178348.030821111</c:v>
                </c:pt>
                <c:pt idx="1761">
                  <c:v>2943399.755358987</c:v>
                </c:pt>
                <c:pt idx="1762">
                  <c:v>21879750.46014221</c:v>
                </c:pt>
                <c:pt idx="1763">
                  <c:v>22982050.49847639</c:v>
                </c:pt>
                <c:pt idx="1764">
                  <c:v>6598095.9136784328</c:v>
                </c:pt>
                <c:pt idx="1765">
                  <c:v>18685798.336308409</c:v>
                </c:pt>
                <c:pt idx="1766">
                  <c:v>4133171.6421876401</c:v>
                </c:pt>
                <c:pt idx="1767">
                  <c:v>4915074.9297138518</c:v>
                </c:pt>
                <c:pt idx="1768">
                  <c:v>14388506.06518184</c:v>
                </c:pt>
                <c:pt idx="1769">
                  <c:v>11899338.901007591</c:v>
                </c:pt>
                <c:pt idx="1770">
                  <c:v>16175420.809081569</c:v>
                </c:pt>
                <c:pt idx="1771">
                  <c:v>19458213.613621511</c:v>
                </c:pt>
                <c:pt idx="1772">
                  <c:v>17218742.306463979</c:v>
                </c:pt>
                <c:pt idx="1773">
                  <c:v>8659638.3093427308</c:v>
                </c:pt>
                <c:pt idx="1774">
                  <c:v>24562626.486763518</c:v>
                </c:pt>
                <c:pt idx="1775">
                  <c:v>18416065.506055359</c:v>
                </c:pt>
                <c:pt idx="1776">
                  <c:v>44953039.337881073</c:v>
                </c:pt>
                <c:pt idx="1777">
                  <c:v>18843906.428979889</c:v>
                </c:pt>
                <c:pt idx="1778">
                  <c:v>11949808.20866276</c:v>
                </c:pt>
                <c:pt idx="1779">
                  <c:v>8768282.5489595775</c:v>
                </c:pt>
                <c:pt idx="1780">
                  <c:v>37271009.78440094</c:v>
                </c:pt>
                <c:pt idx="1781">
                  <c:v>22786872.550750349</c:v>
                </c:pt>
                <c:pt idx="1782">
                  <c:v>18822331.484755222</c:v>
                </c:pt>
                <c:pt idx="1783">
                  <c:v>47864896.071257956</c:v>
                </c:pt>
                <c:pt idx="1784">
                  <c:v>4496626.3247959772</c:v>
                </c:pt>
                <c:pt idx="1785">
                  <c:v>25390554.190959819</c:v>
                </c:pt>
                <c:pt idx="1786">
                  <c:v>19116296.09400329</c:v>
                </c:pt>
                <c:pt idx="1787">
                  <c:v>49032904.76132793</c:v>
                </c:pt>
                <c:pt idx="1788">
                  <c:v>10388206.34775099</c:v>
                </c:pt>
                <c:pt idx="1789">
                  <c:v>20909813.582628731</c:v>
                </c:pt>
                <c:pt idx="1790">
                  <c:v>48676676.493891001</c:v>
                </c:pt>
                <c:pt idx="1791">
                  <c:v>21373524.799314849</c:v>
                </c:pt>
                <c:pt idx="1792">
                  <c:v>11087012.451825351</c:v>
                </c:pt>
                <c:pt idx="1793">
                  <c:v>5064499.4712343113</c:v>
                </c:pt>
                <c:pt idx="1794">
                  <c:v>4613701.6809584191</c:v>
                </c:pt>
                <c:pt idx="1795">
                  <c:v>16230885.713509001</c:v>
                </c:pt>
                <c:pt idx="1796">
                  <c:v>16164374.33852697</c:v>
                </c:pt>
                <c:pt idx="1797">
                  <c:v>6944877.1697857669</c:v>
                </c:pt>
                <c:pt idx="1798">
                  <c:v>7166125.169039363</c:v>
                </c:pt>
                <c:pt idx="1799">
                  <c:v>9797739.9397144727</c:v>
                </c:pt>
                <c:pt idx="1800">
                  <c:v>3760849.1849385658</c:v>
                </c:pt>
                <c:pt idx="1801">
                  <c:v>18400584.84780778</c:v>
                </c:pt>
                <c:pt idx="1802">
                  <c:v>5978795.0599251669</c:v>
                </c:pt>
                <c:pt idx="1803">
                  <c:v>39648047.8506248</c:v>
                </c:pt>
                <c:pt idx="1804">
                  <c:v>25070393.43778199</c:v>
                </c:pt>
                <c:pt idx="1805">
                  <c:v>22102801.389896579</c:v>
                </c:pt>
                <c:pt idx="1806">
                  <c:v>3352541.7935481118</c:v>
                </c:pt>
                <c:pt idx="1807">
                  <c:v>13115837.170832651</c:v>
                </c:pt>
                <c:pt idx="1808">
                  <c:v>14403761.19648432</c:v>
                </c:pt>
                <c:pt idx="1809">
                  <c:v>9067330.8990289327</c:v>
                </c:pt>
                <c:pt idx="1810">
                  <c:v>19282841.42842564</c:v>
                </c:pt>
                <c:pt idx="1811">
                  <c:v>11445131.52448838</c:v>
                </c:pt>
                <c:pt idx="1812">
                  <c:v>23574643.108430769</c:v>
                </c:pt>
                <c:pt idx="1813">
                  <c:v>50047979.124618612</c:v>
                </c:pt>
                <c:pt idx="1814">
                  <c:v>19759568.682835039</c:v>
                </c:pt>
                <c:pt idx="1815">
                  <c:v>11431211.129958371</c:v>
                </c:pt>
                <c:pt idx="1816">
                  <c:v>8293290.6424488705</c:v>
                </c:pt>
                <c:pt idx="1817">
                  <c:v>20376636.299535919</c:v>
                </c:pt>
                <c:pt idx="1818">
                  <c:v>14530225.761126449</c:v>
                </c:pt>
                <c:pt idx="1819">
                  <c:v>13391722.054884121</c:v>
                </c:pt>
                <c:pt idx="1820">
                  <c:v>25934245.911828689</c:v>
                </c:pt>
                <c:pt idx="1821">
                  <c:v>5997874.6229328457</c:v>
                </c:pt>
                <c:pt idx="1822">
                  <c:v>7330007.8679279927</c:v>
                </c:pt>
                <c:pt idx="1823">
                  <c:v>9008575.5690293405</c:v>
                </c:pt>
                <c:pt idx="1824">
                  <c:v>21959747.457365591</c:v>
                </c:pt>
                <c:pt idx="1825">
                  <c:v>26740858.355487838</c:v>
                </c:pt>
                <c:pt idx="1826">
                  <c:v>31341160.040349931</c:v>
                </c:pt>
                <c:pt idx="1827">
                  <c:v>13562049.12709262</c:v>
                </c:pt>
                <c:pt idx="1828">
                  <c:v>53817951.33677084</c:v>
                </c:pt>
                <c:pt idx="1829">
                  <c:v>2323943.2780834008</c:v>
                </c:pt>
                <c:pt idx="1830">
                  <c:v>23138363.909388289</c:v>
                </c:pt>
                <c:pt idx="1831">
                  <c:v>2661270.8304840568</c:v>
                </c:pt>
                <c:pt idx="1832">
                  <c:v>16340419.939005651</c:v>
                </c:pt>
                <c:pt idx="1833">
                  <c:v>10424346.63116385</c:v>
                </c:pt>
                <c:pt idx="1834">
                  <c:v>29905506.74030197</c:v>
                </c:pt>
                <c:pt idx="1835">
                  <c:v>2695032.432925323</c:v>
                </c:pt>
                <c:pt idx="1836">
                  <c:v>40101275.52799961</c:v>
                </c:pt>
                <c:pt idx="1837">
                  <c:v>3645666.045461155</c:v>
                </c:pt>
                <c:pt idx="1838">
                  <c:v>25173916.059382461</c:v>
                </c:pt>
                <c:pt idx="1839">
                  <c:v>9263563.2411089987</c:v>
                </c:pt>
                <c:pt idx="1840">
                  <c:v>19868504.367231119</c:v>
                </c:pt>
                <c:pt idx="1841">
                  <c:v>37492985.412656143</c:v>
                </c:pt>
                <c:pt idx="1842">
                  <c:v>3595124.9714846201</c:v>
                </c:pt>
                <c:pt idx="1843">
                  <c:v>10500199.55274046</c:v>
                </c:pt>
                <c:pt idx="1844">
                  <c:v>11418940.107394069</c:v>
                </c:pt>
                <c:pt idx="1845">
                  <c:v>20582050.994368341</c:v>
                </c:pt>
                <c:pt idx="1846">
                  <c:v>13125939.563531309</c:v>
                </c:pt>
                <c:pt idx="1847">
                  <c:v>21219996.394436531</c:v>
                </c:pt>
                <c:pt idx="1848">
                  <c:v>26388701.601648629</c:v>
                </c:pt>
                <c:pt idx="1849">
                  <c:v>9593658.0120604839</c:v>
                </c:pt>
                <c:pt idx="1850">
                  <c:v>24719039.084517341</c:v>
                </c:pt>
                <c:pt idx="1851">
                  <c:v>31109779.20096248</c:v>
                </c:pt>
                <c:pt idx="1852">
                  <c:v>32933339.06479577</c:v>
                </c:pt>
                <c:pt idx="1853">
                  <c:v>19980879.931843311</c:v>
                </c:pt>
                <c:pt idx="1854">
                  <c:v>17435188.65158679</c:v>
                </c:pt>
                <c:pt idx="1855">
                  <c:v>12825970.43748514</c:v>
                </c:pt>
                <c:pt idx="1856">
                  <c:v>16960771.37724014</c:v>
                </c:pt>
                <c:pt idx="1857">
                  <c:v>3962359.0533062038</c:v>
                </c:pt>
                <c:pt idx="1858">
                  <c:v>2302959.8703882191</c:v>
                </c:pt>
                <c:pt idx="1859">
                  <c:v>45623073.216475129</c:v>
                </c:pt>
                <c:pt idx="1860">
                  <c:v>16993373.55548412</c:v>
                </c:pt>
                <c:pt idx="1861">
                  <c:v>10034675.717376981</c:v>
                </c:pt>
                <c:pt idx="1862">
                  <c:v>3030005.425598152</c:v>
                </c:pt>
                <c:pt idx="1863">
                  <c:v>3518838.1139645558</c:v>
                </c:pt>
                <c:pt idx="1864">
                  <c:v>32545321.194725938</c:v>
                </c:pt>
                <c:pt idx="1865">
                  <c:v>43897693.106775083</c:v>
                </c:pt>
                <c:pt idx="1866">
                  <c:v>21024175.913038749</c:v>
                </c:pt>
                <c:pt idx="1867">
                  <c:v>13725459.70601953</c:v>
                </c:pt>
                <c:pt idx="1868">
                  <c:v>7260188.8611745276</c:v>
                </c:pt>
                <c:pt idx="1869">
                  <c:v>13869110.673048999</c:v>
                </c:pt>
                <c:pt idx="1870">
                  <c:v>24871526.939339861</c:v>
                </c:pt>
                <c:pt idx="1871">
                  <c:v>8183557.9294396983</c:v>
                </c:pt>
                <c:pt idx="1872">
                  <c:v>25613447.370215401</c:v>
                </c:pt>
                <c:pt idx="1873">
                  <c:v>44415145.692256637</c:v>
                </c:pt>
                <c:pt idx="1874">
                  <c:v>5361862.8536575232</c:v>
                </c:pt>
                <c:pt idx="1875">
                  <c:v>6443812.2884957204</c:v>
                </c:pt>
                <c:pt idx="1876">
                  <c:v>41665713.789894029</c:v>
                </c:pt>
                <c:pt idx="1877">
                  <c:v>38204832.875326537</c:v>
                </c:pt>
                <c:pt idx="1878">
                  <c:v>8851838.51811154</c:v>
                </c:pt>
                <c:pt idx="1879">
                  <c:v>33555491.867103897</c:v>
                </c:pt>
                <c:pt idx="1880">
                  <c:v>36397155.654677451</c:v>
                </c:pt>
                <c:pt idx="1881">
                  <c:v>46004514.540107273</c:v>
                </c:pt>
                <c:pt idx="1882">
                  <c:v>18584893.09800199</c:v>
                </c:pt>
                <c:pt idx="1883">
                  <c:v>16228909.00963084</c:v>
                </c:pt>
                <c:pt idx="1884">
                  <c:v>22383946.50890648</c:v>
                </c:pt>
                <c:pt idx="1885">
                  <c:v>20694621.437286071</c:v>
                </c:pt>
                <c:pt idx="1886">
                  <c:v>27757995.252174571</c:v>
                </c:pt>
                <c:pt idx="1887">
                  <c:v>1839159.8274167471</c:v>
                </c:pt>
                <c:pt idx="1888">
                  <c:v>10709047.602648711</c:v>
                </c:pt>
                <c:pt idx="1889">
                  <c:v>57211874.337294139</c:v>
                </c:pt>
                <c:pt idx="1890">
                  <c:v>8643235.9299229663</c:v>
                </c:pt>
                <c:pt idx="1891">
                  <c:v>21426025.444147561</c:v>
                </c:pt>
                <c:pt idx="1892">
                  <c:v>6496078.8401649548</c:v>
                </c:pt>
                <c:pt idx="1893">
                  <c:v>11551302.217742169</c:v>
                </c:pt>
                <c:pt idx="1894">
                  <c:v>4479857.648624192</c:v>
                </c:pt>
                <c:pt idx="1895">
                  <c:v>8826842.729950089</c:v>
                </c:pt>
                <c:pt idx="1896">
                  <c:v>2282740.6101494022</c:v>
                </c:pt>
                <c:pt idx="1897">
                  <c:v>17395359.15131687</c:v>
                </c:pt>
                <c:pt idx="1898">
                  <c:v>12588961.263463451</c:v>
                </c:pt>
                <c:pt idx="1899">
                  <c:v>52773579.123821571</c:v>
                </c:pt>
                <c:pt idx="1900">
                  <c:v>27601526.899621949</c:v>
                </c:pt>
                <c:pt idx="1901">
                  <c:v>14189163.37314317</c:v>
                </c:pt>
                <c:pt idx="1902">
                  <c:v>27414610.0906974</c:v>
                </c:pt>
                <c:pt idx="1903">
                  <c:v>7294138.4673306057</c:v>
                </c:pt>
                <c:pt idx="1904">
                  <c:v>18226103.099701419</c:v>
                </c:pt>
                <c:pt idx="1905">
                  <c:v>2013249.251864342</c:v>
                </c:pt>
                <c:pt idx="1906">
                  <c:v>18987166.108808249</c:v>
                </c:pt>
                <c:pt idx="1907">
                  <c:v>8840674.1482463498</c:v>
                </c:pt>
                <c:pt idx="1908">
                  <c:v>4379959.2090775305</c:v>
                </c:pt>
                <c:pt idx="1909">
                  <c:v>46597625.763732933</c:v>
                </c:pt>
                <c:pt idx="1910">
                  <c:v>3542395.6668911991</c:v>
                </c:pt>
                <c:pt idx="1911">
                  <c:v>6461582.675729678</c:v>
                </c:pt>
                <c:pt idx="1912">
                  <c:v>5449700.5926362462</c:v>
                </c:pt>
                <c:pt idx="1913">
                  <c:v>16341847.42354914</c:v>
                </c:pt>
                <c:pt idx="1914">
                  <c:v>40099890.330587283</c:v>
                </c:pt>
                <c:pt idx="1915">
                  <c:v>34211120.622443207</c:v>
                </c:pt>
                <c:pt idx="1916">
                  <c:v>14974352.48493053</c:v>
                </c:pt>
                <c:pt idx="1917">
                  <c:v>4707319.5322951972</c:v>
                </c:pt>
                <c:pt idx="1918">
                  <c:v>19262631.3650194</c:v>
                </c:pt>
                <c:pt idx="1919">
                  <c:v>48658708.556326233</c:v>
                </c:pt>
                <c:pt idx="1920">
                  <c:v>5616818.1861949936</c:v>
                </c:pt>
                <c:pt idx="1921">
                  <c:v>15701792.66115237</c:v>
                </c:pt>
                <c:pt idx="1922">
                  <c:v>47585845.72345157</c:v>
                </c:pt>
                <c:pt idx="1923">
                  <c:v>13828954.00251697</c:v>
                </c:pt>
                <c:pt idx="1924">
                  <c:v>10623472.364840209</c:v>
                </c:pt>
                <c:pt idx="1925">
                  <c:v>27926356.29182237</c:v>
                </c:pt>
                <c:pt idx="1926">
                  <c:v>15954763.552231601</c:v>
                </c:pt>
                <c:pt idx="1927">
                  <c:v>8467770.8517770972</c:v>
                </c:pt>
                <c:pt idx="1928">
                  <c:v>19287138.210129678</c:v>
                </c:pt>
                <c:pt idx="1929">
                  <c:v>52677213.068865359</c:v>
                </c:pt>
                <c:pt idx="1930">
                  <c:v>21207805.468365911</c:v>
                </c:pt>
                <c:pt idx="1931">
                  <c:v>20419203.891542219</c:v>
                </c:pt>
                <c:pt idx="1932">
                  <c:v>25131148.940551542</c:v>
                </c:pt>
                <c:pt idx="1933">
                  <c:v>12190229.894549759</c:v>
                </c:pt>
                <c:pt idx="1934">
                  <c:v>38940343.614422947</c:v>
                </c:pt>
                <c:pt idx="1935">
                  <c:v>36064866.154418342</c:v>
                </c:pt>
                <c:pt idx="1936">
                  <c:v>15288041.141717071</c:v>
                </c:pt>
                <c:pt idx="1937">
                  <c:v>8228594.7511053355</c:v>
                </c:pt>
                <c:pt idx="1938">
                  <c:v>42753411.67255269</c:v>
                </c:pt>
                <c:pt idx="1939">
                  <c:v>6676608.0166853564</c:v>
                </c:pt>
                <c:pt idx="1940">
                  <c:v>13318832.28914959</c:v>
                </c:pt>
                <c:pt idx="1941">
                  <c:v>28795074.974037349</c:v>
                </c:pt>
                <c:pt idx="1942">
                  <c:v>10101206.76150142</c:v>
                </c:pt>
                <c:pt idx="1943">
                  <c:v>46809513.348307602</c:v>
                </c:pt>
                <c:pt idx="1944">
                  <c:v>4402326.7325065611</c:v>
                </c:pt>
                <c:pt idx="1945">
                  <c:v>21931377.670255668</c:v>
                </c:pt>
                <c:pt idx="1946">
                  <c:v>12886618.665464301</c:v>
                </c:pt>
                <c:pt idx="1947">
                  <c:v>10119727.58130997</c:v>
                </c:pt>
                <c:pt idx="1948">
                  <c:v>4734055.560811311</c:v>
                </c:pt>
                <c:pt idx="1949">
                  <c:v>57881619.521752156</c:v>
                </c:pt>
                <c:pt idx="1950">
                  <c:v>15496543.122826571</c:v>
                </c:pt>
                <c:pt idx="1951">
                  <c:v>23603290.945678819</c:v>
                </c:pt>
                <c:pt idx="1952">
                  <c:v>3906036.9528643619</c:v>
                </c:pt>
                <c:pt idx="1953">
                  <c:v>21130368.565210529</c:v>
                </c:pt>
                <c:pt idx="1954">
                  <c:v>9303815.2237291876</c:v>
                </c:pt>
                <c:pt idx="1955">
                  <c:v>5615714.4019046249</c:v>
                </c:pt>
                <c:pt idx="1956">
                  <c:v>27733380.355592251</c:v>
                </c:pt>
                <c:pt idx="1957">
                  <c:v>14602606.32799199</c:v>
                </c:pt>
                <c:pt idx="1958">
                  <c:v>13142044.53807977</c:v>
                </c:pt>
                <c:pt idx="1959">
                  <c:v>34071992.145026714</c:v>
                </c:pt>
                <c:pt idx="1960">
                  <c:v>14559751.17898662</c:v>
                </c:pt>
                <c:pt idx="1961">
                  <c:v>13717705.46288966</c:v>
                </c:pt>
                <c:pt idx="1962">
                  <c:v>25469490.198426578</c:v>
                </c:pt>
                <c:pt idx="1963">
                  <c:v>6349557.1853399239</c:v>
                </c:pt>
                <c:pt idx="1964">
                  <c:v>12249561.77131412</c:v>
                </c:pt>
                <c:pt idx="1965">
                  <c:v>4231137.2371614883</c:v>
                </c:pt>
                <c:pt idx="1966">
                  <c:v>10171814.43909676</c:v>
                </c:pt>
                <c:pt idx="1967">
                  <c:v>20559324.514640968</c:v>
                </c:pt>
                <c:pt idx="1968">
                  <c:v>6513333.1336333137</c:v>
                </c:pt>
                <c:pt idx="1969">
                  <c:v>7482934.7302812934</c:v>
                </c:pt>
                <c:pt idx="1970">
                  <c:v>9890002.3310020976</c:v>
                </c:pt>
                <c:pt idx="1971">
                  <c:v>11436135.48819367</c:v>
                </c:pt>
                <c:pt idx="1972">
                  <c:v>9696187.3736219592</c:v>
                </c:pt>
                <c:pt idx="1973">
                  <c:v>36669913.890733942</c:v>
                </c:pt>
                <c:pt idx="1974">
                  <c:v>22376614.10145437</c:v>
                </c:pt>
                <c:pt idx="1975">
                  <c:v>11623121.091377741</c:v>
                </c:pt>
                <c:pt idx="1976">
                  <c:v>4465909.6842926163</c:v>
                </c:pt>
                <c:pt idx="1977">
                  <c:v>2333171.5441693682</c:v>
                </c:pt>
                <c:pt idx="1978">
                  <c:v>12107214.29490017</c:v>
                </c:pt>
                <c:pt idx="1979">
                  <c:v>27916851.533232011</c:v>
                </c:pt>
                <c:pt idx="1980">
                  <c:v>12911561.778351391</c:v>
                </c:pt>
                <c:pt idx="1981">
                  <c:v>51470164.726384707</c:v>
                </c:pt>
                <c:pt idx="1982">
                  <c:v>15692992.67312929</c:v>
                </c:pt>
                <c:pt idx="1983">
                  <c:v>45742381.979226753</c:v>
                </c:pt>
                <c:pt idx="1984">
                  <c:v>31162328.327782549</c:v>
                </c:pt>
                <c:pt idx="1985">
                  <c:v>25328893.143567331</c:v>
                </c:pt>
                <c:pt idx="1986">
                  <c:v>6461859.3918005843</c:v>
                </c:pt>
                <c:pt idx="1987">
                  <c:v>18344496.641049542</c:v>
                </c:pt>
                <c:pt idx="1988">
                  <c:v>33547080.56936793</c:v>
                </c:pt>
                <c:pt idx="1989">
                  <c:v>16829700.287084792</c:v>
                </c:pt>
                <c:pt idx="1990">
                  <c:v>15211373.825508431</c:v>
                </c:pt>
                <c:pt idx="1991">
                  <c:v>16362315.99827986</c:v>
                </c:pt>
                <c:pt idx="1992">
                  <c:v>25601405.554164652</c:v>
                </c:pt>
                <c:pt idx="1993">
                  <c:v>11953935.55055296</c:v>
                </c:pt>
                <c:pt idx="1994">
                  <c:v>31970728.40817197</c:v>
                </c:pt>
                <c:pt idx="1995">
                  <c:v>16026821.250426659</c:v>
                </c:pt>
                <c:pt idx="1996">
                  <c:v>36947834.354999803</c:v>
                </c:pt>
                <c:pt idx="1997">
                  <c:v>12200779.44923792</c:v>
                </c:pt>
                <c:pt idx="1998">
                  <c:v>11835451.54867688</c:v>
                </c:pt>
                <c:pt idx="1999">
                  <c:v>46498156.918655947</c:v>
                </c:pt>
                <c:pt idx="2000">
                  <c:v>49706584.873244673</c:v>
                </c:pt>
                <c:pt idx="2001">
                  <c:v>25076803.65059641</c:v>
                </c:pt>
                <c:pt idx="2002">
                  <c:v>8140985.2947698412</c:v>
                </c:pt>
                <c:pt idx="2003">
                  <c:v>10508010.795548379</c:v>
                </c:pt>
                <c:pt idx="2004">
                  <c:v>3150327.1752433842</c:v>
                </c:pt>
                <c:pt idx="2005">
                  <c:v>19080546.383472569</c:v>
                </c:pt>
                <c:pt idx="2006">
                  <c:v>8860298.3637421615</c:v>
                </c:pt>
                <c:pt idx="2007">
                  <c:v>17400935.947000079</c:v>
                </c:pt>
                <c:pt idx="2008">
                  <c:v>8470883.9550994746</c:v>
                </c:pt>
                <c:pt idx="2009">
                  <c:v>36408672.538710199</c:v>
                </c:pt>
                <c:pt idx="2010">
                  <c:v>12284119.885992549</c:v>
                </c:pt>
                <c:pt idx="2011">
                  <c:v>5867280.1652485281</c:v>
                </c:pt>
                <c:pt idx="2012">
                  <c:v>10052637.386724399</c:v>
                </c:pt>
                <c:pt idx="2013">
                  <c:v>54690044.658591963</c:v>
                </c:pt>
                <c:pt idx="2014">
                  <c:v>41914814.696905874</c:v>
                </c:pt>
                <c:pt idx="2015">
                  <c:v>22260550.1480323</c:v>
                </c:pt>
                <c:pt idx="2016">
                  <c:v>4680587.48886678</c:v>
                </c:pt>
                <c:pt idx="2017">
                  <c:v>42028558.178310141</c:v>
                </c:pt>
                <c:pt idx="2018">
                  <c:v>33916140.425482482</c:v>
                </c:pt>
                <c:pt idx="2019">
                  <c:v>49979120.487943649</c:v>
                </c:pt>
                <c:pt idx="2020">
                  <c:v>21591147.262460619</c:v>
                </c:pt>
                <c:pt idx="2021">
                  <c:v>15155284.791108239</c:v>
                </c:pt>
                <c:pt idx="2022">
                  <c:v>38908072.36485447</c:v>
                </c:pt>
                <c:pt idx="2023">
                  <c:v>15799669.137918539</c:v>
                </c:pt>
                <c:pt idx="2024">
                  <c:v>24859326.776677109</c:v>
                </c:pt>
                <c:pt idx="2025">
                  <c:v>10931222.63887383</c:v>
                </c:pt>
                <c:pt idx="2026">
                  <c:v>28939693.745957289</c:v>
                </c:pt>
                <c:pt idx="2027">
                  <c:v>20194295.74388808</c:v>
                </c:pt>
                <c:pt idx="2028">
                  <c:v>12204128.52856021</c:v>
                </c:pt>
                <c:pt idx="2029">
                  <c:v>18552486.596771419</c:v>
                </c:pt>
                <c:pt idx="2030">
                  <c:v>10953591.456276679</c:v>
                </c:pt>
                <c:pt idx="2031">
                  <c:v>8471939.3025977705</c:v>
                </c:pt>
                <c:pt idx="2032">
                  <c:v>21541274.113113262</c:v>
                </c:pt>
                <c:pt idx="2033">
                  <c:v>26138092.698833149</c:v>
                </c:pt>
                <c:pt idx="2034">
                  <c:v>20160878.90790638</c:v>
                </c:pt>
                <c:pt idx="2035">
                  <c:v>35960529.483010821</c:v>
                </c:pt>
                <c:pt idx="2036">
                  <c:v>21444441.865809798</c:v>
                </c:pt>
                <c:pt idx="2037">
                  <c:v>17880469.294961289</c:v>
                </c:pt>
                <c:pt idx="2038">
                  <c:v>19394937.798609991</c:v>
                </c:pt>
                <c:pt idx="2039">
                  <c:v>10069568.79718025</c:v>
                </c:pt>
                <c:pt idx="2040">
                  <c:v>35160201.647377759</c:v>
                </c:pt>
                <c:pt idx="2041">
                  <c:v>46953115.577051431</c:v>
                </c:pt>
                <c:pt idx="2042">
                  <c:v>17136952.2449992</c:v>
                </c:pt>
                <c:pt idx="2043">
                  <c:v>53706790.075427271</c:v>
                </c:pt>
                <c:pt idx="2044">
                  <c:v>21943703.497496981</c:v>
                </c:pt>
                <c:pt idx="2045">
                  <c:v>6061014.9514888003</c:v>
                </c:pt>
                <c:pt idx="2046">
                  <c:v>18184986.08314902</c:v>
                </c:pt>
                <c:pt idx="2047">
                  <c:v>20501347.24307945</c:v>
                </c:pt>
                <c:pt idx="2048">
                  <c:v>18765941.332259599</c:v>
                </c:pt>
                <c:pt idx="2049">
                  <c:v>28425687.972716611</c:v>
                </c:pt>
                <c:pt idx="2050">
                  <c:v>38589362.946787573</c:v>
                </c:pt>
                <c:pt idx="2051">
                  <c:v>37780495.219582722</c:v>
                </c:pt>
                <c:pt idx="2052">
                  <c:v>24679526.002572849</c:v>
                </c:pt>
                <c:pt idx="2053">
                  <c:v>4258217.0583576299</c:v>
                </c:pt>
                <c:pt idx="2054">
                  <c:v>12873599.8017036</c:v>
                </c:pt>
                <c:pt idx="2055">
                  <c:v>4690171.0901996717</c:v>
                </c:pt>
                <c:pt idx="2056">
                  <c:v>10538798.634909561</c:v>
                </c:pt>
                <c:pt idx="2057">
                  <c:v>47824998.874147691</c:v>
                </c:pt>
                <c:pt idx="2058">
                  <c:v>18448655.557368461</c:v>
                </c:pt>
                <c:pt idx="2059">
                  <c:v>13873153.25364341</c:v>
                </c:pt>
                <c:pt idx="2060">
                  <c:v>30308561.778836269</c:v>
                </c:pt>
                <c:pt idx="2061">
                  <c:v>22969910.417666521</c:v>
                </c:pt>
                <c:pt idx="2062">
                  <c:v>18308714.82730082</c:v>
                </c:pt>
                <c:pt idx="2063">
                  <c:v>19045645.812628809</c:v>
                </c:pt>
                <c:pt idx="2064">
                  <c:v>12566859.600444799</c:v>
                </c:pt>
                <c:pt idx="2065">
                  <c:v>50059785.312843658</c:v>
                </c:pt>
                <c:pt idx="2066">
                  <c:v>38197303.688967757</c:v>
                </c:pt>
                <c:pt idx="2067">
                  <c:v>52062459.90765807</c:v>
                </c:pt>
                <c:pt idx="2068">
                  <c:v>15590877.35517625</c:v>
                </c:pt>
                <c:pt idx="2069">
                  <c:v>11103234.08371453</c:v>
                </c:pt>
                <c:pt idx="2070">
                  <c:v>4332053.3905577306</c:v>
                </c:pt>
                <c:pt idx="2071">
                  <c:v>19979334.833512761</c:v>
                </c:pt>
                <c:pt idx="2072">
                  <c:v>17309440.350602921</c:v>
                </c:pt>
                <c:pt idx="2073">
                  <c:v>2770992.0292922962</c:v>
                </c:pt>
                <c:pt idx="2074">
                  <c:v>8196323.8480302179</c:v>
                </c:pt>
                <c:pt idx="2075">
                  <c:v>12660090.11152504</c:v>
                </c:pt>
                <c:pt idx="2076">
                  <c:v>33473304.81634634</c:v>
                </c:pt>
                <c:pt idx="2077">
                  <c:v>10198797.10490223</c:v>
                </c:pt>
                <c:pt idx="2078">
                  <c:v>46228786.510800309</c:v>
                </c:pt>
                <c:pt idx="2079">
                  <c:v>10249161.360668659</c:v>
                </c:pt>
                <c:pt idx="2080">
                  <c:v>48994459.070168152</c:v>
                </c:pt>
                <c:pt idx="2081">
                  <c:v>37370844.279939003</c:v>
                </c:pt>
                <c:pt idx="2082">
                  <c:v>3714799.6117889341</c:v>
                </c:pt>
                <c:pt idx="2083">
                  <c:v>10809441.54402359</c:v>
                </c:pt>
                <c:pt idx="2084">
                  <c:v>4580197.7504527057</c:v>
                </c:pt>
                <c:pt idx="2085">
                  <c:v>16395661.29088261</c:v>
                </c:pt>
                <c:pt idx="2086">
                  <c:v>8287592.7214202061</c:v>
                </c:pt>
                <c:pt idx="2087">
                  <c:v>5162821.1310593523</c:v>
                </c:pt>
                <c:pt idx="2088">
                  <c:v>13592618.18486418</c:v>
                </c:pt>
                <c:pt idx="2089">
                  <c:v>26060790.62730341</c:v>
                </c:pt>
                <c:pt idx="2090">
                  <c:v>23404431.82287268</c:v>
                </c:pt>
                <c:pt idx="2091">
                  <c:v>21832979.602372602</c:v>
                </c:pt>
                <c:pt idx="2092">
                  <c:v>22875217.400321051</c:v>
                </c:pt>
                <c:pt idx="2093">
                  <c:v>12595002.31779043</c:v>
                </c:pt>
                <c:pt idx="2094">
                  <c:v>17452830.66201134</c:v>
                </c:pt>
                <c:pt idx="2095">
                  <c:v>8921998.6168517154</c:v>
                </c:pt>
                <c:pt idx="2096">
                  <c:v>19386135.681760032</c:v>
                </c:pt>
                <c:pt idx="2097">
                  <c:v>5816139.1461953046</c:v>
                </c:pt>
                <c:pt idx="2098">
                  <c:v>8793942.868307272</c:v>
                </c:pt>
                <c:pt idx="2099">
                  <c:v>34854097.129773222</c:v>
                </c:pt>
                <c:pt idx="2100">
                  <c:v>8052346.0929509159</c:v>
                </c:pt>
                <c:pt idx="2101">
                  <c:v>5872307.9804728832</c:v>
                </c:pt>
                <c:pt idx="2102">
                  <c:v>18910080.307075489</c:v>
                </c:pt>
                <c:pt idx="2103">
                  <c:v>11382426.43342817</c:v>
                </c:pt>
                <c:pt idx="2104">
                  <c:v>32972270.271955661</c:v>
                </c:pt>
                <c:pt idx="2105">
                  <c:v>20688569.764119349</c:v>
                </c:pt>
                <c:pt idx="2106">
                  <c:v>25755535.035309002</c:v>
                </c:pt>
                <c:pt idx="2107">
                  <c:v>25366397.756513242</c:v>
                </c:pt>
                <c:pt idx="2108">
                  <c:v>10237306.250444319</c:v>
                </c:pt>
                <c:pt idx="2109">
                  <c:v>38348693.468137212</c:v>
                </c:pt>
                <c:pt idx="2110">
                  <c:v>14274172.56140898</c:v>
                </c:pt>
                <c:pt idx="2111">
                  <c:v>17562176.944894262</c:v>
                </c:pt>
                <c:pt idx="2112">
                  <c:v>5093007.3076859983</c:v>
                </c:pt>
                <c:pt idx="2113">
                  <c:v>14638716.9235921</c:v>
                </c:pt>
                <c:pt idx="2114">
                  <c:v>18731439.258109629</c:v>
                </c:pt>
                <c:pt idx="2115">
                  <c:v>24355092.971862689</c:v>
                </c:pt>
                <c:pt idx="2116">
                  <c:v>1701972.722918482</c:v>
                </c:pt>
                <c:pt idx="2117">
                  <c:v>12475209.60687748</c:v>
                </c:pt>
                <c:pt idx="2118">
                  <c:v>2963993.0779286539</c:v>
                </c:pt>
                <c:pt idx="2119">
                  <c:v>3395046.6086316002</c:v>
                </c:pt>
                <c:pt idx="2120">
                  <c:v>25941776.46470261</c:v>
                </c:pt>
                <c:pt idx="2121">
                  <c:v>5717271.5641774386</c:v>
                </c:pt>
                <c:pt idx="2122">
                  <c:v>11921951.89543546</c:v>
                </c:pt>
                <c:pt idx="2123">
                  <c:v>35406406.548399568</c:v>
                </c:pt>
                <c:pt idx="2124">
                  <c:v>17490484.505785309</c:v>
                </c:pt>
                <c:pt idx="2125">
                  <c:v>15235890.599196689</c:v>
                </c:pt>
                <c:pt idx="2126">
                  <c:v>48574324.004015483</c:v>
                </c:pt>
                <c:pt idx="2127">
                  <c:v>10853543.15390043</c:v>
                </c:pt>
                <c:pt idx="2128">
                  <c:v>11569579.76885793</c:v>
                </c:pt>
                <c:pt idx="2129">
                  <c:v>7843290.1922141202</c:v>
                </c:pt>
                <c:pt idx="2130">
                  <c:v>28137005.207491249</c:v>
                </c:pt>
                <c:pt idx="2131">
                  <c:v>34610254.486996658</c:v>
                </c:pt>
                <c:pt idx="2132">
                  <c:v>27074207.788786281</c:v>
                </c:pt>
                <c:pt idx="2133">
                  <c:v>10927644.62862541</c:v>
                </c:pt>
                <c:pt idx="2134">
                  <c:v>20066513.528683461</c:v>
                </c:pt>
                <c:pt idx="2135">
                  <c:v>8070509.8875803547</c:v>
                </c:pt>
                <c:pt idx="2136">
                  <c:v>23115336.743635599</c:v>
                </c:pt>
                <c:pt idx="2137">
                  <c:v>14047560.74663453</c:v>
                </c:pt>
                <c:pt idx="2138">
                  <c:v>22816457.236632049</c:v>
                </c:pt>
                <c:pt idx="2139">
                  <c:v>29041819.258203231</c:v>
                </c:pt>
                <c:pt idx="2140">
                  <c:v>11389528.86169417</c:v>
                </c:pt>
                <c:pt idx="2141">
                  <c:v>13160682.392739279</c:v>
                </c:pt>
                <c:pt idx="2142">
                  <c:v>5555154.4662536727</c:v>
                </c:pt>
                <c:pt idx="2143">
                  <c:v>21942984.560693938</c:v>
                </c:pt>
                <c:pt idx="2144">
                  <c:v>4577535.0874259928</c:v>
                </c:pt>
                <c:pt idx="2145">
                  <c:v>13067424.29091062</c:v>
                </c:pt>
                <c:pt idx="2146">
                  <c:v>12113947.542526931</c:v>
                </c:pt>
                <c:pt idx="2147">
                  <c:v>52686192.53769663</c:v>
                </c:pt>
                <c:pt idx="2148">
                  <c:v>13115678.454567689</c:v>
                </c:pt>
                <c:pt idx="2149">
                  <c:v>16795801.312253941</c:v>
                </c:pt>
                <c:pt idx="2150">
                  <c:v>20002398.503731862</c:v>
                </c:pt>
                <c:pt idx="2151">
                  <c:v>23175076.894278131</c:v>
                </c:pt>
                <c:pt idx="2152">
                  <c:v>22639908.851379991</c:v>
                </c:pt>
                <c:pt idx="2153">
                  <c:v>23962431.99469525</c:v>
                </c:pt>
                <c:pt idx="2154">
                  <c:v>14319367.425002079</c:v>
                </c:pt>
                <c:pt idx="2155">
                  <c:v>17111902.441280611</c:v>
                </c:pt>
                <c:pt idx="2156">
                  <c:v>21852528.84494888</c:v>
                </c:pt>
                <c:pt idx="2157">
                  <c:v>12432484.06031852</c:v>
                </c:pt>
                <c:pt idx="2158">
                  <c:v>27455861.144183122</c:v>
                </c:pt>
                <c:pt idx="2159">
                  <c:v>15652152.93421692</c:v>
                </c:pt>
                <c:pt idx="2160">
                  <c:v>9199307.3481705803</c:v>
                </c:pt>
                <c:pt idx="2161">
                  <c:v>6940170.8944238303</c:v>
                </c:pt>
                <c:pt idx="2162">
                  <c:v>21395456.504276011</c:v>
                </c:pt>
                <c:pt idx="2163">
                  <c:v>13183843.73394027</c:v>
                </c:pt>
                <c:pt idx="2164">
                  <c:v>16356364.483683949</c:v>
                </c:pt>
                <c:pt idx="2165">
                  <c:v>18891955.63537911</c:v>
                </c:pt>
                <c:pt idx="2166">
                  <c:v>23240340.581763081</c:v>
                </c:pt>
                <c:pt idx="2167">
                  <c:v>16476536.310683841</c:v>
                </c:pt>
                <c:pt idx="2168">
                  <c:v>22903595.444383871</c:v>
                </c:pt>
                <c:pt idx="2169">
                  <c:v>53198208.520665407</c:v>
                </c:pt>
                <c:pt idx="2170">
                  <c:v>16473672.491327601</c:v>
                </c:pt>
                <c:pt idx="2171">
                  <c:v>23644652.60304806</c:v>
                </c:pt>
                <c:pt idx="2172">
                  <c:v>42064251.246255748</c:v>
                </c:pt>
                <c:pt idx="2173">
                  <c:v>49563023.055472873</c:v>
                </c:pt>
                <c:pt idx="2174">
                  <c:v>4022723.731335707</c:v>
                </c:pt>
                <c:pt idx="2175">
                  <c:v>14760616.76198847</c:v>
                </c:pt>
                <c:pt idx="2176">
                  <c:v>24783715.169724081</c:v>
                </c:pt>
                <c:pt idx="2177">
                  <c:v>18525559.89444191</c:v>
                </c:pt>
                <c:pt idx="2178">
                  <c:v>12795030.15739966</c:v>
                </c:pt>
                <c:pt idx="2179">
                  <c:v>26902382.68756647</c:v>
                </c:pt>
                <c:pt idx="2180">
                  <c:v>5265379.2937782323</c:v>
                </c:pt>
                <c:pt idx="2181">
                  <c:v>5419982.3475859025</c:v>
                </c:pt>
                <c:pt idx="2182">
                  <c:v>9684298.8027918786</c:v>
                </c:pt>
                <c:pt idx="2183">
                  <c:v>7776060.6093877321</c:v>
                </c:pt>
                <c:pt idx="2184">
                  <c:v>3844641.0926339808</c:v>
                </c:pt>
                <c:pt idx="2185">
                  <c:v>14825890.13779805</c:v>
                </c:pt>
                <c:pt idx="2186">
                  <c:v>22175179.787416261</c:v>
                </c:pt>
                <c:pt idx="2187">
                  <c:v>23191027.474251051</c:v>
                </c:pt>
                <c:pt idx="2188">
                  <c:v>51746171.413248047</c:v>
                </c:pt>
                <c:pt idx="2189">
                  <c:v>19640593.613126311</c:v>
                </c:pt>
                <c:pt idx="2190">
                  <c:v>39787237.255713418</c:v>
                </c:pt>
                <c:pt idx="2191">
                  <c:v>27128404.868339021</c:v>
                </c:pt>
                <c:pt idx="2192">
                  <c:v>21600897.256264299</c:v>
                </c:pt>
                <c:pt idx="2193">
                  <c:v>8415394.295117151</c:v>
                </c:pt>
                <c:pt idx="2194">
                  <c:v>14581881.905923139</c:v>
                </c:pt>
                <c:pt idx="2195">
                  <c:v>25423882.077008311</c:v>
                </c:pt>
                <c:pt idx="2196">
                  <c:v>10955776.013067771</c:v>
                </c:pt>
                <c:pt idx="2197">
                  <c:v>16273525.896225169</c:v>
                </c:pt>
                <c:pt idx="2198">
                  <c:v>8354001.288910727</c:v>
                </c:pt>
                <c:pt idx="2199">
                  <c:v>29357472.037294399</c:v>
                </c:pt>
                <c:pt idx="2200">
                  <c:v>13426738.12533666</c:v>
                </c:pt>
                <c:pt idx="2201">
                  <c:v>44174809.421518616</c:v>
                </c:pt>
                <c:pt idx="2202">
                  <c:v>22889036.01067603</c:v>
                </c:pt>
                <c:pt idx="2203">
                  <c:v>46436704.823966369</c:v>
                </c:pt>
                <c:pt idx="2204">
                  <c:v>30812300.20650015</c:v>
                </c:pt>
                <c:pt idx="2205">
                  <c:v>3676491.2656045249</c:v>
                </c:pt>
                <c:pt idx="2206">
                  <c:v>3386440.8501926418</c:v>
                </c:pt>
                <c:pt idx="2207">
                  <c:v>11354236.62213672</c:v>
                </c:pt>
                <c:pt idx="2208">
                  <c:v>11453985.367356891</c:v>
                </c:pt>
                <c:pt idx="2209">
                  <c:v>23270209.67863683</c:v>
                </c:pt>
                <c:pt idx="2210">
                  <c:v>13289723.52670351</c:v>
                </c:pt>
                <c:pt idx="2211">
                  <c:v>14808625.474062569</c:v>
                </c:pt>
                <c:pt idx="2212">
                  <c:v>12251359.47310961</c:v>
                </c:pt>
                <c:pt idx="2213">
                  <c:v>6980724.9888252672</c:v>
                </c:pt>
                <c:pt idx="2214">
                  <c:v>45792895.109102353</c:v>
                </c:pt>
                <c:pt idx="2215">
                  <c:v>22963206.960478969</c:v>
                </c:pt>
                <c:pt idx="2216">
                  <c:v>9322050.4159244429</c:v>
                </c:pt>
                <c:pt idx="2217">
                  <c:v>22143585.514595851</c:v>
                </c:pt>
                <c:pt idx="2218">
                  <c:v>43148665.175842449</c:v>
                </c:pt>
                <c:pt idx="2219">
                  <c:v>1658175.0092769901</c:v>
                </c:pt>
                <c:pt idx="2220">
                  <c:v>15417862.678048739</c:v>
                </c:pt>
                <c:pt idx="2221">
                  <c:v>8866884.7621886469</c:v>
                </c:pt>
                <c:pt idx="2222">
                  <c:v>40882873.568212047</c:v>
                </c:pt>
                <c:pt idx="2223">
                  <c:v>35786277.804927893</c:v>
                </c:pt>
                <c:pt idx="2224">
                  <c:v>20230306.619180601</c:v>
                </c:pt>
                <c:pt idx="2225">
                  <c:v>28133035.869568929</c:v>
                </c:pt>
                <c:pt idx="2226">
                  <c:v>36754493.779104337</c:v>
                </c:pt>
                <c:pt idx="2227">
                  <c:v>24934768.696709219</c:v>
                </c:pt>
                <c:pt idx="2228">
                  <c:v>12500919.60613743</c:v>
                </c:pt>
                <c:pt idx="2229">
                  <c:v>2065266.937262753</c:v>
                </c:pt>
                <c:pt idx="2230">
                  <c:v>28833828.988686901</c:v>
                </c:pt>
                <c:pt idx="2231">
                  <c:v>24240018.245834261</c:v>
                </c:pt>
                <c:pt idx="2232">
                  <c:v>25963779.955139481</c:v>
                </c:pt>
                <c:pt idx="2233">
                  <c:v>36413670.410718463</c:v>
                </c:pt>
                <c:pt idx="2234">
                  <c:v>43190572.383528218</c:v>
                </c:pt>
                <c:pt idx="2235">
                  <c:v>45654972.91164308</c:v>
                </c:pt>
                <c:pt idx="2236">
                  <c:v>9772192.2661675196</c:v>
                </c:pt>
                <c:pt idx="2237">
                  <c:v>10875562.290307511</c:v>
                </c:pt>
                <c:pt idx="2238">
                  <c:v>23635729.918895449</c:v>
                </c:pt>
                <c:pt idx="2239">
                  <c:v>48959187.039514557</c:v>
                </c:pt>
                <c:pt idx="2240">
                  <c:v>20866213.924141359</c:v>
                </c:pt>
                <c:pt idx="2241">
                  <c:v>8392420.0439972132</c:v>
                </c:pt>
                <c:pt idx="2242">
                  <c:v>30453894.78980457</c:v>
                </c:pt>
                <c:pt idx="2243">
                  <c:v>21742242.62229389</c:v>
                </c:pt>
                <c:pt idx="2244">
                  <c:v>7656480.2359119114</c:v>
                </c:pt>
                <c:pt idx="2245">
                  <c:v>12773365.687159261</c:v>
                </c:pt>
                <c:pt idx="2246">
                  <c:v>9793252.5186225809</c:v>
                </c:pt>
                <c:pt idx="2247">
                  <c:v>5859483.301019812</c:v>
                </c:pt>
                <c:pt idx="2248">
                  <c:v>19974503.823267959</c:v>
                </c:pt>
                <c:pt idx="2249">
                  <c:v>5766112.4501630636</c:v>
                </c:pt>
                <c:pt idx="2250">
                  <c:v>34289929.200523444</c:v>
                </c:pt>
                <c:pt idx="2251">
                  <c:v>28646342.379475411</c:v>
                </c:pt>
                <c:pt idx="2252">
                  <c:v>45152931.303357847</c:v>
                </c:pt>
                <c:pt idx="2253">
                  <c:v>21656988.785509929</c:v>
                </c:pt>
                <c:pt idx="2254">
                  <c:v>17921684.740518089</c:v>
                </c:pt>
                <c:pt idx="2255">
                  <c:v>13033248.824800121</c:v>
                </c:pt>
                <c:pt idx="2256">
                  <c:v>17184160.955894209</c:v>
                </c:pt>
                <c:pt idx="2257">
                  <c:v>14195817.14924779</c:v>
                </c:pt>
                <c:pt idx="2258">
                  <c:v>20033818.284765869</c:v>
                </c:pt>
                <c:pt idx="2259">
                  <c:v>36357701.664133653</c:v>
                </c:pt>
                <c:pt idx="2260">
                  <c:v>50001328.261078618</c:v>
                </c:pt>
                <c:pt idx="2261">
                  <c:v>29401579.390798889</c:v>
                </c:pt>
                <c:pt idx="2262">
                  <c:v>16508549.749501551</c:v>
                </c:pt>
                <c:pt idx="2263">
                  <c:v>46585952.897848897</c:v>
                </c:pt>
                <c:pt idx="2264">
                  <c:v>4728831.1457640901</c:v>
                </c:pt>
                <c:pt idx="2265">
                  <c:v>26242507.61322983</c:v>
                </c:pt>
                <c:pt idx="2266">
                  <c:v>37588776.822584562</c:v>
                </c:pt>
                <c:pt idx="2267">
                  <c:v>34150269.537668087</c:v>
                </c:pt>
                <c:pt idx="2268">
                  <c:v>23196589.403020531</c:v>
                </c:pt>
                <c:pt idx="2269">
                  <c:v>27896062.86664632</c:v>
                </c:pt>
                <c:pt idx="2270">
                  <c:v>27579733.527520079</c:v>
                </c:pt>
                <c:pt idx="2271">
                  <c:v>6026463.772300004</c:v>
                </c:pt>
                <c:pt idx="2272">
                  <c:v>5959037.6129953302</c:v>
                </c:pt>
                <c:pt idx="2273">
                  <c:v>13646518.800755849</c:v>
                </c:pt>
                <c:pt idx="2274">
                  <c:v>47556532.164769813</c:v>
                </c:pt>
                <c:pt idx="2275">
                  <c:v>6414822.196216275</c:v>
                </c:pt>
                <c:pt idx="2276">
                  <c:v>8328287.0068744384</c:v>
                </c:pt>
                <c:pt idx="2277">
                  <c:v>42287711.991784677</c:v>
                </c:pt>
                <c:pt idx="2278">
                  <c:v>7866301.6512003224</c:v>
                </c:pt>
                <c:pt idx="2279">
                  <c:v>13874672.139675271</c:v>
                </c:pt>
                <c:pt idx="2280">
                  <c:v>9656058.1056989916</c:v>
                </c:pt>
                <c:pt idx="2281">
                  <c:v>29296740.351441931</c:v>
                </c:pt>
                <c:pt idx="2282">
                  <c:v>12212644.622971309</c:v>
                </c:pt>
                <c:pt idx="2283">
                  <c:v>28813437.80745285</c:v>
                </c:pt>
                <c:pt idx="2284">
                  <c:v>21367764.335489791</c:v>
                </c:pt>
                <c:pt idx="2285">
                  <c:v>19732050.969155841</c:v>
                </c:pt>
                <c:pt idx="2286">
                  <c:v>15135482.14558785</c:v>
                </c:pt>
                <c:pt idx="2287">
                  <c:v>7146908.1773603112</c:v>
                </c:pt>
                <c:pt idx="2288">
                  <c:v>9614489.6962796506</c:v>
                </c:pt>
                <c:pt idx="2289">
                  <c:v>37832833.071429357</c:v>
                </c:pt>
                <c:pt idx="2290">
                  <c:v>7080516.0316105671</c:v>
                </c:pt>
                <c:pt idx="2291">
                  <c:v>6324318.2806067364</c:v>
                </c:pt>
                <c:pt idx="2292">
                  <c:v>34207504.413559027</c:v>
                </c:pt>
                <c:pt idx="2293">
                  <c:v>14719056.04160898</c:v>
                </c:pt>
                <c:pt idx="2294">
                  <c:v>12639972.813396789</c:v>
                </c:pt>
                <c:pt idx="2295">
                  <c:v>20152001.280882608</c:v>
                </c:pt>
                <c:pt idx="2296">
                  <c:v>3884343.9009466209</c:v>
                </c:pt>
                <c:pt idx="2297">
                  <c:v>41037210.80316139</c:v>
                </c:pt>
                <c:pt idx="2298">
                  <c:v>24447164.439316329</c:v>
                </c:pt>
                <c:pt idx="2299">
                  <c:v>22888477.04131607</c:v>
                </c:pt>
                <c:pt idx="2300">
                  <c:v>24807713.722916301</c:v>
                </c:pt>
                <c:pt idx="2301">
                  <c:v>23109960.43315177</c:v>
                </c:pt>
                <c:pt idx="2302">
                  <c:v>2861491.1247309619</c:v>
                </c:pt>
                <c:pt idx="2303">
                  <c:v>7302711.3471012004</c:v>
                </c:pt>
                <c:pt idx="2304">
                  <c:v>7799838.0520147011</c:v>
                </c:pt>
                <c:pt idx="2305">
                  <c:v>27987624.553619798</c:v>
                </c:pt>
                <c:pt idx="2306">
                  <c:v>2966451.0614521159</c:v>
                </c:pt>
                <c:pt idx="2307">
                  <c:v>21511480.945646871</c:v>
                </c:pt>
                <c:pt idx="2308">
                  <c:v>17466092.401732139</c:v>
                </c:pt>
                <c:pt idx="2309">
                  <c:v>39544719.22592701</c:v>
                </c:pt>
                <c:pt idx="2310">
                  <c:v>8491087.1070040464</c:v>
                </c:pt>
                <c:pt idx="2311">
                  <c:v>5839128.4663591664</c:v>
                </c:pt>
                <c:pt idx="2312">
                  <c:v>13267898.90236523</c:v>
                </c:pt>
                <c:pt idx="2313">
                  <c:v>3903697.7661402901</c:v>
                </c:pt>
                <c:pt idx="2314">
                  <c:v>20920734.825774182</c:v>
                </c:pt>
                <c:pt idx="2315">
                  <c:v>24125386.154553909</c:v>
                </c:pt>
                <c:pt idx="2316">
                  <c:v>21120202.546830829</c:v>
                </c:pt>
                <c:pt idx="2317">
                  <c:v>9135306.721140286</c:v>
                </c:pt>
                <c:pt idx="2318">
                  <c:v>23455183.319007918</c:v>
                </c:pt>
                <c:pt idx="2319">
                  <c:v>28715554.789440449</c:v>
                </c:pt>
                <c:pt idx="2320">
                  <c:v>9862083.1595611684</c:v>
                </c:pt>
                <c:pt idx="2321">
                  <c:v>14780359.169783181</c:v>
                </c:pt>
                <c:pt idx="2322">
                  <c:v>1896374.467628795</c:v>
                </c:pt>
                <c:pt idx="2323">
                  <c:v>6186093.9126843214</c:v>
                </c:pt>
                <c:pt idx="2324">
                  <c:v>41007301.965780407</c:v>
                </c:pt>
                <c:pt idx="2325">
                  <c:v>32753442.885289501</c:v>
                </c:pt>
                <c:pt idx="2326">
                  <c:v>38648701.786213852</c:v>
                </c:pt>
                <c:pt idx="2327">
                  <c:v>41595021.532243453</c:v>
                </c:pt>
                <c:pt idx="2328">
                  <c:v>20636932.756676279</c:v>
                </c:pt>
                <c:pt idx="2329">
                  <c:v>49401571.029215202</c:v>
                </c:pt>
                <c:pt idx="2330">
                  <c:v>48496542.7334226</c:v>
                </c:pt>
                <c:pt idx="2331">
                  <c:v>8283315.7722652182</c:v>
                </c:pt>
                <c:pt idx="2332">
                  <c:v>2889169.3894013781</c:v>
                </c:pt>
                <c:pt idx="2333">
                  <c:v>30925798.93703584</c:v>
                </c:pt>
                <c:pt idx="2334">
                  <c:v>5155256.8203717563</c:v>
                </c:pt>
                <c:pt idx="2335">
                  <c:v>18760062.27601552</c:v>
                </c:pt>
                <c:pt idx="2336">
                  <c:v>38263957.144759953</c:v>
                </c:pt>
                <c:pt idx="2337">
                  <c:v>4129787.7618941781</c:v>
                </c:pt>
                <c:pt idx="2338">
                  <c:v>14206001.32747166</c:v>
                </c:pt>
                <c:pt idx="2339">
                  <c:v>6623573.961983908</c:v>
                </c:pt>
                <c:pt idx="2340">
                  <c:v>19533556.27641923</c:v>
                </c:pt>
                <c:pt idx="2341">
                  <c:v>26125313.606488641</c:v>
                </c:pt>
                <c:pt idx="2342">
                  <c:v>20738087.34883507</c:v>
                </c:pt>
                <c:pt idx="2343">
                  <c:v>24018956.521176942</c:v>
                </c:pt>
                <c:pt idx="2344">
                  <c:v>4599933.2619521134</c:v>
                </c:pt>
                <c:pt idx="2345">
                  <c:v>27865838.92666335</c:v>
                </c:pt>
                <c:pt idx="2346">
                  <c:v>43258859.558593839</c:v>
                </c:pt>
                <c:pt idx="2347">
                  <c:v>23255475.823511921</c:v>
                </c:pt>
                <c:pt idx="2348">
                  <c:v>20394106.8704498</c:v>
                </c:pt>
                <c:pt idx="2349">
                  <c:v>26486218.7860962</c:v>
                </c:pt>
                <c:pt idx="2350">
                  <c:v>22100024.797329709</c:v>
                </c:pt>
                <c:pt idx="2351">
                  <c:v>35601642.634983122</c:v>
                </c:pt>
                <c:pt idx="2352">
                  <c:v>49265835.235159747</c:v>
                </c:pt>
                <c:pt idx="2353">
                  <c:v>45757805.047717988</c:v>
                </c:pt>
                <c:pt idx="2354">
                  <c:v>3149942.0383368311</c:v>
                </c:pt>
                <c:pt idx="2355">
                  <c:v>9748149.9548494983</c:v>
                </c:pt>
                <c:pt idx="2356">
                  <c:v>34937828.714197308</c:v>
                </c:pt>
                <c:pt idx="2357">
                  <c:v>4173490.946281008</c:v>
                </c:pt>
                <c:pt idx="2358">
                  <c:v>16393762.36549828</c:v>
                </c:pt>
                <c:pt idx="2359">
                  <c:v>15876700.857215161</c:v>
                </c:pt>
                <c:pt idx="2360">
                  <c:v>36857984.090568163</c:v>
                </c:pt>
                <c:pt idx="2361">
                  <c:v>13018436.844488019</c:v>
                </c:pt>
                <c:pt idx="2362">
                  <c:v>33624749.828512684</c:v>
                </c:pt>
                <c:pt idx="2363">
                  <c:v>26865484.326988399</c:v>
                </c:pt>
                <c:pt idx="2364">
                  <c:v>6693979.3992629871</c:v>
                </c:pt>
                <c:pt idx="2365">
                  <c:v>12532965.952692799</c:v>
                </c:pt>
                <c:pt idx="2366">
                  <c:v>15485083.6383314</c:v>
                </c:pt>
                <c:pt idx="2367">
                  <c:v>24079689.520019449</c:v>
                </c:pt>
                <c:pt idx="2368">
                  <c:v>16857538.466168091</c:v>
                </c:pt>
                <c:pt idx="2369">
                  <c:v>7299881.5706385104</c:v>
                </c:pt>
                <c:pt idx="2370">
                  <c:v>34559281.47652965</c:v>
                </c:pt>
                <c:pt idx="2371">
                  <c:v>14063308.818443241</c:v>
                </c:pt>
                <c:pt idx="2372">
                  <c:v>6063108.1009915369</c:v>
                </c:pt>
                <c:pt idx="2373">
                  <c:v>15871644.881557239</c:v>
                </c:pt>
                <c:pt idx="2374">
                  <c:v>18307499.847996149</c:v>
                </c:pt>
                <c:pt idx="2375">
                  <c:v>4730621.4495556159</c:v>
                </c:pt>
                <c:pt idx="2376">
                  <c:v>25859762.6337847</c:v>
                </c:pt>
                <c:pt idx="2377">
                  <c:v>7120832.2048753966</c:v>
                </c:pt>
                <c:pt idx="2378">
                  <c:v>13828011.805767789</c:v>
                </c:pt>
                <c:pt idx="2379">
                  <c:v>6088647.9745643968</c:v>
                </c:pt>
                <c:pt idx="2380">
                  <c:v>37895807.476271808</c:v>
                </c:pt>
                <c:pt idx="2381">
                  <c:v>23209344.69798848</c:v>
                </c:pt>
                <c:pt idx="2382">
                  <c:v>14090441.826522989</c:v>
                </c:pt>
                <c:pt idx="2383">
                  <c:v>5405238.6315292465</c:v>
                </c:pt>
                <c:pt idx="2384">
                  <c:v>11369460.302785181</c:v>
                </c:pt>
                <c:pt idx="2385">
                  <c:v>15098941.005927309</c:v>
                </c:pt>
                <c:pt idx="2386">
                  <c:v>19660979.38700676</c:v>
                </c:pt>
                <c:pt idx="2387">
                  <c:v>10276540.133252211</c:v>
                </c:pt>
                <c:pt idx="2388">
                  <c:v>10154767.40672351</c:v>
                </c:pt>
                <c:pt idx="2389">
                  <c:v>5440061.5653758207</c:v>
                </c:pt>
                <c:pt idx="2390">
                  <c:v>9150257.0455334615</c:v>
                </c:pt>
                <c:pt idx="2391">
                  <c:v>25276140.44412183</c:v>
                </c:pt>
                <c:pt idx="2392">
                  <c:v>53585509.030415811</c:v>
                </c:pt>
                <c:pt idx="2393">
                  <c:v>19731315.625055119</c:v>
                </c:pt>
                <c:pt idx="2394">
                  <c:v>8959595.6255020332</c:v>
                </c:pt>
                <c:pt idx="2395">
                  <c:v>4131371.8452121639</c:v>
                </c:pt>
                <c:pt idx="2396">
                  <c:v>16347461.100366781</c:v>
                </c:pt>
                <c:pt idx="2397">
                  <c:v>9347140.7191676032</c:v>
                </c:pt>
                <c:pt idx="2398">
                  <c:v>12634695.867783429</c:v>
                </c:pt>
                <c:pt idx="2399">
                  <c:v>3911362.720730552</c:v>
                </c:pt>
                <c:pt idx="2400">
                  <c:v>10555374.41581656</c:v>
                </c:pt>
                <c:pt idx="2401">
                  <c:v>17846129.90890738</c:v>
                </c:pt>
                <c:pt idx="2402">
                  <c:v>7419958.629835261</c:v>
                </c:pt>
                <c:pt idx="2403">
                  <c:v>33756980.855585307</c:v>
                </c:pt>
                <c:pt idx="2404">
                  <c:v>43129451.244068503</c:v>
                </c:pt>
                <c:pt idx="2405">
                  <c:v>17114533.428690389</c:v>
                </c:pt>
                <c:pt idx="2406">
                  <c:v>19800818.134479489</c:v>
                </c:pt>
                <c:pt idx="2407">
                  <c:v>17591369.07650657</c:v>
                </c:pt>
                <c:pt idx="2408">
                  <c:v>25791984.15447494</c:v>
                </c:pt>
                <c:pt idx="2409">
                  <c:v>10894673.048543811</c:v>
                </c:pt>
                <c:pt idx="2410">
                  <c:v>22678372.497049332</c:v>
                </c:pt>
                <c:pt idx="2411">
                  <c:v>15601461.04448469</c:v>
                </c:pt>
                <c:pt idx="2412">
                  <c:v>13812495.862001659</c:v>
                </c:pt>
                <c:pt idx="2413">
                  <c:v>34882558.538832441</c:v>
                </c:pt>
                <c:pt idx="2414">
                  <c:v>5341008.6627427572</c:v>
                </c:pt>
                <c:pt idx="2415">
                  <c:v>4975869.7743910719</c:v>
                </c:pt>
                <c:pt idx="2416">
                  <c:v>6264767.7163863583</c:v>
                </c:pt>
                <c:pt idx="2417">
                  <c:v>38347792.247858569</c:v>
                </c:pt>
                <c:pt idx="2418">
                  <c:v>21563513.733771861</c:v>
                </c:pt>
                <c:pt idx="2419">
                  <c:v>10121700.00559642</c:v>
                </c:pt>
                <c:pt idx="2420">
                  <c:v>34468595.463354178</c:v>
                </c:pt>
                <c:pt idx="2421">
                  <c:v>23800148.626434531</c:v>
                </c:pt>
                <c:pt idx="2422">
                  <c:v>7657053.8799676141</c:v>
                </c:pt>
                <c:pt idx="2423">
                  <c:v>25536243.24727023</c:v>
                </c:pt>
                <c:pt idx="2424">
                  <c:v>14067018.87607196</c:v>
                </c:pt>
                <c:pt idx="2425">
                  <c:v>21293287.598700158</c:v>
                </c:pt>
                <c:pt idx="2426">
                  <c:v>19822967.883249432</c:v>
                </c:pt>
                <c:pt idx="2427">
                  <c:v>15708558.667729819</c:v>
                </c:pt>
                <c:pt idx="2428">
                  <c:v>19548422.794069</c:v>
                </c:pt>
                <c:pt idx="2429">
                  <c:v>7798689.5716407076</c:v>
                </c:pt>
                <c:pt idx="2430">
                  <c:v>11051898.641319221</c:v>
                </c:pt>
                <c:pt idx="2431">
                  <c:v>33591503.350582078</c:v>
                </c:pt>
                <c:pt idx="2432">
                  <c:v>6469794.7710082736</c:v>
                </c:pt>
                <c:pt idx="2433">
                  <c:v>3956241.072158426</c:v>
                </c:pt>
                <c:pt idx="2434">
                  <c:v>8847615.4361189753</c:v>
                </c:pt>
                <c:pt idx="2435">
                  <c:v>24206414.86826165</c:v>
                </c:pt>
                <c:pt idx="2436">
                  <c:v>16984690.229790941</c:v>
                </c:pt>
                <c:pt idx="2437">
                  <c:v>2427791.2113133231</c:v>
                </c:pt>
                <c:pt idx="2438">
                  <c:v>3866746.537397604</c:v>
                </c:pt>
                <c:pt idx="2439">
                  <c:v>28039588.638112899</c:v>
                </c:pt>
                <c:pt idx="2440">
                  <c:v>11385357.165831059</c:v>
                </c:pt>
                <c:pt idx="2441">
                  <c:v>8737638.4359568842</c:v>
                </c:pt>
                <c:pt idx="2442">
                  <c:v>21819435.439143911</c:v>
                </c:pt>
                <c:pt idx="2443">
                  <c:v>40781003.812334053</c:v>
                </c:pt>
                <c:pt idx="2444">
                  <c:v>10211596.98323459</c:v>
                </c:pt>
                <c:pt idx="2445">
                  <c:v>19971383.502457719</c:v>
                </c:pt>
                <c:pt idx="2446">
                  <c:v>35844778.993044227</c:v>
                </c:pt>
                <c:pt idx="2447">
                  <c:v>13001009.4565983</c:v>
                </c:pt>
                <c:pt idx="2448">
                  <c:v>18126862.201255299</c:v>
                </c:pt>
                <c:pt idx="2449">
                  <c:v>3518131.3930394561</c:v>
                </c:pt>
                <c:pt idx="2450">
                  <c:v>30158536.243090101</c:v>
                </c:pt>
                <c:pt idx="2451">
                  <c:v>13292642.33825855</c:v>
                </c:pt>
                <c:pt idx="2452">
                  <c:v>41168444.389858529</c:v>
                </c:pt>
                <c:pt idx="2453">
                  <c:v>21582461.809171282</c:v>
                </c:pt>
                <c:pt idx="2454">
                  <c:v>21539013.8665592</c:v>
                </c:pt>
                <c:pt idx="2455">
                  <c:v>11214197.938858969</c:v>
                </c:pt>
                <c:pt idx="2456">
                  <c:v>17783224.832687419</c:v>
                </c:pt>
                <c:pt idx="2457">
                  <c:v>19911292.689938921</c:v>
                </c:pt>
                <c:pt idx="2458">
                  <c:v>18880211.17674236</c:v>
                </c:pt>
                <c:pt idx="2459">
                  <c:v>5280369.2216185154</c:v>
                </c:pt>
                <c:pt idx="2460">
                  <c:v>18319257.218691081</c:v>
                </c:pt>
                <c:pt idx="2461">
                  <c:v>25125957.92934414</c:v>
                </c:pt>
                <c:pt idx="2462">
                  <c:v>23914788.320484579</c:v>
                </c:pt>
                <c:pt idx="2463">
                  <c:v>25719372.21026963</c:v>
                </c:pt>
                <c:pt idx="2464">
                  <c:v>32834048.573037781</c:v>
                </c:pt>
                <c:pt idx="2465">
                  <c:v>12833783.59294508</c:v>
                </c:pt>
                <c:pt idx="2466">
                  <c:v>20385526.305184439</c:v>
                </c:pt>
                <c:pt idx="2467">
                  <c:v>20865251.98194398</c:v>
                </c:pt>
                <c:pt idx="2468">
                  <c:v>5957911.6477228357</c:v>
                </c:pt>
                <c:pt idx="2469">
                  <c:v>17403331.114173438</c:v>
                </c:pt>
                <c:pt idx="2470">
                  <c:v>7254347.8327932525</c:v>
                </c:pt>
                <c:pt idx="2471">
                  <c:v>7149892.7271588268</c:v>
                </c:pt>
                <c:pt idx="2472">
                  <c:v>25084413.841413319</c:v>
                </c:pt>
                <c:pt idx="2473">
                  <c:v>6843032.0190932574</c:v>
                </c:pt>
                <c:pt idx="2474">
                  <c:v>31382618.834004499</c:v>
                </c:pt>
                <c:pt idx="2475">
                  <c:v>22295658.409534201</c:v>
                </c:pt>
                <c:pt idx="2476">
                  <c:v>2962836.1130001089</c:v>
                </c:pt>
                <c:pt idx="2477">
                  <c:v>15877418.78582572</c:v>
                </c:pt>
                <c:pt idx="2478">
                  <c:v>8768793.2320996542</c:v>
                </c:pt>
                <c:pt idx="2479">
                  <c:v>4366743.6080513028</c:v>
                </c:pt>
                <c:pt idx="2480">
                  <c:v>45780245.303947501</c:v>
                </c:pt>
                <c:pt idx="2481">
                  <c:v>16172077.01295724</c:v>
                </c:pt>
                <c:pt idx="2482">
                  <c:v>17761940.113011058</c:v>
                </c:pt>
                <c:pt idx="2483">
                  <c:v>18026350.650639631</c:v>
                </c:pt>
                <c:pt idx="2484">
                  <c:v>25616135.245469861</c:v>
                </c:pt>
                <c:pt idx="2485">
                  <c:v>33954968.557546981</c:v>
                </c:pt>
                <c:pt idx="2486">
                  <c:v>13688319.859424571</c:v>
                </c:pt>
                <c:pt idx="2487">
                  <c:v>15887661.310411209</c:v>
                </c:pt>
                <c:pt idx="2488">
                  <c:v>19335319.545988869</c:v>
                </c:pt>
                <c:pt idx="2489">
                  <c:v>3319536.8535903911</c:v>
                </c:pt>
                <c:pt idx="2490">
                  <c:v>15062590.01992834</c:v>
                </c:pt>
                <c:pt idx="2491">
                  <c:v>31463326.682196759</c:v>
                </c:pt>
                <c:pt idx="2492">
                  <c:v>4877467.5233470919</c:v>
                </c:pt>
                <c:pt idx="2493">
                  <c:v>26521911.1514179</c:v>
                </c:pt>
                <c:pt idx="2494">
                  <c:v>26251537.150657311</c:v>
                </c:pt>
                <c:pt idx="2495">
                  <c:v>13313348.009345129</c:v>
                </c:pt>
                <c:pt idx="2496">
                  <c:v>17707415.97783073</c:v>
                </c:pt>
                <c:pt idx="2497">
                  <c:v>23952412.46503108</c:v>
                </c:pt>
                <c:pt idx="2498">
                  <c:v>6119797.813177296</c:v>
                </c:pt>
                <c:pt idx="2499">
                  <c:v>23626428.79171975</c:v>
                </c:pt>
                <c:pt idx="2500">
                  <c:v>22919884.03102367</c:v>
                </c:pt>
                <c:pt idx="2501">
                  <c:v>12447574.524935151</c:v>
                </c:pt>
                <c:pt idx="2502">
                  <c:v>43747511.290144823</c:v>
                </c:pt>
                <c:pt idx="2503">
                  <c:v>51138362.41035594</c:v>
                </c:pt>
                <c:pt idx="2504">
                  <c:v>41421575.296998173</c:v>
                </c:pt>
                <c:pt idx="2505">
                  <c:v>37460008.986639433</c:v>
                </c:pt>
                <c:pt idx="2506">
                  <c:v>9498009.6210791711</c:v>
                </c:pt>
                <c:pt idx="2507">
                  <c:v>24506979.156389602</c:v>
                </c:pt>
                <c:pt idx="2508">
                  <c:v>15649048.10632281</c:v>
                </c:pt>
                <c:pt idx="2509">
                  <c:v>15684547.899575081</c:v>
                </c:pt>
                <c:pt idx="2510">
                  <c:v>7611767.6432282794</c:v>
                </c:pt>
                <c:pt idx="2511">
                  <c:v>4262373.9165638341</c:v>
                </c:pt>
                <c:pt idx="2512">
                  <c:v>12226971.825320359</c:v>
                </c:pt>
                <c:pt idx="2513">
                  <c:v>16955393.233095892</c:v>
                </c:pt>
                <c:pt idx="2514">
                  <c:v>54632074.360828631</c:v>
                </c:pt>
                <c:pt idx="2515">
                  <c:v>13580833.040020101</c:v>
                </c:pt>
                <c:pt idx="2516">
                  <c:v>13689523.054055979</c:v>
                </c:pt>
                <c:pt idx="2517">
                  <c:v>18784138.82609706</c:v>
                </c:pt>
                <c:pt idx="2518">
                  <c:v>18620057.54165766</c:v>
                </c:pt>
                <c:pt idx="2519">
                  <c:v>24930517.911446851</c:v>
                </c:pt>
                <c:pt idx="2520">
                  <c:v>19062455.611310571</c:v>
                </c:pt>
                <c:pt idx="2521">
                  <c:v>2903356.892714039</c:v>
                </c:pt>
                <c:pt idx="2522">
                  <c:v>47572685.248125672</c:v>
                </c:pt>
                <c:pt idx="2523">
                  <c:v>40623729.202994108</c:v>
                </c:pt>
                <c:pt idx="2524">
                  <c:v>16601087.89307024</c:v>
                </c:pt>
                <c:pt idx="2525">
                  <c:v>16757937.4489347</c:v>
                </c:pt>
                <c:pt idx="2526">
                  <c:v>9977230.7657702509</c:v>
                </c:pt>
                <c:pt idx="2527">
                  <c:v>10724579.5649359</c:v>
                </c:pt>
                <c:pt idx="2528">
                  <c:v>1992806.359251434</c:v>
                </c:pt>
                <c:pt idx="2529">
                  <c:v>33517681.705208149</c:v>
                </c:pt>
                <c:pt idx="2530">
                  <c:v>50644728.185497947</c:v>
                </c:pt>
                <c:pt idx="2531">
                  <c:v>21878766.395952448</c:v>
                </c:pt>
                <c:pt idx="2532">
                  <c:v>52277292.414262503</c:v>
                </c:pt>
                <c:pt idx="2533">
                  <c:v>41552019.170605831</c:v>
                </c:pt>
                <c:pt idx="2534">
                  <c:v>12292816.45175349</c:v>
                </c:pt>
                <c:pt idx="2535">
                  <c:v>33415950.845956702</c:v>
                </c:pt>
                <c:pt idx="2536">
                  <c:v>27028830.666100681</c:v>
                </c:pt>
                <c:pt idx="2537">
                  <c:v>16343746.29935631</c:v>
                </c:pt>
                <c:pt idx="2538">
                  <c:v>29488028.397187039</c:v>
                </c:pt>
                <c:pt idx="2539">
                  <c:v>2939331.0639196308</c:v>
                </c:pt>
                <c:pt idx="2540">
                  <c:v>23571449.505366672</c:v>
                </c:pt>
                <c:pt idx="2541">
                  <c:v>32197183.51960434</c:v>
                </c:pt>
                <c:pt idx="2542">
                  <c:v>37090798.22923205</c:v>
                </c:pt>
                <c:pt idx="2543">
                  <c:v>5531566.4438329404</c:v>
                </c:pt>
                <c:pt idx="2544">
                  <c:v>26585533.970560979</c:v>
                </c:pt>
                <c:pt idx="2545">
                  <c:v>35686961.825052753</c:v>
                </c:pt>
                <c:pt idx="2546">
                  <c:v>4682804.7985482607</c:v>
                </c:pt>
                <c:pt idx="2547">
                  <c:v>43206134.166919053</c:v>
                </c:pt>
                <c:pt idx="2548">
                  <c:v>26307395.656853572</c:v>
                </c:pt>
                <c:pt idx="2549">
                  <c:v>6919695.3588292915</c:v>
                </c:pt>
                <c:pt idx="2550">
                  <c:v>16993555.51663772</c:v>
                </c:pt>
                <c:pt idx="2551">
                  <c:v>3542587.6878769631</c:v>
                </c:pt>
                <c:pt idx="2552">
                  <c:v>5743771.0200252831</c:v>
                </c:pt>
                <c:pt idx="2553">
                  <c:v>6176056.694392086</c:v>
                </c:pt>
                <c:pt idx="2554">
                  <c:v>56909940.825801671</c:v>
                </c:pt>
                <c:pt idx="2555">
                  <c:v>14612738.160502341</c:v>
                </c:pt>
                <c:pt idx="2556">
                  <c:v>11954956.487069691</c:v>
                </c:pt>
                <c:pt idx="2557">
                  <c:v>13379845.265877251</c:v>
                </c:pt>
                <c:pt idx="2558">
                  <c:v>25213014.67145104</c:v>
                </c:pt>
                <c:pt idx="2559">
                  <c:v>20723354.959092651</c:v>
                </c:pt>
                <c:pt idx="2560">
                  <c:v>21295804.481137011</c:v>
                </c:pt>
                <c:pt idx="2561">
                  <c:v>47310772.465341628</c:v>
                </c:pt>
                <c:pt idx="2562">
                  <c:v>15161973.079812501</c:v>
                </c:pt>
                <c:pt idx="2563">
                  <c:v>11059584.936824029</c:v>
                </c:pt>
                <c:pt idx="2564">
                  <c:v>48494419.916685984</c:v>
                </c:pt>
                <c:pt idx="2565">
                  <c:v>3814283.986107341</c:v>
                </c:pt>
                <c:pt idx="2566">
                  <c:v>15504449.068034779</c:v>
                </c:pt>
                <c:pt idx="2567">
                  <c:v>6575097.4076594999</c:v>
                </c:pt>
                <c:pt idx="2568">
                  <c:v>6764665.5870415764</c:v>
                </c:pt>
                <c:pt idx="2569">
                  <c:v>11670764.25424532</c:v>
                </c:pt>
                <c:pt idx="2570">
                  <c:v>13420796.24305284</c:v>
                </c:pt>
                <c:pt idx="2571">
                  <c:v>19876343.296372019</c:v>
                </c:pt>
                <c:pt idx="2572">
                  <c:v>8391485.7966848891</c:v>
                </c:pt>
                <c:pt idx="2573">
                  <c:v>11162025.86789909</c:v>
                </c:pt>
                <c:pt idx="2574">
                  <c:v>2138001.905205538</c:v>
                </c:pt>
                <c:pt idx="2575">
                  <c:v>10270569.163220581</c:v>
                </c:pt>
                <c:pt idx="2576">
                  <c:v>26001276.457719829</c:v>
                </c:pt>
                <c:pt idx="2577">
                  <c:v>33894997.031962261</c:v>
                </c:pt>
                <c:pt idx="2578">
                  <c:v>23449433.748371229</c:v>
                </c:pt>
                <c:pt idx="2579">
                  <c:v>29206180.22101669</c:v>
                </c:pt>
                <c:pt idx="2580">
                  <c:v>3343250.8252352811</c:v>
                </c:pt>
                <c:pt idx="2581">
                  <c:v>34307173.857849523</c:v>
                </c:pt>
                <c:pt idx="2582">
                  <c:v>23819174.393187191</c:v>
                </c:pt>
                <c:pt idx="2583">
                  <c:v>45983164.651735187</c:v>
                </c:pt>
                <c:pt idx="2584">
                  <c:v>16154410.39266395</c:v>
                </c:pt>
                <c:pt idx="2585">
                  <c:v>17850023.999694429</c:v>
                </c:pt>
                <c:pt idx="2586">
                  <c:v>12505874.422814351</c:v>
                </c:pt>
                <c:pt idx="2587">
                  <c:v>11707500.556451719</c:v>
                </c:pt>
                <c:pt idx="2588">
                  <c:v>6881749.7184047373</c:v>
                </c:pt>
                <c:pt idx="2589">
                  <c:v>3220014.658574848</c:v>
                </c:pt>
                <c:pt idx="2590">
                  <c:v>22941204.56036621</c:v>
                </c:pt>
                <c:pt idx="2591">
                  <c:v>17306585.517943438</c:v>
                </c:pt>
                <c:pt idx="2592">
                  <c:v>4467108.8952487493</c:v>
                </c:pt>
                <c:pt idx="2593">
                  <c:v>20181250.12531288</c:v>
                </c:pt>
                <c:pt idx="2594">
                  <c:v>1729135.526736984</c:v>
                </c:pt>
                <c:pt idx="2595">
                  <c:v>48142473.580435209</c:v>
                </c:pt>
                <c:pt idx="2596">
                  <c:v>6852312.5304447534</c:v>
                </c:pt>
                <c:pt idx="2597">
                  <c:v>39407399.679297082</c:v>
                </c:pt>
                <c:pt idx="2598">
                  <c:v>12757412.14992729</c:v>
                </c:pt>
                <c:pt idx="2599">
                  <c:v>7963499.4352368806</c:v>
                </c:pt>
                <c:pt idx="2600">
                  <c:v>8481697.5783176478</c:v>
                </c:pt>
                <c:pt idx="2601">
                  <c:v>58134524.471992038</c:v>
                </c:pt>
                <c:pt idx="2602">
                  <c:v>18339103.119736481</c:v>
                </c:pt>
                <c:pt idx="2603">
                  <c:v>31610369.83856399</c:v>
                </c:pt>
                <c:pt idx="2604">
                  <c:v>19504651.93724208</c:v>
                </c:pt>
                <c:pt idx="2605">
                  <c:v>24767669.654647019</c:v>
                </c:pt>
                <c:pt idx="2606">
                  <c:v>12492438.713004369</c:v>
                </c:pt>
                <c:pt idx="2607">
                  <c:v>29894287.829166401</c:v>
                </c:pt>
                <c:pt idx="2608">
                  <c:v>3920490.50929758</c:v>
                </c:pt>
                <c:pt idx="2609">
                  <c:v>9110284.8662029542</c:v>
                </c:pt>
                <c:pt idx="2610">
                  <c:v>46976529.005178697</c:v>
                </c:pt>
                <c:pt idx="2611">
                  <c:v>11581591.80549611</c:v>
                </c:pt>
                <c:pt idx="2612">
                  <c:v>11953655.5607387</c:v>
                </c:pt>
                <c:pt idx="2613">
                  <c:v>5390138.3895483548</c:v>
                </c:pt>
                <c:pt idx="2614">
                  <c:v>10042928.924895249</c:v>
                </c:pt>
                <c:pt idx="2615">
                  <c:v>40761924.746240333</c:v>
                </c:pt>
                <c:pt idx="2616">
                  <c:v>8417712.467104489</c:v>
                </c:pt>
                <c:pt idx="2617">
                  <c:v>32684920.478664529</c:v>
                </c:pt>
                <c:pt idx="2618">
                  <c:v>7937451.5635202546</c:v>
                </c:pt>
                <c:pt idx="2619">
                  <c:v>12460257.35761811</c:v>
                </c:pt>
                <c:pt idx="2620">
                  <c:v>52289226.300522052</c:v>
                </c:pt>
                <c:pt idx="2621">
                  <c:v>27200294.663952369</c:v>
                </c:pt>
                <c:pt idx="2622">
                  <c:v>20879531.511007048</c:v>
                </c:pt>
                <c:pt idx="2623">
                  <c:v>40721589.8521448</c:v>
                </c:pt>
                <c:pt idx="2624">
                  <c:v>7904150.0810252205</c:v>
                </c:pt>
                <c:pt idx="2625">
                  <c:v>39896573.837727003</c:v>
                </c:pt>
                <c:pt idx="2626">
                  <c:v>11812744.381153399</c:v>
                </c:pt>
                <c:pt idx="2627">
                  <c:v>24231458.40287064</c:v>
                </c:pt>
                <c:pt idx="2628">
                  <c:v>9658194.6284594629</c:v>
                </c:pt>
                <c:pt idx="2629">
                  <c:v>8856456.7238963321</c:v>
                </c:pt>
                <c:pt idx="2630">
                  <c:v>3195454.289756821</c:v>
                </c:pt>
                <c:pt idx="2631">
                  <c:v>41541888.90656402</c:v>
                </c:pt>
                <c:pt idx="2632">
                  <c:v>4298114.8890947187</c:v>
                </c:pt>
                <c:pt idx="2633">
                  <c:v>39565621.573968813</c:v>
                </c:pt>
                <c:pt idx="2634">
                  <c:v>8513809.6400638334</c:v>
                </c:pt>
                <c:pt idx="2635">
                  <c:v>11918850.49499614</c:v>
                </c:pt>
                <c:pt idx="2636">
                  <c:v>28120333.69397122</c:v>
                </c:pt>
                <c:pt idx="2637">
                  <c:v>21095904.52617811</c:v>
                </c:pt>
                <c:pt idx="2638">
                  <c:v>29367907.228062101</c:v>
                </c:pt>
                <c:pt idx="2639">
                  <c:v>29238080.276306339</c:v>
                </c:pt>
                <c:pt idx="2640">
                  <c:v>1692261.427158477</c:v>
                </c:pt>
                <c:pt idx="2641">
                  <c:v>21368438.429900609</c:v>
                </c:pt>
                <c:pt idx="2642">
                  <c:v>25981457.34517784</c:v>
                </c:pt>
                <c:pt idx="2643">
                  <c:v>16549282.96138145</c:v>
                </c:pt>
                <c:pt idx="2644">
                  <c:v>45015328.30651214</c:v>
                </c:pt>
                <c:pt idx="2645">
                  <c:v>17221127.98380195</c:v>
                </c:pt>
                <c:pt idx="2646">
                  <c:v>12052335.17752124</c:v>
                </c:pt>
                <c:pt idx="2647">
                  <c:v>37585914.254345223</c:v>
                </c:pt>
                <c:pt idx="2648">
                  <c:v>10188319.63066671</c:v>
                </c:pt>
                <c:pt idx="2649">
                  <c:v>9015539.1469501816</c:v>
                </c:pt>
                <c:pt idx="2650">
                  <c:v>4434587.4820349533</c:v>
                </c:pt>
                <c:pt idx="2651">
                  <c:v>37343891.025839537</c:v>
                </c:pt>
                <c:pt idx="2652">
                  <c:v>38568106.576941676</c:v>
                </c:pt>
                <c:pt idx="2653">
                  <c:v>52590172.915285014</c:v>
                </c:pt>
                <c:pt idx="2654">
                  <c:v>11358403.054948959</c:v>
                </c:pt>
                <c:pt idx="2655">
                  <c:v>19894880.903555982</c:v>
                </c:pt>
                <c:pt idx="2656">
                  <c:v>54074160.532851979</c:v>
                </c:pt>
                <c:pt idx="2657">
                  <c:v>20899517.718859881</c:v>
                </c:pt>
                <c:pt idx="2658">
                  <c:v>10679622.888276041</c:v>
                </c:pt>
                <c:pt idx="2659">
                  <c:v>41316850.869885556</c:v>
                </c:pt>
                <c:pt idx="2660">
                  <c:v>41723935.92457144</c:v>
                </c:pt>
                <c:pt idx="2661">
                  <c:v>34436529.994241588</c:v>
                </c:pt>
                <c:pt idx="2662">
                  <c:v>31683802.213482521</c:v>
                </c:pt>
                <c:pt idx="2663">
                  <c:v>36788591.102481604</c:v>
                </c:pt>
                <c:pt idx="2664">
                  <c:v>19228412.381968819</c:v>
                </c:pt>
                <c:pt idx="2665">
                  <c:v>8567337.8333396725</c:v>
                </c:pt>
                <c:pt idx="2666">
                  <c:v>51107532.475899592</c:v>
                </c:pt>
                <c:pt idx="2667">
                  <c:v>17622845.5341282</c:v>
                </c:pt>
                <c:pt idx="2668">
                  <c:v>19323108.594749499</c:v>
                </c:pt>
                <c:pt idx="2669">
                  <c:v>34818268.353739239</c:v>
                </c:pt>
                <c:pt idx="2670">
                  <c:v>19662074.1195972</c:v>
                </c:pt>
                <c:pt idx="2671">
                  <c:v>43445244.848870337</c:v>
                </c:pt>
                <c:pt idx="2672">
                  <c:v>14905515.950264471</c:v>
                </c:pt>
                <c:pt idx="2673">
                  <c:v>43155161.338426471</c:v>
                </c:pt>
                <c:pt idx="2674">
                  <c:v>5183409.6788367508</c:v>
                </c:pt>
                <c:pt idx="2675">
                  <c:v>13819836.48143662</c:v>
                </c:pt>
                <c:pt idx="2676">
                  <c:v>23953638.039708059</c:v>
                </c:pt>
                <c:pt idx="2677">
                  <c:v>20510959.200726219</c:v>
                </c:pt>
                <c:pt idx="2678">
                  <c:v>7932218.8048779545</c:v>
                </c:pt>
                <c:pt idx="2679">
                  <c:v>33665072.510588601</c:v>
                </c:pt>
                <c:pt idx="2680">
                  <c:v>45275406.74414178</c:v>
                </c:pt>
                <c:pt idx="2681">
                  <c:v>46145356.990088739</c:v>
                </c:pt>
                <c:pt idx="2682">
                  <c:v>29887345.045698911</c:v>
                </c:pt>
                <c:pt idx="2683">
                  <c:v>5530329.3281203248</c:v>
                </c:pt>
                <c:pt idx="2684">
                  <c:v>9056903.4221781045</c:v>
                </c:pt>
                <c:pt idx="2685">
                  <c:v>30868986.182734489</c:v>
                </c:pt>
                <c:pt idx="2686">
                  <c:v>3180241.4025166198</c:v>
                </c:pt>
                <c:pt idx="2687">
                  <c:v>29835524.10361534</c:v>
                </c:pt>
                <c:pt idx="2688">
                  <c:v>24287665.68377902</c:v>
                </c:pt>
                <c:pt idx="2689">
                  <c:v>39536725.915820383</c:v>
                </c:pt>
                <c:pt idx="2690">
                  <c:v>8162023.5681109224</c:v>
                </c:pt>
                <c:pt idx="2691">
                  <c:v>26381242.539295521</c:v>
                </c:pt>
                <c:pt idx="2692">
                  <c:v>2459660.2746308409</c:v>
                </c:pt>
                <c:pt idx="2693">
                  <c:v>25389897.361262418</c:v>
                </c:pt>
                <c:pt idx="2694">
                  <c:v>19661121.73361896</c:v>
                </c:pt>
                <c:pt idx="2695">
                  <c:v>25518007.686273269</c:v>
                </c:pt>
                <c:pt idx="2696">
                  <c:v>21874002.501467101</c:v>
                </c:pt>
                <c:pt idx="2697">
                  <c:v>13402633.2099494</c:v>
                </c:pt>
                <c:pt idx="2698">
                  <c:v>36167469.981195331</c:v>
                </c:pt>
                <c:pt idx="2699">
                  <c:v>15850576.569204999</c:v>
                </c:pt>
                <c:pt idx="2700">
                  <c:v>30373296.500278231</c:v>
                </c:pt>
                <c:pt idx="2701">
                  <c:v>11427792.60056743</c:v>
                </c:pt>
                <c:pt idx="2702">
                  <c:v>5220958.4441528413</c:v>
                </c:pt>
                <c:pt idx="2703">
                  <c:v>53900250.071654327</c:v>
                </c:pt>
                <c:pt idx="2704">
                  <c:v>4955150.0306471707</c:v>
                </c:pt>
                <c:pt idx="2705">
                  <c:v>40347357.660098083</c:v>
                </c:pt>
                <c:pt idx="2706">
                  <c:v>21842278.185353149</c:v>
                </c:pt>
                <c:pt idx="2707">
                  <c:v>9009872.6291596219</c:v>
                </c:pt>
                <c:pt idx="2708">
                  <c:v>22541307.63842183</c:v>
                </c:pt>
                <c:pt idx="2709">
                  <c:v>23308585.82695638</c:v>
                </c:pt>
                <c:pt idx="2710">
                  <c:v>15432780.286644779</c:v>
                </c:pt>
                <c:pt idx="2711">
                  <c:v>11751743.513160029</c:v>
                </c:pt>
                <c:pt idx="2712">
                  <c:v>19410260.66600538</c:v>
                </c:pt>
                <c:pt idx="2713">
                  <c:v>34508280.304080881</c:v>
                </c:pt>
                <c:pt idx="2714">
                  <c:v>15291943.001231819</c:v>
                </c:pt>
                <c:pt idx="2715">
                  <c:v>20072755.031718232</c:v>
                </c:pt>
                <c:pt idx="2716">
                  <c:v>10720993.31584364</c:v>
                </c:pt>
                <c:pt idx="2717">
                  <c:v>19852197.044885911</c:v>
                </c:pt>
                <c:pt idx="2718">
                  <c:v>16046968.520345129</c:v>
                </c:pt>
                <c:pt idx="2719">
                  <c:v>22671572.542819109</c:v>
                </c:pt>
                <c:pt idx="2720">
                  <c:v>13685220.816304971</c:v>
                </c:pt>
                <c:pt idx="2721">
                  <c:v>8224208.3315225216</c:v>
                </c:pt>
                <c:pt idx="2722">
                  <c:v>3062180.4820354031</c:v>
                </c:pt>
                <c:pt idx="2723">
                  <c:v>34760921.291102357</c:v>
                </c:pt>
                <c:pt idx="2724">
                  <c:v>11133118.998186599</c:v>
                </c:pt>
                <c:pt idx="2725">
                  <c:v>42020045.849851951</c:v>
                </c:pt>
                <c:pt idx="2726">
                  <c:v>4701366.470174172</c:v>
                </c:pt>
                <c:pt idx="2727">
                  <c:v>11543639.20583242</c:v>
                </c:pt>
                <c:pt idx="2728">
                  <c:v>10202283.19782267</c:v>
                </c:pt>
                <c:pt idx="2729">
                  <c:v>2246925.8313752492</c:v>
                </c:pt>
                <c:pt idx="2730">
                  <c:v>49746986.845715083</c:v>
                </c:pt>
                <c:pt idx="2731">
                  <c:v>23876699.947672099</c:v>
                </c:pt>
                <c:pt idx="2732">
                  <c:v>13437304.60889251</c:v>
                </c:pt>
                <c:pt idx="2733">
                  <c:v>14442135.4501414</c:v>
                </c:pt>
                <c:pt idx="2734">
                  <c:v>29669171.135113832</c:v>
                </c:pt>
                <c:pt idx="2735">
                  <c:v>23733658.496133529</c:v>
                </c:pt>
                <c:pt idx="2736">
                  <c:v>23706555.91601089</c:v>
                </c:pt>
                <c:pt idx="2737">
                  <c:v>11398865.241501961</c:v>
                </c:pt>
                <c:pt idx="2738">
                  <c:v>22329582.55921571</c:v>
                </c:pt>
                <c:pt idx="2739">
                  <c:v>28569196.62520165</c:v>
                </c:pt>
                <c:pt idx="2740">
                  <c:v>20243394.124960318</c:v>
                </c:pt>
                <c:pt idx="2741">
                  <c:v>13137471.217047749</c:v>
                </c:pt>
                <c:pt idx="2742">
                  <c:v>35858062.167464733</c:v>
                </c:pt>
                <c:pt idx="2743">
                  <c:v>31030199.783777788</c:v>
                </c:pt>
                <c:pt idx="2744">
                  <c:v>4981248.8385662688</c:v>
                </c:pt>
                <c:pt idx="2745">
                  <c:v>34274601.820325263</c:v>
                </c:pt>
                <c:pt idx="2746">
                  <c:v>6988793.8112508487</c:v>
                </c:pt>
                <c:pt idx="2747">
                  <c:v>15316223.527138891</c:v>
                </c:pt>
                <c:pt idx="2748">
                  <c:v>38408819.653755531</c:v>
                </c:pt>
                <c:pt idx="2749">
                  <c:v>4515287.5517182518</c:v>
                </c:pt>
                <c:pt idx="2750">
                  <c:v>5101975.7319194255</c:v>
                </c:pt>
                <c:pt idx="2751">
                  <c:v>41414387.906956613</c:v>
                </c:pt>
                <c:pt idx="2752">
                  <c:v>26288476.594879869</c:v>
                </c:pt>
                <c:pt idx="2753">
                  <c:v>6259665.6704166839</c:v>
                </c:pt>
                <c:pt idx="2754">
                  <c:v>40956691.00277473</c:v>
                </c:pt>
                <c:pt idx="2755">
                  <c:v>2306823.7487366148</c:v>
                </c:pt>
                <c:pt idx="2756">
                  <c:v>6528552.7228208687</c:v>
                </c:pt>
                <c:pt idx="2757">
                  <c:v>13889936.69767962</c:v>
                </c:pt>
                <c:pt idx="2758">
                  <c:v>20867814.205548361</c:v>
                </c:pt>
                <c:pt idx="2759">
                  <c:v>17857510.109826319</c:v>
                </c:pt>
                <c:pt idx="2760">
                  <c:v>48949481.887343183</c:v>
                </c:pt>
                <c:pt idx="2761">
                  <c:v>28249343.068908799</c:v>
                </c:pt>
                <c:pt idx="2762">
                  <c:v>12978225.514981451</c:v>
                </c:pt>
                <c:pt idx="2763">
                  <c:v>38525747.01857055</c:v>
                </c:pt>
                <c:pt idx="2764">
                  <c:v>50788933.635160759</c:v>
                </c:pt>
                <c:pt idx="2765">
                  <c:v>2406826.4042464839</c:v>
                </c:pt>
                <c:pt idx="2766">
                  <c:v>4372888.9980351003</c:v>
                </c:pt>
                <c:pt idx="2767">
                  <c:v>12580612.17016815</c:v>
                </c:pt>
                <c:pt idx="2768">
                  <c:v>24150079.539472729</c:v>
                </c:pt>
                <c:pt idx="2769">
                  <c:v>32449948.303129181</c:v>
                </c:pt>
                <c:pt idx="2770">
                  <c:v>8285162.999679843</c:v>
                </c:pt>
                <c:pt idx="2771">
                  <c:v>7621192.3881435804</c:v>
                </c:pt>
                <c:pt idx="2772">
                  <c:v>30917397.44914037</c:v>
                </c:pt>
                <c:pt idx="2773">
                  <c:v>7261346.7272418877</c:v>
                </c:pt>
                <c:pt idx="2774">
                  <c:v>16512584.659514319</c:v>
                </c:pt>
                <c:pt idx="2775">
                  <c:v>42680118.294399738</c:v>
                </c:pt>
                <c:pt idx="2776">
                  <c:v>29546235.413174231</c:v>
                </c:pt>
                <c:pt idx="2777">
                  <c:v>23343237.36349697</c:v>
                </c:pt>
                <c:pt idx="2778">
                  <c:v>48474249.277631223</c:v>
                </c:pt>
                <c:pt idx="2779">
                  <c:v>23307714.67194064</c:v>
                </c:pt>
                <c:pt idx="2780">
                  <c:v>15835284.735822881</c:v>
                </c:pt>
                <c:pt idx="2781">
                  <c:v>37556613.620479614</c:v>
                </c:pt>
                <c:pt idx="2782">
                  <c:v>5815293.2640077015</c:v>
                </c:pt>
                <c:pt idx="2783">
                  <c:v>18790600.898623079</c:v>
                </c:pt>
                <c:pt idx="2784">
                  <c:v>9472948.6272343844</c:v>
                </c:pt>
                <c:pt idx="2785">
                  <c:v>40102363.804998837</c:v>
                </c:pt>
                <c:pt idx="2786">
                  <c:v>24620825.432065729</c:v>
                </c:pt>
                <c:pt idx="2787">
                  <c:v>5973006.7508032965</c:v>
                </c:pt>
                <c:pt idx="2788">
                  <c:v>18306920.793293491</c:v>
                </c:pt>
                <c:pt idx="2789">
                  <c:v>6099948.8138814913</c:v>
                </c:pt>
                <c:pt idx="2790">
                  <c:v>22849673.789782759</c:v>
                </c:pt>
                <c:pt idx="2791">
                  <c:v>17189417.130324319</c:v>
                </c:pt>
                <c:pt idx="2792">
                  <c:v>30256772.2855222</c:v>
                </c:pt>
                <c:pt idx="2793">
                  <c:v>7181683.9331277218</c:v>
                </c:pt>
                <c:pt idx="2794">
                  <c:v>25775097.36245032</c:v>
                </c:pt>
                <c:pt idx="2795">
                  <c:v>15682728.27805667</c:v>
                </c:pt>
                <c:pt idx="2796">
                  <c:v>10314617.89988271</c:v>
                </c:pt>
                <c:pt idx="2797">
                  <c:v>24384236.57222788</c:v>
                </c:pt>
                <c:pt idx="2798">
                  <c:v>12424501.452069949</c:v>
                </c:pt>
                <c:pt idx="2799">
                  <c:v>15591535.08330135</c:v>
                </c:pt>
                <c:pt idx="2800">
                  <c:v>15343746.721820209</c:v>
                </c:pt>
                <c:pt idx="2801">
                  <c:v>30773099.188034549</c:v>
                </c:pt>
                <c:pt idx="2802">
                  <c:v>24268031.4459172</c:v>
                </c:pt>
                <c:pt idx="2803">
                  <c:v>21668271.70983636</c:v>
                </c:pt>
                <c:pt idx="2804">
                  <c:v>6400864.911743788</c:v>
                </c:pt>
                <c:pt idx="2805">
                  <c:v>19044601.33245597</c:v>
                </c:pt>
                <c:pt idx="2806">
                  <c:v>4320656.7899160217</c:v>
                </c:pt>
                <c:pt idx="2807">
                  <c:v>17197282.312165029</c:v>
                </c:pt>
                <c:pt idx="2808">
                  <c:v>19385730.501599621</c:v>
                </c:pt>
                <c:pt idx="2809">
                  <c:v>23722882.969190579</c:v>
                </c:pt>
                <c:pt idx="2810">
                  <c:v>17230678.77016199</c:v>
                </c:pt>
                <c:pt idx="2811">
                  <c:v>23194801.086900961</c:v>
                </c:pt>
                <c:pt idx="2812">
                  <c:v>3976596.6954437522</c:v>
                </c:pt>
                <c:pt idx="2813">
                  <c:v>19931788.63722492</c:v>
                </c:pt>
                <c:pt idx="2814">
                  <c:v>31109388.489079248</c:v>
                </c:pt>
                <c:pt idx="2815">
                  <c:v>25956684.408305012</c:v>
                </c:pt>
                <c:pt idx="2816">
                  <c:v>2407574.5281127882</c:v>
                </c:pt>
                <c:pt idx="2817">
                  <c:v>19637840.13037305</c:v>
                </c:pt>
                <c:pt idx="2818">
                  <c:v>18760690.865294561</c:v>
                </c:pt>
                <c:pt idx="2819">
                  <c:v>46511039.027873121</c:v>
                </c:pt>
                <c:pt idx="2820">
                  <c:v>28479836.61174424</c:v>
                </c:pt>
                <c:pt idx="2821">
                  <c:v>51240386.73179201</c:v>
                </c:pt>
                <c:pt idx="2822">
                  <c:v>9244936.4515151065</c:v>
                </c:pt>
                <c:pt idx="2823">
                  <c:v>17162621.133699462</c:v>
                </c:pt>
                <c:pt idx="2824">
                  <c:v>36585034.437065117</c:v>
                </c:pt>
                <c:pt idx="2825">
                  <c:v>20481056.87512866</c:v>
                </c:pt>
                <c:pt idx="2826">
                  <c:v>2789068.9299975908</c:v>
                </c:pt>
                <c:pt idx="2827">
                  <c:v>6698894.0696033062</c:v>
                </c:pt>
                <c:pt idx="2828">
                  <c:v>37410551.663133167</c:v>
                </c:pt>
                <c:pt idx="2829">
                  <c:v>12578916.27825292</c:v>
                </c:pt>
                <c:pt idx="2830">
                  <c:v>11106144.31284178</c:v>
                </c:pt>
                <c:pt idx="2831">
                  <c:v>17964038.129052989</c:v>
                </c:pt>
                <c:pt idx="2832">
                  <c:v>20303699.064290378</c:v>
                </c:pt>
                <c:pt idx="2833">
                  <c:v>32768082.81596446</c:v>
                </c:pt>
                <c:pt idx="2834">
                  <c:v>12250991.97751848</c:v>
                </c:pt>
                <c:pt idx="2835">
                  <c:v>24204867.890657119</c:v>
                </c:pt>
                <c:pt idx="2836">
                  <c:v>24017579.82620509</c:v>
                </c:pt>
                <c:pt idx="2837">
                  <c:v>30150255.824176021</c:v>
                </c:pt>
                <c:pt idx="2838">
                  <c:v>45095318.130609758</c:v>
                </c:pt>
                <c:pt idx="2839">
                  <c:v>17653883.808552381</c:v>
                </c:pt>
                <c:pt idx="2840">
                  <c:v>35271978.791723572</c:v>
                </c:pt>
                <c:pt idx="2841">
                  <c:v>45113424.694770977</c:v>
                </c:pt>
                <c:pt idx="2842">
                  <c:v>3766824.072563299</c:v>
                </c:pt>
                <c:pt idx="2843">
                  <c:v>18078240.594282109</c:v>
                </c:pt>
                <c:pt idx="2844">
                  <c:v>59002299.081160396</c:v>
                </c:pt>
                <c:pt idx="2845">
                  <c:v>37177174.187405542</c:v>
                </c:pt>
                <c:pt idx="2846">
                  <c:v>11141648.18883488</c:v>
                </c:pt>
                <c:pt idx="2847">
                  <c:v>23400342.843322359</c:v>
                </c:pt>
                <c:pt idx="2848">
                  <c:v>35816969.721055917</c:v>
                </c:pt>
                <c:pt idx="2849">
                  <c:v>4467977.0899375174</c:v>
                </c:pt>
                <c:pt idx="2850">
                  <c:v>21836238.3154376</c:v>
                </c:pt>
                <c:pt idx="2851">
                  <c:v>39898546.983276121</c:v>
                </c:pt>
                <c:pt idx="2852">
                  <c:v>5885383.0088644074</c:v>
                </c:pt>
                <c:pt idx="2853">
                  <c:v>11538392.532809351</c:v>
                </c:pt>
                <c:pt idx="2854">
                  <c:v>2217884.7402700861</c:v>
                </c:pt>
                <c:pt idx="2855">
                  <c:v>31226773.001445118</c:v>
                </c:pt>
                <c:pt idx="2856">
                  <c:v>27779957.167095419</c:v>
                </c:pt>
                <c:pt idx="2857">
                  <c:v>17889717.877478529</c:v>
                </c:pt>
                <c:pt idx="2858">
                  <c:v>20912260.838697601</c:v>
                </c:pt>
                <c:pt idx="2859">
                  <c:v>3620643.6849924922</c:v>
                </c:pt>
                <c:pt idx="2860">
                  <c:v>25686855.19897534</c:v>
                </c:pt>
                <c:pt idx="2861">
                  <c:v>1880213.0302182841</c:v>
                </c:pt>
                <c:pt idx="2862">
                  <c:v>27526358.519512959</c:v>
                </c:pt>
                <c:pt idx="2863">
                  <c:v>16714976.17269513</c:v>
                </c:pt>
                <c:pt idx="2864">
                  <c:v>21144815.659686059</c:v>
                </c:pt>
                <c:pt idx="2865">
                  <c:v>20918137.63161042</c:v>
                </c:pt>
                <c:pt idx="2866">
                  <c:v>4245900.5073392875</c:v>
                </c:pt>
                <c:pt idx="2867">
                  <c:v>2496609.5107411039</c:v>
                </c:pt>
                <c:pt idx="2868">
                  <c:v>34429628.979250163</c:v>
                </c:pt>
                <c:pt idx="2869">
                  <c:v>5097769.3995454153</c:v>
                </c:pt>
                <c:pt idx="2870">
                  <c:v>36029053.842938483</c:v>
                </c:pt>
                <c:pt idx="2871">
                  <c:v>44357883.322082832</c:v>
                </c:pt>
                <c:pt idx="2872">
                  <c:v>12558981.645853819</c:v>
                </c:pt>
                <c:pt idx="2873">
                  <c:v>6604802.4291698895</c:v>
                </c:pt>
                <c:pt idx="2874">
                  <c:v>9793817.8471939657</c:v>
                </c:pt>
                <c:pt idx="2875">
                  <c:v>14213857.65743912</c:v>
                </c:pt>
                <c:pt idx="2876">
                  <c:v>7786691.8016799176</c:v>
                </c:pt>
                <c:pt idx="2877">
                  <c:v>25544575.840886101</c:v>
                </c:pt>
                <c:pt idx="2878">
                  <c:v>4857046.8574209269</c:v>
                </c:pt>
                <c:pt idx="2879">
                  <c:v>40346629.763446577</c:v>
                </c:pt>
                <c:pt idx="2880">
                  <c:v>2183442.0621217769</c:v>
                </c:pt>
                <c:pt idx="2881">
                  <c:v>44043928.158166513</c:v>
                </c:pt>
                <c:pt idx="2882">
                  <c:v>4660095.0579610309</c:v>
                </c:pt>
                <c:pt idx="2883">
                  <c:v>50232447.939631462</c:v>
                </c:pt>
                <c:pt idx="2884">
                  <c:v>19616664.3157744</c:v>
                </c:pt>
                <c:pt idx="2885">
                  <c:v>32268995.105515718</c:v>
                </c:pt>
                <c:pt idx="2886">
                  <c:v>27012820.711509179</c:v>
                </c:pt>
                <c:pt idx="2887">
                  <c:v>33527943.949544489</c:v>
                </c:pt>
                <c:pt idx="2888">
                  <c:v>21029856.15889642</c:v>
                </c:pt>
                <c:pt idx="2889">
                  <c:v>5268867.4308315935</c:v>
                </c:pt>
                <c:pt idx="2890">
                  <c:v>46269645.913257591</c:v>
                </c:pt>
                <c:pt idx="2891">
                  <c:v>19229209.83420939</c:v>
                </c:pt>
                <c:pt idx="2892">
                  <c:v>46147420.087692678</c:v>
                </c:pt>
                <c:pt idx="2893">
                  <c:v>34238977.478788458</c:v>
                </c:pt>
                <c:pt idx="2894">
                  <c:v>7578578.8889859784</c:v>
                </c:pt>
                <c:pt idx="2895">
                  <c:v>15603433.407530021</c:v>
                </c:pt>
                <c:pt idx="2896">
                  <c:v>15131560.58914995</c:v>
                </c:pt>
                <c:pt idx="2897">
                  <c:v>20994748.800033908</c:v>
                </c:pt>
                <c:pt idx="2898">
                  <c:v>8743907.1576788351</c:v>
                </c:pt>
                <c:pt idx="2899">
                  <c:v>12507684.53168219</c:v>
                </c:pt>
                <c:pt idx="2900">
                  <c:v>6746967.4070734726</c:v>
                </c:pt>
                <c:pt idx="2901">
                  <c:v>23601917.292546239</c:v>
                </c:pt>
                <c:pt idx="2902">
                  <c:v>20933416.86625091</c:v>
                </c:pt>
                <c:pt idx="2903">
                  <c:v>22395036.193089541</c:v>
                </c:pt>
                <c:pt idx="2904">
                  <c:v>6324959.1658644415</c:v>
                </c:pt>
                <c:pt idx="2905">
                  <c:v>28494040.559001248</c:v>
                </c:pt>
                <c:pt idx="2906">
                  <c:v>9559336.9642561264</c:v>
                </c:pt>
                <c:pt idx="2907">
                  <c:v>9142564.314201219</c:v>
                </c:pt>
                <c:pt idx="2908">
                  <c:v>11346956.700052811</c:v>
                </c:pt>
                <c:pt idx="2909">
                  <c:v>5899244.1464883853</c:v>
                </c:pt>
                <c:pt idx="2910">
                  <c:v>48865585.975960083</c:v>
                </c:pt>
                <c:pt idx="2911">
                  <c:v>18740958.858999651</c:v>
                </c:pt>
                <c:pt idx="2912">
                  <c:v>37944524.6429886</c:v>
                </c:pt>
                <c:pt idx="2913">
                  <c:v>17278789.001735318</c:v>
                </c:pt>
                <c:pt idx="2914">
                  <c:v>46704896.811269887</c:v>
                </c:pt>
                <c:pt idx="2915">
                  <c:v>10759066.625217879</c:v>
                </c:pt>
                <c:pt idx="2916">
                  <c:v>21181099.955004621</c:v>
                </c:pt>
                <c:pt idx="2917">
                  <c:v>38095075.039764762</c:v>
                </c:pt>
                <c:pt idx="2918">
                  <c:v>17076245.321188349</c:v>
                </c:pt>
                <c:pt idx="2919">
                  <c:v>9927147.3910261784</c:v>
                </c:pt>
                <c:pt idx="2920">
                  <c:v>42126940.419365384</c:v>
                </c:pt>
                <c:pt idx="2921">
                  <c:v>15231766.87189796</c:v>
                </c:pt>
                <c:pt idx="2922">
                  <c:v>9671974.5438837856</c:v>
                </c:pt>
                <c:pt idx="2923">
                  <c:v>11025536.183668129</c:v>
                </c:pt>
                <c:pt idx="2924">
                  <c:v>39561122.723131351</c:v>
                </c:pt>
                <c:pt idx="2925">
                  <c:v>7103677.8851993009</c:v>
                </c:pt>
                <c:pt idx="2926">
                  <c:v>8466053.3746136948</c:v>
                </c:pt>
                <c:pt idx="2927">
                  <c:v>5016820.4289249266</c:v>
                </c:pt>
                <c:pt idx="2928">
                  <c:v>41800501.983487964</c:v>
                </c:pt>
                <c:pt idx="2929">
                  <c:v>15779010.248191349</c:v>
                </c:pt>
                <c:pt idx="2930">
                  <c:v>2049260.5000401749</c:v>
                </c:pt>
                <c:pt idx="2931">
                  <c:v>8806486.4641547874</c:v>
                </c:pt>
                <c:pt idx="2932">
                  <c:v>20165497.34715293</c:v>
                </c:pt>
                <c:pt idx="2933">
                  <c:v>43227569.849422373</c:v>
                </c:pt>
                <c:pt idx="2934">
                  <c:v>42537906.495575428</c:v>
                </c:pt>
                <c:pt idx="2935">
                  <c:v>23646677.8631928</c:v>
                </c:pt>
                <c:pt idx="2936">
                  <c:v>29245122.38283129</c:v>
                </c:pt>
                <c:pt idx="2937">
                  <c:v>46261390.69103685</c:v>
                </c:pt>
                <c:pt idx="2938">
                  <c:v>2352450.2066643829</c:v>
                </c:pt>
                <c:pt idx="2939">
                  <c:v>36932310.731440313</c:v>
                </c:pt>
                <c:pt idx="2940">
                  <c:v>38016711.160963818</c:v>
                </c:pt>
                <c:pt idx="2941">
                  <c:v>47737734.475411028</c:v>
                </c:pt>
                <c:pt idx="2942">
                  <c:v>11887966.127371861</c:v>
                </c:pt>
                <c:pt idx="2943">
                  <c:v>8447058.4170344174</c:v>
                </c:pt>
                <c:pt idx="2944">
                  <c:v>16866857.013520438</c:v>
                </c:pt>
                <c:pt idx="2945">
                  <c:v>11991242.946934471</c:v>
                </c:pt>
                <c:pt idx="2946">
                  <c:v>9792224.6007817816</c:v>
                </c:pt>
                <c:pt idx="2947">
                  <c:v>26811466.10682711</c:v>
                </c:pt>
                <c:pt idx="2948">
                  <c:v>4685951.6813563807</c:v>
                </c:pt>
                <c:pt idx="2949">
                  <c:v>38683662.685745418</c:v>
                </c:pt>
                <c:pt idx="2950">
                  <c:v>4963562.2322228299</c:v>
                </c:pt>
                <c:pt idx="2951">
                  <c:v>26944174.08538362</c:v>
                </c:pt>
                <c:pt idx="2952">
                  <c:v>27719208.00548251</c:v>
                </c:pt>
                <c:pt idx="2953">
                  <c:v>2881885.5804687222</c:v>
                </c:pt>
                <c:pt idx="2954">
                  <c:v>5552211.0508143222</c:v>
                </c:pt>
                <c:pt idx="2955">
                  <c:v>26035794.134081051</c:v>
                </c:pt>
                <c:pt idx="2956">
                  <c:v>6584213.4957627356</c:v>
                </c:pt>
                <c:pt idx="2957">
                  <c:v>26123081.317287259</c:v>
                </c:pt>
                <c:pt idx="2958">
                  <c:v>11293053.694677871</c:v>
                </c:pt>
                <c:pt idx="2959">
                  <c:v>38846669.381085441</c:v>
                </c:pt>
                <c:pt idx="2960">
                  <c:v>18047435.731193151</c:v>
                </c:pt>
                <c:pt idx="2961">
                  <c:v>19240085.108742319</c:v>
                </c:pt>
                <c:pt idx="2962">
                  <c:v>11726893.72912338</c:v>
                </c:pt>
                <c:pt idx="2963">
                  <c:v>53524943.669836737</c:v>
                </c:pt>
                <c:pt idx="2964">
                  <c:v>22120334.30687863</c:v>
                </c:pt>
                <c:pt idx="2965">
                  <c:v>13092494.370800611</c:v>
                </c:pt>
                <c:pt idx="2966">
                  <c:v>25255887.225699831</c:v>
                </c:pt>
                <c:pt idx="2967">
                  <c:v>1826191.2398246741</c:v>
                </c:pt>
                <c:pt idx="2968">
                  <c:v>20919444.957484331</c:v>
                </c:pt>
                <c:pt idx="2969">
                  <c:v>41410240.954159059</c:v>
                </c:pt>
                <c:pt idx="2970">
                  <c:v>4775604.938016613</c:v>
                </c:pt>
                <c:pt idx="2971">
                  <c:v>17889469.593697332</c:v>
                </c:pt>
                <c:pt idx="2972">
                  <c:v>4285794.9501798134</c:v>
                </c:pt>
                <c:pt idx="2973">
                  <c:v>19928957.86754366</c:v>
                </c:pt>
                <c:pt idx="2974">
                  <c:v>8679724.6547000445</c:v>
                </c:pt>
                <c:pt idx="2975">
                  <c:v>3325059.249360729</c:v>
                </c:pt>
                <c:pt idx="2976">
                  <c:v>24502233.753175639</c:v>
                </c:pt>
                <c:pt idx="2977">
                  <c:v>46004322.937692814</c:v>
                </c:pt>
                <c:pt idx="2978">
                  <c:v>20444577.657526359</c:v>
                </c:pt>
                <c:pt idx="2979">
                  <c:v>23688550.95436151</c:v>
                </c:pt>
                <c:pt idx="2980">
                  <c:v>21042951.65817073</c:v>
                </c:pt>
                <c:pt idx="2981">
                  <c:v>11642961.98098067</c:v>
                </c:pt>
                <c:pt idx="2982">
                  <c:v>26112226.087026831</c:v>
                </c:pt>
                <c:pt idx="2983">
                  <c:v>4433614.191183242</c:v>
                </c:pt>
                <c:pt idx="2984">
                  <c:v>40512095.223014042</c:v>
                </c:pt>
                <c:pt idx="2985">
                  <c:v>18231991.305853769</c:v>
                </c:pt>
                <c:pt idx="2986">
                  <c:v>21989093.521252628</c:v>
                </c:pt>
                <c:pt idx="2987">
                  <c:v>22801659.81059425</c:v>
                </c:pt>
                <c:pt idx="2988">
                  <c:v>3458210.6631187089</c:v>
                </c:pt>
                <c:pt idx="2989">
                  <c:v>5754277.3950995347</c:v>
                </c:pt>
                <c:pt idx="2990">
                  <c:v>25661800.588153191</c:v>
                </c:pt>
                <c:pt idx="2991">
                  <c:v>14695364.44945476</c:v>
                </c:pt>
                <c:pt idx="2992">
                  <c:v>8405821.1564104129</c:v>
                </c:pt>
                <c:pt idx="2993">
                  <c:v>9959409.1999711711</c:v>
                </c:pt>
                <c:pt idx="2994">
                  <c:v>11748773.44661551</c:v>
                </c:pt>
                <c:pt idx="2995">
                  <c:v>27884905.31598131</c:v>
                </c:pt>
                <c:pt idx="2996">
                  <c:v>24443415.979263801</c:v>
                </c:pt>
                <c:pt idx="2997">
                  <c:v>14500519.827273309</c:v>
                </c:pt>
                <c:pt idx="2998">
                  <c:v>15979653.575241489</c:v>
                </c:pt>
                <c:pt idx="2999">
                  <c:v>20657866.711528718</c:v>
                </c:pt>
                <c:pt idx="3000">
                  <c:v>25040260.116860289</c:v>
                </c:pt>
                <c:pt idx="3001">
                  <c:v>1927323.690989811</c:v>
                </c:pt>
                <c:pt idx="3002">
                  <c:v>6030867.9166732561</c:v>
                </c:pt>
                <c:pt idx="3003">
                  <c:v>10465084.656602019</c:v>
                </c:pt>
                <c:pt idx="3004">
                  <c:v>51499184.07643915</c:v>
                </c:pt>
                <c:pt idx="3005">
                  <c:v>19201421.10041257</c:v>
                </c:pt>
                <c:pt idx="3006">
                  <c:v>10654167.402785011</c:v>
                </c:pt>
                <c:pt idx="3007">
                  <c:v>38660313.168703631</c:v>
                </c:pt>
                <c:pt idx="3008">
                  <c:v>38154742.295614094</c:v>
                </c:pt>
                <c:pt idx="3009">
                  <c:v>4643538.8178444253</c:v>
                </c:pt>
                <c:pt idx="3010">
                  <c:v>17533647.938953839</c:v>
                </c:pt>
                <c:pt idx="3011">
                  <c:v>20007533.070292659</c:v>
                </c:pt>
                <c:pt idx="3012">
                  <c:v>46258327.226989888</c:v>
                </c:pt>
                <c:pt idx="3013">
                  <c:v>22985446.652302071</c:v>
                </c:pt>
                <c:pt idx="3014">
                  <c:v>5913994.8397127446</c:v>
                </c:pt>
                <c:pt idx="3015">
                  <c:v>7460135.2286450705</c:v>
                </c:pt>
                <c:pt idx="3016">
                  <c:v>25470741.801012531</c:v>
                </c:pt>
                <c:pt idx="3017">
                  <c:v>5732601.8342348384</c:v>
                </c:pt>
                <c:pt idx="3018">
                  <c:v>7628382.0532861827</c:v>
                </c:pt>
                <c:pt idx="3019">
                  <c:v>14443454.939716119</c:v>
                </c:pt>
                <c:pt idx="3020">
                  <c:v>51151901.773773722</c:v>
                </c:pt>
                <c:pt idx="3021">
                  <c:v>11171629.90343087</c:v>
                </c:pt>
                <c:pt idx="3022">
                  <c:v>13203179.408643801</c:v>
                </c:pt>
                <c:pt idx="3023">
                  <c:v>46150462.226728447</c:v>
                </c:pt>
                <c:pt idx="3024">
                  <c:v>7807798.3463999201</c:v>
                </c:pt>
                <c:pt idx="3025">
                  <c:v>28085526.872345898</c:v>
                </c:pt>
                <c:pt idx="3026">
                  <c:v>41326185.16700165</c:v>
                </c:pt>
                <c:pt idx="3027">
                  <c:v>10429936.00620473</c:v>
                </c:pt>
                <c:pt idx="3028">
                  <c:v>12423527.574735209</c:v>
                </c:pt>
                <c:pt idx="3029">
                  <c:v>38388912.567983873</c:v>
                </c:pt>
                <c:pt idx="3030">
                  <c:v>20723995.21672589</c:v>
                </c:pt>
                <c:pt idx="3031">
                  <c:v>10769023.947544901</c:v>
                </c:pt>
                <c:pt idx="3032">
                  <c:v>4811417.6049759919</c:v>
                </c:pt>
                <c:pt idx="3033">
                  <c:v>14385821.619629569</c:v>
                </c:pt>
                <c:pt idx="3034">
                  <c:v>22799871.158592731</c:v>
                </c:pt>
                <c:pt idx="3035">
                  <c:v>6598232.834412476</c:v>
                </c:pt>
                <c:pt idx="3036">
                  <c:v>35051337.325315632</c:v>
                </c:pt>
                <c:pt idx="3037">
                  <c:v>17645188.16051963</c:v>
                </c:pt>
                <c:pt idx="3038">
                  <c:v>16519129.494226649</c:v>
                </c:pt>
                <c:pt idx="3039">
                  <c:v>35097761.303850807</c:v>
                </c:pt>
                <c:pt idx="3040">
                  <c:v>40024416.197507828</c:v>
                </c:pt>
                <c:pt idx="3041">
                  <c:v>15422394.93382513</c:v>
                </c:pt>
                <c:pt idx="3042">
                  <c:v>10371017.71069386</c:v>
                </c:pt>
                <c:pt idx="3043">
                  <c:v>8777717.023431614</c:v>
                </c:pt>
                <c:pt idx="3044">
                  <c:v>11031013.288259661</c:v>
                </c:pt>
                <c:pt idx="3045">
                  <c:v>9075029.3918120153</c:v>
                </c:pt>
                <c:pt idx="3046">
                  <c:v>16355810.46709463</c:v>
                </c:pt>
                <c:pt idx="3047">
                  <c:v>10216699.28721167</c:v>
                </c:pt>
                <c:pt idx="3048">
                  <c:v>47487980.767502062</c:v>
                </c:pt>
                <c:pt idx="3049">
                  <c:v>19735428.860595241</c:v>
                </c:pt>
                <c:pt idx="3050">
                  <c:v>35641127.486775637</c:v>
                </c:pt>
                <c:pt idx="3051">
                  <c:v>20581636.11253101</c:v>
                </c:pt>
                <c:pt idx="3052">
                  <c:v>12850925.738465849</c:v>
                </c:pt>
                <c:pt idx="3053">
                  <c:v>14099021.425923681</c:v>
                </c:pt>
                <c:pt idx="3054">
                  <c:v>24052675.989280701</c:v>
                </c:pt>
                <c:pt idx="3055">
                  <c:v>24906902.347902711</c:v>
                </c:pt>
                <c:pt idx="3056">
                  <c:v>6948309.1585917091</c:v>
                </c:pt>
                <c:pt idx="3057">
                  <c:v>35301514.281615041</c:v>
                </c:pt>
                <c:pt idx="3058">
                  <c:v>37984086.91038622</c:v>
                </c:pt>
                <c:pt idx="3059">
                  <c:v>17284213.649599519</c:v>
                </c:pt>
                <c:pt idx="3060">
                  <c:v>26944991.78943124</c:v>
                </c:pt>
                <c:pt idx="3061">
                  <c:v>10466149.53304942</c:v>
                </c:pt>
                <c:pt idx="3062">
                  <c:v>14987933.314164771</c:v>
                </c:pt>
                <c:pt idx="3063">
                  <c:v>7412606.8782231472</c:v>
                </c:pt>
                <c:pt idx="3064">
                  <c:v>21766041.981223218</c:v>
                </c:pt>
                <c:pt idx="3065">
                  <c:v>12496795.921049381</c:v>
                </c:pt>
                <c:pt idx="3066">
                  <c:v>13185779.57985195</c:v>
                </c:pt>
                <c:pt idx="3067">
                  <c:v>7142878.3775776252</c:v>
                </c:pt>
                <c:pt idx="3068">
                  <c:v>16731292.159059189</c:v>
                </c:pt>
                <c:pt idx="3069">
                  <c:v>2494478.175236518</c:v>
                </c:pt>
                <c:pt idx="3070">
                  <c:v>51473926.363747381</c:v>
                </c:pt>
                <c:pt idx="3071">
                  <c:v>9077233.0978950299</c:v>
                </c:pt>
                <c:pt idx="3072">
                  <c:v>31331217.49840698</c:v>
                </c:pt>
                <c:pt idx="3073">
                  <c:v>14702413.88139594</c:v>
                </c:pt>
                <c:pt idx="3074">
                  <c:v>30544269.0746057</c:v>
                </c:pt>
                <c:pt idx="3075">
                  <c:v>2875364.2854637438</c:v>
                </c:pt>
                <c:pt idx="3076">
                  <c:v>27676537.838543229</c:v>
                </c:pt>
                <c:pt idx="3077">
                  <c:v>18374472.807252672</c:v>
                </c:pt>
                <c:pt idx="3078">
                  <c:v>23300570.41622223</c:v>
                </c:pt>
                <c:pt idx="3079">
                  <c:v>18768358.259657718</c:v>
                </c:pt>
                <c:pt idx="3080">
                  <c:v>10095991.55806309</c:v>
                </c:pt>
                <c:pt idx="3081">
                  <c:v>8815078.2222322449</c:v>
                </c:pt>
                <c:pt idx="3082">
                  <c:v>22550884.530448381</c:v>
                </c:pt>
                <c:pt idx="3083">
                  <c:v>11301254.3084991</c:v>
                </c:pt>
                <c:pt idx="3084">
                  <c:v>5354294.3682833454</c:v>
                </c:pt>
                <c:pt idx="3085">
                  <c:v>39963138.009789817</c:v>
                </c:pt>
                <c:pt idx="3086">
                  <c:v>11563195.958269911</c:v>
                </c:pt>
                <c:pt idx="3087">
                  <c:v>21521612.40467402</c:v>
                </c:pt>
                <c:pt idx="3088">
                  <c:v>7499292.0576206753</c:v>
                </c:pt>
                <c:pt idx="3089">
                  <c:v>4796857.8536982676</c:v>
                </c:pt>
                <c:pt idx="3090">
                  <c:v>13228576.322502371</c:v>
                </c:pt>
                <c:pt idx="3091">
                  <c:v>20948970.331717551</c:v>
                </c:pt>
                <c:pt idx="3092">
                  <c:v>38272974.834858067</c:v>
                </c:pt>
                <c:pt idx="3093">
                  <c:v>29690770.820784912</c:v>
                </c:pt>
                <c:pt idx="3094">
                  <c:v>4754525.2755540684</c:v>
                </c:pt>
                <c:pt idx="3095">
                  <c:v>14817683.49943243</c:v>
                </c:pt>
                <c:pt idx="3096">
                  <c:v>10272113.86602309</c:v>
                </c:pt>
                <c:pt idx="3097">
                  <c:v>26254096.459299751</c:v>
                </c:pt>
                <c:pt idx="3098">
                  <c:v>20365686.018345229</c:v>
                </c:pt>
                <c:pt idx="3099">
                  <c:v>24949468.431292441</c:v>
                </c:pt>
                <c:pt idx="3100">
                  <c:v>31444305.620022818</c:v>
                </c:pt>
                <c:pt idx="3101">
                  <c:v>17847263.73167932</c:v>
                </c:pt>
                <c:pt idx="3102">
                  <c:v>43137185.968717381</c:v>
                </c:pt>
                <c:pt idx="3103">
                  <c:v>6536707.9267578945</c:v>
                </c:pt>
                <c:pt idx="3104">
                  <c:v>28998238.145127788</c:v>
                </c:pt>
                <c:pt idx="3105">
                  <c:v>19561972.57456053</c:v>
                </c:pt>
                <c:pt idx="3106">
                  <c:v>14854561.277892729</c:v>
                </c:pt>
                <c:pt idx="3107">
                  <c:v>19711387.038443401</c:v>
                </c:pt>
                <c:pt idx="3108">
                  <c:v>23971407.9077214</c:v>
                </c:pt>
                <c:pt idx="3109">
                  <c:v>8122774.0175589211</c:v>
                </c:pt>
                <c:pt idx="3110">
                  <c:v>2586591.9340698752</c:v>
                </c:pt>
                <c:pt idx="3111">
                  <c:v>38870192.695270836</c:v>
                </c:pt>
                <c:pt idx="3112">
                  <c:v>3821024.359362741</c:v>
                </c:pt>
                <c:pt idx="3113">
                  <c:v>16447349.792928049</c:v>
                </c:pt>
                <c:pt idx="3114">
                  <c:v>30397573.170435999</c:v>
                </c:pt>
                <c:pt idx="3115">
                  <c:v>25438382.43835751</c:v>
                </c:pt>
                <c:pt idx="3116">
                  <c:v>25372984.465621669</c:v>
                </c:pt>
                <c:pt idx="3117">
                  <c:v>23760744.50064097</c:v>
                </c:pt>
                <c:pt idx="3118">
                  <c:v>6475662.4012272432</c:v>
                </c:pt>
                <c:pt idx="3119">
                  <c:v>32415718.166454561</c:v>
                </c:pt>
                <c:pt idx="3120">
                  <c:v>3663758.8305243799</c:v>
                </c:pt>
                <c:pt idx="3121">
                  <c:v>48340149.18444059</c:v>
                </c:pt>
                <c:pt idx="3122">
                  <c:v>8005557.447721554</c:v>
                </c:pt>
                <c:pt idx="3123">
                  <c:v>8730685.860600546</c:v>
                </c:pt>
                <c:pt idx="3124">
                  <c:v>8544392.0771048628</c:v>
                </c:pt>
                <c:pt idx="3125">
                  <c:v>7802993.1083857007</c:v>
                </c:pt>
                <c:pt idx="3126">
                  <c:v>26537836.862211321</c:v>
                </c:pt>
                <c:pt idx="3127">
                  <c:v>3097793.8256640192</c:v>
                </c:pt>
                <c:pt idx="3128">
                  <c:v>13123328.432944641</c:v>
                </c:pt>
                <c:pt idx="3129">
                  <c:v>23601910.72382487</c:v>
                </c:pt>
                <c:pt idx="3130">
                  <c:v>44840283.993035398</c:v>
                </c:pt>
                <c:pt idx="3131">
                  <c:v>7850948.0119064087</c:v>
                </c:pt>
                <c:pt idx="3132">
                  <c:v>48309336.290346183</c:v>
                </c:pt>
                <c:pt idx="3133">
                  <c:v>33233958.093195628</c:v>
                </c:pt>
                <c:pt idx="3134">
                  <c:v>19901164.762742531</c:v>
                </c:pt>
                <c:pt idx="3135">
                  <c:v>11251352.03695927</c:v>
                </c:pt>
                <c:pt idx="3136">
                  <c:v>8007935.6001811288</c:v>
                </c:pt>
                <c:pt idx="3137">
                  <c:v>17785717.181770992</c:v>
                </c:pt>
                <c:pt idx="3138">
                  <c:v>41282850.678808078</c:v>
                </c:pt>
                <c:pt idx="3139">
                  <c:v>17831830.215146791</c:v>
                </c:pt>
                <c:pt idx="3140">
                  <c:v>16093594.4775698</c:v>
                </c:pt>
                <c:pt idx="3141">
                  <c:v>28061765.72712224</c:v>
                </c:pt>
                <c:pt idx="3142">
                  <c:v>3674748.3452280289</c:v>
                </c:pt>
                <c:pt idx="3143">
                  <c:v>11781829.479776509</c:v>
                </c:pt>
                <c:pt idx="3144">
                  <c:v>18385394.33686468</c:v>
                </c:pt>
                <c:pt idx="3145">
                  <c:v>7252205.4473504052</c:v>
                </c:pt>
                <c:pt idx="3146">
                  <c:v>23109188.976718899</c:v>
                </c:pt>
                <c:pt idx="3147">
                  <c:v>8733967.2127571683</c:v>
                </c:pt>
                <c:pt idx="3148">
                  <c:v>6013942.8418639181</c:v>
                </c:pt>
                <c:pt idx="3149">
                  <c:v>20012476.051571269</c:v>
                </c:pt>
                <c:pt idx="3150">
                  <c:v>14154481.548865279</c:v>
                </c:pt>
                <c:pt idx="3151">
                  <c:v>27331941.673794001</c:v>
                </c:pt>
                <c:pt idx="3152">
                  <c:v>17108300.530189261</c:v>
                </c:pt>
                <c:pt idx="3153">
                  <c:v>24197802.225022949</c:v>
                </c:pt>
                <c:pt idx="3154">
                  <c:v>41986868.429712772</c:v>
                </c:pt>
                <c:pt idx="3155">
                  <c:v>15358194.483899189</c:v>
                </c:pt>
                <c:pt idx="3156">
                  <c:v>11868196.00733144</c:v>
                </c:pt>
                <c:pt idx="3157">
                  <c:v>27649490.275467429</c:v>
                </c:pt>
                <c:pt idx="3158">
                  <c:v>38606159.001160823</c:v>
                </c:pt>
                <c:pt idx="3159">
                  <c:v>7468296.5030114353</c:v>
                </c:pt>
                <c:pt idx="3160">
                  <c:v>17629551.933818441</c:v>
                </c:pt>
                <c:pt idx="3161">
                  <c:v>29661116.838297941</c:v>
                </c:pt>
                <c:pt idx="3162">
                  <c:v>43792442.488050073</c:v>
                </c:pt>
                <c:pt idx="3163">
                  <c:v>29371497.82810919</c:v>
                </c:pt>
                <c:pt idx="3164">
                  <c:v>5970699.7232719054</c:v>
                </c:pt>
                <c:pt idx="3165">
                  <c:v>29477146.578799941</c:v>
                </c:pt>
                <c:pt idx="3166">
                  <c:v>6679462.1805379484</c:v>
                </c:pt>
                <c:pt idx="3167">
                  <c:v>3144521.12307161</c:v>
                </c:pt>
                <c:pt idx="3168">
                  <c:v>12898776.902982861</c:v>
                </c:pt>
                <c:pt idx="3169">
                  <c:v>20010214.742401149</c:v>
                </c:pt>
                <c:pt idx="3170">
                  <c:v>8478247.9419288449</c:v>
                </c:pt>
                <c:pt idx="3171">
                  <c:v>3317978.216359538</c:v>
                </c:pt>
                <c:pt idx="3172">
                  <c:v>25535016.382836942</c:v>
                </c:pt>
                <c:pt idx="3173">
                  <c:v>30806288.312649392</c:v>
                </c:pt>
                <c:pt idx="3174">
                  <c:v>19603978.114355609</c:v>
                </c:pt>
                <c:pt idx="3175">
                  <c:v>21285526.09623621</c:v>
                </c:pt>
                <c:pt idx="3176">
                  <c:v>19315592.190501489</c:v>
                </c:pt>
                <c:pt idx="3177">
                  <c:v>42150921.047158442</c:v>
                </c:pt>
                <c:pt idx="3178">
                  <c:v>15552696.0101391</c:v>
                </c:pt>
                <c:pt idx="3179">
                  <c:v>21662217.286131971</c:v>
                </c:pt>
                <c:pt idx="3180">
                  <c:v>22695373.12151631</c:v>
                </c:pt>
                <c:pt idx="3181">
                  <c:v>3386834.891627891</c:v>
                </c:pt>
                <c:pt idx="3182">
                  <c:v>37091935.805467159</c:v>
                </c:pt>
                <c:pt idx="3183">
                  <c:v>29430817.532785729</c:v>
                </c:pt>
                <c:pt idx="3184">
                  <c:v>12181829.685856011</c:v>
                </c:pt>
                <c:pt idx="3185">
                  <c:v>11318335.122381929</c:v>
                </c:pt>
                <c:pt idx="3186">
                  <c:v>7051556.1948758187</c:v>
                </c:pt>
                <c:pt idx="3187">
                  <c:v>25523633.48745881</c:v>
                </c:pt>
                <c:pt idx="3188">
                  <c:v>11233257.874148879</c:v>
                </c:pt>
                <c:pt idx="3189">
                  <c:v>17910114.654758949</c:v>
                </c:pt>
                <c:pt idx="3190">
                  <c:v>6154913.9146214556</c:v>
                </c:pt>
                <c:pt idx="3191">
                  <c:v>14107474.1866519</c:v>
                </c:pt>
                <c:pt idx="3192">
                  <c:v>11964005.08771331</c:v>
                </c:pt>
                <c:pt idx="3193">
                  <c:v>15533391.70423373</c:v>
                </c:pt>
                <c:pt idx="3194">
                  <c:v>16619755.81991511</c:v>
                </c:pt>
                <c:pt idx="3195">
                  <c:v>21533385.596989319</c:v>
                </c:pt>
                <c:pt idx="3196">
                  <c:v>11590571.9999718</c:v>
                </c:pt>
                <c:pt idx="3197">
                  <c:v>23329990.600257169</c:v>
                </c:pt>
                <c:pt idx="3198">
                  <c:v>4605392.352869275</c:v>
                </c:pt>
                <c:pt idx="3199">
                  <c:v>8229453.6851326572</c:v>
                </c:pt>
                <c:pt idx="3200">
                  <c:v>7860460.2831195984</c:v>
                </c:pt>
                <c:pt idx="3201">
                  <c:v>22860412.91417712</c:v>
                </c:pt>
                <c:pt idx="3202">
                  <c:v>9382614.8361378852</c:v>
                </c:pt>
                <c:pt idx="3203">
                  <c:v>41064356.34687873</c:v>
                </c:pt>
                <c:pt idx="3204">
                  <c:v>3328531.7016197909</c:v>
                </c:pt>
                <c:pt idx="3205">
                  <c:v>15435721.357995501</c:v>
                </c:pt>
                <c:pt idx="3206">
                  <c:v>9145938.951659089</c:v>
                </c:pt>
                <c:pt idx="3207">
                  <c:v>17299609.209463499</c:v>
                </c:pt>
                <c:pt idx="3208">
                  <c:v>8362768.1588550126</c:v>
                </c:pt>
                <c:pt idx="3209">
                  <c:v>26551574.203566231</c:v>
                </c:pt>
                <c:pt idx="3210">
                  <c:v>4180283.5220986339</c:v>
                </c:pt>
                <c:pt idx="3211">
                  <c:v>6623601.5099675283</c:v>
                </c:pt>
                <c:pt idx="3212">
                  <c:v>12387052.96761002</c:v>
                </c:pt>
                <c:pt idx="3213">
                  <c:v>15706401.373516129</c:v>
                </c:pt>
                <c:pt idx="3214">
                  <c:v>3997050.683349621</c:v>
                </c:pt>
                <c:pt idx="3215">
                  <c:v>13820654.508398401</c:v>
                </c:pt>
                <c:pt idx="3216">
                  <c:v>33911471.285789907</c:v>
                </c:pt>
                <c:pt idx="3217">
                  <c:v>6517617.8504353128</c:v>
                </c:pt>
                <c:pt idx="3218">
                  <c:v>18907955.415101338</c:v>
                </c:pt>
                <c:pt idx="3219">
                  <c:v>14502431.122810859</c:v>
                </c:pt>
                <c:pt idx="3220">
                  <c:v>19410060.36366386</c:v>
                </c:pt>
                <c:pt idx="3221">
                  <c:v>22701867.976949081</c:v>
                </c:pt>
                <c:pt idx="3222">
                  <c:v>12704640.71491655</c:v>
                </c:pt>
                <c:pt idx="3223">
                  <c:v>31878860.788095292</c:v>
                </c:pt>
                <c:pt idx="3224">
                  <c:v>17845691.006135859</c:v>
                </c:pt>
                <c:pt idx="3225">
                  <c:v>41272197.947975807</c:v>
                </c:pt>
                <c:pt idx="3226">
                  <c:v>8705441.0251855552</c:v>
                </c:pt>
                <c:pt idx="3227">
                  <c:v>33030929.087058719</c:v>
                </c:pt>
                <c:pt idx="3228">
                  <c:v>4729629.3503643246</c:v>
                </c:pt>
                <c:pt idx="3229">
                  <c:v>12650271.76333488</c:v>
                </c:pt>
                <c:pt idx="3230">
                  <c:v>9721376.3746345956</c:v>
                </c:pt>
                <c:pt idx="3231">
                  <c:v>36574804.111817613</c:v>
                </c:pt>
                <c:pt idx="3232">
                  <c:v>16702398.94573348</c:v>
                </c:pt>
                <c:pt idx="3233">
                  <c:v>4369483.2550122114</c:v>
                </c:pt>
                <c:pt idx="3234">
                  <c:v>5968035.7561751651</c:v>
                </c:pt>
                <c:pt idx="3235">
                  <c:v>29151002.299669739</c:v>
                </c:pt>
                <c:pt idx="3236">
                  <c:v>6771658.1936501544</c:v>
                </c:pt>
                <c:pt idx="3237">
                  <c:v>18647699.85038482</c:v>
                </c:pt>
                <c:pt idx="3238">
                  <c:v>17142943.26668527</c:v>
                </c:pt>
                <c:pt idx="3239">
                  <c:v>14468731.858223161</c:v>
                </c:pt>
                <c:pt idx="3240">
                  <c:v>43250657.392649919</c:v>
                </c:pt>
                <c:pt idx="3241">
                  <c:v>32870876.59223571</c:v>
                </c:pt>
                <c:pt idx="3242">
                  <c:v>45361238.014906242</c:v>
                </c:pt>
                <c:pt idx="3243">
                  <c:v>2392752.1779039651</c:v>
                </c:pt>
                <c:pt idx="3244">
                  <c:v>4449825.4059465844</c:v>
                </c:pt>
                <c:pt idx="3245">
                  <c:v>38280813.591581427</c:v>
                </c:pt>
                <c:pt idx="3246">
                  <c:v>17859723.330577321</c:v>
                </c:pt>
                <c:pt idx="3247">
                  <c:v>29017623.400735199</c:v>
                </c:pt>
                <c:pt idx="3248">
                  <c:v>12881626.57264962</c:v>
                </c:pt>
                <c:pt idx="3249">
                  <c:v>29877284.317672841</c:v>
                </c:pt>
                <c:pt idx="3250">
                  <c:v>36128144.421251707</c:v>
                </c:pt>
                <c:pt idx="3251">
                  <c:v>47091551.551984213</c:v>
                </c:pt>
                <c:pt idx="3252">
                  <c:v>25709924.02221356</c:v>
                </c:pt>
                <c:pt idx="3253">
                  <c:v>15745076.540633099</c:v>
                </c:pt>
                <c:pt idx="3254">
                  <c:v>5554614.0426978543</c:v>
                </c:pt>
                <c:pt idx="3255">
                  <c:v>5080664.7519482914</c:v>
                </c:pt>
                <c:pt idx="3256">
                  <c:v>6169112.0728193196</c:v>
                </c:pt>
                <c:pt idx="3257">
                  <c:v>8471609.224396674</c:v>
                </c:pt>
                <c:pt idx="3258">
                  <c:v>7542076.7135489071</c:v>
                </c:pt>
                <c:pt idx="3259">
                  <c:v>13604234.6538417</c:v>
                </c:pt>
                <c:pt idx="3260">
                  <c:v>22055430.42499518</c:v>
                </c:pt>
                <c:pt idx="3261">
                  <c:v>18869536.51334874</c:v>
                </c:pt>
                <c:pt idx="3262">
                  <c:v>4014025.2721242299</c:v>
                </c:pt>
                <c:pt idx="3263">
                  <c:v>17980408.258876149</c:v>
                </c:pt>
                <c:pt idx="3264">
                  <c:v>15989171.18203897</c:v>
                </c:pt>
                <c:pt idx="3265">
                  <c:v>5095404.8928348776</c:v>
                </c:pt>
                <c:pt idx="3266">
                  <c:v>51533262.848098978</c:v>
                </c:pt>
                <c:pt idx="3267">
                  <c:v>21641998.946377899</c:v>
                </c:pt>
                <c:pt idx="3268">
                  <c:v>7150466.6101109907</c:v>
                </c:pt>
                <c:pt idx="3269">
                  <c:v>24196497.67534139</c:v>
                </c:pt>
                <c:pt idx="3270">
                  <c:v>29442350.93833993</c:v>
                </c:pt>
                <c:pt idx="3271">
                  <c:v>24020564.876539119</c:v>
                </c:pt>
                <c:pt idx="3272">
                  <c:v>52887783.611155882</c:v>
                </c:pt>
                <c:pt idx="3273">
                  <c:v>15575730.92409052</c:v>
                </c:pt>
                <c:pt idx="3274">
                  <c:v>19514574.83253419</c:v>
                </c:pt>
                <c:pt idx="3275">
                  <c:v>17622502.126502588</c:v>
                </c:pt>
                <c:pt idx="3276">
                  <c:v>41751777.750228807</c:v>
                </c:pt>
                <c:pt idx="3277">
                  <c:v>54305300.962980352</c:v>
                </c:pt>
                <c:pt idx="3278">
                  <c:v>40736515.70718918</c:v>
                </c:pt>
                <c:pt idx="3279">
                  <c:v>7259927.1123270281</c:v>
                </c:pt>
                <c:pt idx="3280">
                  <c:v>23809548.001021169</c:v>
                </c:pt>
                <c:pt idx="3281">
                  <c:v>35893691.810570098</c:v>
                </c:pt>
                <c:pt idx="3282">
                  <c:v>48287876.126582727</c:v>
                </c:pt>
                <c:pt idx="3283">
                  <c:v>27121798.357102461</c:v>
                </c:pt>
                <c:pt idx="3284">
                  <c:v>7674750.3940206924</c:v>
                </c:pt>
                <c:pt idx="3285">
                  <c:v>4984919.0217826776</c:v>
                </c:pt>
                <c:pt idx="3286">
                  <c:v>9428060.1365442239</c:v>
                </c:pt>
                <c:pt idx="3287">
                  <c:v>2244530.5106317149</c:v>
                </c:pt>
                <c:pt idx="3288">
                  <c:v>19517177.404607698</c:v>
                </c:pt>
                <c:pt idx="3289">
                  <c:v>4901757.9137056144</c:v>
                </c:pt>
                <c:pt idx="3290">
                  <c:v>7482917.9292347627</c:v>
                </c:pt>
                <c:pt idx="3291">
                  <c:v>4566362.9182126578</c:v>
                </c:pt>
                <c:pt idx="3292">
                  <c:v>4869331.7657129876</c:v>
                </c:pt>
                <c:pt idx="3293">
                  <c:v>37164923.255200863</c:v>
                </c:pt>
                <c:pt idx="3294">
                  <c:v>36293751.565994769</c:v>
                </c:pt>
                <c:pt idx="3295">
                  <c:v>32782988.942182928</c:v>
                </c:pt>
                <c:pt idx="3296">
                  <c:v>14719684.63739102</c:v>
                </c:pt>
                <c:pt idx="3297">
                  <c:v>2978225.3294789172</c:v>
                </c:pt>
                <c:pt idx="3298">
                  <c:v>6056787.4923245301</c:v>
                </c:pt>
                <c:pt idx="3299">
                  <c:v>26658348.535016499</c:v>
                </c:pt>
                <c:pt idx="3300">
                  <c:v>15862681.179764871</c:v>
                </c:pt>
                <c:pt idx="3301">
                  <c:v>14913168.411804359</c:v>
                </c:pt>
                <c:pt idx="3302">
                  <c:v>16521528.3912367</c:v>
                </c:pt>
                <c:pt idx="3303">
                  <c:v>19495106.407359611</c:v>
                </c:pt>
                <c:pt idx="3304">
                  <c:v>44996690.664063029</c:v>
                </c:pt>
                <c:pt idx="3305">
                  <c:v>10849369.00324109</c:v>
                </c:pt>
                <c:pt idx="3306">
                  <c:v>11528970.965645051</c:v>
                </c:pt>
                <c:pt idx="3307">
                  <c:v>12250009.395441299</c:v>
                </c:pt>
                <c:pt idx="3308">
                  <c:v>8635109.4952765126</c:v>
                </c:pt>
                <c:pt idx="3309">
                  <c:v>5619293.6701794816</c:v>
                </c:pt>
                <c:pt idx="3310">
                  <c:v>38497906.459164761</c:v>
                </c:pt>
                <c:pt idx="3311">
                  <c:v>41335816.978379652</c:v>
                </c:pt>
                <c:pt idx="3312">
                  <c:v>15997632.85087301</c:v>
                </c:pt>
                <c:pt idx="3313">
                  <c:v>48690306.022353522</c:v>
                </c:pt>
                <c:pt idx="3314">
                  <c:v>21327163.07651864</c:v>
                </c:pt>
                <c:pt idx="3315">
                  <c:v>13627354.932759261</c:v>
                </c:pt>
                <c:pt idx="3316">
                  <c:v>12948424.239358591</c:v>
                </c:pt>
                <c:pt idx="3317">
                  <c:v>10065918.03202763</c:v>
                </c:pt>
                <c:pt idx="3318">
                  <c:v>23134973.183435071</c:v>
                </c:pt>
                <c:pt idx="3319">
                  <c:v>9279153.118543623</c:v>
                </c:pt>
                <c:pt idx="3320">
                  <c:v>45862370.769605011</c:v>
                </c:pt>
                <c:pt idx="3321">
                  <c:v>39246834.644822627</c:v>
                </c:pt>
                <c:pt idx="3322">
                  <c:v>1843378.3998782099</c:v>
                </c:pt>
                <c:pt idx="3323">
                  <c:v>10266500.936590569</c:v>
                </c:pt>
                <c:pt idx="3324">
                  <c:v>11585747.04998949</c:v>
                </c:pt>
                <c:pt idx="3325">
                  <c:v>34609252.231804721</c:v>
                </c:pt>
                <c:pt idx="3326">
                  <c:v>25803393.838495899</c:v>
                </c:pt>
                <c:pt idx="3327">
                  <c:v>28640089.42918542</c:v>
                </c:pt>
                <c:pt idx="3328">
                  <c:v>13027789.680882581</c:v>
                </c:pt>
                <c:pt idx="3329">
                  <c:v>13128443.98460445</c:v>
                </c:pt>
                <c:pt idx="3330">
                  <c:v>26072624.246961161</c:v>
                </c:pt>
                <c:pt idx="3331">
                  <c:v>8549803.0946381986</c:v>
                </c:pt>
                <c:pt idx="3332">
                  <c:v>20045196.74538672</c:v>
                </c:pt>
                <c:pt idx="3333">
                  <c:v>21433871.19873805</c:v>
                </c:pt>
                <c:pt idx="3334">
                  <c:v>8528079.8441257495</c:v>
                </c:pt>
                <c:pt idx="3335">
                  <c:v>34342398.251446851</c:v>
                </c:pt>
                <c:pt idx="3336">
                  <c:v>24797956.709268469</c:v>
                </c:pt>
                <c:pt idx="3337">
                  <c:v>26406011.311537739</c:v>
                </c:pt>
                <c:pt idx="3338">
                  <c:v>11185166.88422039</c:v>
                </c:pt>
                <c:pt idx="3339">
                  <c:v>28862216.96245876</c:v>
                </c:pt>
                <c:pt idx="3340">
                  <c:v>33483140.57812402</c:v>
                </c:pt>
                <c:pt idx="3341">
                  <c:v>8330281.5850033211</c:v>
                </c:pt>
                <c:pt idx="3342">
                  <c:v>43879369.021703944</c:v>
                </c:pt>
                <c:pt idx="3343">
                  <c:v>24147898.626754671</c:v>
                </c:pt>
                <c:pt idx="3344">
                  <c:v>34426287.055775933</c:v>
                </c:pt>
                <c:pt idx="3345">
                  <c:v>42150320.168131784</c:v>
                </c:pt>
                <c:pt idx="3346">
                  <c:v>2029108.0437596261</c:v>
                </c:pt>
                <c:pt idx="3347">
                  <c:v>5023872.5250539528</c:v>
                </c:pt>
                <c:pt idx="3348">
                  <c:v>8304717.4491151758</c:v>
                </c:pt>
                <c:pt idx="3349">
                  <c:v>46687291.813631319</c:v>
                </c:pt>
                <c:pt idx="3350">
                  <c:v>5724186.1446946692</c:v>
                </c:pt>
                <c:pt idx="3351">
                  <c:v>56241222.102068037</c:v>
                </c:pt>
                <c:pt idx="3352">
                  <c:v>25779859.729422402</c:v>
                </c:pt>
                <c:pt idx="3353">
                  <c:v>46532979.42045214</c:v>
                </c:pt>
                <c:pt idx="3354">
                  <c:v>4544112.356341511</c:v>
                </c:pt>
                <c:pt idx="3355">
                  <c:v>13050791.869750369</c:v>
                </c:pt>
                <c:pt idx="3356">
                  <c:v>35603479.457388721</c:v>
                </c:pt>
                <c:pt idx="3357">
                  <c:v>14770643.7218219</c:v>
                </c:pt>
                <c:pt idx="3358">
                  <c:v>3222282.1684682919</c:v>
                </c:pt>
                <c:pt idx="3359">
                  <c:v>7046964.9157895278</c:v>
                </c:pt>
                <c:pt idx="3360">
                  <c:v>22019468.252115399</c:v>
                </c:pt>
                <c:pt idx="3361">
                  <c:v>5090115.1135147102</c:v>
                </c:pt>
                <c:pt idx="3362">
                  <c:v>21008406.449011479</c:v>
                </c:pt>
                <c:pt idx="3363">
                  <c:v>22403835.771127701</c:v>
                </c:pt>
                <c:pt idx="3364">
                  <c:v>2548221.2199904001</c:v>
                </c:pt>
                <c:pt idx="3365">
                  <c:v>19806372.940183278</c:v>
                </c:pt>
                <c:pt idx="3366">
                  <c:v>38592838.516972549</c:v>
                </c:pt>
                <c:pt idx="3367">
                  <c:v>15565990.74739491</c:v>
                </c:pt>
                <c:pt idx="3368">
                  <c:v>14833153.56818451</c:v>
                </c:pt>
                <c:pt idx="3369">
                  <c:v>46256832.766795017</c:v>
                </c:pt>
                <c:pt idx="3370">
                  <c:v>11103949.897096129</c:v>
                </c:pt>
                <c:pt idx="3371">
                  <c:v>19129699.644905299</c:v>
                </c:pt>
                <c:pt idx="3372">
                  <c:v>3926000.6712110508</c:v>
                </c:pt>
                <c:pt idx="3373">
                  <c:v>31144362.77096539</c:v>
                </c:pt>
                <c:pt idx="3374">
                  <c:v>21034697.097479761</c:v>
                </c:pt>
                <c:pt idx="3375">
                  <c:v>13090226.648070529</c:v>
                </c:pt>
                <c:pt idx="3376">
                  <c:v>25234517.289550789</c:v>
                </c:pt>
                <c:pt idx="3377">
                  <c:v>37470625.778623521</c:v>
                </c:pt>
                <c:pt idx="3378">
                  <c:v>18347956.044073671</c:v>
                </c:pt>
                <c:pt idx="3379">
                  <c:v>10776564.905490311</c:v>
                </c:pt>
                <c:pt idx="3380">
                  <c:v>16907578.396776721</c:v>
                </c:pt>
                <c:pt idx="3381">
                  <c:v>37251744.619918838</c:v>
                </c:pt>
                <c:pt idx="3382">
                  <c:v>47640515.67974522</c:v>
                </c:pt>
                <c:pt idx="3383">
                  <c:v>21893155.101391889</c:v>
                </c:pt>
                <c:pt idx="3384">
                  <c:v>8230614.4470473137</c:v>
                </c:pt>
                <c:pt idx="3385">
                  <c:v>37612467.739435554</c:v>
                </c:pt>
                <c:pt idx="3386">
                  <c:v>1877760.6697888479</c:v>
                </c:pt>
                <c:pt idx="3387">
                  <c:v>16571062.56108373</c:v>
                </c:pt>
                <c:pt idx="3388">
                  <c:v>16344659.41727565</c:v>
                </c:pt>
                <c:pt idx="3389">
                  <c:v>11624550.03889614</c:v>
                </c:pt>
                <c:pt idx="3390">
                  <c:v>12856245.374449279</c:v>
                </c:pt>
                <c:pt idx="3391">
                  <c:v>5315544.799044081</c:v>
                </c:pt>
                <c:pt idx="3392">
                  <c:v>18301918.803541079</c:v>
                </c:pt>
                <c:pt idx="3393">
                  <c:v>46345330.312139124</c:v>
                </c:pt>
                <c:pt idx="3394">
                  <c:v>25108894.41292135</c:v>
                </c:pt>
                <c:pt idx="3395">
                  <c:v>43945066.282694042</c:v>
                </c:pt>
                <c:pt idx="3396">
                  <c:v>27921200.600273751</c:v>
                </c:pt>
                <c:pt idx="3397">
                  <c:v>40306881.101276264</c:v>
                </c:pt>
                <c:pt idx="3398">
                  <c:v>2605634.9376941021</c:v>
                </c:pt>
                <c:pt idx="3399">
                  <c:v>34733301.50971891</c:v>
                </c:pt>
                <c:pt idx="3400">
                  <c:v>19977990.520603068</c:v>
                </c:pt>
                <c:pt idx="3401">
                  <c:v>7524605.3243712317</c:v>
                </c:pt>
                <c:pt idx="3402">
                  <c:v>25766977.755518071</c:v>
                </c:pt>
                <c:pt idx="3403">
                  <c:v>20830185.772779729</c:v>
                </c:pt>
                <c:pt idx="3404">
                  <c:v>33258844.049102738</c:v>
                </c:pt>
                <c:pt idx="3405">
                  <c:v>20259915.673564579</c:v>
                </c:pt>
                <c:pt idx="3406">
                  <c:v>11571644.8359493</c:v>
                </c:pt>
                <c:pt idx="3407">
                  <c:v>7055762.5563498717</c:v>
                </c:pt>
                <c:pt idx="3408">
                  <c:v>25509840.676057529</c:v>
                </c:pt>
                <c:pt idx="3409">
                  <c:v>29949196.611703031</c:v>
                </c:pt>
                <c:pt idx="3410">
                  <c:v>20663321.87592395</c:v>
                </c:pt>
                <c:pt idx="3411">
                  <c:v>2514349.914801348</c:v>
                </c:pt>
                <c:pt idx="3412">
                  <c:v>15455812.587238191</c:v>
                </c:pt>
                <c:pt idx="3413">
                  <c:v>9535412.0077933669</c:v>
                </c:pt>
                <c:pt idx="3414">
                  <c:v>11102758.24309854</c:v>
                </c:pt>
                <c:pt idx="3415">
                  <c:v>30131288.48467901</c:v>
                </c:pt>
                <c:pt idx="3416">
                  <c:v>38405386.55699832</c:v>
                </c:pt>
                <c:pt idx="3417">
                  <c:v>8992229.0404191893</c:v>
                </c:pt>
                <c:pt idx="3418">
                  <c:v>47783498.034367457</c:v>
                </c:pt>
                <c:pt idx="3419">
                  <c:v>16985686.2309254</c:v>
                </c:pt>
                <c:pt idx="3420">
                  <c:v>5072495.4307393664</c:v>
                </c:pt>
                <c:pt idx="3421">
                  <c:v>36788614.50877095</c:v>
                </c:pt>
                <c:pt idx="3422">
                  <c:v>44897505.076728329</c:v>
                </c:pt>
                <c:pt idx="3423">
                  <c:v>17115257.910799209</c:v>
                </c:pt>
                <c:pt idx="3424">
                  <c:v>6985500.4888397297</c:v>
                </c:pt>
                <c:pt idx="3425">
                  <c:v>8572950.8931941204</c:v>
                </c:pt>
                <c:pt idx="3426">
                  <c:v>19027102.11851212</c:v>
                </c:pt>
                <c:pt idx="3427">
                  <c:v>40084833.919194438</c:v>
                </c:pt>
                <c:pt idx="3428">
                  <c:v>31457303.390109029</c:v>
                </c:pt>
                <c:pt idx="3429">
                  <c:v>17901556.41308688</c:v>
                </c:pt>
                <c:pt idx="3430">
                  <c:v>6031598.888544824</c:v>
                </c:pt>
                <c:pt idx="3431">
                  <c:v>29401051.456505489</c:v>
                </c:pt>
                <c:pt idx="3432">
                  <c:v>17984920.865405761</c:v>
                </c:pt>
                <c:pt idx="3433">
                  <c:v>20031132.025961999</c:v>
                </c:pt>
                <c:pt idx="3434">
                  <c:v>45710920.017355487</c:v>
                </c:pt>
                <c:pt idx="3435">
                  <c:v>6351890.4196562637</c:v>
                </c:pt>
                <c:pt idx="3436">
                  <c:v>22756938.318640489</c:v>
                </c:pt>
                <c:pt idx="3437">
                  <c:v>15189952.14021956</c:v>
                </c:pt>
                <c:pt idx="3438">
                  <c:v>18605429.943927828</c:v>
                </c:pt>
                <c:pt idx="3439">
                  <c:v>16217817.849021349</c:v>
                </c:pt>
                <c:pt idx="3440">
                  <c:v>5737739.9302488603</c:v>
                </c:pt>
                <c:pt idx="3441">
                  <c:v>35587559.35636548</c:v>
                </c:pt>
                <c:pt idx="3442">
                  <c:v>43892740.411408857</c:v>
                </c:pt>
                <c:pt idx="3443">
                  <c:v>9369368.7672531437</c:v>
                </c:pt>
                <c:pt idx="3444">
                  <c:v>14013792.00658237</c:v>
                </c:pt>
                <c:pt idx="3445">
                  <c:v>19820492.29921212</c:v>
                </c:pt>
                <c:pt idx="3446">
                  <c:v>10536393.298640059</c:v>
                </c:pt>
                <c:pt idx="3447">
                  <c:v>2714891.0226009409</c:v>
                </c:pt>
                <c:pt idx="3448">
                  <c:v>13582614.46730379</c:v>
                </c:pt>
                <c:pt idx="3449">
                  <c:v>50227306.728410937</c:v>
                </c:pt>
                <c:pt idx="3450">
                  <c:v>14344806.91102042</c:v>
                </c:pt>
                <c:pt idx="3451">
                  <c:v>4518960.0783049306</c:v>
                </c:pt>
                <c:pt idx="3452">
                  <c:v>23073664.15567831</c:v>
                </c:pt>
                <c:pt idx="3453">
                  <c:v>7344532.5314641576</c:v>
                </c:pt>
                <c:pt idx="3454">
                  <c:v>21727902.40410408</c:v>
                </c:pt>
                <c:pt idx="3455">
                  <c:v>4047676.0286100018</c:v>
                </c:pt>
                <c:pt idx="3456">
                  <c:v>37095106.420573488</c:v>
                </c:pt>
                <c:pt idx="3457">
                  <c:v>23700187.33461431</c:v>
                </c:pt>
                <c:pt idx="3458">
                  <c:v>24817157.56533419</c:v>
                </c:pt>
                <c:pt idx="3459">
                  <c:v>13061105.468383539</c:v>
                </c:pt>
                <c:pt idx="3460">
                  <c:v>12523303.61821018</c:v>
                </c:pt>
                <c:pt idx="3461">
                  <c:v>17540175.889520239</c:v>
                </c:pt>
                <c:pt idx="3462">
                  <c:v>15657465.240269531</c:v>
                </c:pt>
                <c:pt idx="3463">
                  <c:v>22758165.981852319</c:v>
                </c:pt>
                <c:pt idx="3464">
                  <c:v>10677531.042562811</c:v>
                </c:pt>
                <c:pt idx="3465">
                  <c:v>28046523.89918422</c:v>
                </c:pt>
                <c:pt idx="3466">
                  <c:v>23578408.438890111</c:v>
                </c:pt>
                <c:pt idx="3467">
                  <c:v>9856700.6751263961</c:v>
                </c:pt>
                <c:pt idx="3468">
                  <c:v>10706917.496435501</c:v>
                </c:pt>
                <c:pt idx="3469">
                  <c:v>12245518.786889739</c:v>
                </c:pt>
                <c:pt idx="3470">
                  <c:v>7015919.8647432569</c:v>
                </c:pt>
                <c:pt idx="3471">
                  <c:v>20788361.244176701</c:v>
                </c:pt>
                <c:pt idx="3472">
                  <c:v>10994195.89433239</c:v>
                </c:pt>
                <c:pt idx="3473">
                  <c:v>17155779.375809971</c:v>
                </c:pt>
                <c:pt idx="3474">
                  <c:v>3190345.7288909731</c:v>
                </c:pt>
                <c:pt idx="3475">
                  <c:v>11102724.95844884</c:v>
                </c:pt>
                <c:pt idx="3476">
                  <c:v>12173689.90034353</c:v>
                </c:pt>
                <c:pt idx="3477">
                  <c:v>10089191.74227705</c:v>
                </c:pt>
                <c:pt idx="3478">
                  <c:v>13784322.562314549</c:v>
                </c:pt>
                <c:pt idx="3479">
                  <c:v>24752588.22264123</c:v>
                </c:pt>
                <c:pt idx="3480">
                  <c:v>22081739.122029088</c:v>
                </c:pt>
                <c:pt idx="3481">
                  <c:v>4275463.0572164794</c:v>
                </c:pt>
                <c:pt idx="3482">
                  <c:v>47104756.2115715</c:v>
                </c:pt>
                <c:pt idx="3483">
                  <c:v>34978564.089838304</c:v>
                </c:pt>
                <c:pt idx="3484">
                  <c:v>16727419.881925371</c:v>
                </c:pt>
                <c:pt idx="3485">
                  <c:v>48863299.534872822</c:v>
                </c:pt>
                <c:pt idx="3486">
                  <c:v>20469211.407465521</c:v>
                </c:pt>
                <c:pt idx="3487">
                  <c:v>25477318.211008221</c:v>
                </c:pt>
                <c:pt idx="3488">
                  <c:v>41459826.030491807</c:v>
                </c:pt>
                <c:pt idx="3489">
                  <c:v>45070075.080834366</c:v>
                </c:pt>
                <c:pt idx="3490">
                  <c:v>6168754.5664583184</c:v>
                </c:pt>
                <c:pt idx="3491">
                  <c:v>36261181.50607197</c:v>
                </c:pt>
                <c:pt idx="3492">
                  <c:v>9840696.6407084297</c:v>
                </c:pt>
                <c:pt idx="3493">
                  <c:v>21514410.168072011</c:v>
                </c:pt>
                <c:pt idx="3494">
                  <c:v>29139994.043839261</c:v>
                </c:pt>
                <c:pt idx="3495">
                  <c:v>17715235.425313219</c:v>
                </c:pt>
                <c:pt idx="3496">
                  <c:v>7740622.7440759744</c:v>
                </c:pt>
                <c:pt idx="3497">
                  <c:v>16992759.67423724</c:v>
                </c:pt>
                <c:pt idx="3498">
                  <c:v>34667587.797199078</c:v>
                </c:pt>
                <c:pt idx="3499">
                  <c:v>18034251.80337121</c:v>
                </c:pt>
                <c:pt idx="3500">
                  <c:v>20385642.664683379</c:v>
                </c:pt>
                <c:pt idx="3501">
                  <c:v>21949280.60990151</c:v>
                </c:pt>
                <c:pt idx="3502">
                  <c:v>21487707.374747328</c:v>
                </c:pt>
                <c:pt idx="3503">
                  <c:v>23405990.58743234</c:v>
                </c:pt>
                <c:pt idx="3504">
                  <c:v>16308736.263632029</c:v>
                </c:pt>
                <c:pt idx="3505">
                  <c:v>20245651.347124849</c:v>
                </c:pt>
                <c:pt idx="3506">
                  <c:v>18983451.608075701</c:v>
                </c:pt>
                <c:pt idx="3507">
                  <c:v>17872532.452471379</c:v>
                </c:pt>
                <c:pt idx="3508">
                  <c:v>31094403.201462049</c:v>
                </c:pt>
                <c:pt idx="3509">
                  <c:v>3589773.8947522109</c:v>
                </c:pt>
                <c:pt idx="3510">
                  <c:v>41596494.58999981</c:v>
                </c:pt>
                <c:pt idx="3511">
                  <c:v>6321619.3765036045</c:v>
                </c:pt>
                <c:pt idx="3512">
                  <c:v>4083584.2276545572</c:v>
                </c:pt>
                <c:pt idx="3513">
                  <c:v>17145401.438187499</c:v>
                </c:pt>
                <c:pt idx="3514">
                  <c:v>32547561.16596806</c:v>
                </c:pt>
                <c:pt idx="3515">
                  <c:v>23882388.160654452</c:v>
                </c:pt>
                <c:pt idx="3516">
                  <c:v>16639907.83976279</c:v>
                </c:pt>
                <c:pt idx="3517">
                  <c:v>43326148.753566183</c:v>
                </c:pt>
                <c:pt idx="3518">
                  <c:v>33298347.364717081</c:v>
                </c:pt>
                <c:pt idx="3519">
                  <c:v>13477179.210279649</c:v>
                </c:pt>
                <c:pt idx="3520">
                  <c:v>8263549.0673752492</c:v>
                </c:pt>
                <c:pt idx="3521">
                  <c:v>13017054.101532299</c:v>
                </c:pt>
                <c:pt idx="3522">
                  <c:v>6267826.2244162401</c:v>
                </c:pt>
                <c:pt idx="3523">
                  <c:v>10371201.370254399</c:v>
                </c:pt>
                <c:pt idx="3524">
                  <c:v>7740144.1996066552</c:v>
                </c:pt>
                <c:pt idx="3525">
                  <c:v>25651135.572933041</c:v>
                </c:pt>
                <c:pt idx="3526">
                  <c:v>21573880.443019111</c:v>
                </c:pt>
                <c:pt idx="3527">
                  <c:v>36478868.094688132</c:v>
                </c:pt>
                <c:pt idx="3528">
                  <c:v>20845262.648733329</c:v>
                </c:pt>
                <c:pt idx="3529">
                  <c:v>17939365.474613439</c:v>
                </c:pt>
                <c:pt idx="3530">
                  <c:v>15198409.23182166</c:v>
                </c:pt>
                <c:pt idx="3531">
                  <c:v>23761690.229911748</c:v>
                </c:pt>
                <c:pt idx="3532">
                  <c:v>12861898.256965609</c:v>
                </c:pt>
                <c:pt idx="3533">
                  <c:v>12005234.870542079</c:v>
                </c:pt>
                <c:pt idx="3534">
                  <c:v>13965081.520426679</c:v>
                </c:pt>
                <c:pt idx="3535">
                  <c:v>9503012.9801226016</c:v>
                </c:pt>
                <c:pt idx="3536">
                  <c:v>32746077.655473761</c:v>
                </c:pt>
                <c:pt idx="3537">
                  <c:v>20601448.588936411</c:v>
                </c:pt>
                <c:pt idx="3538">
                  <c:v>7696029.0145776737</c:v>
                </c:pt>
                <c:pt idx="3539">
                  <c:v>2409980.0535646058</c:v>
                </c:pt>
                <c:pt idx="3540">
                  <c:v>23002742.703296311</c:v>
                </c:pt>
                <c:pt idx="3541">
                  <c:v>9895881.1354796775</c:v>
                </c:pt>
                <c:pt idx="3542">
                  <c:v>30878232.50179885</c:v>
                </c:pt>
                <c:pt idx="3543">
                  <c:v>22933527.83792806</c:v>
                </c:pt>
                <c:pt idx="3544">
                  <c:v>19518286.542998411</c:v>
                </c:pt>
                <c:pt idx="3545">
                  <c:v>23486954.406696059</c:v>
                </c:pt>
                <c:pt idx="3546">
                  <c:v>7990058.7609224087</c:v>
                </c:pt>
                <c:pt idx="3547">
                  <c:v>17349690.447106801</c:v>
                </c:pt>
                <c:pt idx="3548">
                  <c:v>11560136.425815741</c:v>
                </c:pt>
                <c:pt idx="3549">
                  <c:v>38283614.238609716</c:v>
                </c:pt>
                <c:pt idx="3550">
                  <c:v>22869010.150909461</c:v>
                </c:pt>
                <c:pt idx="3551">
                  <c:v>44609031.464515962</c:v>
                </c:pt>
                <c:pt idx="3552">
                  <c:v>12244201.98472531</c:v>
                </c:pt>
                <c:pt idx="3553">
                  <c:v>48666987.833016798</c:v>
                </c:pt>
                <c:pt idx="3554">
                  <c:v>6033311.8691677777</c:v>
                </c:pt>
                <c:pt idx="3555">
                  <c:v>1805106.595034224</c:v>
                </c:pt>
                <c:pt idx="3556">
                  <c:v>26996980.541442871</c:v>
                </c:pt>
                <c:pt idx="3557">
                  <c:v>42555042.788043194</c:v>
                </c:pt>
                <c:pt idx="3558">
                  <c:v>50758343.995628543</c:v>
                </c:pt>
                <c:pt idx="3559">
                  <c:v>12509296.369717721</c:v>
                </c:pt>
                <c:pt idx="3560">
                  <c:v>3725247.0227732039</c:v>
                </c:pt>
                <c:pt idx="3561">
                  <c:v>43873023.98283992</c:v>
                </c:pt>
                <c:pt idx="3562">
                  <c:v>36919270.293065369</c:v>
                </c:pt>
                <c:pt idx="3563">
                  <c:v>11081900.74990849</c:v>
                </c:pt>
                <c:pt idx="3564">
                  <c:v>8533258.7983487323</c:v>
                </c:pt>
                <c:pt idx="3565">
                  <c:v>23992929.935614821</c:v>
                </c:pt>
                <c:pt idx="3566">
                  <c:v>11389751.966031151</c:v>
                </c:pt>
                <c:pt idx="3567">
                  <c:v>24111261.24453418</c:v>
                </c:pt>
                <c:pt idx="3568">
                  <c:v>14734276.450812381</c:v>
                </c:pt>
                <c:pt idx="3569">
                  <c:v>44489280.173018374</c:v>
                </c:pt>
                <c:pt idx="3570">
                  <c:v>14063187.960918169</c:v>
                </c:pt>
                <c:pt idx="3571">
                  <c:v>17998127.92572888</c:v>
                </c:pt>
                <c:pt idx="3572">
                  <c:v>17400271.15883249</c:v>
                </c:pt>
                <c:pt idx="3573">
                  <c:v>14215245.86579168</c:v>
                </c:pt>
                <c:pt idx="3574">
                  <c:v>19688117.364570051</c:v>
                </c:pt>
                <c:pt idx="3575">
                  <c:v>37383228.027407177</c:v>
                </c:pt>
                <c:pt idx="3576">
                  <c:v>41726256.433207586</c:v>
                </c:pt>
                <c:pt idx="3577">
                  <c:v>27402443.49431093</c:v>
                </c:pt>
                <c:pt idx="3578">
                  <c:v>4565656.2740143603</c:v>
                </c:pt>
                <c:pt idx="3579">
                  <c:v>26407111.165399089</c:v>
                </c:pt>
                <c:pt idx="3580">
                  <c:v>19086796.2977436</c:v>
                </c:pt>
                <c:pt idx="3581">
                  <c:v>6803547.1929957373</c:v>
                </c:pt>
                <c:pt idx="3582">
                  <c:v>13347627.7145762</c:v>
                </c:pt>
                <c:pt idx="3583">
                  <c:v>25476873.099943679</c:v>
                </c:pt>
                <c:pt idx="3584">
                  <c:v>56934065.286861703</c:v>
                </c:pt>
                <c:pt idx="3585">
                  <c:v>25555458.047454368</c:v>
                </c:pt>
                <c:pt idx="3586">
                  <c:v>35139066.511530533</c:v>
                </c:pt>
                <c:pt idx="3587">
                  <c:v>4279441.4750384809</c:v>
                </c:pt>
                <c:pt idx="3588">
                  <c:v>29454128.048577499</c:v>
                </c:pt>
                <c:pt idx="3589">
                  <c:v>23946332.754491132</c:v>
                </c:pt>
                <c:pt idx="3590">
                  <c:v>33363927.216058981</c:v>
                </c:pt>
                <c:pt idx="3591">
                  <c:v>13563461.055338969</c:v>
                </c:pt>
                <c:pt idx="3592">
                  <c:v>47574229.598310277</c:v>
                </c:pt>
                <c:pt idx="3593">
                  <c:v>16153056.73325013</c:v>
                </c:pt>
                <c:pt idx="3594">
                  <c:v>49033878.020996377</c:v>
                </c:pt>
                <c:pt idx="3595">
                  <c:v>54190308.338600017</c:v>
                </c:pt>
                <c:pt idx="3596">
                  <c:v>35869082.473027363</c:v>
                </c:pt>
                <c:pt idx="3597">
                  <c:v>43164643.090835012</c:v>
                </c:pt>
                <c:pt idx="3598">
                  <c:v>16226011.52844614</c:v>
                </c:pt>
                <c:pt idx="3599">
                  <c:v>27944173.097325511</c:v>
                </c:pt>
                <c:pt idx="3600">
                  <c:v>12913431.265524801</c:v>
                </c:pt>
                <c:pt idx="3601">
                  <c:v>6700528.7692049826</c:v>
                </c:pt>
                <c:pt idx="3602">
                  <c:v>28983520.526273411</c:v>
                </c:pt>
                <c:pt idx="3603">
                  <c:v>7076887.9936104771</c:v>
                </c:pt>
                <c:pt idx="3604">
                  <c:v>14871162.94893286</c:v>
                </c:pt>
                <c:pt idx="3605">
                  <c:v>37195964.225281157</c:v>
                </c:pt>
                <c:pt idx="3606">
                  <c:v>42528173.652413331</c:v>
                </c:pt>
                <c:pt idx="3607">
                  <c:v>22351537.139715072</c:v>
                </c:pt>
                <c:pt idx="3608">
                  <c:v>35300221.622334883</c:v>
                </c:pt>
                <c:pt idx="3609">
                  <c:v>41736239.588621072</c:v>
                </c:pt>
                <c:pt idx="3610">
                  <c:v>40141633.399499618</c:v>
                </c:pt>
                <c:pt idx="3611">
                  <c:v>47332497.566001557</c:v>
                </c:pt>
                <c:pt idx="3612">
                  <c:v>32991776.662055559</c:v>
                </c:pt>
                <c:pt idx="3613">
                  <c:v>26138581.615592469</c:v>
                </c:pt>
                <c:pt idx="3614">
                  <c:v>19444468.724056002</c:v>
                </c:pt>
                <c:pt idx="3615">
                  <c:v>6953835.7415161328</c:v>
                </c:pt>
                <c:pt idx="3616">
                  <c:v>18476949.596486598</c:v>
                </c:pt>
                <c:pt idx="3617">
                  <c:v>49280003.233739913</c:v>
                </c:pt>
                <c:pt idx="3618">
                  <c:v>11557397.369745141</c:v>
                </c:pt>
                <c:pt idx="3619">
                  <c:v>51202840.394667163</c:v>
                </c:pt>
                <c:pt idx="3620">
                  <c:v>9811990.7672228031</c:v>
                </c:pt>
                <c:pt idx="3621">
                  <c:v>38504276.900893167</c:v>
                </c:pt>
                <c:pt idx="3622">
                  <c:v>3186455.492517164</c:v>
                </c:pt>
                <c:pt idx="3623">
                  <c:v>33496817.300807539</c:v>
                </c:pt>
                <c:pt idx="3624">
                  <c:v>22841343.836324651</c:v>
                </c:pt>
                <c:pt idx="3625">
                  <c:v>4697009.914870671</c:v>
                </c:pt>
                <c:pt idx="3626">
                  <c:v>8398726.126754811</c:v>
                </c:pt>
                <c:pt idx="3627">
                  <c:v>21584235.605789561</c:v>
                </c:pt>
                <c:pt idx="3628">
                  <c:v>49383294.244640291</c:v>
                </c:pt>
                <c:pt idx="3629">
                  <c:v>28362456.56398882</c:v>
                </c:pt>
                <c:pt idx="3630">
                  <c:v>8892871.1878919955</c:v>
                </c:pt>
                <c:pt idx="3631">
                  <c:v>36620334.449716672</c:v>
                </c:pt>
                <c:pt idx="3632">
                  <c:v>6485123.1902468288</c:v>
                </c:pt>
                <c:pt idx="3633">
                  <c:v>22665943.111313649</c:v>
                </c:pt>
                <c:pt idx="3634">
                  <c:v>47773659.191305168</c:v>
                </c:pt>
                <c:pt idx="3635">
                  <c:v>11657895.956848251</c:v>
                </c:pt>
                <c:pt idx="3636">
                  <c:v>31160580.543036278</c:v>
                </c:pt>
                <c:pt idx="3637">
                  <c:v>6529182.2550198631</c:v>
                </c:pt>
                <c:pt idx="3638">
                  <c:v>18129185.712588981</c:v>
                </c:pt>
                <c:pt idx="3639">
                  <c:v>32517872.87625175</c:v>
                </c:pt>
                <c:pt idx="3640">
                  <c:v>3677919.9610207588</c:v>
                </c:pt>
                <c:pt idx="3641">
                  <c:v>2086917.759231657</c:v>
                </c:pt>
                <c:pt idx="3642">
                  <c:v>29949616.78118315</c:v>
                </c:pt>
                <c:pt idx="3643">
                  <c:v>2421818.1617943072</c:v>
                </c:pt>
                <c:pt idx="3644">
                  <c:v>17099727.275595699</c:v>
                </c:pt>
                <c:pt idx="3645">
                  <c:v>1931038.7618425649</c:v>
                </c:pt>
                <c:pt idx="3646">
                  <c:v>7183971.1532232109</c:v>
                </c:pt>
                <c:pt idx="3647">
                  <c:v>23499167.083875861</c:v>
                </c:pt>
                <c:pt idx="3648">
                  <c:v>2589766.719958832</c:v>
                </c:pt>
                <c:pt idx="3649">
                  <c:v>4400454.6775283888</c:v>
                </c:pt>
                <c:pt idx="3650">
                  <c:v>38110656.055461466</c:v>
                </c:pt>
                <c:pt idx="3651">
                  <c:v>18920581.569982771</c:v>
                </c:pt>
                <c:pt idx="3652">
                  <c:v>11436569.396575371</c:v>
                </c:pt>
                <c:pt idx="3653">
                  <c:v>50950220.914876148</c:v>
                </c:pt>
                <c:pt idx="3654">
                  <c:v>9417333.8663053736</c:v>
                </c:pt>
                <c:pt idx="3655">
                  <c:v>6340725.5308646904</c:v>
                </c:pt>
                <c:pt idx="3656">
                  <c:v>19887788.5601217</c:v>
                </c:pt>
                <c:pt idx="3657">
                  <c:v>8372301.7671146803</c:v>
                </c:pt>
                <c:pt idx="3658">
                  <c:v>13726000.201331349</c:v>
                </c:pt>
                <c:pt idx="3659">
                  <c:v>14196047.489373419</c:v>
                </c:pt>
                <c:pt idx="3660">
                  <c:v>51259146.436017558</c:v>
                </c:pt>
                <c:pt idx="3661">
                  <c:v>14790897.687277259</c:v>
                </c:pt>
                <c:pt idx="3662">
                  <c:v>9480947.6972281002</c:v>
                </c:pt>
                <c:pt idx="3663">
                  <c:v>2187181.032155267</c:v>
                </c:pt>
                <c:pt idx="3664">
                  <c:v>13984374.484078599</c:v>
                </c:pt>
                <c:pt idx="3665">
                  <c:v>9284341.5197140574</c:v>
                </c:pt>
                <c:pt idx="3666">
                  <c:v>21677837.949974392</c:v>
                </c:pt>
                <c:pt idx="3667">
                  <c:v>42687525.956396468</c:v>
                </c:pt>
                <c:pt idx="3668">
                  <c:v>2555387.1618845658</c:v>
                </c:pt>
                <c:pt idx="3669">
                  <c:v>14921839.50100443</c:v>
                </c:pt>
                <c:pt idx="3670">
                  <c:v>5356815.8879661327</c:v>
                </c:pt>
                <c:pt idx="3671">
                  <c:v>15046003.202199871</c:v>
                </c:pt>
                <c:pt idx="3672">
                  <c:v>10435640.512324881</c:v>
                </c:pt>
                <c:pt idx="3673">
                  <c:v>47338864.392531767</c:v>
                </c:pt>
                <c:pt idx="3674">
                  <c:v>33972514.57614661</c:v>
                </c:pt>
                <c:pt idx="3675">
                  <c:v>4474302.5030294918</c:v>
                </c:pt>
                <c:pt idx="3676">
                  <c:v>15204896.99550738</c:v>
                </c:pt>
                <c:pt idx="3677">
                  <c:v>20107982.572653361</c:v>
                </c:pt>
                <c:pt idx="3678">
                  <c:v>21957500.006539401</c:v>
                </c:pt>
                <c:pt idx="3679">
                  <c:v>9061737.9727943782</c:v>
                </c:pt>
                <c:pt idx="3680">
                  <c:v>16533346.55782349</c:v>
                </c:pt>
                <c:pt idx="3681">
                  <c:v>32790061.075051408</c:v>
                </c:pt>
                <c:pt idx="3682">
                  <c:v>36923340.732952543</c:v>
                </c:pt>
                <c:pt idx="3683">
                  <c:v>20958751.533547141</c:v>
                </c:pt>
                <c:pt idx="3684">
                  <c:v>4508246.5112123787</c:v>
                </c:pt>
                <c:pt idx="3685">
                  <c:v>5049442.7452906864</c:v>
                </c:pt>
                <c:pt idx="3686">
                  <c:v>21587122.590207871</c:v>
                </c:pt>
                <c:pt idx="3687">
                  <c:v>4110035.1512901811</c:v>
                </c:pt>
                <c:pt idx="3688">
                  <c:v>50347953.505782329</c:v>
                </c:pt>
                <c:pt idx="3689">
                  <c:v>32767819.293817449</c:v>
                </c:pt>
                <c:pt idx="3690">
                  <c:v>9325923.4471067209</c:v>
                </c:pt>
                <c:pt idx="3691">
                  <c:v>28322256.663673349</c:v>
                </c:pt>
                <c:pt idx="3692">
                  <c:v>8419253.1592547838</c:v>
                </c:pt>
                <c:pt idx="3693">
                  <c:v>23064431.36898189</c:v>
                </c:pt>
                <c:pt idx="3694">
                  <c:v>12906318.282523111</c:v>
                </c:pt>
                <c:pt idx="3695">
                  <c:v>37599903.386006407</c:v>
                </c:pt>
                <c:pt idx="3696">
                  <c:v>7706731.036694238</c:v>
                </c:pt>
                <c:pt idx="3697">
                  <c:v>20626614.942832641</c:v>
                </c:pt>
                <c:pt idx="3698">
                  <c:v>8789112.7055918183</c:v>
                </c:pt>
                <c:pt idx="3699">
                  <c:v>47563801.156138882</c:v>
                </c:pt>
                <c:pt idx="3700">
                  <c:v>14113657.514528081</c:v>
                </c:pt>
                <c:pt idx="3701">
                  <c:v>10444258.18218578</c:v>
                </c:pt>
                <c:pt idx="3702">
                  <c:v>25733838.32781624</c:v>
                </c:pt>
                <c:pt idx="3703">
                  <c:v>11023241.91194329</c:v>
                </c:pt>
                <c:pt idx="3704">
                  <c:v>20823074.910657059</c:v>
                </c:pt>
                <c:pt idx="3705">
                  <c:v>5393086.6288643004</c:v>
                </c:pt>
                <c:pt idx="3706">
                  <c:v>16472126.901479639</c:v>
                </c:pt>
                <c:pt idx="3707">
                  <c:v>13395491.67898863</c:v>
                </c:pt>
                <c:pt idx="3708">
                  <c:v>22811066.75598187</c:v>
                </c:pt>
                <c:pt idx="3709">
                  <c:v>5324172.9609341668</c:v>
                </c:pt>
                <c:pt idx="3710">
                  <c:v>18615909.935462348</c:v>
                </c:pt>
                <c:pt idx="3711">
                  <c:v>26040061.70649739</c:v>
                </c:pt>
                <c:pt idx="3712">
                  <c:v>18925365.847732149</c:v>
                </c:pt>
                <c:pt idx="3713">
                  <c:v>43297521.067888267</c:v>
                </c:pt>
                <c:pt idx="3714">
                  <c:v>52891104.227901779</c:v>
                </c:pt>
                <c:pt idx="3715">
                  <c:v>19519148.921508688</c:v>
                </c:pt>
                <c:pt idx="3716">
                  <c:v>21251602.619885299</c:v>
                </c:pt>
                <c:pt idx="3717">
                  <c:v>44750640.432181753</c:v>
                </c:pt>
                <c:pt idx="3718">
                  <c:v>22840185.5652708</c:v>
                </c:pt>
                <c:pt idx="3719">
                  <c:v>7834314.3365019485</c:v>
                </c:pt>
                <c:pt idx="3720">
                  <c:v>22525740.676438779</c:v>
                </c:pt>
                <c:pt idx="3721">
                  <c:v>18871248.3042989</c:v>
                </c:pt>
                <c:pt idx="3722">
                  <c:v>11494495.2517123</c:v>
                </c:pt>
                <c:pt idx="3723">
                  <c:v>13361790.12814411</c:v>
                </c:pt>
                <c:pt idx="3724">
                  <c:v>3911369.005661889</c:v>
                </c:pt>
                <c:pt idx="3725">
                  <c:v>27171128.790510371</c:v>
                </c:pt>
                <c:pt idx="3726">
                  <c:v>9831479.2544466779</c:v>
                </c:pt>
                <c:pt idx="3727">
                  <c:v>4421301.3019753406</c:v>
                </c:pt>
                <c:pt idx="3728">
                  <c:v>53281656.32773833</c:v>
                </c:pt>
                <c:pt idx="3729">
                  <c:v>26332594.013618361</c:v>
                </c:pt>
                <c:pt idx="3730">
                  <c:v>40674043.681738123</c:v>
                </c:pt>
                <c:pt idx="3731">
                  <c:v>20656404.17596332</c:v>
                </c:pt>
                <c:pt idx="3732">
                  <c:v>40777416.172793478</c:v>
                </c:pt>
                <c:pt idx="3733">
                  <c:v>47690205.027524479</c:v>
                </c:pt>
                <c:pt idx="3734">
                  <c:v>9391646.4441621006</c:v>
                </c:pt>
                <c:pt idx="3735">
                  <c:v>41833959.603058323</c:v>
                </c:pt>
                <c:pt idx="3736">
                  <c:v>1909514.330509553</c:v>
                </c:pt>
                <c:pt idx="3737">
                  <c:v>22285099.217997789</c:v>
                </c:pt>
                <c:pt idx="3738">
                  <c:v>31245774.253816381</c:v>
                </c:pt>
                <c:pt idx="3739">
                  <c:v>18771162.254620168</c:v>
                </c:pt>
                <c:pt idx="3740">
                  <c:v>49953031.774358019</c:v>
                </c:pt>
                <c:pt idx="3741">
                  <c:v>43803337.137650803</c:v>
                </c:pt>
                <c:pt idx="3742">
                  <c:v>27559398.47660147</c:v>
                </c:pt>
                <c:pt idx="3743">
                  <c:v>12295261.36266762</c:v>
                </c:pt>
                <c:pt idx="3744">
                  <c:v>26025351.07155529</c:v>
                </c:pt>
                <c:pt idx="3745">
                  <c:v>24330580.924137991</c:v>
                </c:pt>
                <c:pt idx="3746">
                  <c:v>13246520.78700443</c:v>
                </c:pt>
                <c:pt idx="3747">
                  <c:v>2707740.00645298</c:v>
                </c:pt>
                <c:pt idx="3748">
                  <c:v>53639012.844498888</c:v>
                </c:pt>
                <c:pt idx="3749">
                  <c:v>6960944.7929456057</c:v>
                </c:pt>
                <c:pt idx="3750">
                  <c:v>27115858.994167019</c:v>
                </c:pt>
                <c:pt idx="3751">
                  <c:v>23579611.79399259</c:v>
                </c:pt>
                <c:pt idx="3752">
                  <c:v>15026890.22051207</c:v>
                </c:pt>
                <c:pt idx="3753">
                  <c:v>34146399.968696371</c:v>
                </c:pt>
                <c:pt idx="3754">
                  <c:v>8495059.7770451251</c:v>
                </c:pt>
                <c:pt idx="3755">
                  <c:v>8727074.6000332423</c:v>
                </c:pt>
                <c:pt idx="3756">
                  <c:v>18973362.18935623</c:v>
                </c:pt>
                <c:pt idx="3757">
                  <c:v>57925562.720217057</c:v>
                </c:pt>
                <c:pt idx="3758">
                  <c:v>7221920.7510112887</c:v>
                </c:pt>
                <c:pt idx="3759">
                  <c:v>29836554.739513502</c:v>
                </c:pt>
                <c:pt idx="3760">
                  <c:v>34284243.001712598</c:v>
                </c:pt>
                <c:pt idx="3761">
                  <c:v>13193317.901872421</c:v>
                </c:pt>
                <c:pt idx="3762">
                  <c:v>55828129.843671568</c:v>
                </c:pt>
                <c:pt idx="3763">
                  <c:v>20789374.78737184</c:v>
                </c:pt>
                <c:pt idx="3764">
                  <c:v>10732043.86707704</c:v>
                </c:pt>
                <c:pt idx="3765">
                  <c:v>19020050.09503581</c:v>
                </c:pt>
                <c:pt idx="3766">
                  <c:v>28949795.777485199</c:v>
                </c:pt>
                <c:pt idx="3767">
                  <c:v>34080652.382044263</c:v>
                </c:pt>
                <c:pt idx="3768">
                  <c:v>6278442.6636235584</c:v>
                </c:pt>
                <c:pt idx="3769">
                  <c:v>19226323.85279661</c:v>
                </c:pt>
                <c:pt idx="3770">
                  <c:v>3215677.5537262941</c:v>
                </c:pt>
                <c:pt idx="3771">
                  <c:v>22825137.83889785</c:v>
                </c:pt>
                <c:pt idx="3772">
                  <c:v>4798898.8942374997</c:v>
                </c:pt>
                <c:pt idx="3773">
                  <c:v>27760297.543547381</c:v>
                </c:pt>
                <c:pt idx="3774">
                  <c:v>4882720.534342085</c:v>
                </c:pt>
                <c:pt idx="3775">
                  <c:v>33794729.384155586</c:v>
                </c:pt>
                <c:pt idx="3776">
                  <c:v>12970834.469278749</c:v>
                </c:pt>
                <c:pt idx="3777">
                  <c:v>33305376.968417369</c:v>
                </c:pt>
                <c:pt idx="3778">
                  <c:v>13931394.30166591</c:v>
                </c:pt>
                <c:pt idx="3779">
                  <c:v>3106234.4660237958</c:v>
                </c:pt>
                <c:pt idx="3780">
                  <c:v>42966604.227131806</c:v>
                </c:pt>
                <c:pt idx="3781">
                  <c:v>11235551.665154731</c:v>
                </c:pt>
                <c:pt idx="3782">
                  <c:v>20716506.96606195</c:v>
                </c:pt>
                <c:pt idx="3783">
                  <c:v>12273328.334558301</c:v>
                </c:pt>
                <c:pt idx="3784">
                  <c:v>11744129.435812769</c:v>
                </c:pt>
                <c:pt idx="3785">
                  <c:v>14971738.295811219</c:v>
                </c:pt>
                <c:pt idx="3786">
                  <c:v>19619157.208515208</c:v>
                </c:pt>
                <c:pt idx="3787">
                  <c:v>8770099.4000617433</c:v>
                </c:pt>
                <c:pt idx="3788">
                  <c:v>15337945.164297599</c:v>
                </c:pt>
                <c:pt idx="3789">
                  <c:v>24419577.32831398</c:v>
                </c:pt>
                <c:pt idx="3790">
                  <c:v>13943739.600852201</c:v>
                </c:pt>
                <c:pt idx="3791">
                  <c:v>42991712.551860161</c:v>
                </c:pt>
                <c:pt idx="3792">
                  <c:v>18595473.348382082</c:v>
                </c:pt>
                <c:pt idx="3793">
                  <c:v>10189817.89253718</c:v>
                </c:pt>
                <c:pt idx="3794">
                  <c:v>24616864.42207453</c:v>
                </c:pt>
                <c:pt idx="3795">
                  <c:v>13333795.41097535</c:v>
                </c:pt>
                <c:pt idx="3796">
                  <c:v>18945269.195463929</c:v>
                </c:pt>
                <c:pt idx="3797">
                  <c:v>29693248.826332759</c:v>
                </c:pt>
                <c:pt idx="3798">
                  <c:v>17811932.116627421</c:v>
                </c:pt>
                <c:pt idx="3799">
                  <c:v>22949301.925966889</c:v>
                </c:pt>
                <c:pt idx="3800">
                  <c:v>21368961.932375371</c:v>
                </c:pt>
                <c:pt idx="3801">
                  <c:v>22247451.351093791</c:v>
                </c:pt>
                <c:pt idx="3802">
                  <c:v>16159880.42471266</c:v>
                </c:pt>
                <c:pt idx="3803">
                  <c:v>23371221.74005843</c:v>
                </c:pt>
                <c:pt idx="3804">
                  <c:v>25361101.428144731</c:v>
                </c:pt>
                <c:pt idx="3805">
                  <c:v>25893678.037021201</c:v>
                </c:pt>
                <c:pt idx="3806">
                  <c:v>27934259.994774509</c:v>
                </c:pt>
                <c:pt idx="3807">
                  <c:v>12973883.67322267</c:v>
                </c:pt>
                <c:pt idx="3808">
                  <c:v>16523920.41467246</c:v>
                </c:pt>
                <c:pt idx="3809">
                  <c:v>19081070.316209018</c:v>
                </c:pt>
                <c:pt idx="3810">
                  <c:v>4782956.8214009507</c:v>
                </c:pt>
                <c:pt idx="3811">
                  <c:v>14326358.52723071</c:v>
                </c:pt>
                <c:pt idx="3812">
                  <c:v>22290986.116552889</c:v>
                </c:pt>
                <c:pt idx="3813">
                  <c:v>10305472.32783824</c:v>
                </c:pt>
                <c:pt idx="3814">
                  <c:v>21096858.513426211</c:v>
                </c:pt>
                <c:pt idx="3815">
                  <c:v>16967724.35250153</c:v>
                </c:pt>
                <c:pt idx="3816">
                  <c:v>8628851.7712608837</c:v>
                </c:pt>
                <c:pt idx="3817">
                  <c:v>24586159.14780863</c:v>
                </c:pt>
                <c:pt idx="3818">
                  <c:v>3650035.7748316959</c:v>
                </c:pt>
                <c:pt idx="3819">
                  <c:v>40250947.479120262</c:v>
                </c:pt>
                <c:pt idx="3820">
                  <c:v>16959547.76946447</c:v>
                </c:pt>
                <c:pt idx="3821">
                  <c:v>26888016.17006604</c:v>
                </c:pt>
                <c:pt idx="3822">
                  <c:v>6175857.4653074974</c:v>
                </c:pt>
                <c:pt idx="3823">
                  <c:v>14304304.46019295</c:v>
                </c:pt>
                <c:pt idx="3824">
                  <c:v>6800238.261028273</c:v>
                </c:pt>
                <c:pt idx="3825">
                  <c:v>5352711.854403886</c:v>
                </c:pt>
                <c:pt idx="3826">
                  <c:v>6162436.2289273571</c:v>
                </c:pt>
                <c:pt idx="3827">
                  <c:v>19729198.265039351</c:v>
                </c:pt>
                <c:pt idx="3828">
                  <c:v>21595620.222337909</c:v>
                </c:pt>
                <c:pt idx="3829">
                  <c:v>4718773.1932016369</c:v>
                </c:pt>
                <c:pt idx="3830">
                  <c:v>25684153.817920528</c:v>
                </c:pt>
                <c:pt idx="3831">
                  <c:v>5512165.3356130728</c:v>
                </c:pt>
                <c:pt idx="3832">
                  <c:v>33700457.321748763</c:v>
                </c:pt>
                <c:pt idx="3833">
                  <c:v>6115601.1803128347</c:v>
                </c:pt>
                <c:pt idx="3834">
                  <c:v>35619276.856812999</c:v>
                </c:pt>
                <c:pt idx="3835">
                  <c:v>30790482.317889549</c:v>
                </c:pt>
                <c:pt idx="3836">
                  <c:v>8957229.1643005069</c:v>
                </c:pt>
                <c:pt idx="3837">
                  <c:v>46631772.866743192</c:v>
                </c:pt>
                <c:pt idx="3838">
                  <c:v>49373182.434649073</c:v>
                </c:pt>
                <c:pt idx="3839">
                  <c:v>50166207.019520432</c:v>
                </c:pt>
                <c:pt idx="3840">
                  <c:v>16370675.81089356</c:v>
                </c:pt>
                <c:pt idx="3841">
                  <c:v>31274865.467960589</c:v>
                </c:pt>
                <c:pt idx="3842">
                  <c:v>18291717.550400771</c:v>
                </c:pt>
                <c:pt idx="3843">
                  <c:v>22621573.041570161</c:v>
                </c:pt>
                <c:pt idx="3844">
                  <c:v>25976155.75180608</c:v>
                </c:pt>
                <c:pt idx="3845">
                  <c:v>46087077.184823766</c:v>
                </c:pt>
                <c:pt idx="3846">
                  <c:v>34504919.472058393</c:v>
                </c:pt>
                <c:pt idx="3847">
                  <c:v>31710784.88476656</c:v>
                </c:pt>
                <c:pt idx="3848">
                  <c:v>15049903.080889869</c:v>
                </c:pt>
                <c:pt idx="3849">
                  <c:v>3323286.718347474</c:v>
                </c:pt>
                <c:pt idx="3850">
                  <c:v>18254853.333773259</c:v>
                </c:pt>
                <c:pt idx="3851">
                  <c:v>28265208.428306028</c:v>
                </c:pt>
                <c:pt idx="3852">
                  <c:v>17981612.277495999</c:v>
                </c:pt>
                <c:pt idx="3853">
                  <c:v>9122981.7526041176</c:v>
                </c:pt>
                <c:pt idx="3854">
                  <c:v>45168355.972794607</c:v>
                </c:pt>
                <c:pt idx="3855">
                  <c:v>21660182.609557081</c:v>
                </c:pt>
                <c:pt idx="3856">
                  <c:v>13597078.800681589</c:v>
                </c:pt>
                <c:pt idx="3857">
                  <c:v>17310961.703493401</c:v>
                </c:pt>
                <c:pt idx="3858">
                  <c:v>22949154.230736371</c:v>
                </c:pt>
                <c:pt idx="3859">
                  <c:v>7923553.8900655471</c:v>
                </c:pt>
                <c:pt idx="3860">
                  <c:v>40044324.553402141</c:v>
                </c:pt>
                <c:pt idx="3861">
                  <c:v>17904815.136358261</c:v>
                </c:pt>
                <c:pt idx="3862">
                  <c:v>20648199.004415609</c:v>
                </c:pt>
                <c:pt idx="3863">
                  <c:v>14674431.26805404</c:v>
                </c:pt>
                <c:pt idx="3864">
                  <c:v>27558057.95170882</c:v>
                </c:pt>
                <c:pt idx="3865">
                  <c:v>39480776.380370587</c:v>
                </c:pt>
                <c:pt idx="3866">
                  <c:v>10443696.27016435</c:v>
                </c:pt>
                <c:pt idx="3867">
                  <c:v>4827070.5920634819</c:v>
                </c:pt>
                <c:pt idx="3868">
                  <c:v>36716201.241169319</c:v>
                </c:pt>
                <c:pt idx="3869">
                  <c:v>13077565.02343775</c:v>
                </c:pt>
                <c:pt idx="3870">
                  <c:v>3314477.184352742</c:v>
                </c:pt>
                <c:pt idx="3871">
                  <c:v>27192567.573265258</c:v>
                </c:pt>
                <c:pt idx="3872">
                  <c:v>9781082.2316858601</c:v>
                </c:pt>
                <c:pt idx="3873">
                  <c:v>4654516.0753172236</c:v>
                </c:pt>
                <c:pt idx="3874">
                  <c:v>26994792.371916499</c:v>
                </c:pt>
                <c:pt idx="3875">
                  <c:v>20278629.414513178</c:v>
                </c:pt>
                <c:pt idx="3876">
                  <c:v>21476788.44931997</c:v>
                </c:pt>
                <c:pt idx="3877">
                  <c:v>11776381.669977991</c:v>
                </c:pt>
                <c:pt idx="3878">
                  <c:v>11031868.64323617</c:v>
                </c:pt>
                <c:pt idx="3879">
                  <c:v>5470827.0159844914</c:v>
                </c:pt>
                <c:pt idx="3880">
                  <c:v>6877099.2811290044</c:v>
                </c:pt>
                <c:pt idx="3881">
                  <c:v>43401730.745307468</c:v>
                </c:pt>
                <c:pt idx="3882">
                  <c:v>43708033.340996861</c:v>
                </c:pt>
                <c:pt idx="3883">
                  <c:v>6456135.0709301084</c:v>
                </c:pt>
                <c:pt idx="3884">
                  <c:v>3002434.6938008429</c:v>
                </c:pt>
                <c:pt idx="3885">
                  <c:v>42243441.307346188</c:v>
                </c:pt>
                <c:pt idx="3886">
                  <c:v>39611498.233158432</c:v>
                </c:pt>
                <c:pt idx="3887">
                  <c:v>5734382.3339707023</c:v>
                </c:pt>
                <c:pt idx="3888">
                  <c:v>15867804.84033246</c:v>
                </c:pt>
                <c:pt idx="3889">
                  <c:v>10250784.732068419</c:v>
                </c:pt>
                <c:pt idx="3890">
                  <c:v>19670803.943320919</c:v>
                </c:pt>
                <c:pt idx="3891">
                  <c:v>34870799.139729053</c:v>
                </c:pt>
                <c:pt idx="3892">
                  <c:v>17917541.198640931</c:v>
                </c:pt>
                <c:pt idx="3893">
                  <c:v>45484431.720294841</c:v>
                </c:pt>
                <c:pt idx="3894">
                  <c:v>27597445.968527772</c:v>
                </c:pt>
                <c:pt idx="3895">
                  <c:v>19922759.545031611</c:v>
                </c:pt>
                <c:pt idx="3896">
                  <c:v>40024757.262994707</c:v>
                </c:pt>
                <c:pt idx="3897">
                  <c:v>29800640.691659171</c:v>
                </c:pt>
                <c:pt idx="3898">
                  <c:v>18128238.696036998</c:v>
                </c:pt>
                <c:pt idx="3899">
                  <c:v>21521687.37891392</c:v>
                </c:pt>
                <c:pt idx="3900">
                  <c:v>46889496.308541737</c:v>
                </c:pt>
                <c:pt idx="3901">
                  <c:v>11039084.403565921</c:v>
                </c:pt>
                <c:pt idx="3902">
                  <c:v>7886772.5557616204</c:v>
                </c:pt>
                <c:pt idx="3903">
                  <c:v>19937149.657164339</c:v>
                </c:pt>
                <c:pt idx="3904">
                  <c:v>25775398.703558952</c:v>
                </c:pt>
                <c:pt idx="3905">
                  <c:v>4929469.9773730393</c:v>
                </c:pt>
                <c:pt idx="3906">
                  <c:v>3652560.610324258</c:v>
                </c:pt>
                <c:pt idx="3907">
                  <c:v>13893270.71136052</c:v>
                </c:pt>
                <c:pt idx="3908">
                  <c:v>1736300.225794889</c:v>
                </c:pt>
                <c:pt idx="3909">
                  <c:v>20109592.998347439</c:v>
                </c:pt>
                <c:pt idx="3910">
                  <c:v>16426382.92718599</c:v>
                </c:pt>
                <c:pt idx="3911">
                  <c:v>36065086.930968642</c:v>
                </c:pt>
                <c:pt idx="3912">
                  <c:v>15883376.13656259</c:v>
                </c:pt>
                <c:pt idx="3913">
                  <c:v>4479218.5646535121</c:v>
                </c:pt>
                <c:pt idx="3914">
                  <c:v>10651207.4667976</c:v>
                </c:pt>
                <c:pt idx="3915">
                  <c:v>38481910.569609977</c:v>
                </c:pt>
                <c:pt idx="3916">
                  <c:v>9360403.894322658</c:v>
                </c:pt>
                <c:pt idx="3917">
                  <c:v>2502720.2504731612</c:v>
                </c:pt>
                <c:pt idx="3918">
                  <c:v>39892990.46661897</c:v>
                </c:pt>
                <c:pt idx="3919">
                  <c:v>5858575.7042635912</c:v>
                </c:pt>
                <c:pt idx="3920">
                  <c:v>11329811.09644182</c:v>
                </c:pt>
                <c:pt idx="3921">
                  <c:v>38940211.332068563</c:v>
                </c:pt>
                <c:pt idx="3922">
                  <c:v>8711021.9763163403</c:v>
                </c:pt>
                <c:pt idx="3923">
                  <c:v>22361801.88520154</c:v>
                </c:pt>
                <c:pt idx="3924">
                  <c:v>27588307.215655871</c:v>
                </c:pt>
                <c:pt idx="3925">
                  <c:v>12328780.90663629</c:v>
                </c:pt>
                <c:pt idx="3926">
                  <c:v>36955730.218644887</c:v>
                </c:pt>
                <c:pt idx="3927">
                  <c:v>20460977.820385151</c:v>
                </c:pt>
                <c:pt idx="3928">
                  <c:v>19537929.88578986</c:v>
                </c:pt>
                <c:pt idx="3929">
                  <c:v>8081039.9406909617</c:v>
                </c:pt>
                <c:pt idx="3930">
                  <c:v>12651887.722293811</c:v>
                </c:pt>
                <c:pt idx="3931">
                  <c:v>24621839.684156809</c:v>
                </c:pt>
                <c:pt idx="3932">
                  <c:v>15473571.046093419</c:v>
                </c:pt>
                <c:pt idx="3933">
                  <c:v>46742549.878021553</c:v>
                </c:pt>
                <c:pt idx="3934">
                  <c:v>4022557.2640624139</c:v>
                </c:pt>
                <c:pt idx="3935">
                  <c:v>14203722.75170386</c:v>
                </c:pt>
                <c:pt idx="3936">
                  <c:v>37229863.124019168</c:v>
                </c:pt>
                <c:pt idx="3937">
                  <c:v>15097600.489008579</c:v>
                </c:pt>
                <c:pt idx="3938">
                  <c:v>28354081.299619861</c:v>
                </c:pt>
                <c:pt idx="3939">
                  <c:v>11686226.986782709</c:v>
                </c:pt>
                <c:pt idx="3940">
                  <c:v>10376741.00772284</c:v>
                </c:pt>
                <c:pt idx="3941">
                  <c:v>27485408.793463729</c:v>
                </c:pt>
                <c:pt idx="3942">
                  <c:v>38400242.648259722</c:v>
                </c:pt>
                <c:pt idx="3943">
                  <c:v>4267802.0204204293</c:v>
                </c:pt>
                <c:pt idx="3944">
                  <c:v>4361786.1470376952</c:v>
                </c:pt>
                <c:pt idx="3945">
                  <c:v>19803171.574117191</c:v>
                </c:pt>
                <c:pt idx="3946">
                  <c:v>13296733.124305479</c:v>
                </c:pt>
                <c:pt idx="3947">
                  <c:v>23189600.980223451</c:v>
                </c:pt>
                <c:pt idx="3948">
                  <c:v>19198162.684079211</c:v>
                </c:pt>
                <c:pt idx="3949">
                  <c:v>16290344.48905379</c:v>
                </c:pt>
                <c:pt idx="3950">
                  <c:v>24431778.876683161</c:v>
                </c:pt>
                <c:pt idx="3951">
                  <c:v>13199123.621957781</c:v>
                </c:pt>
                <c:pt idx="3952">
                  <c:v>30236488.644907989</c:v>
                </c:pt>
                <c:pt idx="3953">
                  <c:v>7861789.4169461681</c:v>
                </c:pt>
                <c:pt idx="3954">
                  <c:v>11340446.09008137</c:v>
                </c:pt>
                <c:pt idx="3955">
                  <c:v>21308184.094344821</c:v>
                </c:pt>
                <c:pt idx="3956">
                  <c:v>16916397.606493529</c:v>
                </c:pt>
                <c:pt idx="3957">
                  <c:v>35982255.105037078</c:v>
                </c:pt>
                <c:pt idx="3958">
                  <c:v>16124644.291912399</c:v>
                </c:pt>
                <c:pt idx="3959">
                  <c:v>9871987.5406923443</c:v>
                </c:pt>
                <c:pt idx="3960">
                  <c:v>18643618.920067359</c:v>
                </c:pt>
                <c:pt idx="3961">
                  <c:v>16824210.93774052</c:v>
                </c:pt>
                <c:pt idx="3962">
                  <c:v>16794743.174187459</c:v>
                </c:pt>
                <c:pt idx="3963">
                  <c:v>17374897.164382439</c:v>
                </c:pt>
                <c:pt idx="3964">
                  <c:v>38161399.410273217</c:v>
                </c:pt>
                <c:pt idx="3965">
                  <c:v>43955605.329695873</c:v>
                </c:pt>
                <c:pt idx="3966">
                  <c:v>51479614.278387234</c:v>
                </c:pt>
                <c:pt idx="3967">
                  <c:v>27890330.000232629</c:v>
                </c:pt>
                <c:pt idx="3968">
                  <c:v>25197840.579310238</c:v>
                </c:pt>
                <c:pt idx="3969">
                  <c:v>8166120.812114655</c:v>
                </c:pt>
                <c:pt idx="3970">
                  <c:v>5657008.5760431075</c:v>
                </c:pt>
                <c:pt idx="3971">
                  <c:v>25818045.32983648</c:v>
                </c:pt>
                <c:pt idx="3972">
                  <c:v>25899294.117976628</c:v>
                </c:pt>
                <c:pt idx="3973">
                  <c:v>18777745.28027112</c:v>
                </c:pt>
                <c:pt idx="3974">
                  <c:v>11028089.480544301</c:v>
                </c:pt>
                <c:pt idx="3975">
                  <c:v>16761231.40674242</c:v>
                </c:pt>
                <c:pt idx="3976">
                  <c:v>19237468.89697817</c:v>
                </c:pt>
                <c:pt idx="3977">
                  <c:v>9002863.5221951306</c:v>
                </c:pt>
                <c:pt idx="3978">
                  <c:v>17005779.733788881</c:v>
                </c:pt>
                <c:pt idx="3979">
                  <c:v>5468158.1643403098</c:v>
                </c:pt>
                <c:pt idx="3980">
                  <c:v>36941907.385122418</c:v>
                </c:pt>
                <c:pt idx="3981">
                  <c:v>33562059.99712079</c:v>
                </c:pt>
                <c:pt idx="3982">
                  <c:v>18893628.055610608</c:v>
                </c:pt>
                <c:pt idx="3983">
                  <c:v>12131782.14035045</c:v>
                </c:pt>
                <c:pt idx="3984">
                  <c:v>4893060.9681920065</c:v>
                </c:pt>
                <c:pt idx="3985">
                  <c:v>10853359.271965239</c:v>
                </c:pt>
                <c:pt idx="3986">
                  <c:v>4415735.4461180884</c:v>
                </c:pt>
                <c:pt idx="3987">
                  <c:v>11974764.69739229</c:v>
                </c:pt>
                <c:pt idx="3988">
                  <c:v>13031500.37320305</c:v>
                </c:pt>
                <c:pt idx="3989">
                  <c:v>33306129.435316551</c:v>
                </c:pt>
                <c:pt idx="3990">
                  <c:v>9330742.3526715003</c:v>
                </c:pt>
                <c:pt idx="3991">
                  <c:v>42190540.216115236</c:v>
                </c:pt>
                <c:pt idx="3992">
                  <c:v>15160039.43740798</c:v>
                </c:pt>
                <c:pt idx="3993">
                  <c:v>21488304.291411079</c:v>
                </c:pt>
                <c:pt idx="3994">
                  <c:v>17954968.465867352</c:v>
                </c:pt>
                <c:pt idx="3995">
                  <c:v>4823547.5886380943</c:v>
                </c:pt>
                <c:pt idx="3996">
                  <c:v>42272660.946810856</c:v>
                </c:pt>
                <c:pt idx="3997">
                  <c:v>7125057.0035034874</c:v>
                </c:pt>
                <c:pt idx="3998">
                  <c:v>21722581.994291831</c:v>
                </c:pt>
                <c:pt idx="3999">
                  <c:v>23917626.024286188</c:v>
                </c:pt>
                <c:pt idx="4000">
                  <c:v>19495693.613955639</c:v>
                </c:pt>
                <c:pt idx="4001">
                  <c:v>43076723.252650887</c:v>
                </c:pt>
                <c:pt idx="4002">
                  <c:v>3736950.7765759979</c:v>
                </c:pt>
                <c:pt idx="4003">
                  <c:v>9404077.1832345016</c:v>
                </c:pt>
                <c:pt idx="4004">
                  <c:v>6766385.3506747521</c:v>
                </c:pt>
                <c:pt idx="4005">
                  <c:v>3633062.5733976518</c:v>
                </c:pt>
                <c:pt idx="4006">
                  <c:v>14370550.621914539</c:v>
                </c:pt>
                <c:pt idx="4007">
                  <c:v>4453693.2854532208</c:v>
                </c:pt>
                <c:pt idx="4008">
                  <c:v>37598442.718147419</c:v>
                </c:pt>
                <c:pt idx="4009">
                  <c:v>23129393.14727959</c:v>
                </c:pt>
                <c:pt idx="4010">
                  <c:v>32707327.316085391</c:v>
                </c:pt>
                <c:pt idx="4011">
                  <c:v>16728909.027458601</c:v>
                </c:pt>
                <c:pt idx="4012">
                  <c:v>25789136.984016981</c:v>
                </c:pt>
                <c:pt idx="4013">
                  <c:v>8561142.2120984867</c:v>
                </c:pt>
                <c:pt idx="4014">
                  <c:v>24371727.92513527</c:v>
                </c:pt>
                <c:pt idx="4015">
                  <c:v>6957392.8032299643</c:v>
                </c:pt>
                <c:pt idx="4016">
                  <c:v>13772152.060059831</c:v>
                </c:pt>
                <c:pt idx="4017">
                  <c:v>45653903.833172858</c:v>
                </c:pt>
                <c:pt idx="4018">
                  <c:v>22156816.13761799</c:v>
                </c:pt>
                <c:pt idx="4019">
                  <c:v>25279379.660831261</c:v>
                </c:pt>
                <c:pt idx="4020">
                  <c:v>43476578.513094753</c:v>
                </c:pt>
                <c:pt idx="4021">
                  <c:v>7672257.5829257527</c:v>
                </c:pt>
                <c:pt idx="4022">
                  <c:v>27337435.817482051</c:v>
                </c:pt>
                <c:pt idx="4023">
                  <c:v>19667221.333110191</c:v>
                </c:pt>
                <c:pt idx="4024">
                  <c:v>33466333.277861848</c:v>
                </c:pt>
                <c:pt idx="4025">
                  <c:v>15954029.835804891</c:v>
                </c:pt>
                <c:pt idx="4026">
                  <c:v>8510535.1555909961</c:v>
                </c:pt>
                <c:pt idx="4027">
                  <c:v>14518270.0445206</c:v>
                </c:pt>
                <c:pt idx="4028">
                  <c:v>43579948.254659191</c:v>
                </c:pt>
                <c:pt idx="4029">
                  <c:v>9528536.0018229317</c:v>
                </c:pt>
                <c:pt idx="4030">
                  <c:v>9627998.513799658</c:v>
                </c:pt>
                <c:pt idx="4031">
                  <c:v>16774043.89428469</c:v>
                </c:pt>
                <c:pt idx="4032">
                  <c:v>24574260.949682441</c:v>
                </c:pt>
                <c:pt idx="4033">
                  <c:v>21275196.77154332</c:v>
                </c:pt>
                <c:pt idx="4034">
                  <c:v>12391675.013646711</c:v>
                </c:pt>
                <c:pt idx="4035">
                  <c:v>16780588.537705321</c:v>
                </c:pt>
                <c:pt idx="4036">
                  <c:v>43640320.374146163</c:v>
                </c:pt>
                <c:pt idx="4037">
                  <c:v>26525482.30729704</c:v>
                </c:pt>
                <c:pt idx="4038">
                  <c:v>36312936.68116536</c:v>
                </c:pt>
                <c:pt idx="4039">
                  <c:v>11230061.57578232</c:v>
                </c:pt>
                <c:pt idx="4040">
                  <c:v>6379265.1097601848</c:v>
                </c:pt>
                <c:pt idx="4041">
                  <c:v>11762681.9465238</c:v>
                </c:pt>
                <c:pt idx="4042">
                  <c:v>29140140.30381678</c:v>
                </c:pt>
                <c:pt idx="4043">
                  <c:v>29099795.43504367</c:v>
                </c:pt>
                <c:pt idx="4044">
                  <c:v>6961374.2199371317</c:v>
                </c:pt>
                <c:pt idx="4045">
                  <c:v>35693767.867968664</c:v>
                </c:pt>
                <c:pt idx="4046">
                  <c:v>20958514.1855786</c:v>
                </c:pt>
                <c:pt idx="4047">
                  <c:v>9268250.6343326904</c:v>
                </c:pt>
                <c:pt idx="4048">
                  <c:v>22490669.841316439</c:v>
                </c:pt>
                <c:pt idx="4049">
                  <c:v>15965032.090691039</c:v>
                </c:pt>
                <c:pt idx="4050">
                  <c:v>20018599.925821599</c:v>
                </c:pt>
                <c:pt idx="4051">
                  <c:v>4778069.8802817576</c:v>
                </c:pt>
                <c:pt idx="4052">
                  <c:v>18572288.274439748</c:v>
                </c:pt>
                <c:pt idx="4053">
                  <c:v>21119552.77102495</c:v>
                </c:pt>
                <c:pt idx="4054">
                  <c:v>2226638.4824474389</c:v>
                </c:pt>
                <c:pt idx="4055">
                  <c:v>17907658.140561201</c:v>
                </c:pt>
                <c:pt idx="4056">
                  <c:v>10161401.25545484</c:v>
                </c:pt>
                <c:pt idx="4057">
                  <c:v>40069069.423730373</c:v>
                </c:pt>
                <c:pt idx="4058">
                  <c:v>4850904.8954302752</c:v>
                </c:pt>
                <c:pt idx="4059">
                  <c:v>23215573.913360018</c:v>
                </c:pt>
                <c:pt idx="4060">
                  <c:v>7433987.4730627891</c:v>
                </c:pt>
                <c:pt idx="4061">
                  <c:v>38621762.731425293</c:v>
                </c:pt>
                <c:pt idx="4062">
                  <c:v>2650014.3820353602</c:v>
                </c:pt>
                <c:pt idx="4063">
                  <c:v>39983235.891215913</c:v>
                </c:pt>
                <c:pt idx="4064">
                  <c:v>20043577.676196679</c:v>
                </c:pt>
                <c:pt idx="4065">
                  <c:v>19549780.012594141</c:v>
                </c:pt>
                <c:pt idx="4066">
                  <c:v>32652270.231624398</c:v>
                </c:pt>
                <c:pt idx="4067">
                  <c:v>16866224.695320949</c:v>
                </c:pt>
                <c:pt idx="4068">
                  <c:v>6379024.1162860338</c:v>
                </c:pt>
                <c:pt idx="4069">
                  <c:v>18900922.35244409</c:v>
                </c:pt>
                <c:pt idx="4070">
                  <c:v>16755671.87537482</c:v>
                </c:pt>
                <c:pt idx="4071">
                  <c:v>10749344.28414683</c:v>
                </c:pt>
                <c:pt idx="4072">
                  <c:v>10923042.655844901</c:v>
                </c:pt>
                <c:pt idx="4073">
                  <c:v>16145076.87467147</c:v>
                </c:pt>
                <c:pt idx="4074">
                  <c:v>36857825.987174682</c:v>
                </c:pt>
                <c:pt idx="4075">
                  <c:v>4715007.6239811424</c:v>
                </c:pt>
                <c:pt idx="4076">
                  <c:v>11069216.52550059</c:v>
                </c:pt>
                <c:pt idx="4077">
                  <c:v>53431088.723736718</c:v>
                </c:pt>
                <c:pt idx="4078">
                  <c:v>24708629.741427992</c:v>
                </c:pt>
                <c:pt idx="4079">
                  <c:v>1438003.083185934</c:v>
                </c:pt>
                <c:pt idx="4080">
                  <c:v>18395914.82238277</c:v>
                </c:pt>
                <c:pt idx="4081">
                  <c:v>13698793.52607142</c:v>
                </c:pt>
                <c:pt idx="4082">
                  <c:v>27051939.699529968</c:v>
                </c:pt>
                <c:pt idx="4083">
                  <c:v>49849551.583396763</c:v>
                </c:pt>
                <c:pt idx="4084">
                  <c:v>6687147.1942289146</c:v>
                </c:pt>
                <c:pt idx="4085">
                  <c:v>13791304.190688949</c:v>
                </c:pt>
                <c:pt idx="4086">
                  <c:v>18829748.957246251</c:v>
                </c:pt>
                <c:pt idx="4087">
                  <c:v>11894837.00902226</c:v>
                </c:pt>
                <c:pt idx="4088">
                  <c:v>10570942.42789226</c:v>
                </c:pt>
                <c:pt idx="4089">
                  <c:v>8969435.1254006345</c:v>
                </c:pt>
                <c:pt idx="4090">
                  <c:v>54362045.167497173</c:v>
                </c:pt>
                <c:pt idx="4091">
                  <c:v>18058843.680834971</c:v>
                </c:pt>
                <c:pt idx="4092">
                  <c:v>5320365.3687576819</c:v>
                </c:pt>
                <c:pt idx="4093">
                  <c:v>6111364.0753498776</c:v>
                </c:pt>
                <c:pt idx="4094">
                  <c:v>14169517.33752179</c:v>
                </c:pt>
                <c:pt idx="4095">
                  <c:v>20136603.219492178</c:v>
                </c:pt>
                <c:pt idx="4096">
                  <c:v>15939330.174336851</c:v>
                </c:pt>
                <c:pt idx="4097">
                  <c:v>6375111.1613399955</c:v>
                </c:pt>
                <c:pt idx="4098">
                  <c:v>50529368.493969403</c:v>
                </c:pt>
                <c:pt idx="4099">
                  <c:v>22796731.484021392</c:v>
                </c:pt>
                <c:pt idx="4100">
                  <c:v>5171870.2393848794</c:v>
                </c:pt>
                <c:pt idx="4101">
                  <c:v>41395950.046479732</c:v>
                </c:pt>
                <c:pt idx="4102">
                  <c:v>19968112.804040611</c:v>
                </c:pt>
                <c:pt idx="4103">
                  <c:v>40406124.124102049</c:v>
                </c:pt>
                <c:pt idx="4104">
                  <c:v>52839683.918547973</c:v>
                </c:pt>
                <c:pt idx="4105">
                  <c:v>10054226.88854111</c:v>
                </c:pt>
                <c:pt idx="4106">
                  <c:v>6211100.7219739417</c:v>
                </c:pt>
                <c:pt idx="4107">
                  <c:v>4915391.4314008979</c:v>
                </c:pt>
                <c:pt idx="4108">
                  <c:v>6880391.5827342132</c:v>
                </c:pt>
                <c:pt idx="4109">
                  <c:v>21894684.377738141</c:v>
                </c:pt>
                <c:pt idx="4110">
                  <c:v>10572855.611567549</c:v>
                </c:pt>
                <c:pt idx="4111">
                  <c:v>32484239.369232111</c:v>
                </c:pt>
                <c:pt idx="4112">
                  <c:v>31746276.014586139</c:v>
                </c:pt>
                <c:pt idx="4113">
                  <c:v>5606042.4359381152</c:v>
                </c:pt>
                <c:pt idx="4114">
                  <c:v>27711451.018010251</c:v>
                </c:pt>
                <c:pt idx="4115">
                  <c:v>15041112.249970879</c:v>
                </c:pt>
                <c:pt idx="4116">
                  <c:v>33386923.642345838</c:v>
                </c:pt>
                <c:pt idx="4117">
                  <c:v>14698123.0375423</c:v>
                </c:pt>
                <c:pt idx="4118">
                  <c:v>2136754.6830171281</c:v>
                </c:pt>
                <c:pt idx="4119">
                  <c:v>5823303.187883324</c:v>
                </c:pt>
                <c:pt idx="4120">
                  <c:v>7775027.5801928649</c:v>
                </c:pt>
                <c:pt idx="4121">
                  <c:v>49526778.559658021</c:v>
                </c:pt>
                <c:pt idx="4122">
                  <c:v>15620577.79281161</c:v>
                </c:pt>
                <c:pt idx="4123">
                  <c:v>16685024.259488059</c:v>
                </c:pt>
                <c:pt idx="4124">
                  <c:v>11434136.265272919</c:v>
                </c:pt>
                <c:pt idx="4125">
                  <c:v>19352137.417841438</c:v>
                </c:pt>
                <c:pt idx="4126">
                  <c:v>12733498.68627912</c:v>
                </c:pt>
                <c:pt idx="4127">
                  <c:v>39687256.374307074</c:v>
                </c:pt>
                <c:pt idx="4128">
                  <c:v>8526841.673681505</c:v>
                </c:pt>
                <c:pt idx="4129">
                  <c:v>15066633.0405782</c:v>
                </c:pt>
                <c:pt idx="4130">
                  <c:v>5184520.6985393912</c:v>
                </c:pt>
                <c:pt idx="4131">
                  <c:v>9269021.5801203586</c:v>
                </c:pt>
                <c:pt idx="4132">
                  <c:v>55946592.370740592</c:v>
                </c:pt>
                <c:pt idx="4133">
                  <c:v>27678675.205383081</c:v>
                </c:pt>
                <c:pt idx="4134">
                  <c:v>10605001.12914839</c:v>
                </c:pt>
                <c:pt idx="4135">
                  <c:v>18590717.540653251</c:v>
                </c:pt>
                <c:pt idx="4136">
                  <c:v>36896618.056581728</c:v>
                </c:pt>
                <c:pt idx="4137">
                  <c:v>39267314.089327537</c:v>
                </c:pt>
                <c:pt idx="4138">
                  <c:v>23956584.981047641</c:v>
                </c:pt>
                <c:pt idx="4139">
                  <c:v>5613665.6273434134</c:v>
                </c:pt>
                <c:pt idx="4140">
                  <c:v>13810353.296291649</c:v>
                </c:pt>
                <c:pt idx="4141">
                  <c:v>3617140.0937846289</c:v>
                </c:pt>
                <c:pt idx="4142">
                  <c:v>29724010.829218671</c:v>
                </c:pt>
                <c:pt idx="4143">
                  <c:v>21715903.20466328</c:v>
                </c:pt>
                <c:pt idx="4144">
                  <c:v>10158542.39658168</c:v>
                </c:pt>
                <c:pt idx="4145">
                  <c:v>46998035.895350121</c:v>
                </c:pt>
                <c:pt idx="4146">
                  <c:v>12577669.572882419</c:v>
                </c:pt>
                <c:pt idx="4147">
                  <c:v>22554027.356361661</c:v>
                </c:pt>
                <c:pt idx="4148">
                  <c:v>29338463.513186261</c:v>
                </c:pt>
                <c:pt idx="4149">
                  <c:v>48763288.595775373</c:v>
                </c:pt>
                <c:pt idx="4150">
                  <c:v>43591468.865289159</c:v>
                </c:pt>
                <c:pt idx="4151">
                  <c:v>6185252.9413622376</c:v>
                </c:pt>
                <c:pt idx="4152">
                  <c:v>18172457.377426941</c:v>
                </c:pt>
                <c:pt idx="4153">
                  <c:v>44849464.68766357</c:v>
                </c:pt>
                <c:pt idx="4154">
                  <c:v>27090234.390219521</c:v>
                </c:pt>
                <c:pt idx="4155">
                  <c:v>5107875.7680275952</c:v>
                </c:pt>
                <c:pt idx="4156">
                  <c:v>7067527.538599181</c:v>
                </c:pt>
                <c:pt idx="4157">
                  <c:v>2887994.0795835899</c:v>
                </c:pt>
                <c:pt idx="4158">
                  <c:v>46929636.644366726</c:v>
                </c:pt>
                <c:pt idx="4159">
                  <c:v>14937592.30223486</c:v>
                </c:pt>
                <c:pt idx="4160">
                  <c:v>25087064.898002099</c:v>
                </c:pt>
                <c:pt idx="4161">
                  <c:v>18048835.364721969</c:v>
                </c:pt>
                <c:pt idx="4162">
                  <c:v>53895167.062401406</c:v>
                </c:pt>
                <c:pt idx="4163">
                  <c:v>19412484.682671562</c:v>
                </c:pt>
                <c:pt idx="4164">
                  <c:v>8144612.8779965537</c:v>
                </c:pt>
                <c:pt idx="4165">
                  <c:v>30387565.624499671</c:v>
                </c:pt>
                <c:pt idx="4166">
                  <c:v>17050448.905394491</c:v>
                </c:pt>
                <c:pt idx="4167">
                  <c:v>24297596.401710741</c:v>
                </c:pt>
                <c:pt idx="4168">
                  <c:v>46781461.682472967</c:v>
                </c:pt>
                <c:pt idx="4169">
                  <c:v>4223823.7534497529</c:v>
                </c:pt>
                <c:pt idx="4170">
                  <c:v>10046225.208281711</c:v>
                </c:pt>
                <c:pt idx="4171">
                  <c:v>7725657.6486796699</c:v>
                </c:pt>
                <c:pt idx="4172">
                  <c:v>4766127.1800539466</c:v>
                </c:pt>
                <c:pt idx="4173">
                  <c:v>8971700.0456244238</c:v>
                </c:pt>
                <c:pt idx="4174">
                  <c:v>8640397.4699357394</c:v>
                </c:pt>
                <c:pt idx="4175">
                  <c:v>44530997.406349622</c:v>
                </c:pt>
                <c:pt idx="4176">
                  <c:v>4726351.9918488124</c:v>
                </c:pt>
                <c:pt idx="4177">
                  <c:v>28963963.109167218</c:v>
                </c:pt>
                <c:pt idx="4178">
                  <c:v>4491637.7388851345</c:v>
                </c:pt>
                <c:pt idx="4179">
                  <c:v>22055227.4065837</c:v>
                </c:pt>
                <c:pt idx="4180">
                  <c:v>9852918.4116257206</c:v>
                </c:pt>
                <c:pt idx="4181">
                  <c:v>27316919.321052659</c:v>
                </c:pt>
                <c:pt idx="4182">
                  <c:v>5967732.2617011638</c:v>
                </c:pt>
                <c:pt idx="4183">
                  <c:v>1741915.405357019</c:v>
                </c:pt>
                <c:pt idx="4184">
                  <c:v>46167512.232753158</c:v>
                </c:pt>
                <c:pt idx="4185">
                  <c:v>14165243.91610691</c:v>
                </c:pt>
                <c:pt idx="4186">
                  <c:v>12355823.05977037</c:v>
                </c:pt>
                <c:pt idx="4187">
                  <c:v>4917956.4132280564</c:v>
                </c:pt>
                <c:pt idx="4188">
                  <c:v>9672841.2083311304</c:v>
                </c:pt>
                <c:pt idx="4189">
                  <c:v>23313645.45598029</c:v>
                </c:pt>
                <c:pt idx="4190">
                  <c:v>20780189.904766008</c:v>
                </c:pt>
                <c:pt idx="4191">
                  <c:v>38624323.151891932</c:v>
                </c:pt>
                <c:pt idx="4192">
                  <c:v>9669036.7307618111</c:v>
                </c:pt>
                <c:pt idx="4193">
                  <c:v>6231772.094148404</c:v>
                </c:pt>
                <c:pt idx="4194">
                  <c:v>15372043.07023121</c:v>
                </c:pt>
                <c:pt idx="4195">
                  <c:v>11235370.2576933</c:v>
                </c:pt>
                <c:pt idx="4196">
                  <c:v>20725126.33199304</c:v>
                </c:pt>
                <c:pt idx="4197">
                  <c:v>19396154.485314339</c:v>
                </c:pt>
                <c:pt idx="4198">
                  <c:v>13851726.113623479</c:v>
                </c:pt>
                <c:pt idx="4199">
                  <c:v>2933522.9059977969</c:v>
                </c:pt>
                <c:pt idx="4200">
                  <c:v>11641678.2893805</c:v>
                </c:pt>
                <c:pt idx="4201">
                  <c:v>13031931.779143101</c:v>
                </c:pt>
                <c:pt idx="4202">
                  <c:v>25918353.830219999</c:v>
                </c:pt>
                <c:pt idx="4203">
                  <c:v>4223449.6294650277</c:v>
                </c:pt>
                <c:pt idx="4204">
                  <c:v>38028799.034315683</c:v>
                </c:pt>
                <c:pt idx="4205">
                  <c:v>19786553.259386141</c:v>
                </c:pt>
                <c:pt idx="4206">
                  <c:v>18178128.387745328</c:v>
                </c:pt>
                <c:pt idx="4207">
                  <c:v>23586187.964569401</c:v>
                </c:pt>
                <c:pt idx="4208">
                  <c:v>4163575.723097452</c:v>
                </c:pt>
                <c:pt idx="4209">
                  <c:v>18071900.073999379</c:v>
                </c:pt>
                <c:pt idx="4210">
                  <c:v>33680604.709607519</c:v>
                </c:pt>
                <c:pt idx="4211">
                  <c:v>9615072.9637416638</c:v>
                </c:pt>
                <c:pt idx="4212">
                  <c:v>14614100.863874171</c:v>
                </c:pt>
                <c:pt idx="4213">
                  <c:v>7152585.8833310818</c:v>
                </c:pt>
                <c:pt idx="4214">
                  <c:v>22851991.809292749</c:v>
                </c:pt>
                <c:pt idx="4215">
                  <c:v>3456234.0536346328</c:v>
                </c:pt>
                <c:pt idx="4216">
                  <c:v>6619910.7902110675</c:v>
                </c:pt>
                <c:pt idx="4217">
                  <c:v>3915279.2862871019</c:v>
                </c:pt>
                <c:pt idx="4218">
                  <c:v>11398630.774769761</c:v>
                </c:pt>
                <c:pt idx="4219">
                  <c:v>4311939.4521293258</c:v>
                </c:pt>
                <c:pt idx="4220">
                  <c:v>46570407.51701735</c:v>
                </c:pt>
                <c:pt idx="4221">
                  <c:v>22910969.108721111</c:v>
                </c:pt>
                <c:pt idx="4222">
                  <c:v>24152531.80412443</c:v>
                </c:pt>
                <c:pt idx="4223">
                  <c:v>37926407.043586537</c:v>
                </c:pt>
                <c:pt idx="4224">
                  <c:v>22994699.639401801</c:v>
                </c:pt>
                <c:pt idx="4225">
                  <c:v>14039546.02631787</c:v>
                </c:pt>
                <c:pt idx="4226">
                  <c:v>2135810.142416032</c:v>
                </c:pt>
                <c:pt idx="4227">
                  <c:v>5140659.5882855346</c:v>
                </c:pt>
                <c:pt idx="4228">
                  <c:v>30181754.577452589</c:v>
                </c:pt>
                <c:pt idx="4229">
                  <c:v>16574878.66232444</c:v>
                </c:pt>
                <c:pt idx="4230">
                  <c:v>11354004.528099841</c:v>
                </c:pt>
                <c:pt idx="4231">
                  <c:v>4532035.9580777586</c:v>
                </c:pt>
                <c:pt idx="4232">
                  <c:v>25832423.58596985</c:v>
                </c:pt>
                <c:pt idx="4233">
                  <c:v>15470069.69461407</c:v>
                </c:pt>
                <c:pt idx="4234">
                  <c:v>15943066.522624129</c:v>
                </c:pt>
                <c:pt idx="4235">
                  <c:v>12999646.192956069</c:v>
                </c:pt>
                <c:pt idx="4236">
                  <c:v>19049207.787418429</c:v>
                </c:pt>
                <c:pt idx="4237">
                  <c:v>30122282.668282691</c:v>
                </c:pt>
                <c:pt idx="4238">
                  <c:v>12429578.052703399</c:v>
                </c:pt>
                <c:pt idx="4239">
                  <c:v>7551315.7189633474</c:v>
                </c:pt>
                <c:pt idx="4240">
                  <c:v>7139678.4857964516</c:v>
                </c:pt>
                <c:pt idx="4241">
                  <c:v>5945085.7566361129</c:v>
                </c:pt>
                <c:pt idx="4242">
                  <c:v>39395163.58013013</c:v>
                </c:pt>
                <c:pt idx="4243">
                  <c:v>4740555.3874917058</c:v>
                </c:pt>
                <c:pt idx="4244">
                  <c:v>17858092.560414098</c:v>
                </c:pt>
                <c:pt idx="4245">
                  <c:v>18488311.678507719</c:v>
                </c:pt>
                <c:pt idx="4246">
                  <c:v>36093317.186757743</c:v>
                </c:pt>
                <c:pt idx="4247">
                  <c:v>42185482.397021271</c:v>
                </c:pt>
                <c:pt idx="4248">
                  <c:v>13958918.13793754</c:v>
                </c:pt>
                <c:pt idx="4249">
                  <c:v>27715350.014046509</c:v>
                </c:pt>
                <c:pt idx="4250">
                  <c:v>33014604.939018849</c:v>
                </c:pt>
                <c:pt idx="4251">
                  <c:v>19809361.835438199</c:v>
                </c:pt>
                <c:pt idx="4252">
                  <c:v>14581267.54676369</c:v>
                </c:pt>
                <c:pt idx="4253">
                  <c:v>4804561.0155952703</c:v>
                </c:pt>
                <c:pt idx="4254">
                  <c:v>13308242.36139104</c:v>
                </c:pt>
                <c:pt idx="4255">
                  <c:v>33765201.932681628</c:v>
                </c:pt>
                <c:pt idx="4256">
                  <c:v>13928484.18062754</c:v>
                </c:pt>
                <c:pt idx="4257">
                  <c:v>53638587.19045157</c:v>
                </c:pt>
                <c:pt idx="4258">
                  <c:v>10606122.727274589</c:v>
                </c:pt>
                <c:pt idx="4259">
                  <c:v>20597699.82007499</c:v>
                </c:pt>
                <c:pt idx="4260">
                  <c:v>8888649.0012873728</c:v>
                </c:pt>
                <c:pt idx="4261">
                  <c:v>13955128.079312639</c:v>
                </c:pt>
                <c:pt idx="4262">
                  <c:v>36940634.652896978</c:v>
                </c:pt>
                <c:pt idx="4263">
                  <c:v>33056909.068759002</c:v>
                </c:pt>
                <c:pt idx="4264">
                  <c:v>20168804.704647109</c:v>
                </c:pt>
                <c:pt idx="4265">
                  <c:v>34789408.058077939</c:v>
                </c:pt>
                <c:pt idx="4266">
                  <c:v>8315586.2824603086</c:v>
                </c:pt>
                <c:pt idx="4267">
                  <c:v>25347515.536083441</c:v>
                </c:pt>
                <c:pt idx="4268">
                  <c:v>25161068.458870769</c:v>
                </c:pt>
                <c:pt idx="4269">
                  <c:v>33432920.622467659</c:v>
                </c:pt>
                <c:pt idx="4270">
                  <c:v>9311620.740989333</c:v>
                </c:pt>
                <c:pt idx="4271">
                  <c:v>25475760.196252249</c:v>
                </c:pt>
                <c:pt idx="4272">
                  <c:v>18480335.979487918</c:v>
                </c:pt>
                <c:pt idx="4273">
                  <c:v>32308534.499815948</c:v>
                </c:pt>
                <c:pt idx="4274">
                  <c:v>49144861.527832054</c:v>
                </c:pt>
                <c:pt idx="4275">
                  <c:v>18275712.098041929</c:v>
                </c:pt>
                <c:pt idx="4276">
                  <c:v>9845522.6494630259</c:v>
                </c:pt>
                <c:pt idx="4277">
                  <c:v>18247179.314401191</c:v>
                </c:pt>
                <c:pt idx="4278">
                  <c:v>17202142.252675772</c:v>
                </c:pt>
                <c:pt idx="4279">
                  <c:v>37736850.645353407</c:v>
                </c:pt>
                <c:pt idx="4280">
                  <c:v>26387943.500637822</c:v>
                </c:pt>
                <c:pt idx="4281">
                  <c:v>31012557.42193488</c:v>
                </c:pt>
                <c:pt idx="4282">
                  <c:v>21422064.78704495</c:v>
                </c:pt>
                <c:pt idx="4283">
                  <c:v>13532101.40117738</c:v>
                </c:pt>
                <c:pt idx="4284">
                  <c:v>18011459.62808226</c:v>
                </c:pt>
                <c:pt idx="4285">
                  <c:v>15062150.0530736</c:v>
                </c:pt>
                <c:pt idx="4286">
                  <c:v>18653063.655645389</c:v>
                </c:pt>
                <c:pt idx="4287">
                  <c:v>11225297.73014785</c:v>
                </c:pt>
                <c:pt idx="4288">
                  <c:v>11729391.37304664</c:v>
                </c:pt>
                <c:pt idx="4289">
                  <c:v>7854616.6384226419</c:v>
                </c:pt>
                <c:pt idx="4290">
                  <c:v>5226060.0020013917</c:v>
                </c:pt>
                <c:pt idx="4291">
                  <c:v>24273014.009583041</c:v>
                </c:pt>
                <c:pt idx="4292">
                  <c:v>15417257.805074019</c:v>
                </c:pt>
                <c:pt idx="4293">
                  <c:v>11370080.64981504</c:v>
                </c:pt>
                <c:pt idx="4294">
                  <c:v>34999131.122290209</c:v>
                </c:pt>
                <c:pt idx="4295">
                  <c:v>31075443.632446591</c:v>
                </c:pt>
                <c:pt idx="4296">
                  <c:v>13597637.764522079</c:v>
                </c:pt>
                <c:pt idx="4297">
                  <c:v>14329461.31627382</c:v>
                </c:pt>
                <c:pt idx="4298">
                  <c:v>57870640.214862019</c:v>
                </c:pt>
                <c:pt idx="4299">
                  <c:v>11053772.38255652</c:v>
                </c:pt>
                <c:pt idx="4300">
                  <c:v>37149359.463556953</c:v>
                </c:pt>
                <c:pt idx="4301">
                  <c:v>49606612.894921012</c:v>
                </c:pt>
                <c:pt idx="4302">
                  <c:v>13562486.77081308</c:v>
                </c:pt>
                <c:pt idx="4303">
                  <c:v>31216706.953326929</c:v>
                </c:pt>
                <c:pt idx="4304">
                  <c:v>20350537.025723182</c:v>
                </c:pt>
                <c:pt idx="4305">
                  <c:v>17357362.292867891</c:v>
                </c:pt>
                <c:pt idx="4306">
                  <c:v>25598009.27509468</c:v>
                </c:pt>
                <c:pt idx="4307">
                  <c:v>49527173.929073423</c:v>
                </c:pt>
                <c:pt idx="4308">
                  <c:v>2625107.7437185161</c:v>
                </c:pt>
                <c:pt idx="4309">
                  <c:v>39654304.157825537</c:v>
                </c:pt>
                <c:pt idx="4310">
                  <c:v>21570940.61013462</c:v>
                </c:pt>
                <c:pt idx="4311">
                  <c:v>4927067.446298115</c:v>
                </c:pt>
                <c:pt idx="4312">
                  <c:v>17062197.22407265</c:v>
                </c:pt>
                <c:pt idx="4313">
                  <c:v>33727965.513193697</c:v>
                </c:pt>
                <c:pt idx="4314">
                  <c:v>15019190.981446261</c:v>
                </c:pt>
                <c:pt idx="4315">
                  <c:v>14474515.509466359</c:v>
                </c:pt>
                <c:pt idx="4316">
                  <c:v>19471831.613990031</c:v>
                </c:pt>
                <c:pt idx="4317">
                  <c:v>22084781.37352588</c:v>
                </c:pt>
                <c:pt idx="4318">
                  <c:v>18107628.216037929</c:v>
                </c:pt>
                <c:pt idx="4319">
                  <c:v>4533378.1397589659</c:v>
                </c:pt>
                <c:pt idx="4320">
                  <c:v>20389679.200687591</c:v>
                </c:pt>
                <c:pt idx="4321">
                  <c:v>5570407.2771549057</c:v>
                </c:pt>
                <c:pt idx="4322">
                  <c:v>20416928.238180481</c:v>
                </c:pt>
                <c:pt idx="4323">
                  <c:v>22495976.74840587</c:v>
                </c:pt>
                <c:pt idx="4324">
                  <c:v>11624489.175958861</c:v>
                </c:pt>
                <c:pt idx="4325">
                  <c:v>11640744.54975234</c:v>
                </c:pt>
                <c:pt idx="4326">
                  <c:v>2888664.757620933</c:v>
                </c:pt>
                <c:pt idx="4327">
                  <c:v>4549215.4131106623</c:v>
                </c:pt>
                <c:pt idx="4328">
                  <c:v>24289999.161026061</c:v>
                </c:pt>
                <c:pt idx="4329">
                  <c:v>49110453.189265467</c:v>
                </c:pt>
                <c:pt idx="4330">
                  <c:v>4558227.0292586181</c:v>
                </c:pt>
                <c:pt idx="4331">
                  <c:v>43596813.170071393</c:v>
                </c:pt>
                <c:pt idx="4332">
                  <c:v>44336279.276566811</c:v>
                </c:pt>
                <c:pt idx="4333">
                  <c:v>10450110.075312071</c:v>
                </c:pt>
                <c:pt idx="4334">
                  <c:v>21044862.011300251</c:v>
                </c:pt>
                <c:pt idx="4335">
                  <c:v>49080702.151638478</c:v>
                </c:pt>
                <c:pt idx="4336">
                  <c:v>27785646.041848902</c:v>
                </c:pt>
                <c:pt idx="4337">
                  <c:v>18516616.53808412</c:v>
                </c:pt>
                <c:pt idx="4338">
                  <c:v>6498863.0827311808</c:v>
                </c:pt>
                <c:pt idx="4339">
                  <c:v>18080572.088955659</c:v>
                </c:pt>
                <c:pt idx="4340">
                  <c:v>56914978.776129559</c:v>
                </c:pt>
                <c:pt idx="4341">
                  <c:v>41146473.246204659</c:v>
                </c:pt>
                <c:pt idx="4342">
                  <c:v>26701775.0629493</c:v>
                </c:pt>
                <c:pt idx="4343">
                  <c:v>5809749.790708052</c:v>
                </c:pt>
                <c:pt idx="4344">
                  <c:v>26126181.911206339</c:v>
                </c:pt>
                <c:pt idx="4345">
                  <c:v>18376633.950836331</c:v>
                </c:pt>
                <c:pt idx="4346">
                  <c:v>37829329.970350973</c:v>
                </c:pt>
                <c:pt idx="4347">
                  <c:v>49597997.80521293</c:v>
                </c:pt>
                <c:pt idx="4348">
                  <c:v>17839473.56986849</c:v>
                </c:pt>
                <c:pt idx="4349">
                  <c:v>33949179.092383943</c:v>
                </c:pt>
                <c:pt idx="4350">
                  <c:v>54100313.932766922</c:v>
                </c:pt>
                <c:pt idx="4351">
                  <c:v>50875929.24714388</c:v>
                </c:pt>
                <c:pt idx="4352">
                  <c:v>6512407.1624315344</c:v>
                </c:pt>
                <c:pt idx="4353">
                  <c:v>11593361.92464222</c:v>
                </c:pt>
                <c:pt idx="4354">
                  <c:v>39725558.271299198</c:v>
                </c:pt>
                <c:pt idx="4355">
                  <c:v>47494664.375419401</c:v>
                </c:pt>
                <c:pt idx="4356">
                  <c:v>27964726.594343401</c:v>
                </c:pt>
                <c:pt idx="4357">
                  <c:v>9979732.6973857693</c:v>
                </c:pt>
                <c:pt idx="4358">
                  <c:v>6190053.8739715619</c:v>
                </c:pt>
                <c:pt idx="4359">
                  <c:v>14555150.919487299</c:v>
                </c:pt>
                <c:pt idx="4360">
                  <c:v>10830080.737538431</c:v>
                </c:pt>
                <c:pt idx="4361">
                  <c:v>36949832.56876009</c:v>
                </c:pt>
                <c:pt idx="4362">
                  <c:v>47844227.968719527</c:v>
                </c:pt>
                <c:pt idx="4363">
                  <c:v>6701299.4238759689</c:v>
                </c:pt>
                <c:pt idx="4364">
                  <c:v>15746280.784243779</c:v>
                </c:pt>
                <c:pt idx="4365">
                  <c:v>52024838.392514519</c:v>
                </c:pt>
                <c:pt idx="4366">
                  <c:v>14046105.73751629</c:v>
                </c:pt>
                <c:pt idx="4367">
                  <c:v>22928267.381484821</c:v>
                </c:pt>
                <c:pt idx="4368">
                  <c:v>30708377.08466759</c:v>
                </c:pt>
                <c:pt idx="4369">
                  <c:v>32451335.504350699</c:v>
                </c:pt>
                <c:pt idx="4370">
                  <c:v>11109540.42333257</c:v>
                </c:pt>
                <c:pt idx="4371">
                  <c:v>4213605.9064758699</c:v>
                </c:pt>
                <c:pt idx="4372">
                  <c:v>18997150.909118291</c:v>
                </c:pt>
                <c:pt idx="4373">
                  <c:v>2637832.5318542439</c:v>
                </c:pt>
                <c:pt idx="4374">
                  <c:v>4362857.0788415978</c:v>
                </c:pt>
                <c:pt idx="4375">
                  <c:v>7621573.9581053359</c:v>
                </c:pt>
                <c:pt idx="4376">
                  <c:v>14183239.830369979</c:v>
                </c:pt>
                <c:pt idx="4377">
                  <c:v>7694566.187202543</c:v>
                </c:pt>
                <c:pt idx="4378">
                  <c:v>33480401.160622541</c:v>
                </c:pt>
                <c:pt idx="4379">
                  <c:v>21518609.29244129</c:v>
                </c:pt>
                <c:pt idx="4380">
                  <c:v>35817428.247141473</c:v>
                </c:pt>
                <c:pt idx="4381">
                  <c:v>31351195.4654212</c:v>
                </c:pt>
                <c:pt idx="4382">
                  <c:v>12160271.91131481</c:v>
                </c:pt>
                <c:pt idx="4383">
                  <c:v>6721506.5924874106</c:v>
                </c:pt>
                <c:pt idx="4384">
                  <c:v>5703276.400296065</c:v>
                </c:pt>
                <c:pt idx="4385">
                  <c:v>5174377.288400094</c:v>
                </c:pt>
                <c:pt idx="4386">
                  <c:v>41511780.634102792</c:v>
                </c:pt>
                <c:pt idx="4387">
                  <c:v>13969137.5165674</c:v>
                </c:pt>
                <c:pt idx="4388">
                  <c:v>9540765.3514836803</c:v>
                </c:pt>
                <c:pt idx="4389">
                  <c:v>24692719.440365061</c:v>
                </c:pt>
                <c:pt idx="4390">
                  <c:v>7937911.3593617436</c:v>
                </c:pt>
                <c:pt idx="4391">
                  <c:v>13658684.195351901</c:v>
                </c:pt>
                <c:pt idx="4392">
                  <c:v>18205248.596623071</c:v>
                </c:pt>
                <c:pt idx="4393">
                  <c:v>32193412.208913431</c:v>
                </c:pt>
                <c:pt idx="4394">
                  <c:v>35946466.152817532</c:v>
                </c:pt>
                <c:pt idx="4395">
                  <c:v>34357933.075028107</c:v>
                </c:pt>
                <c:pt idx="4396">
                  <c:v>8789335.4509899635</c:v>
                </c:pt>
                <c:pt idx="4397">
                  <c:v>11286036.366806069</c:v>
                </c:pt>
                <c:pt idx="4398">
                  <c:v>7416720.2997238347</c:v>
                </c:pt>
                <c:pt idx="4399">
                  <c:v>3468025.0389870708</c:v>
                </c:pt>
                <c:pt idx="4400">
                  <c:v>10059709.6473411</c:v>
                </c:pt>
                <c:pt idx="4401">
                  <c:v>35928459.909431748</c:v>
                </c:pt>
                <c:pt idx="4402">
                  <c:v>2421443.8365353858</c:v>
                </c:pt>
                <c:pt idx="4403">
                  <c:v>14124876.88836851</c:v>
                </c:pt>
                <c:pt idx="4404">
                  <c:v>10961385.219539899</c:v>
                </c:pt>
                <c:pt idx="4405">
                  <c:v>5022085.5503331358</c:v>
                </c:pt>
                <c:pt idx="4406">
                  <c:v>8047139.3572162678</c:v>
                </c:pt>
                <c:pt idx="4407">
                  <c:v>25371183.507805642</c:v>
                </c:pt>
                <c:pt idx="4408">
                  <c:v>53218481.776065193</c:v>
                </c:pt>
                <c:pt idx="4409">
                  <c:v>22202284.271462139</c:v>
                </c:pt>
                <c:pt idx="4410">
                  <c:v>20885965.571663801</c:v>
                </c:pt>
                <c:pt idx="4411">
                  <c:v>22302457.88903534</c:v>
                </c:pt>
                <c:pt idx="4412">
                  <c:v>21155640.23026346</c:v>
                </c:pt>
                <c:pt idx="4413">
                  <c:v>19190782.804720402</c:v>
                </c:pt>
                <c:pt idx="4414">
                  <c:v>3443512.9489261792</c:v>
                </c:pt>
                <c:pt idx="4415">
                  <c:v>11406653.205522589</c:v>
                </c:pt>
                <c:pt idx="4416">
                  <c:v>11267709.489080651</c:v>
                </c:pt>
                <c:pt idx="4417">
                  <c:v>6576509.4759170124</c:v>
                </c:pt>
                <c:pt idx="4418">
                  <c:v>29024456.63315833</c:v>
                </c:pt>
                <c:pt idx="4419">
                  <c:v>10600703.76101915</c:v>
                </c:pt>
                <c:pt idx="4420">
                  <c:v>49943306.246026747</c:v>
                </c:pt>
                <c:pt idx="4421">
                  <c:v>20236326.102608949</c:v>
                </c:pt>
                <c:pt idx="4422">
                  <c:v>25546142.82363908</c:v>
                </c:pt>
                <c:pt idx="4423">
                  <c:v>15780197.49950931</c:v>
                </c:pt>
                <c:pt idx="4424">
                  <c:v>2738398.5950736222</c:v>
                </c:pt>
                <c:pt idx="4425">
                  <c:v>25956659.538137231</c:v>
                </c:pt>
                <c:pt idx="4426">
                  <c:v>40768429.208534978</c:v>
                </c:pt>
                <c:pt idx="4427">
                  <c:v>27783926.378524318</c:v>
                </c:pt>
                <c:pt idx="4428">
                  <c:v>10165032.305427451</c:v>
                </c:pt>
                <c:pt idx="4429">
                  <c:v>43194518.765782617</c:v>
                </c:pt>
                <c:pt idx="4430">
                  <c:v>5759426.739151462</c:v>
                </c:pt>
                <c:pt idx="4431">
                  <c:v>7876931.3032040074</c:v>
                </c:pt>
                <c:pt idx="4432">
                  <c:v>9578498.7015370186</c:v>
                </c:pt>
                <c:pt idx="4433">
                  <c:v>23964162.819608781</c:v>
                </c:pt>
                <c:pt idx="4434">
                  <c:v>19662179.84324833</c:v>
                </c:pt>
                <c:pt idx="4435">
                  <c:v>38420733.571169257</c:v>
                </c:pt>
                <c:pt idx="4436">
                  <c:v>22088736.486801781</c:v>
                </c:pt>
                <c:pt idx="4437">
                  <c:v>41226980.885030761</c:v>
                </c:pt>
                <c:pt idx="4438">
                  <c:v>13400666.779023349</c:v>
                </c:pt>
                <c:pt idx="4439">
                  <c:v>36026729.703462467</c:v>
                </c:pt>
                <c:pt idx="4440">
                  <c:v>22340032.128983691</c:v>
                </c:pt>
                <c:pt idx="4441">
                  <c:v>7011954.1770750489</c:v>
                </c:pt>
                <c:pt idx="4442">
                  <c:v>18479931.610577788</c:v>
                </c:pt>
                <c:pt idx="4443">
                  <c:v>15995846.6130505</c:v>
                </c:pt>
                <c:pt idx="4444">
                  <c:v>40374346.427423328</c:v>
                </c:pt>
                <c:pt idx="4445">
                  <c:v>8501961.6669910457</c:v>
                </c:pt>
                <c:pt idx="4446">
                  <c:v>12164584.190504709</c:v>
                </c:pt>
                <c:pt idx="4447">
                  <c:v>2710724.6908651609</c:v>
                </c:pt>
                <c:pt idx="4448">
                  <c:v>6507629.3415014157</c:v>
                </c:pt>
                <c:pt idx="4449">
                  <c:v>46131311.873251326</c:v>
                </c:pt>
                <c:pt idx="4450">
                  <c:v>44323735.933184691</c:v>
                </c:pt>
                <c:pt idx="4451">
                  <c:v>2627111.701210795</c:v>
                </c:pt>
                <c:pt idx="4452">
                  <c:v>13864086.151187729</c:v>
                </c:pt>
                <c:pt idx="4453">
                  <c:v>13512633.031853409</c:v>
                </c:pt>
                <c:pt idx="4454">
                  <c:v>14873553.261817491</c:v>
                </c:pt>
                <c:pt idx="4455">
                  <c:v>27447010.720002659</c:v>
                </c:pt>
                <c:pt idx="4456">
                  <c:v>13719223.03950776</c:v>
                </c:pt>
                <c:pt idx="4457">
                  <c:v>11766844.655789111</c:v>
                </c:pt>
                <c:pt idx="4458">
                  <c:v>20990110.830871459</c:v>
                </c:pt>
                <c:pt idx="4459">
                  <c:v>55353411.45424822</c:v>
                </c:pt>
                <c:pt idx="4460">
                  <c:v>17663068.921138249</c:v>
                </c:pt>
                <c:pt idx="4461">
                  <c:v>12781644.82146441</c:v>
                </c:pt>
                <c:pt idx="4462">
                  <c:v>26932391.117800321</c:v>
                </c:pt>
                <c:pt idx="4463">
                  <c:v>29834425.89123293</c:v>
                </c:pt>
                <c:pt idx="4464">
                  <c:v>12110460.4299524</c:v>
                </c:pt>
                <c:pt idx="4465">
                  <c:v>11576010.81702383</c:v>
                </c:pt>
                <c:pt idx="4466">
                  <c:v>24197114.35433827</c:v>
                </c:pt>
                <c:pt idx="4467">
                  <c:v>6595310.3555380451</c:v>
                </c:pt>
                <c:pt idx="4468">
                  <c:v>15780333.874044791</c:v>
                </c:pt>
                <c:pt idx="4469">
                  <c:v>4609802.1341549037</c:v>
                </c:pt>
                <c:pt idx="4470">
                  <c:v>36672580.078585327</c:v>
                </c:pt>
                <c:pt idx="4471">
                  <c:v>8219560.8824612452</c:v>
                </c:pt>
                <c:pt idx="4472">
                  <c:v>15606357.383012829</c:v>
                </c:pt>
                <c:pt idx="4473">
                  <c:v>19738319.949272431</c:v>
                </c:pt>
                <c:pt idx="4474">
                  <c:v>15206302.817009039</c:v>
                </c:pt>
                <c:pt idx="4475">
                  <c:v>29195764.22366403</c:v>
                </c:pt>
                <c:pt idx="4476">
                  <c:v>14921477.83548981</c:v>
                </c:pt>
                <c:pt idx="4477">
                  <c:v>12316453.645220481</c:v>
                </c:pt>
                <c:pt idx="4478">
                  <c:v>25075779.43725184</c:v>
                </c:pt>
                <c:pt idx="4479">
                  <c:v>12471888.450083541</c:v>
                </c:pt>
                <c:pt idx="4480">
                  <c:v>26089564.334985819</c:v>
                </c:pt>
                <c:pt idx="4481">
                  <c:v>16309561.43265591</c:v>
                </c:pt>
                <c:pt idx="4482">
                  <c:v>32077982.761165611</c:v>
                </c:pt>
                <c:pt idx="4483">
                  <c:v>27547313.2863965</c:v>
                </c:pt>
                <c:pt idx="4484">
                  <c:v>7400857.6597279422</c:v>
                </c:pt>
                <c:pt idx="4485">
                  <c:v>19895452.278827552</c:v>
                </c:pt>
                <c:pt idx="4486">
                  <c:v>42513401.130789623</c:v>
                </c:pt>
                <c:pt idx="4487">
                  <c:v>23623714.34233344</c:v>
                </c:pt>
                <c:pt idx="4488">
                  <c:v>12893804.448148141</c:v>
                </c:pt>
                <c:pt idx="4489">
                  <c:v>3018718.630569872</c:v>
                </c:pt>
                <c:pt idx="4490">
                  <c:v>19035627.47657381</c:v>
                </c:pt>
                <c:pt idx="4491">
                  <c:v>12188091.671494059</c:v>
                </c:pt>
                <c:pt idx="4492">
                  <c:v>18333982.97147141</c:v>
                </c:pt>
                <c:pt idx="4493">
                  <c:v>4213053.9915598836</c:v>
                </c:pt>
                <c:pt idx="4494">
                  <c:v>22186379.479048051</c:v>
                </c:pt>
                <c:pt idx="4495">
                  <c:v>4678858.8099517031</c:v>
                </c:pt>
                <c:pt idx="4496">
                  <c:v>2334515.0305848508</c:v>
                </c:pt>
                <c:pt idx="4497">
                  <c:v>12424958.52586806</c:v>
                </c:pt>
                <c:pt idx="4498">
                  <c:v>22722975.285793059</c:v>
                </c:pt>
                <c:pt idx="4499">
                  <c:v>45814287.526140407</c:v>
                </c:pt>
                <c:pt idx="4500">
                  <c:v>42624588.94107426</c:v>
                </c:pt>
                <c:pt idx="4501">
                  <c:v>18475565.835162301</c:v>
                </c:pt>
                <c:pt idx="4502">
                  <c:v>6652721.4972584657</c:v>
                </c:pt>
                <c:pt idx="4503">
                  <c:v>41619540.150878102</c:v>
                </c:pt>
                <c:pt idx="4504">
                  <c:v>23291146.095039122</c:v>
                </c:pt>
                <c:pt idx="4505">
                  <c:v>13129291.252473461</c:v>
                </c:pt>
                <c:pt idx="4506">
                  <c:v>18698775.710706599</c:v>
                </c:pt>
                <c:pt idx="4507">
                  <c:v>6900874.4499874087</c:v>
                </c:pt>
                <c:pt idx="4508">
                  <c:v>27246283.244523581</c:v>
                </c:pt>
                <c:pt idx="4509">
                  <c:v>42374308.804067783</c:v>
                </c:pt>
                <c:pt idx="4510">
                  <c:v>40881443.923537217</c:v>
                </c:pt>
                <c:pt idx="4511">
                  <c:v>16191559.90567366</c:v>
                </c:pt>
                <c:pt idx="4512">
                  <c:v>21942024.677208871</c:v>
                </c:pt>
                <c:pt idx="4513">
                  <c:v>5725592.8155277837</c:v>
                </c:pt>
                <c:pt idx="4514">
                  <c:v>49439460.518241443</c:v>
                </c:pt>
                <c:pt idx="4515">
                  <c:v>8377330.7374371802</c:v>
                </c:pt>
                <c:pt idx="4516">
                  <c:v>26000916.372175839</c:v>
                </c:pt>
                <c:pt idx="4517">
                  <c:v>8879301.3080305867</c:v>
                </c:pt>
                <c:pt idx="4518">
                  <c:v>44694003.375040933</c:v>
                </c:pt>
                <c:pt idx="4519">
                  <c:v>6909337.1721895915</c:v>
                </c:pt>
                <c:pt idx="4520">
                  <c:v>36594413.131094463</c:v>
                </c:pt>
                <c:pt idx="4521">
                  <c:v>26396992.447928648</c:v>
                </c:pt>
                <c:pt idx="4522">
                  <c:v>11609856.82233067</c:v>
                </c:pt>
                <c:pt idx="4523">
                  <c:v>25225917.09896861</c:v>
                </c:pt>
                <c:pt idx="4524">
                  <c:v>10988549.681130061</c:v>
                </c:pt>
                <c:pt idx="4525">
                  <c:v>32182068.838456769</c:v>
                </c:pt>
                <c:pt idx="4526">
                  <c:v>6551905.6626113206</c:v>
                </c:pt>
                <c:pt idx="4527">
                  <c:v>19870323.571238261</c:v>
                </c:pt>
                <c:pt idx="4528">
                  <c:v>32056986.892417099</c:v>
                </c:pt>
                <c:pt idx="4529">
                  <c:v>13395675.996798869</c:v>
                </c:pt>
                <c:pt idx="4530">
                  <c:v>3211873.2711094711</c:v>
                </c:pt>
                <c:pt idx="4531">
                  <c:v>33332992.999775231</c:v>
                </c:pt>
                <c:pt idx="4532">
                  <c:v>40183603.887705311</c:v>
                </c:pt>
                <c:pt idx="4533">
                  <c:v>19960998.774964809</c:v>
                </c:pt>
                <c:pt idx="4534">
                  <c:v>20771798.381190442</c:v>
                </c:pt>
                <c:pt idx="4535">
                  <c:v>26050462.26976968</c:v>
                </c:pt>
                <c:pt idx="4536">
                  <c:v>12692153.36436519</c:v>
                </c:pt>
                <c:pt idx="4537">
                  <c:v>9167010.7763289977</c:v>
                </c:pt>
                <c:pt idx="4538">
                  <c:v>7240812.5043568444</c:v>
                </c:pt>
                <c:pt idx="4539">
                  <c:v>31446657.50616172</c:v>
                </c:pt>
                <c:pt idx="4540">
                  <c:v>14272740.915183621</c:v>
                </c:pt>
                <c:pt idx="4541">
                  <c:v>8323977.5968673564</c:v>
                </c:pt>
                <c:pt idx="4542">
                  <c:v>3456300.83912184</c:v>
                </c:pt>
                <c:pt idx="4543">
                  <c:v>16751471.160084659</c:v>
                </c:pt>
                <c:pt idx="4544">
                  <c:v>21076093.7518874</c:v>
                </c:pt>
                <c:pt idx="4545">
                  <c:v>31464297.695297889</c:v>
                </c:pt>
                <c:pt idx="4546">
                  <c:v>14988445.84786433</c:v>
                </c:pt>
                <c:pt idx="4547">
                  <c:v>3123087.2173231798</c:v>
                </c:pt>
                <c:pt idx="4548">
                  <c:v>8465442.2731876373</c:v>
                </c:pt>
                <c:pt idx="4549">
                  <c:v>22950826.170524489</c:v>
                </c:pt>
                <c:pt idx="4550">
                  <c:v>25326682.551870961</c:v>
                </c:pt>
                <c:pt idx="4551">
                  <c:v>18747548.22598879</c:v>
                </c:pt>
                <c:pt idx="4552">
                  <c:v>16276349.845138131</c:v>
                </c:pt>
                <c:pt idx="4553">
                  <c:v>2110083.4721283601</c:v>
                </c:pt>
                <c:pt idx="4554">
                  <c:v>38989056.174554601</c:v>
                </c:pt>
                <c:pt idx="4555">
                  <c:v>10230781.69910235</c:v>
                </c:pt>
                <c:pt idx="4556">
                  <c:v>13000965.74462522</c:v>
                </c:pt>
                <c:pt idx="4557">
                  <c:v>15244894.81227704</c:v>
                </c:pt>
                <c:pt idx="4558">
                  <c:v>28527516.802485518</c:v>
                </c:pt>
                <c:pt idx="4559">
                  <c:v>43604634.479486227</c:v>
                </c:pt>
                <c:pt idx="4560">
                  <c:v>10473094.017331351</c:v>
                </c:pt>
                <c:pt idx="4561">
                  <c:v>35167390.865461864</c:v>
                </c:pt>
                <c:pt idx="4562">
                  <c:v>25811472.348991979</c:v>
                </c:pt>
                <c:pt idx="4563">
                  <c:v>43383439.084841132</c:v>
                </c:pt>
                <c:pt idx="4564">
                  <c:v>9333837.4128187895</c:v>
                </c:pt>
                <c:pt idx="4565">
                  <c:v>6243659.3958561299</c:v>
                </c:pt>
                <c:pt idx="4566">
                  <c:v>4887977.6648575338</c:v>
                </c:pt>
                <c:pt idx="4567">
                  <c:v>52376073.338402256</c:v>
                </c:pt>
                <c:pt idx="4568">
                  <c:v>54898786.854820408</c:v>
                </c:pt>
                <c:pt idx="4569">
                  <c:v>16419274.689745</c:v>
                </c:pt>
                <c:pt idx="4570">
                  <c:v>21606280.59992544</c:v>
                </c:pt>
                <c:pt idx="4571">
                  <c:v>7451052.4230571622</c:v>
                </c:pt>
                <c:pt idx="4572">
                  <c:v>16892557.380301721</c:v>
                </c:pt>
                <c:pt idx="4573">
                  <c:v>3922028.3393023368</c:v>
                </c:pt>
                <c:pt idx="4574">
                  <c:v>7068631.2475946005</c:v>
                </c:pt>
                <c:pt idx="4575">
                  <c:v>18570826.54793125</c:v>
                </c:pt>
                <c:pt idx="4576">
                  <c:v>24947469.286348771</c:v>
                </c:pt>
                <c:pt idx="4577">
                  <c:v>19229403.511707518</c:v>
                </c:pt>
                <c:pt idx="4578">
                  <c:v>49506827.980764098</c:v>
                </c:pt>
                <c:pt idx="4579">
                  <c:v>14845890.59336501</c:v>
                </c:pt>
                <c:pt idx="4580">
                  <c:v>23293606.879052799</c:v>
                </c:pt>
                <c:pt idx="4581">
                  <c:v>14487034.373457519</c:v>
                </c:pt>
                <c:pt idx="4582">
                  <c:v>19636494.47466322</c:v>
                </c:pt>
                <c:pt idx="4583">
                  <c:v>21892986.945290972</c:v>
                </c:pt>
                <c:pt idx="4584">
                  <c:v>36130806.802443668</c:v>
                </c:pt>
                <c:pt idx="4585">
                  <c:v>30679706.304002911</c:v>
                </c:pt>
                <c:pt idx="4586">
                  <c:v>7652645.8218398849</c:v>
                </c:pt>
                <c:pt idx="4587">
                  <c:v>44759842.537543394</c:v>
                </c:pt>
                <c:pt idx="4588">
                  <c:v>2608848.220976891</c:v>
                </c:pt>
                <c:pt idx="4589">
                  <c:v>15934790.45345122</c:v>
                </c:pt>
                <c:pt idx="4590">
                  <c:v>19320327.34761405</c:v>
                </c:pt>
                <c:pt idx="4591">
                  <c:v>48822256.001459762</c:v>
                </c:pt>
                <c:pt idx="4592">
                  <c:v>13492130.305500161</c:v>
                </c:pt>
                <c:pt idx="4593">
                  <c:v>37067363.872938201</c:v>
                </c:pt>
                <c:pt idx="4594">
                  <c:v>5766298.7572552832</c:v>
                </c:pt>
                <c:pt idx="4595">
                  <c:v>23059763.85069206</c:v>
                </c:pt>
                <c:pt idx="4596">
                  <c:v>7205702.8905595616</c:v>
                </c:pt>
                <c:pt idx="4597">
                  <c:v>52132991.369158842</c:v>
                </c:pt>
                <c:pt idx="4598">
                  <c:v>4549065.7503615841</c:v>
                </c:pt>
                <c:pt idx="4599">
                  <c:v>7998220.4140145816</c:v>
                </c:pt>
                <c:pt idx="4600">
                  <c:v>4503137.9717201674</c:v>
                </c:pt>
                <c:pt idx="4601">
                  <c:v>48631454.962302059</c:v>
                </c:pt>
                <c:pt idx="4602">
                  <c:v>30640279.222415861</c:v>
                </c:pt>
                <c:pt idx="4603">
                  <c:v>20077535.244156111</c:v>
                </c:pt>
                <c:pt idx="4604">
                  <c:v>28226219.330824371</c:v>
                </c:pt>
                <c:pt idx="4605">
                  <c:v>10562561.315466611</c:v>
                </c:pt>
                <c:pt idx="4606">
                  <c:v>19405598.54532858</c:v>
                </c:pt>
                <c:pt idx="4607">
                  <c:v>13987223.68487299</c:v>
                </c:pt>
                <c:pt idx="4608">
                  <c:v>39296144.492425047</c:v>
                </c:pt>
                <c:pt idx="4609">
                  <c:v>13881984.424608519</c:v>
                </c:pt>
                <c:pt idx="4610">
                  <c:v>12194993.134880809</c:v>
                </c:pt>
                <c:pt idx="4611">
                  <c:v>19798468.50414943</c:v>
                </c:pt>
                <c:pt idx="4612">
                  <c:v>5244733.2079582922</c:v>
                </c:pt>
                <c:pt idx="4613">
                  <c:v>38748945.930675998</c:v>
                </c:pt>
                <c:pt idx="4614">
                  <c:v>10608118.678256409</c:v>
                </c:pt>
                <c:pt idx="4615">
                  <c:v>48803180.839983851</c:v>
                </c:pt>
                <c:pt idx="4616">
                  <c:v>3167719.9475792609</c:v>
                </c:pt>
                <c:pt idx="4617">
                  <c:v>17494403.238438789</c:v>
                </c:pt>
                <c:pt idx="4618">
                  <c:v>16172053.1433901</c:v>
                </c:pt>
                <c:pt idx="4619">
                  <c:v>16534071.14870045</c:v>
                </c:pt>
                <c:pt idx="4620">
                  <c:v>18023619.216462322</c:v>
                </c:pt>
                <c:pt idx="4621">
                  <c:v>39658560.179310203</c:v>
                </c:pt>
                <c:pt idx="4622">
                  <c:v>30423449.311063211</c:v>
                </c:pt>
                <c:pt idx="4623">
                  <c:v>47176031.382040858</c:v>
                </c:pt>
                <c:pt idx="4624">
                  <c:v>23949096.666602209</c:v>
                </c:pt>
                <c:pt idx="4625">
                  <c:v>21458306.61712347</c:v>
                </c:pt>
                <c:pt idx="4626">
                  <c:v>22632375.563511949</c:v>
                </c:pt>
                <c:pt idx="4627">
                  <c:v>10265084.246463921</c:v>
                </c:pt>
                <c:pt idx="4628">
                  <c:v>15228849.82568083</c:v>
                </c:pt>
                <c:pt idx="4629">
                  <c:v>45985886.363390118</c:v>
                </c:pt>
                <c:pt idx="4630">
                  <c:v>24449359.11263942</c:v>
                </c:pt>
                <c:pt idx="4631">
                  <c:v>5293447.8472836139</c:v>
                </c:pt>
                <c:pt idx="4632">
                  <c:v>9703275.54559616</c:v>
                </c:pt>
                <c:pt idx="4633">
                  <c:v>7982985.5726535609</c:v>
                </c:pt>
                <c:pt idx="4634">
                  <c:v>54180553.173128322</c:v>
                </c:pt>
                <c:pt idx="4635">
                  <c:v>17895004.128902189</c:v>
                </c:pt>
                <c:pt idx="4636">
                  <c:v>55958160.151361309</c:v>
                </c:pt>
                <c:pt idx="4637">
                  <c:v>13056834.31662244</c:v>
                </c:pt>
                <c:pt idx="4638">
                  <c:v>8587998.4101986624</c:v>
                </c:pt>
                <c:pt idx="4639">
                  <c:v>32207703.698369492</c:v>
                </c:pt>
                <c:pt idx="4640">
                  <c:v>33806234.669383943</c:v>
                </c:pt>
                <c:pt idx="4641">
                  <c:v>22768659.206268732</c:v>
                </c:pt>
                <c:pt idx="4642">
                  <c:v>13266873.92516581</c:v>
                </c:pt>
                <c:pt idx="4643">
                  <c:v>25912811.769067701</c:v>
                </c:pt>
                <c:pt idx="4644">
                  <c:v>30857810.255318921</c:v>
                </c:pt>
                <c:pt idx="4645">
                  <c:v>11321783.699476279</c:v>
                </c:pt>
                <c:pt idx="4646">
                  <c:v>20629497.277705081</c:v>
                </c:pt>
                <c:pt idx="4647">
                  <c:v>10482101.51629803</c:v>
                </c:pt>
                <c:pt idx="4648">
                  <c:v>10763988.62412204</c:v>
                </c:pt>
                <c:pt idx="4649">
                  <c:v>43831474.441064999</c:v>
                </c:pt>
                <c:pt idx="4650">
                  <c:v>8047171.5920186471</c:v>
                </c:pt>
                <c:pt idx="4651">
                  <c:v>22112698.621626709</c:v>
                </c:pt>
                <c:pt idx="4652">
                  <c:v>10253225.77738313</c:v>
                </c:pt>
                <c:pt idx="4653">
                  <c:v>26313767.572403818</c:v>
                </c:pt>
                <c:pt idx="4654">
                  <c:v>42990686.951372549</c:v>
                </c:pt>
                <c:pt idx="4655">
                  <c:v>12338391.909165669</c:v>
                </c:pt>
                <c:pt idx="4656">
                  <c:v>26980087.79049895</c:v>
                </c:pt>
                <c:pt idx="4657">
                  <c:v>18483995.739418991</c:v>
                </c:pt>
                <c:pt idx="4658">
                  <c:v>6947880.6945005273</c:v>
                </c:pt>
                <c:pt idx="4659">
                  <c:v>21946515.288416341</c:v>
                </c:pt>
                <c:pt idx="4660">
                  <c:v>17637944.32931754</c:v>
                </c:pt>
                <c:pt idx="4661">
                  <c:v>7416570.5239307536</c:v>
                </c:pt>
                <c:pt idx="4662">
                  <c:v>7409428.7981685</c:v>
                </c:pt>
                <c:pt idx="4663">
                  <c:v>16889485.252949219</c:v>
                </c:pt>
                <c:pt idx="4664">
                  <c:v>3759908.7932675411</c:v>
                </c:pt>
                <c:pt idx="4665">
                  <c:v>5759590.6625097357</c:v>
                </c:pt>
                <c:pt idx="4666">
                  <c:v>14346222.177163679</c:v>
                </c:pt>
                <c:pt idx="4667">
                  <c:v>15418768.804776311</c:v>
                </c:pt>
                <c:pt idx="4668">
                  <c:v>24297635.608072881</c:v>
                </c:pt>
                <c:pt idx="4669">
                  <c:v>20376159.288288109</c:v>
                </c:pt>
                <c:pt idx="4670">
                  <c:v>9085021.8506443873</c:v>
                </c:pt>
                <c:pt idx="4671">
                  <c:v>23876821.17269557</c:v>
                </c:pt>
                <c:pt idx="4672">
                  <c:v>23820078.883207791</c:v>
                </c:pt>
                <c:pt idx="4673">
                  <c:v>17922981.793652721</c:v>
                </c:pt>
                <c:pt idx="4674">
                  <c:v>21312557.61616442</c:v>
                </c:pt>
                <c:pt idx="4675">
                  <c:v>20917360.998667181</c:v>
                </c:pt>
                <c:pt idx="4676">
                  <c:v>4465489.9207979366</c:v>
                </c:pt>
                <c:pt idx="4677">
                  <c:v>10731822.522849759</c:v>
                </c:pt>
                <c:pt idx="4678">
                  <c:v>4733241.0679605724</c:v>
                </c:pt>
                <c:pt idx="4679">
                  <c:v>55325284.583492033</c:v>
                </c:pt>
                <c:pt idx="4680">
                  <c:v>37586807.826375343</c:v>
                </c:pt>
                <c:pt idx="4681">
                  <c:v>9818520.1243220326</c:v>
                </c:pt>
                <c:pt idx="4682">
                  <c:v>23457516.64927813</c:v>
                </c:pt>
                <c:pt idx="4683">
                  <c:v>13667267.429520501</c:v>
                </c:pt>
                <c:pt idx="4684">
                  <c:v>5598263.7646592828</c:v>
                </c:pt>
                <c:pt idx="4685">
                  <c:v>10003031.31572034</c:v>
                </c:pt>
                <c:pt idx="4686">
                  <c:v>30670997.16452932</c:v>
                </c:pt>
                <c:pt idx="4687">
                  <c:v>19945745.742900051</c:v>
                </c:pt>
                <c:pt idx="4688">
                  <c:v>42510773.042079158</c:v>
                </c:pt>
                <c:pt idx="4689">
                  <c:v>7374214.6904100543</c:v>
                </c:pt>
                <c:pt idx="4690">
                  <c:v>34292042.075664878</c:v>
                </c:pt>
                <c:pt idx="4691">
                  <c:v>10978863.26408094</c:v>
                </c:pt>
                <c:pt idx="4692">
                  <c:v>9449505.8131451812</c:v>
                </c:pt>
                <c:pt idx="4693">
                  <c:v>6968002.4470219128</c:v>
                </c:pt>
                <c:pt idx="4694">
                  <c:v>20448938.7849769</c:v>
                </c:pt>
                <c:pt idx="4695">
                  <c:v>5239975.3642813656</c:v>
                </c:pt>
                <c:pt idx="4696">
                  <c:v>12626588.960970489</c:v>
                </c:pt>
                <c:pt idx="4697">
                  <c:v>11733499.95663291</c:v>
                </c:pt>
                <c:pt idx="4698">
                  <c:v>31520862.55799209</c:v>
                </c:pt>
                <c:pt idx="4699">
                  <c:v>17068250.62848293</c:v>
                </c:pt>
                <c:pt idx="4700">
                  <c:v>6991158.7724708635</c:v>
                </c:pt>
                <c:pt idx="4701">
                  <c:v>6012507.0102936737</c:v>
                </c:pt>
                <c:pt idx="4702">
                  <c:v>29685826.080243479</c:v>
                </c:pt>
                <c:pt idx="4703">
                  <c:v>28542871.88276631</c:v>
                </c:pt>
                <c:pt idx="4704">
                  <c:v>5358285.0701974276</c:v>
                </c:pt>
                <c:pt idx="4705">
                  <c:v>16052986.222090339</c:v>
                </c:pt>
                <c:pt idx="4706">
                  <c:v>18036049.392980181</c:v>
                </c:pt>
                <c:pt idx="4707">
                  <c:v>38871393.413037077</c:v>
                </c:pt>
                <c:pt idx="4708">
                  <c:v>19149088.904132038</c:v>
                </c:pt>
                <c:pt idx="4709">
                  <c:v>6602682.9984275484</c:v>
                </c:pt>
                <c:pt idx="4710">
                  <c:v>3619533.9234180469</c:v>
                </c:pt>
                <c:pt idx="4711">
                  <c:v>11431189.44651784</c:v>
                </c:pt>
                <c:pt idx="4712">
                  <c:v>14872251.631548051</c:v>
                </c:pt>
                <c:pt idx="4713">
                  <c:v>23151362.24781505</c:v>
                </c:pt>
                <c:pt idx="4714">
                  <c:v>6602661.1936214678</c:v>
                </c:pt>
                <c:pt idx="4715">
                  <c:v>8335533.6765104486</c:v>
                </c:pt>
                <c:pt idx="4716">
                  <c:v>6254467.4985429272</c:v>
                </c:pt>
                <c:pt idx="4717">
                  <c:v>20179321.80766448</c:v>
                </c:pt>
                <c:pt idx="4718">
                  <c:v>2460455.8972688192</c:v>
                </c:pt>
                <c:pt idx="4719">
                  <c:v>1688142.4942979231</c:v>
                </c:pt>
                <c:pt idx="4720">
                  <c:v>9343579.2859084532</c:v>
                </c:pt>
                <c:pt idx="4721">
                  <c:v>38624711.315899029</c:v>
                </c:pt>
                <c:pt idx="4722">
                  <c:v>17941810.77507443</c:v>
                </c:pt>
                <c:pt idx="4723">
                  <c:v>12365003.302423021</c:v>
                </c:pt>
                <c:pt idx="4724">
                  <c:v>16040015.432088809</c:v>
                </c:pt>
                <c:pt idx="4725">
                  <c:v>7467099.6559704551</c:v>
                </c:pt>
                <c:pt idx="4726">
                  <c:v>9203016.5331507903</c:v>
                </c:pt>
                <c:pt idx="4727">
                  <c:v>23643602.343238208</c:v>
                </c:pt>
                <c:pt idx="4728">
                  <c:v>39477264.548478268</c:v>
                </c:pt>
                <c:pt idx="4729">
                  <c:v>18554858.440676179</c:v>
                </c:pt>
                <c:pt idx="4730">
                  <c:v>50991266.359621473</c:v>
                </c:pt>
                <c:pt idx="4731">
                  <c:v>6506047.7053190181</c:v>
                </c:pt>
                <c:pt idx="4732">
                  <c:v>43768030.489868701</c:v>
                </c:pt>
                <c:pt idx="4733">
                  <c:v>19587918.867540549</c:v>
                </c:pt>
                <c:pt idx="4734">
                  <c:v>18324816.11895958</c:v>
                </c:pt>
                <c:pt idx="4735">
                  <c:v>49023628.394313142</c:v>
                </c:pt>
                <c:pt idx="4736">
                  <c:v>14755694.49968447</c:v>
                </c:pt>
                <c:pt idx="4737">
                  <c:v>19057527.114293139</c:v>
                </c:pt>
                <c:pt idx="4738">
                  <c:v>11544838.913651289</c:v>
                </c:pt>
                <c:pt idx="4739">
                  <c:v>8588979.322241066</c:v>
                </c:pt>
                <c:pt idx="4740">
                  <c:v>32945868.077197079</c:v>
                </c:pt>
                <c:pt idx="4741">
                  <c:v>8862773.1646816935</c:v>
                </c:pt>
                <c:pt idx="4742">
                  <c:v>4942219.0144792404</c:v>
                </c:pt>
                <c:pt idx="4743">
                  <c:v>35340073.191907093</c:v>
                </c:pt>
                <c:pt idx="4744">
                  <c:v>21734918.38227284</c:v>
                </c:pt>
                <c:pt idx="4745">
                  <c:v>48303429.330051802</c:v>
                </c:pt>
                <c:pt idx="4746">
                  <c:v>7445517.7943682708</c:v>
                </c:pt>
                <c:pt idx="4747">
                  <c:v>26453131.416735388</c:v>
                </c:pt>
                <c:pt idx="4748">
                  <c:v>41534711.408176683</c:v>
                </c:pt>
                <c:pt idx="4749">
                  <c:v>10057627.598036321</c:v>
                </c:pt>
                <c:pt idx="4750">
                  <c:v>56964804.913838767</c:v>
                </c:pt>
                <c:pt idx="4751">
                  <c:v>4297968.2136541866</c:v>
                </c:pt>
                <c:pt idx="4752">
                  <c:v>12214684.1983102</c:v>
                </c:pt>
                <c:pt idx="4753">
                  <c:v>4005212.0845301761</c:v>
                </c:pt>
                <c:pt idx="4754">
                  <c:v>20883490.727987599</c:v>
                </c:pt>
                <c:pt idx="4755">
                  <c:v>20953710.519511979</c:v>
                </c:pt>
                <c:pt idx="4756">
                  <c:v>12531029.91745368</c:v>
                </c:pt>
                <c:pt idx="4757">
                  <c:v>3307025.7492478108</c:v>
                </c:pt>
                <c:pt idx="4758">
                  <c:v>23324655.131794341</c:v>
                </c:pt>
                <c:pt idx="4759">
                  <c:v>28087676.890847329</c:v>
                </c:pt>
                <c:pt idx="4760">
                  <c:v>3592730.1775931679</c:v>
                </c:pt>
                <c:pt idx="4761">
                  <c:v>8039957.2487616176</c:v>
                </c:pt>
                <c:pt idx="4762">
                  <c:v>25702830.39145261</c:v>
                </c:pt>
                <c:pt idx="4763">
                  <c:v>9942115.9996980969</c:v>
                </c:pt>
                <c:pt idx="4764">
                  <c:v>26836894.071081951</c:v>
                </c:pt>
                <c:pt idx="4765">
                  <c:v>17465176.210151769</c:v>
                </c:pt>
                <c:pt idx="4766">
                  <c:v>13017916.35618791</c:v>
                </c:pt>
                <c:pt idx="4767">
                  <c:v>25953311.59944215</c:v>
                </c:pt>
                <c:pt idx="4768">
                  <c:v>22590048.676570378</c:v>
                </c:pt>
                <c:pt idx="4769">
                  <c:v>22617093.169388931</c:v>
                </c:pt>
                <c:pt idx="4770">
                  <c:v>20727306.443693761</c:v>
                </c:pt>
                <c:pt idx="4771">
                  <c:v>21311229.158072989</c:v>
                </c:pt>
                <c:pt idx="4772">
                  <c:v>21297353.102124199</c:v>
                </c:pt>
                <c:pt idx="4773">
                  <c:v>5140199.9882282801</c:v>
                </c:pt>
                <c:pt idx="4774">
                  <c:v>34310163.059003018</c:v>
                </c:pt>
                <c:pt idx="4775">
                  <c:v>24227472.808631942</c:v>
                </c:pt>
                <c:pt idx="4776">
                  <c:v>38805962.043021001</c:v>
                </c:pt>
                <c:pt idx="4777">
                  <c:v>35406028.210633151</c:v>
                </c:pt>
                <c:pt idx="4778">
                  <c:v>30790546.650619689</c:v>
                </c:pt>
                <c:pt idx="4779">
                  <c:v>20516381.273992531</c:v>
                </c:pt>
                <c:pt idx="4780">
                  <c:v>3891154.4733086838</c:v>
                </c:pt>
                <c:pt idx="4781">
                  <c:v>27015063.735695079</c:v>
                </c:pt>
                <c:pt idx="4782">
                  <c:v>14047139.541336181</c:v>
                </c:pt>
                <c:pt idx="4783">
                  <c:v>17521501.832147241</c:v>
                </c:pt>
                <c:pt idx="4784">
                  <c:v>49878215.442074567</c:v>
                </c:pt>
                <c:pt idx="4785">
                  <c:v>38834738.289948247</c:v>
                </c:pt>
                <c:pt idx="4786">
                  <c:v>20702662.246479079</c:v>
                </c:pt>
                <c:pt idx="4787">
                  <c:v>38234219.081659138</c:v>
                </c:pt>
                <c:pt idx="4788">
                  <c:v>29329615.679981109</c:v>
                </c:pt>
                <c:pt idx="4789">
                  <c:v>18087974.711220112</c:v>
                </c:pt>
                <c:pt idx="4790">
                  <c:v>8267725.4026545295</c:v>
                </c:pt>
                <c:pt idx="4791">
                  <c:v>15539315.939898061</c:v>
                </c:pt>
                <c:pt idx="4792">
                  <c:v>28669228.081030902</c:v>
                </c:pt>
                <c:pt idx="4793">
                  <c:v>12127606.779931979</c:v>
                </c:pt>
                <c:pt idx="4794">
                  <c:v>43115329.342443883</c:v>
                </c:pt>
                <c:pt idx="4795">
                  <c:v>20620639.896415152</c:v>
                </c:pt>
                <c:pt idx="4796">
                  <c:v>10874285.651648801</c:v>
                </c:pt>
                <c:pt idx="4797">
                  <c:v>16349519.88689328</c:v>
                </c:pt>
                <c:pt idx="4798">
                  <c:v>38022478.238732703</c:v>
                </c:pt>
                <c:pt idx="4799">
                  <c:v>32928366.38340307</c:v>
                </c:pt>
                <c:pt idx="4800">
                  <c:v>6692594.3207022985</c:v>
                </c:pt>
                <c:pt idx="4801">
                  <c:v>6150542.864972013</c:v>
                </c:pt>
                <c:pt idx="4802">
                  <c:v>3019781.4776308239</c:v>
                </c:pt>
                <c:pt idx="4803">
                  <c:v>21984179.982496612</c:v>
                </c:pt>
                <c:pt idx="4804">
                  <c:v>19059314.813334581</c:v>
                </c:pt>
                <c:pt idx="4805">
                  <c:v>16101241.52190431</c:v>
                </c:pt>
                <c:pt idx="4806">
                  <c:v>32963069.757883221</c:v>
                </c:pt>
                <c:pt idx="4807">
                  <c:v>41766174.457758643</c:v>
                </c:pt>
                <c:pt idx="4808">
                  <c:v>29172430.715450939</c:v>
                </c:pt>
                <c:pt idx="4809">
                  <c:v>14820558.59651133</c:v>
                </c:pt>
                <c:pt idx="4810">
                  <c:v>16968004.265619829</c:v>
                </c:pt>
                <c:pt idx="4811">
                  <c:v>17119439.260764141</c:v>
                </c:pt>
                <c:pt idx="4812">
                  <c:v>2147961.283631627</c:v>
                </c:pt>
                <c:pt idx="4813">
                  <c:v>28006992.763150949</c:v>
                </c:pt>
                <c:pt idx="4814">
                  <c:v>15630716.08750199</c:v>
                </c:pt>
                <c:pt idx="4815">
                  <c:v>11789576.345865181</c:v>
                </c:pt>
                <c:pt idx="4816">
                  <c:v>46501044.700033359</c:v>
                </c:pt>
                <c:pt idx="4817">
                  <c:v>41361616.566131152</c:v>
                </c:pt>
                <c:pt idx="4818">
                  <c:v>10508024.989920501</c:v>
                </c:pt>
                <c:pt idx="4819">
                  <c:v>5192000.5870890943</c:v>
                </c:pt>
                <c:pt idx="4820">
                  <c:v>56592212.102121294</c:v>
                </c:pt>
                <c:pt idx="4821">
                  <c:v>6768807.557040968</c:v>
                </c:pt>
                <c:pt idx="4822">
                  <c:v>21236432.729721181</c:v>
                </c:pt>
                <c:pt idx="4823">
                  <c:v>15658645.45401652</c:v>
                </c:pt>
                <c:pt idx="4824">
                  <c:v>3588917.7868194701</c:v>
                </c:pt>
                <c:pt idx="4825">
                  <c:v>9416638.5801081713</c:v>
                </c:pt>
                <c:pt idx="4826">
                  <c:v>8174751.4774024263</c:v>
                </c:pt>
                <c:pt idx="4827">
                  <c:v>17805155.171096642</c:v>
                </c:pt>
                <c:pt idx="4828">
                  <c:v>15835001.20427594</c:v>
                </c:pt>
                <c:pt idx="4829">
                  <c:v>6641102.3212318057</c:v>
                </c:pt>
                <c:pt idx="4830">
                  <c:v>16742403.01032991</c:v>
                </c:pt>
                <c:pt idx="4831">
                  <c:v>8053254.2861171076</c:v>
                </c:pt>
                <c:pt idx="4832">
                  <c:v>14100723.992832839</c:v>
                </c:pt>
                <c:pt idx="4833">
                  <c:v>3837223.547486925</c:v>
                </c:pt>
                <c:pt idx="4834">
                  <c:v>53255885.023281902</c:v>
                </c:pt>
                <c:pt idx="4835">
                  <c:v>29205914.591467738</c:v>
                </c:pt>
                <c:pt idx="4836">
                  <c:v>35603007.438162513</c:v>
                </c:pt>
                <c:pt idx="4837">
                  <c:v>26876396.141184028</c:v>
                </c:pt>
                <c:pt idx="4838">
                  <c:v>9991636.0787022561</c:v>
                </c:pt>
                <c:pt idx="4839">
                  <c:v>35761819.421930201</c:v>
                </c:pt>
                <c:pt idx="4840">
                  <c:v>14087302.560725929</c:v>
                </c:pt>
                <c:pt idx="4841">
                  <c:v>14845040.004864611</c:v>
                </c:pt>
                <c:pt idx="4842">
                  <c:v>5635015.3474901654</c:v>
                </c:pt>
                <c:pt idx="4843">
                  <c:v>54953903.786049187</c:v>
                </c:pt>
                <c:pt idx="4844">
                  <c:v>23979092.435511671</c:v>
                </c:pt>
                <c:pt idx="4845">
                  <c:v>45427774.555688679</c:v>
                </c:pt>
                <c:pt idx="4846">
                  <c:v>31735523.209568981</c:v>
                </c:pt>
                <c:pt idx="4847">
                  <c:v>20002624.611690231</c:v>
                </c:pt>
                <c:pt idx="4848">
                  <c:v>19384949.79884113</c:v>
                </c:pt>
                <c:pt idx="4849">
                  <c:v>21853194.011884611</c:v>
                </c:pt>
                <c:pt idx="4850">
                  <c:v>10006240.18694881</c:v>
                </c:pt>
                <c:pt idx="4851">
                  <c:v>32362287.005396072</c:v>
                </c:pt>
                <c:pt idx="4852">
                  <c:v>36284389.182191521</c:v>
                </c:pt>
                <c:pt idx="4853">
                  <c:v>15608744.049958579</c:v>
                </c:pt>
                <c:pt idx="4854">
                  <c:v>7689663.5389272422</c:v>
                </c:pt>
                <c:pt idx="4855">
                  <c:v>20999518.57636188</c:v>
                </c:pt>
                <c:pt idx="4856">
                  <c:v>19524653.523174949</c:v>
                </c:pt>
                <c:pt idx="4857">
                  <c:v>10464065.603295119</c:v>
                </c:pt>
                <c:pt idx="4858">
                  <c:v>33396554.430210348</c:v>
                </c:pt>
                <c:pt idx="4859">
                  <c:v>8968866.7819267455</c:v>
                </c:pt>
                <c:pt idx="4860">
                  <c:v>17700996.472013779</c:v>
                </c:pt>
                <c:pt idx="4861">
                  <c:v>15291452.114047609</c:v>
                </c:pt>
                <c:pt idx="4862">
                  <c:v>9284342.8158320505</c:v>
                </c:pt>
                <c:pt idx="4863">
                  <c:v>11605899.383829011</c:v>
                </c:pt>
                <c:pt idx="4864">
                  <c:v>8130838.8392540002</c:v>
                </c:pt>
                <c:pt idx="4865">
                  <c:v>35630861.965501226</c:v>
                </c:pt>
                <c:pt idx="4866">
                  <c:v>12717811.16813723</c:v>
                </c:pt>
                <c:pt idx="4867">
                  <c:v>14319573.300094569</c:v>
                </c:pt>
                <c:pt idx="4868">
                  <c:v>5390625.1987580899</c:v>
                </c:pt>
                <c:pt idx="4869">
                  <c:v>47860057.778119743</c:v>
                </c:pt>
                <c:pt idx="4870">
                  <c:v>8457030.9734639265</c:v>
                </c:pt>
                <c:pt idx="4871">
                  <c:v>21372736.265967019</c:v>
                </c:pt>
                <c:pt idx="4872">
                  <c:v>23294158.722795151</c:v>
                </c:pt>
                <c:pt idx="4873">
                  <c:v>2561690.2575949859</c:v>
                </c:pt>
                <c:pt idx="4874">
                  <c:v>4067844.72750112</c:v>
                </c:pt>
                <c:pt idx="4875">
                  <c:v>24039635.17299071</c:v>
                </c:pt>
                <c:pt idx="4876">
                  <c:v>24370341.200072739</c:v>
                </c:pt>
                <c:pt idx="4877">
                  <c:v>40933969.424729973</c:v>
                </c:pt>
                <c:pt idx="4878">
                  <c:v>22718842.763631251</c:v>
                </c:pt>
                <c:pt idx="4879">
                  <c:v>2014059.0193384739</c:v>
                </c:pt>
                <c:pt idx="4880">
                  <c:v>5434424.6269351896</c:v>
                </c:pt>
                <c:pt idx="4881">
                  <c:v>14054078.95570516</c:v>
                </c:pt>
                <c:pt idx="4882">
                  <c:v>49590107.024973333</c:v>
                </c:pt>
                <c:pt idx="4883">
                  <c:v>16537237.58671619</c:v>
                </c:pt>
                <c:pt idx="4884">
                  <c:v>12872212.135461301</c:v>
                </c:pt>
                <c:pt idx="4885">
                  <c:v>27677103.170539498</c:v>
                </c:pt>
                <c:pt idx="4886">
                  <c:v>17318457.283702109</c:v>
                </c:pt>
                <c:pt idx="4887">
                  <c:v>9725977.7343645003</c:v>
                </c:pt>
                <c:pt idx="4888">
                  <c:v>20927587.214849919</c:v>
                </c:pt>
                <c:pt idx="4889">
                  <c:v>12993508.128725439</c:v>
                </c:pt>
                <c:pt idx="4890">
                  <c:v>27727035.380531341</c:v>
                </c:pt>
                <c:pt idx="4891">
                  <c:v>5553437.6239141878</c:v>
                </c:pt>
                <c:pt idx="4892">
                  <c:v>13219759.31257998</c:v>
                </c:pt>
                <c:pt idx="4893">
                  <c:v>20420990.05755664</c:v>
                </c:pt>
                <c:pt idx="4894">
                  <c:v>8161033.0300981691</c:v>
                </c:pt>
                <c:pt idx="4895">
                  <c:v>24991526.801638741</c:v>
                </c:pt>
                <c:pt idx="4896">
                  <c:v>14209642.599831469</c:v>
                </c:pt>
                <c:pt idx="4897">
                  <c:v>21420075.880422011</c:v>
                </c:pt>
                <c:pt idx="4898">
                  <c:v>48650437.332064532</c:v>
                </c:pt>
                <c:pt idx="4899">
                  <c:v>46141415.821465068</c:v>
                </c:pt>
                <c:pt idx="4900">
                  <c:v>7605080.0866891798</c:v>
                </c:pt>
                <c:pt idx="4901">
                  <c:v>7917735.8597217081</c:v>
                </c:pt>
                <c:pt idx="4902">
                  <c:v>10113360.40643695</c:v>
                </c:pt>
                <c:pt idx="4903">
                  <c:v>26166501.22790141</c:v>
                </c:pt>
                <c:pt idx="4904">
                  <c:v>4691634.1062072953</c:v>
                </c:pt>
                <c:pt idx="4905">
                  <c:v>17377281.725782499</c:v>
                </c:pt>
                <c:pt idx="4906">
                  <c:v>21298443.008920621</c:v>
                </c:pt>
                <c:pt idx="4907">
                  <c:v>26260861.99438338</c:v>
                </c:pt>
                <c:pt idx="4908">
                  <c:v>21001284.01521888</c:v>
                </c:pt>
                <c:pt idx="4909">
                  <c:v>3082930.2334275991</c:v>
                </c:pt>
                <c:pt idx="4910">
                  <c:v>2395853.0094962311</c:v>
                </c:pt>
                <c:pt idx="4911">
                  <c:v>2344139.2717905822</c:v>
                </c:pt>
                <c:pt idx="4912">
                  <c:v>2387295.5229405779</c:v>
                </c:pt>
                <c:pt idx="4913">
                  <c:v>4440124.3899166156</c:v>
                </c:pt>
                <c:pt idx="4914">
                  <c:v>14223788.52809344</c:v>
                </c:pt>
                <c:pt idx="4915">
                  <c:v>9277889.6384469233</c:v>
                </c:pt>
                <c:pt idx="4916">
                  <c:v>29022234.209969681</c:v>
                </c:pt>
                <c:pt idx="4917">
                  <c:v>16545143.265566099</c:v>
                </c:pt>
                <c:pt idx="4918">
                  <c:v>5971220.1160681136</c:v>
                </c:pt>
                <c:pt idx="4919">
                  <c:v>22721464.64689203</c:v>
                </c:pt>
                <c:pt idx="4920">
                  <c:v>33979214.864593171</c:v>
                </c:pt>
                <c:pt idx="4921">
                  <c:v>25010974.765692301</c:v>
                </c:pt>
                <c:pt idx="4922">
                  <c:v>15492592.645460639</c:v>
                </c:pt>
                <c:pt idx="4923">
                  <c:v>33939482.242830023</c:v>
                </c:pt>
                <c:pt idx="4924">
                  <c:v>10186940.23597854</c:v>
                </c:pt>
                <c:pt idx="4925">
                  <c:v>28258720.140147809</c:v>
                </c:pt>
                <c:pt idx="4926">
                  <c:v>27506143.943417609</c:v>
                </c:pt>
                <c:pt idx="4927">
                  <c:v>24093413.72573372</c:v>
                </c:pt>
                <c:pt idx="4928">
                  <c:v>4520464.7592050806</c:v>
                </c:pt>
                <c:pt idx="4929">
                  <c:v>22536374.443585809</c:v>
                </c:pt>
                <c:pt idx="4930">
                  <c:v>38108499.465288177</c:v>
                </c:pt>
                <c:pt idx="4931">
                  <c:v>21218659.145546019</c:v>
                </c:pt>
                <c:pt idx="4932">
                  <c:v>47591814.112500466</c:v>
                </c:pt>
                <c:pt idx="4933">
                  <c:v>18087990.9937778</c:v>
                </c:pt>
                <c:pt idx="4934">
                  <c:v>3802375.4272505851</c:v>
                </c:pt>
                <c:pt idx="4935">
                  <c:v>17288381.65496435</c:v>
                </c:pt>
                <c:pt idx="4936">
                  <c:v>35453643.321774542</c:v>
                </c:pt>
                <c:pt idx="4937">
                  <c:v>7554289.0430472521</c:v>
                </c:pt>
                <c:pt idx="4938">
                  <c:v>6840558.5515518403</c:v>
                </c:pt>
                <c:pt idx="4939">
                  <c:v>24271690.667992409</c:v>
                </c:pt>
                <c:pt idx="4940">
                  <c:v>41422878.163751639</c:v>
                </c:pt>
                <c:pt idx="4941">
                  <c:v>5538032.7852712804</c:v>
                </c:pt>
                <c:pt idx="4942">
                  <c:v>34337120.587890454</c:v>
                </c:pt>
                <c:pt idx="4943">
                  <c:v>9365087.0106893834</c:v>
                </c:pt>
                <c:pt idx="4944">
                  <c:v>11900420.160894509</c:v>
                </c:pt>
                <c:pt idx="4945">
                  <c:v>8965502.9967694078</c:v>
                </c:pt>
                <c:pt idx="4946">
                  <c:v>31102518.159657601</c:v>
                </c:pt>
                <c:pt idx="4947">
                  <c:v>13793015.708289489</c:v>
                </c:pt>
                <c:pt idx="4948">
                  <c:v>17161062.305046219</c:v>
                </c:pt>
                <c:pt idx="4949">
                  <c:v>27079593.21863177</c:v>
                </c:pt>
                <c:pt idx="4950">
                  <c:v>22592137.58693637</c:v>
                </c:pt>
                <c:pt idx="4951">
                  <c:v>6734245.6421122095</c:v>
                </c:pt>
                <c:pt idx="4952">
                  <c:v>16869895.71464242</c:v>
                </c:pt>
                <c:pt idx="4953">
                  <c:v>37542592.937652618</c:v>
                </c:pt>
                <c:pt idx="4954">
                  <c:v>12081473.95119004</c:v>
                </c:pt>
                <c:pt idx="4955">
                  <c:v>41927597.306317911</c:v>
                </c:pt>
                <c:pt idx="4956">
                  <c:v>6768315.1691414407</c:v>
                </c:pt>
                <c:pt idx="4957">
                  <c:v>11003206.645677671</c:v>
                </c:pt>
                <c:pt idx="4958">
                  <c:v>8764118.5350780077</c:v>
                </c:pt>
                <c:pt idx="4959">
                  <c:v>56590878.244341761</c:v>
                </c:pt>
                <c:pt idx="4960">
                  <c:v>8920484.7104765996</c:v>
                </c:pt>
                <c:pt idx="4961">
                  <c:v>34371848.402516954</c:v>
                </c:pt>
                <c:pt idx="4962">
                  <c:v>12932449.63102646</c:v>
                </c:pt>
                <c:pt idx="4963">
                  <c:v>19635892.026066709</c:v>
                </c:pt>
                <c:pt idx="4964">
                  <c:v>19422737.519724689</c:v>
                </c:pt>
                <c:pt idx="4965">
                  <c:v>25494542.241903581</c:v>
                </c:pt>
                <c:pt idx="4966">
                  <c:v>12834707.18873914</c:v>
                </c:pt>
                <c:pt idx="4967">
                  <c:v>13379266.57672986</c:v>
                </c:pt>
                <c:pt idx="4968">
                  <c:v>25309956.84550216</c:v>
                </c:pt>
                <c:pt idx="4969">
                  <c:v>12924036.01380449</c:v>
                </c:pt>
                <c:pt idx="4970">
                  <c:v>17154935.90739017</c:v>
                </c:pt>
                <c:pt idx="4971">
                  <c:v>41827969.869292893</c:v>
                </c:pt>
                <c:pt idx="4972">
                  <c:v>46038152.683404282</c:v>
                </c:pt>
                <c:pt idx="4973">
                  <c:v>7964213.2363096653</c:v>
                </c:pt>
                <c:pt idx="4974">
                  <c:v>23437484.881547261</c:v>
                </c:pt>
                <c:pt idx="4975">
                  <c:v>7202197.7640469167</c:v>
                </c:pt>
                <c:pt idx="4976">
                  <c:v>34648525.578238033</c:v>
                </c:pt>
                <c:pt idx="4977">
                  <c:v>8414685.475023834</c:v>
                </c:pt>
                <c:pt idx="4978">
                  <c:v>37105297.275863677</c:v>
                </c:pt>
                <c:pt idx="4979">
                  <c:v>23233750.452016059</c:v>
                </c:pt>
                <c:pt idx="4980">
                  <c:v>41031168.142222501</c:v>
                </c:pt>
                <c:pt idx="4981">
                  <c:v>14780238.557515711</c:v>
                </c:pt>
                <c:pt idx="4982">
                  <c:v>13361904.319973679</c:v>
                </c:pt>
                <c:pt idx="4983">
                  <c:v>11970255.34409119</c:v>
                </c:pt>
                <c:pt idx="4984">
                  <c:v>18721174.31252889</c:v>
                </c:pt>
                <c:pt idx="4985">
                  <c:v>9719258.6318671666</c:v>
                </c:pt>
                <c:pt idx="4986">
                  <c:v>19706995.362056401</c:v>
                </c:pt>
                <c:pt idx="4987">
                  <c:v>11204777.23577024</c:v>
                </c:pt>
                <c:pt idx="4988">
                  <c:v>9339300.6618277878</c:v>
                </c:pt>
                <c:pt idx="4989">
                  <c:v>28157198.73709264</c:v>
                </c:pt>
                <c:pt idx="4990">
                  <c:v>30888663.313177299</c:v>
                </c:pt>
                <c:pt idx="4991">
                  <c:v>6966899.1650982853</c:v>
                </c:pt>
                <c:pt idx="4992">
                  <c:v>26153618.70622405</c:v>
                </c:pt>
                <c:pt idx="4993">
                  <c:v>3625115.4966892479</c:v>
                </c:pt>
                <c:pt idx="4994">
                  <c:v>15292075.37296007</c:v>
                </c:pt>
                <c:pt idx="4995">
                  <c:v>8508351.1865182538</c:v>
                </c:pt>
                <c:pt idx="4996">
                  <c:v>15704983.90553211</c:v>
                </c:pt>
                <c:pt idx="4997">
                  <c:v>24423339.775073349</c:v>
                </c:pt>
                <c:pt idx="4998">
                  <c:v>4449361.5325479843</c:v>
                </c:pt>
                <c:pt idx="4999">
                  <c:v>49607508.959822327</c:v>
                </c:pt>
                <c:pt idx="5000">
                  <c:v>11932511.795032701</c:v>
                </c:pt>
                <c:pt idx="5001">
                  <c:v>9600493.3146479465</c:v>
                </c:pt>
                <c:pt idx="5002">
                  <c:v>23107047.18765939</c:v>
                </c:pt>
                <c:pt idx="5003">
                  <c:v>13344848.06755295</c:v>
                </c:pt>
                <c:pt idx="5004">
                  <c:v>40586834.424437843</c:v>
                </c:pt>
                <c:pt idx="5005">
                  <c:v>5758329.5458574696</c:v>
                </c:pt>
                <c:pt idx="5006">
                  <c:v>18249598.709435571</c:v>
                </c:pt>
                <c:pt idx="5007">
                  <c:v>13270848.10939138</c:v>
                </c:pt>
                <c:pt idx="5008">
                  <c:v>55145310.965128623</c:v>
                </c:pt>
                <c:pt idx="5009">
                  <c:v>20310092.06784917</c:v>
                </c:pt>
                <c:pt idx="5010">
                  <c:v>12901798.399929689</c:v>
                </c:pt>
                <c:pt idx="5011">
                  <c:v>25120142.699264061</c:v>
                </c:pt>
                <c:pt idx="5012">
                  <c:v>33885237.883959807</c:v>
                </c:pt>
                <c:pt idx="5013">
                  <c:v>21239029.831174329</c:v>
                </c:pt>
                <c:pt idx="5014">
                  <c:v>14777629.43943527</c:v>
                </c:pt>
                <c:pt idx="5015">
                  <c:v>24125694.160759211</c:v>
                </c:pt>
                <c:pt idx="5016">
                  <c:v>2476070.864451766</c:v>
                </c:pt>
                <c:pt idx="5017">
                  <c:v>21451065.952145949</c:v>
                </c:pt>
                <c:pt idx="5018">
                  <c:v>35464552.940613717</c:v>
                </c:pt>
                <c:pt idx="5019">
                  <c:v>9119749.1771794166</c:v>
                </c:pt>
                <c:pt idx="5020">
                  <c:v>8835147.9691453557</c:v>
                </c:pt>
                <c:pt idx="5021">
                  <c:v>18132958.637144849</c:v>
                </c:pt>
                <c:pt idx="5022">
                  <c:v>17283029.439831909</c:v>
                </c:pt>
                <c:pt idx="5023">
                  <c:v>37295271.688231491</c:v>
                </c:pt>
                <c:pt idx="5024">
                  <c:v>1698250.378602142</c:v>
                </c:pt>
                <c:pt idx="5025">
                  <c:v>42523145.932714887</c:v>
                </c:pt>
                <c:pt idx="5026">
                  <c:v>20698511.211713329</c:v>
                </c:pt>
                <c:pt idx="5027">
                  <c:v>19268028.465665109</c:v>
                </c:pt>
                <c:pt idx="5028">
                  <c:v>3385331.831464069</c:v>
                </c:pt>
                <c:pt idx="5029">
                  <c:v>44537274.82459572</c:v>
                </c:pt>
                <c:pt idx="5030">
                  <c:v>18493767.783374131</c:v>
                </c:pt>
                <c:pt idx="5031">
                  <c:v>14568876.03780096</c:v>
                </c:pt>
                <c:pt idx="5032">
                  <c:v>43886647.042609103</c:v>
                </c:pt>
                <c:pt idx="5033">
                  <c:v>11876698.309884069</c:v>
                </c:pt>
                <c:pt idx="5034">
                  <c:v>25690247.177065771</c:v>
                </c:pt>
                <c:pt idx="5035">
                  <c:v>12883732.70149941</c:v>
                </c:pt>
                <c:pt idx="5036">
                  <c:v>2851397.215757871</c:v>
                </c:pt>
                <c:pt idx="5037">
                  <c:v>19519073.128155529</c:v>
                </c:pt>
                <c:pt idx="5038">
                  <c:v>23248329.491847061</c:v>
                </c:pt>
                <c:pt idx="5039">
                  <c:v>14273548.80886114</c:v>
                </c:pt>
                <c:pt idx="5040">
                  <c:v>18020962.537264779</c:v>
                </c:pt>
                <c:pt idx="5041">
                  <c:v>11354136.54565423</c:v>
                </c:pt>
                <c:pt idx="5042">
                  <c:v>23879786.407610841</c:v>
                </c:pt>
                <c:pt idx="5043">
                  <c:v>11739054.631493259</c:v>
                </c:pt>
                <c:pt idx="5044">
                  <c:v>20253581.577283319</c:v>
                </c:pt>
                <c:pt idx="5045">
                  <c:v>5097619.2479220899</c:v>
                </c:pt>
                <c:pt idx="5046">
                  <c:v>37080806.283804797</c:v>
                </c:pt>
                <c:pt idx="5047">
                  <c:v>26545816.958243441</c:v>
                </c:pt>
                <c:pt idx="5048">
                  <c:v>54212794.548296623</c:v>
                </c:pt>
                <c:pt idx="5049">
                  <c:v>14550770.425491359</c:v>
                </c:pt>
                <c:pt idx="5050">
                  <c:v>25934674.789597321</c:v>
                </c:pt>
                <c:pt idx="5051">
                  <c:v>43143192.493518338</c:v>
                </c:pt>
                <c:pt idx="5052">
                  <c:v>16397519.228012441</c:v>
                </c:pt>
                <c:pt idx="5053">
                  <c:v>33234952.796266992</c:v>
                </c:pt>
                <c:pt idx="5054">
                  <c:v>13561058.195035679</c:v>
                </c:pt>
                <c:pt idx="5055">
                  <c:v>10947193.172858721</c:v>
                </c:pt>
                <c:pt idx="5056">
                  <c:v>13111148.15524571</c:v>
                </c:pt>
                <c:pt idx="5057">
                  <c:v>24293160.57651474</c:v>
                </c:pt>
                <c:pt idx="5058">
                  <c:v>11784265.2094952</c:v>
                </c:pt>
                <c:pt idx="5059">
                  <c:v>34159507.29772073</c:v>
                </c:pt>
                <c:pt idx="5060">
                  <c:v>23689305.42014822</c:v>
                </c:pt>
                <c:pt idx="5061">
                  <c:v>6491892.4058592543</c:v>
                </c:pt>
                <c:pt idx="5062">
                  <c:v>7223406.1829338484</c:v>
                </c:pt>
                <c:pt idx="5063">
                  <c:v>19194408.73365552</c:v>
                </c:pt>
                <c:pt idx="5064">
                  <c:v>14269843.175864819</c:v>
                </c:pt>
                <c:pt idx="5065">
                  <c:v>3494255.209523581</c:v>
                </c:pt>
                <c:pt idx="5066">
                  <c:v>3169996.83467637</c:v>
                </c:pt>
                <c:pt idx="5067">
                  <c:v>24819769.309271831</c:v>
                </c:pt>
                <c:pt idx="5068">
                  <c:v>8136178.1714049662</c:v>
                </c:pt>
                <c:pt idx="5069">
                  <c:v>10063974.546515901</c:v>
                </c:pt>
                <c:pt idx="5070">
                  <c:v>35824749.751180962</c:v>
                </c:pt>
                <c:pt idx="5071">
                  <c:v>21631502.080225982</c:v>
                </c:pt>
                <c:pt idx="5072">
                  <c:v>14057938.674004801</c:v>
                </c:pt>
                <c:pt idx="5073">
                  <c:v>29818198.428531539</c:v>
                </c:pt>
                <c:pt idx="5074">
                  <c:v>21554974.437005099</c:v>
                </c:pt>
                <c:pt idx="5075">
                  <c:v>8340475.3586029811</c:v>
                </c:pt>
                <c:pt idx="5076">
                  <c:v>15058169.819294039</c:v>
                </c:pt>
                <c:pt idx="5077">
                  <c:v>15787209.11656698</c:v>
                </c:pt>
                <c:pt idx="5078">
                  <c:v>22483833.144734122</c:v>
                </c:pt>
                <c:pt idx="5079">
                  <c:v>7286891.1096178126</c:v>
                </c:pt>
                <c:pt idx="5080">
                  <c:v>24596430.870258171</c:v>
                </c:pt>
                <c:pt idx="5081">
                  <c:v>24528648.121828981</c:v>
                </c:pt>
                <c:pt idx="5082">
                  <c:v>36306831.314154036</c:v>
                </c:pt>
                <c:pt idx="5083">
                  <c:v>50443938.711366273</c:v>
                </c:pt>
                <c:pt idx="5084">
                  <c:v>28258161.666179702</c:v>
                </c:pt>
                <c:pt idx="5085">
                  <c:v>14434788.049372051</c:v>
                </c:pt>
                <c:pt idx="5086">
                  <c:v>21086294.955850419</c:v>
                </c:pt>
                <c:pt idx="5087">
                  <c:v>19739899.707264341</c:v>
                </c:pt>
                <c:pt idx="5088">
                  <c:v>35466012.066744313</c:v>
                </c:pt>
                <c:pt idx="5089">
                  <c:v>20584842.20935455</c:v>
                </c:pt>
                <c:pt idx="5090">
                  <c:v>25127404.06583938</c:v>
                </c:pt>
                <c:pt idx="5091">
                  <c:v>23019179.875987869</c:v>
                </c:pt>
                <c:pt idx="5092">
                  <c:v>25532886.966951471</c:v>
                </c:pt>
                <c:pt idx="5093">
                  <c:v>19192840.949471641</c:v>
                </c:pt>
                <c:pt idx="5094">
                  <c:v>38829104.20418068</c:v>
                </c:pt>
                <c:pt idx="5095">
                  <c:v>20891270.522336502</c:v>
                </c:pt>
                <c:pt idx="5096">
                  <c:v>2380750.370564667</c:v>
                </c:pt>
                <c:pt idx="5097">
                  <c:v>44134874.625290737</c:v>
                </c:pt>
                <c:pt idx="5098">
                  <c:v>13497333.29750168</c:v>
                </c:pt>
                <c:pt idx="5099">
                  <c:v>1967121.5174765191</c:v>
                </c:pt>
                <c:pt idx="5100">
                  <c:v>14652148.27386776</c:v>
                </c:pt>
                <c:pt idx="5101">
                  <c:v>3345123.1201899881</c:v>
                </c:pt>
                <c:pt idx="5102">
                  <c:v>11399470.704484191</c:v>
                </c:pt>
                <c:pt idx="5103">
                  <c:v>43321258.812933654</c:v>
                </c:pt>
                <c:pt idx="5104">
                  <c:v>9287518.7688884661</c:v>
                </c:pt>
                <c:pt idx="5105">
                  <c:v>36662766.569948032</c:v>
                </c:pt>
                <c:pt idx="5106">
                  <c:v>9368866.9461019561</c:v>
                </c:pt>
                <c:pt idx="5107">
                  <c:v>21393883.919321299</c:v>
                </c:pt>
                <c:pt idx="5108">
                  <c:v>23094715.29676212</c:v>
                </c:pt>
                <c:pt idx="5109">
                  <c:v>12045483.947873119</c:v>
                </c:pt>
                <c:pt idx="5110">
                  <c:v>12069316.51879967</c:v>
                </c:pt>
                <c:pt idx="5111">
                  <c:v>25897304.203684241</c:v>
                </c:pt>
                <c:pt idx="5112">
                  <c:v>6809190.465673564</c:v>
                </c:pt>
                <c:pt idx="5113">
                  <c:v>14721573.21402231</c:v>
                </c:pt>
                <c:pt idx="5114">
                  <c:v>8086438.3080176245</c:v>
                </c:pt>
                <c:pt idx="5115">
                  <c:v>38856353.354633898</c:v>
                </c:pt>
                <c:pt idx="5116">
                  <c:v>20829410.217025239</c:v>
                </c:pt>
                <c:pt idx="5117">
                  <c:v>21077902.5863427</c:v>
                </c:pt>
                <c:pt idx="5118">
                  <c:v>38229925.385023117</c:v>
                </c:pt>
                <c:pt idx="5119">
                  <c:v>20340110.636809509</c:v>
                </c:pt>
                <c:pt idx="5120">
                  <c:v>5931051.0437951358</c:v>
                </c:pt>
                <c:pt idx="5121">
                  <c:v>32465833.89484144</c:v>
                </c:pt>
                <c:pt idx="5122">
                  <c:v>14613226.709217159</c:v>
                </c:pt>
                <c:pt idx="5123">
                  <c:v>16826796.348784901</c:v>
                </c:pt>
                <c:pt idx="5124">
                  <c:v>8855297.5446269326</c:v>
                </c:pt>
                <c:pt idx="5125">
                  <c:v>6395731.4427974457</c:v>
                </c:pt>
                <c:pt idx="5126">
                  <c:v>9458789.1117628273</c:v>
                </c:pt>
                <c:pt idx="5127">
                  <c:v>9534265.334810691</c:v>
                </c:pt>
                <c:pt idx="5128">
                  <c:v>45022650.271685302</c:v>
                </c:pt>
                <c:pt idx="5129">
                  <c:v>4794596.0497190244</c:v>
                </c:pt>
                <c:pt idx="5130">
                  <c:v>16228109.29773346</c:v>
                </c:pt>
                <c:pt idx="5131">
                  <c:v>11621301.81436375</c:v>
                </c:pt>
                <c:pt idx="5132">
                  <c:v>14305347.29465333</c:v>
                </c:pt>
                <c:pt idx="5133">
                  <c:v>41941582.83309222</c:v>
                </c:pt>
                <c:pt idx="5134">
                  <c:v>46638683.837541863</c:v>
                </c:pt>
                <c:pt idx="5135">
                  <c:v>36462882.921206467</c:v>
                </c:pt>
                <c:pt idx="5136">
                  <c:v>43591737.15938703</c:v>
                </c:pt>
                <c:pt idx="5137">
                  <c:v>17500855.75927886</c:v>
                </c:pt>
                <c:pt idx="5138">
                  <c:v>33069714.552055001</c:v>
                </c:pt>
                <c:pt idx="5139">
                  <c:v>42578215.443638973</c:v>
                </c:pt>
                <c:pt idx="5140">
                  <c:v>17058813.334558889</c:v>
                </c:pt>
                <c:pt idx="5141">
                  <c:v>11203607.86233771</c:v>
                </c:pt>
                <c:pt idx="5142">
                  <c:v>25314743.875009649</c:v>
                </c:pt>
                <c:pt idx="5143">
                  <c:v>12058494.90304531</c:v>
                </c:pt>
                <c:pt idx="5144">
                  <c:v>30917451.45794202</c:v>
                </c:pt>
                <c:pt idx="5145">
                  <c:v>19764803.56513254</c:v>
                </c:pt>
                <c:pt idx="5146">
                  <c:v>55669581.692095473</c:v>
                </c:pt>
                <c:pt idx="5147">
                  <c:v>26237244.968998332</c:v>
                </c:pt>
                <c:pt idx="5148">
                  <c:v>51363056.651117519</c:v>
                </c:pt>
                <c:pt idx="5149">
                  <c:v>4454944.2758162403</c:v>
                </c:pt>
                <c:pt idx="5150">
                  <c:v>12262941.990664629</c:v>
                </c:pt>
                <c:pt idx="5151">
                  <c:v>2190772.817129917</c:v>
                </c:pt>
                <c:pt idx="5152">
                  <c:v>24182667.19361797</c:v>
                </c:pt>
                <c:pt idx="5153">
                  <c:v>24953045.223256741</c:v>
                </c:pt>
                <c:pt idx="5154">
                  <c:v>3281328.3546200311</c:v>
                </c:pt>
                <c:pt idx="5155">
                  <c:v>20233731.490823839</c:v>
                </c:pt>
                <c:pt idx="5156">
                  <c:v>11874386.872377681</c:v>
                </c:pt>
                <c:pt idx="5157">
                  <c:v>2276637.658640557</c:v>
                </c:pt>
                <c:pt idx="5158">
                  <c:v>17667193.234811239</c:v>
                </c:pt>
                <c:pt idx="5159">
                  <c:v>45502042.326657027</c:v>
                </c:pt>
                <c:pt idx="5160">
                  <c:v>18261160.69729653</c:v>
                </c:pt>
                <c:pt idx="5161">
                  <c:v>41862794.589969963</c:v>
                </c:pt>
                <c:pt idx="5162">
                  <c:v>4938061.207844804</c:v>
                </c:pt>
                <c:pt idx="5163">
                  <c:v>18554506.498919379</c:v>
                </c:pt>
                <c:pt idx="5164">
                  <c:v>34409671.5424795</c:v>
                </c:pt>
                <c:pt idx="5165">
                  <c:v>7026092.3004328106</c:v>
                </c:pt>
                <c:pt idx="5166">
                  <c:v>24035729.67929389</c:v>
                </c:pt>
                <c:pt idx="5167">
                  <c:v>8203698.5709083732</c:v>
                </c:pt>
                <c:pt idx="5168">
                  <c:v>6886144.6907991869</c:v>
                </c:pt>
                <c:pt idx="5169">
                  <c:v>32569653.643524759</c:v>
                </c:pt>
                <c:pt idx="5170">
                  <c:v>2735319.001456324</c:v>
                </c:pt>
                <c:pt idx="5171">
                  <c:v>10771387.473185839</c:v>
                </c:pt>
                <c:pt idx="5172">
                  <c:v>19927133.409549609</c:v>
                </c:pt>
                <c:pt idx="5173">
                  <c:v>18448140.862956461</c:v>
                </c:pt>
                <c:pt idx="5174">
                  <c:v>32524321.763045128</c:v>
                </c:pt>
                <c:pt idx="5175">
                  <c:v>12459193.266805099</c:v>
                </c:pt>
                <c:pt idx="5176">
                  <c:v>35339156.517578714</c:v>
                </c:pt>
                <c:pt idx="5177">
                  <c:v>6932447.2044373564</c:v>
                </c:pt>
                <c:pt idx="5178">
                  <c:v>40543002.94263076</c:v>
                </c:pt>
                <c:pt idx="5179">
                  <c:v>15458874.66190446</c:v>
                </c:pt>
                <c:pt idx="5180">
                  <c:v>44168085.689016402</c:v>
                </c:pt>
                <c:pt idx="5181">
                  <c:v>55870522.092019252</c:v>
                </c:pt>
                <c:pt idx="5182">
                  <c:v>6447544.8691648664</c:v>
                </c:pt>
                <c:pt idx="5183">
                  <c:v>7490839.5784463333</c:v>
                </c:pt>
                <c:pt idx="5184">
                  <c:v>21337914.358433481</c:v>
                </c:pt>
                <c:pt idx="5185">
                  <c:v>4219212.1397314258</c:v>
                </c:pt>
                <c:pt idx="5186">
                  <c:v>12749999.92919267</c:v>
                </c:pt>
                <c:pt idx="5187">
                  <c:v>24028837.764936101</c:v>
                </c:pt>
                <c:pt idx="5188">
                  <c:v>21551274.467651051</c:v>
                </c:pt>
                <c:pt idx="5189">
                  <c:v>20479778.07535173</c:v>
                </c:pt>
                <c:pt idx="5190">
                  <c:v>4624585.822777384</c:v>
                </c:pt>
                <c:pt idx="5191">
                  <c:v>12535675.685007529</c:v>
                </c:pt>
                <c:pt idx="5192">
                  <c:v>9915724.0562894884</c:v>
                </c:pt>
                <c:pt idx="5193">
                  <c:v>4548322.9756031455</c:v>
                </c:pt>
                <c:pt idx="5194">
                  <c:v>23313253.37115334</c:v>
                </c:pt>
                <c:pt idx="5195">
                  <c:v>8365628.488844038</c:v>
                </c:pt>
                <c:pt idx="5196">
                  <c:v>19722893.64728364</c:v>
                </c:pt>
                <c:pt idx="5197">
                  <c:v>13110672.89321154</c:v>
                </c:pt>
                <c:pt idx="5198">
                  <c:v>24475116.703502581</c:v>
                </c:pt>
                <c:pt idx="5199">
                  <c:v>8059224.7724765763</c:v>
                </c:pt>
                <c:pt idx="5200">
                  <c:v>1933522.088685242</c:v>
                </c:pt>
                <c:pt idx="5201">
                  <c:v>18681073.820984401</c:v>
                </c:pt>
                <c:pt idx="5202">
                  <c:v>47706159.420180887</c:v>
                </c:pt>
                <c:pt idx="5203">
                  <c:v>3178766.827069669</c:v>
                </c:pt>
                <c:pt idx="5204">
                  <c:v>48218077.4750963</c:v>
                </c:pt>
                <c:pt idx="5205">
                  <c:v>5781901.1279513314</c:v>
                </c:pt>
                <c:pt idx="5206">
                  <c:v>20891854.864984579</c:v>
                </c:pt>
                <c:pt idx="5207">
                  <c:v>10234558.097750889</c:v>
                </c:pt>
                <c:pt idx="5208">
                  <c:v>12106787.04950905</c:v>
                </c:pt>
                <c:pt idx="5209">
                  <c:v>55366389.012521759</c:v>
                </c:pt>
                <c:pt idx="5210">
                  <c:v>33884748.777669027</c:v>
                </c:pt>
                <c:pt idx="5211">
                  <c:v>10595612.84070361</c:v>
                </c:pt>
                <c:pt idx="5212">
                  <c:v>19543334.70181036</c:v>
                </c:pt>
                <c:pt idx="5213">
                  <c:v>8451938.7395889349</c:v>
                </c:pt>
                <c:pt idx="5214">
                  <c:v>33998293.16335538</c:v>
                </c:pt>
                <c:pt idx="5215">
                  <c:v>11980364.144695319</c:v>
                </c:pt>
                <c:pt idx="5216">
                  <c:v>29274343.97668425</c:v>
                </c:pt>
                <c:pt idx="5217">
                  <c:v>12261224.106038859</c:v>
                </c:pt>
                <c:pt idx="5218">
                  <c:v>37894721.713982493</c:v>
                </c:pt>
                <c:pt idx="5219">
                  <c:v>23146152.337588631</c:v>
                </c:pt>
                <c:pt idx="5220">
                  <c:v>14221720.961658871</c:v>
                </c:pt>
                <c:pt idx="5221">
                  <c:v>12027608.56206128</c:v>
                </c:pt>
                <c:pt idx="5222">
                  <c:v>31534877.106836312</c:v>
                </c:pt>
                <c:pt idx="5223">
                  <c:v>18416266.2866727</c:v>
                </c:pt>
                <c:pt idx="5224">
                  <c:v>20505147.463173509</c:v>
                </c:pt>
                <c:pt idx="5225">
                  <c:v>5912966.9472131841</c:v>
                </c:pt>
                <c:pt idx="5226">
                  <c:v>40904639.06327565</c:v>
                </c:pt>
                <c:pt idx="5227">
                  <c:v>13232446.43852986</c:v>
                </c:pt>
                <c:pt idx="5228">
                  <c:v>35310372.445964247</c:v>
                </c:pt>
                <c:pt idx="5229">
                  <c:v>12558779.7407226</c:v>
                </c:pt>
                <c:pt idx="5230">
                  <c:v>9367694.2910291608</c:v>
                </c:pt>
                <c:pt idx="5231">
                  <c:v>45585528.239818707</c:v>
                </c:pt>
                <c:pt idx="5232">
                  <c:v>2905738.7919916469</c:v>
                </c:pt>
                <c:pt idx="5233">
                  <c:v>12190443.401590239</c:v>
                </c:pt>
                <c:pt idx="5234">
                  <c:v>6658993.2896426516</c:v>
                </c:pt>
                <c:pt idx="5235">
                  <c:v>2909251.8490634519</c:v>
                </c:pt>
                <c:pt idx="5236">
                  <c:v>13469704.448709831</c:v>
                </c:pt>
                <c:pt idx="5237">
                  <c:v>23841927.78261362</c:v>
                </c:pt>
                <c:pt idx="5238">
                  <c:v>24668343.513927519</c:v>
                </c:pt>
                <c:pt idx="5239">
                  <c:v>7492033.0779705225</c:v>
                </c:pt>
                <c:pt idx="5240">
                  <c:v>19602003.01803511</c:v>
                </c:pt>
                <c:pt idx="5241">
                  <c:v>50053059.56272874</c:v>
                </c:pt>
                <c:pt idx="5242">
                  <c:v>22044506.979077749</c:v>
                </c:pt>
                <c:pt idx="5243">
                  <c:v>21132754.825312059</c:v>
                </c:pt>
                <c:pt idx="5244">
                  <c:v>4828600.4908627607</c:v>
                </c:pt>
                <c:pt idx="5245">
                  <c:v>12530098.542269271</c:v>
                </c:pt>
                <c:pt idx="5246">
                  <c:v>16991242.347947229</c:v>
                </c:pt>
                <c:pt idx="5247">
                  <c:v>15771016.864709821</c:v>
                </c:pt>
                <c:pt idx="5248">
                  <c:v>11228295.38016592</c:v>
                </c:pt>
                <c:pt idx="5249">
                  <c:v>19147055.079166349</c:v>
                </c:pt>
                <c:pt idx="5250">
                  <c:v>6065818.2262275787</c:v>
                </c:pt>
                <c:pt idx="5251">
                  <c:v>15351402.79006185</c:v>
                </c:pt>
                <c:pt idx="5252">
                  <c:v>32709075.048507869</c:v>
                </c:pt>
                <c:pt idx="5253">
                  <c:v>13612416.89548021</c:v>
                </c:pt>
                <c:pt idx="5254">
                  <c:v>16846030.67858414</c:v>
                </c:pt>
                <c:pt idx="5255">
                  <c:v>6984035.3417138243</c:v>
                </c:pt>
                <c:pt idx="5256">
                  <c:v>45637649.319870807</c:v>
                </c:pt>
                <c:pt idx="5257">
                  <c:v>21187047.98702519</c:v>
                </c:pt>
                <c:pt idx="5258">
                  <c:v>21553097.971903011</c:v>
                </c:pt>
                <c:pt idx="5259">
                  <c:v>52196657.217158183</c:v>
                </c:pt>
                <c:pt idx="5260">
                  <c:v>17475551.469835151</c:v>
                </c:pt>
                <c:pt idx="5261">
                  <c:v>12004638.23187286</c:v>
                </c:pt>
                <c:pt idx="5262">
                  <c:v>45234217.474273682</c:v>
                </c:pt>
                <c:pt idx="5263">
                  <c:v>19281213.25862306</c:v>
                </c:pt>
                <c:pt idx="5264">
                  <c:v>23770787.50417725</c:v>
                </c:pt>
                <c:pt idx="5265">
                  <c:v>18164097.266667191</c:v>
                </c:pt>
                <c:pt idx="5266">
                  <c:v>10137926.10149451</c:v>
                </c:pt>
                <c:pt idx="5267">
                  <c:v>27002758.439936452</c:v>
                </c:pt>
                <c:pt idx="5268">
                  <c:v>8972976.0099436529</c:v>
                </c:pt>
                <c:pt idx="5269">
                  <c:v>23631920.832542401</c:v>
                </c:pt>
                <c:pt idx="5270">
                  <c:v>21172311.588269059</c:v>
                </c:pt>
                <c:pt idx="5271">
                  <c:v>23846887.63568465</c:v>
                </c:pt>
                <c:pt idx="5272">
                  <c:v>11553415.85026495</c:v>
                </c:pt>
                <c:pt idx="5273">
                  <c:v>12647570.829086291</c:v>
                </c:pt>
                <c:pt idx="5274">
                  <c:v>9380964.0999170542</c:v>
                </c:pt>
                <c:pt idx="5275">
                  <c:v>18552945.629506789</c:v>
                </c:pt>
                <c:pt idx="5276">
                  <c:v>10092202.981404711</c:v>
                </c:pt>
                <c:pt idx="5277">
                  <c:v>23151961.912724219</c:v>
                </c:pt>
                <c:pt idx="5278">
                  <c:v>16104961.76602697</c:v>
                </c:pt>
                <c:pt idx="5279">
                  <c:v>20828266.93288973</c:v>
                </c:pt>
                <c:pt idx="5280">
                  <c:v>41918178.493347377</c:v>
                </c:pt>
                <c:pt idx="5281">
                  <c:v>17246257.114952259</c:v>
                </c:pt>
                <c:pt idx="5282">
                  <c:v>5177794.5228418875</c:v>
                </c:pt>
                <c:pt idx="5283">
                  <c:v>41842053.37778949</c:v>
                </c:pt>
                <c:pt idx="5284">
                  <c:v>37019925.797124997</c:v>
                </c:pt>
                <c:pt idx="5285">
                  <c:v>4795252.714171214</c:v>
                </c:pt>
                <c:pt idx="5286">
                  <c:v>37668896.907347798</c:v>
                </c:pt>
                <c:pt idx="5287">
                  <c:v>36111065.205059551</c:v>
                </c:pt>
                <c:pt idx="5288">
                  <c:v>16582399.957216069</c:v>
                </c:pt>
                <c:pt idx="5289">
                  <c:v>4373738.9376092907</c:v>
                </c:pt>
                <c:pt idx="5290">
                  <c:v>5110266.0215735873</c:v>
                </c:pt>
                <c:pt idx="5291">
                  <c:v>29831283.130505539</c:v>
                </c:pt>
                <c:pt idx="5292">
                  <c:v>11124670.092343461</c:v>
                </c:pt>
                <c:pt idx="5293">
                  <c:v>34709260.969788738</c:v>
                </c:pt>
                <c:pt idx="5294">
                  <c:v>20702514.36414418</c:v>
                </c:pt>
                <c:pt idx="5295">
                  <c:v>25214771.608435448</c:v>
                </c:pt>
                <c:pt idx="5296">
                  <c:v>8049774.9914116431</c:v>
                </c:pt>
                <c:pt idx="5297">
                  <c:v>15851773.408763209</c:v>
                </c:pt>
                <c:pt idx="5298">
                  <c:v>36908695.372900933</c:v>
                </c:pt>
                <c:pt idx="5299">
                  <c:v>40810258.538585559</c:v>
                </c:pt>
                <c:pt idx="5300">
                  <c:v>3487470.6878748978</c:v>
                </c:pt>
                <c:pt idx="5301">
                  <c:v>5495227.0501095047</c:v>
                </c:pt>
                <c:pt idx="5302">
                  <c:v>11925392.38464289</c:v>
                </c:pt>
                <c:pt idx="5303">
                  <c:v>35658701.528347127</c:v>
                </c:pt>
                <c:pt idx="5304">
                  <c:v>23563962.33935431</c:v>
                </c:pt>
                <c:pt idx="5305">
                  <c:v>12037464.35005258</c:v>
                </c:pt>
                <c:pt idx="5306">
                  <c:v>26142895.68507741</c:v>
                </c:pt>
                <c:pt idx="5307">
                  <c:v>5854476.0971812382</c:v>
                </c:pt>
                <c:pt idx="5308">
                  <c:v>1553388.6329626071</c:v>
                </c:pt>
                <c:pt idx="5309">
                  <c:v>46755117.132962048</c:v>
                </c:pt>
                <c:pt idx="5310">
                  <c:v>17380534.464107331</c:v>
                </c:pt>
                <c:pt idx="5311">
                  <c:v>27725856.4023262</c:v>
                </c:pt>
                <c:pt idx="5312">
                  <c:v>24296881.064702749</c:v>
                </c:pt>
                <c:pt idx="5313">
                  <c:v>12470894.98871116</c:v>
                </c:pt>
                <c:pt idx="5314">
                  <c:v>9667330.1689954977</c:v>
                </c:pt>
                <c:pt idx="5315">
                  <c:v>12557609.616435461</c:v>
                </c:pt>
                <c:pt idx="5316">
                  <c:v>58955676.217561811</c:v>
                </c:pt>
                <c:pt idx="5317">
                  <c:v>43046073.827389836</c:v>
                </c:pt>
                <c:pt idx="5318">
                  <c:v>2267717.9067661292</c:v>
                </c:pt>
                <c:pt idx="5319">
                  <c:v>14697359.01204046</c:v>
                </c:pt>
                <c:pt idx="5320">
                  <c:v>19369478.484071691</c:v>
                </c:pt>
                <c:pt idx="5321">
                  <c:v>10530527.978867659</c:v>
                </c:pt>
                <c:pt idx="5322">
                  <c:v>25249208.739446901</c:v>
                </c:pt>
                <c:pt idx="5323">
                  <c:v>15586741.309472419</c:v>
                </c:pt>
                <c:pt idx="5324">
                  <c:v>48885981.677172221</c:v>
                </c:pt>
                <c:pt idx="5325">
                  <c:v>5442001.0606552102</c:v>
                </c:pt>
                <c:pt idx="5326">
                  <c:v>5596305.3435966754</c:v>
                </c:pt>
                <c:pt idx="5327">
                  <c:v>12836246.47199812</c:v>
                </c:pt>
                <c:pt idx="5328">
                  <c:v>14971794.706201959</c:v>
                </c:pt>
                <c:pt idx="5329">
                  <c:v>21553483.779835559</c:v>
                </c:pt>
                <c:pt idx="5330">
                  <c:v>43710854.02823431</c:v>
                </c:pt>
                <c:pt idx="5331">
                  <c:v>26290494.775689501</c:v>
                </c:pt>
                <c:pt idx="5332">
                  <c:v>7063528.6746544521</c:v>
                </c:pt>
                <c:pt idx="5333">
                  <c:v>13936899.936147301</c:v>
                </c:pt>
                <c:pt idx="5334">
                  <c:v>5697654.6143635344</c:v>
                </c:pt>
                <c:pt idx="5335">
                  <c:v>16414924.59866371</c:v>
                </c:pt>
                <c:pt idx="5336">
                  <c:v>55272739.571984209</c:v>
                </c:pt>
                <c:pt idx="5337">
                  <c:v>13221610.5946074</c:v>
                </c:pt>
                <c:pt idx="5338">
                  <c:v>4466428.5529159075</c:v>
                </c:pt>
                <c:pt idx="5339">
                  <c:v>3706381.6380504631</c:v>
                </c:pt>
                <c:pt idx="5340">
                  <c:v>20430964.268723201</c:v>
                </c:pt>
                <c:pt idx="5341">
                  <c:v>10213522.531372661</c:v>
                </c:pt>
                <c:pt idx="5342">
                  <c:v>17487652.463788681</c:v>
                </c:pt>
                <c:pt idx="5343">
                  <c:v>16515330.739491289</c:v>
                </c:pt>
                <c:pt idx="5344">
                  <c:v>8470490.386831563</c:v>
                </c:pt>
                <c:pt idx="5345">
                  <c:v>5480053.141382237</c:v>
                </c:pt>
                <c:pt idx="5346">
                  <c:v>35621447.469429649</c:v>
                </c:pt>
                <c:pt idx="5347">
                  <c:v>7452675.6057037907</c:v>
                </c:pt>
                <c:pt idx="5348">
                  <c:v>4638823.3573305095</c:v>
                </c:pt>
                <c:pt idx="5349">
                  <c:v>29315283.899735209</c:v>
                </c:pt>
                <c:pt idx="5350">
                  <c:v>22984421.803019579</c:v>
                </c:pt>
                <c:pt idx="5351">
                  <c:v>18487104.224833719</c:v>
                </c:pt>
                <c:pt idx="5352">
                  <c:v>24779512.845559008</c:v>
                </c:pt>
                <c:pt idx="5353">
                  <c:v>11496770.201687129</c:v>
                </c:pt>
                <c:pt idx="5354">
                  <c:v>23553320.980928719</c:v>
                </c:pt>
                <c:pt idx="5355">
                  <c:v>14248270.1051312</c:v>
                </c:pt>
                <c:pt idx="5356">
                  <c:v>25075565.67478558</c:v>
                </c:pt>
                <c:pt idx="5357">
                  <c:v>20671889.143006321</c:v>
                </c:pt>
                <c:pt idx="5358">
                  <c:v>17530285.320225529</c:v>
                </c:pt>
                <c:pt idx="5359">
                  <c:v>23071866.40712171</c:v>
                </c:pt>
                <c:pt idx="5360">
                  <c:v>24695369.430810519</c:v>
                </c:pt>
                <c:pt idx="5361">
                  <c:v>21681146.25722177</c:v>
                </c:pt>
                <c:pt idx="5362">
                  <c:v>4438269.4062644122</c:v>
                </c:pt>
                <c:pt idx="5363">
                  <c:v>42133096.528964423</c:v>
                </c:pt>
                <c:pt idx="5364">
                  <c:v>14239461.7375117</c:v>
                </c:pt>
                <c:pt idx="5365">
                  <c:v>21081262.592542689</c:v>
                </c:pt>
                <c:pt idx="5366">
                  <c:v>13153907.73325626</c:v>
                </c:pt>
                <c:pt idx="5367">
                  <c:v>20056981.37397052</c:v>
                </c:pt>
                <c:pt idx="5368">
                  <c:v>35632898.623028196</c:v>
                </c:pt>
                <c:pt idx="5369">
                  <c:v>28862993.225370441</c:v>
                </c:pt>
                <c:pt idx="5370">
                  <c:v>12879926.86147462</c:v>
                </c:pt>
                <c:pt idx="5371">
                  <c:v>16524373.128199181</c:v>
                </c:pt>
                <c:pt idx="5372">
                  <c:v>33549711.873173401</c:v>
                </c:pt>
                <c:pt idx="5373">
                  <c:v>40057088.100042902</c:v>
                </c:pt>
                <c:pt idx="5374">
                  <c:v>19848571.643609129</c:v>
                </c:pt>
                <c:pt idx="5375">
                  <c:v>10848273.041695859</c:v>
                </c:pt>
                <c:pt idx="5376">
                  <c:v>31665569.279336918</c:v>
                </c:pt>
                <c:pt idx="5377">
                  <c:v>10156816.747597091</c:v>
                </c:pt>
                <c:pt idx="5378">
                  <c:v>3771326.4115887769</c:v>
                </c:pt>
                <c:pt idx="5379">
                  <c:v>18942427.716277819</c:v>
                </c:pt>
                <c:pt idx="5380">
                  <c:v>14767709.678505549</c:v>
                </c:pt>
                <c:pt idx="5381">
                  <c:v>13746518.349110819</c:v>
                </c:pt>
                <c:pt idx="5382">
                  <c:v>22875471.135979839</c:v>
                </c:pt>
                <c:pt idx="5383">
                  <c:v>18892277.192016602</c:v>
                </c:pt>
                <c:pt idx="5384">
                  <c:v>41889403.795997843</c:v>
                </c:pt>
                <c:pt idx="5385">
                  <c:v>49726635.195174687</c:v>
                </c:pt>
                <c:pt idx="5386">
                  <c:v>14223705.227061169</c:v>
                </c:pt>
                <c:pt idx="5387">
                  <c:v>49013219.681623869</c:v>
                </c:pt>
                <c:pt idx="5388">
                  <c:v>13274462.755089751</c:v>
                </c:pt>
                <c:pt idx="5389">
                  <c:v>10124734.706382031</c:v>
                </c:pt>
                <c:pt idx="5390">
                  <c:v>17828045.53441434</c:v>
                </c:pt>
                <c:pt idx="5391">
                  <c:v>42494607.388462707</c:v>
                </c:pt>
                <c:pt idx="5392">
                  <c:v>13449128.05872824</c:v>
                </c:pt>
                <c:pt idx="5393">
                  <c:v>22830347.055742841</c:v>
                </c:pt>
                <c:pt idx="5394">
                  <c:v>48571329.14033626</c:v>
                </c:pt>
                <c:pt idx="5395">
                  <c:v>10437116.59149565</c:v>
                </c:pt>
                <c:pt idx="5396">
                  <c:v>8150043.1715351539</c:v>
                </c:pt>
                <c:pt idx="5397">
                  <c:v>10659878.95172232</c:v>
                </c:pt>
                <c:pt idx="5398">
                  <c:v>44434464.80997847</c:v>
                </c:pt>
                <c:pt idx="5399">
                  <c:v>15559972.48454177</c:v>
                </c:pt>
                <c:pt idx="5400">
                  <c:v>10653129.31538506</c:v>
                </c:pt>
                <c:pt idx="5401">
                  <c:v>6126447.3892871086</c:v>
                </c:pt>
                <c:pt idx="5402">
                  <c:v>25685239.28548773</c:v>
                </c:pt>
                <c:pt idx="5403">
                  <c:v>40396368.199078493</c:v>
                </c:pt>
                <c:pt idx="5404">
                  <c:v>21224405.425878491</c:v>
                </c:pt>
                <c:pt idx="5405">
                  <c:v>19599613.564299211</c:v>
                </c:pt>
                <c:pt idx="5406">
                  <c:v>49026353.624012783</c:v>
                </c:pt>
                <c:pt idx="5407">
                  <c:v>4953011.7721588472</c:v>
                </c:pt>
                <c:pt idx="5408">
                  <c:v>48834683.003238283</c:v>
                </c:pt>
                <c:pt idx="5409">
                  <c:v>27271886.83811922</c:v>
                </c:pt>
                <c:pt idx="5410">
                  <c:v>12519956.08935803</c:v>
                </c:pt>
                <c:pt idx="5411">
                  <c:v>26650998.295672469</c:v>
                </c:pt>
                <c:pt idx="5412">
                  <c:v>21179001.369883031</c:v>
                </c:pt>
                <c:pt idx="5413">
                  <c:v>18988688.38378017</c:v>
                </c:pt>
                <c:pt idx="5414">
                  <c:v>5644792.9652921371</c:v>
                </c:pt>
                <c:pt idx="5415">
                  <c:v>41152413.560629621</c:v>
                </c:pt>
                <c:pt idx="5416">
                  <c:v>4092515.0954278032</c:v>
                </c:pt>
                <c:pt idx="5417">
                  <c:v>10497924.83769363</c:v>
                </c:pt>
                <c:pt idx="5418">
                  <c:v>35895399.118514173</c:v>
                </c:pt>
                <c:pt idx="5419">
                  <c:v>14952141.74457597</c:v>
                </c:pt>
                <c:pt idx="5420">
                  <c:v>5442276.1032655453</c:v>
                </c:pt>
                <c:pt idx="5421">
                  <c:v>8851304.4935849141</c:v>
                </c:pt>
                <c:pt idx="5422">
                  <c:v>3430013.609803244</c:v>
                </c:pt>
                <c:pt idx="5423">
                  <c:v>34538692.299759127</c:v>
                </c:pt>
                <c:pt idx="5424">
                  <c:v>25955430.901514702</c:v>
                </c:pt>
                <c:pt idx="5425">
                  <c:v>23236063.96780337</c:v>
                </c:pt>
                <c:pt idx="5426">
                  <c:v>16072122.11084976</c:v>
                </c:pt>
                <c:pt idx="5427">
                  <c:v>4949048.5081996191</c:v>
                </c:pt>
                <c:pt idx="5428">
                  <c:v>5456105.1052460736</c:v>
                </c:pt>
                <c:pt idx="5429">
                  <c:v>9415782.6678538918</c:v>
                </c:pt>
                <c:pt idx="5430">
                  <c:v>16383650.075418171</c:v>
                </c:pt>
                <c:pt idx="5431">
                  <c:v>19210787.481381841</c:v>
                </c:pt>
                <c:pt idx="5432">
                  <c:v>55523542.877917133</c:v>
                </c:pt>
                <c:pt idx="5433">
                  <c:v>40608862.312994532</c:v>
                </c:pt>
                <c:pt idx="5434">
                  <c:v>8530957.8693744019</c:v>
                </c:pt>
                <c:pt idx="5435">
                  <c:v>10528537.704332091</c:v>
                </c:pt>
                <c:pt idx="5436">
                  <c:v>18649027.996352449</c:v>
                </c:pt>
                <c:pt idx="5437">
                  <c:v>22015443.11678043</c:v>
                </c:pt>
                <c:pt idx="5438">
                  <c:v>22438450.848135211</c:v>
                </c:pt>
                <c:pt idx="5439">
                  <c:v>42220658.111021467</c:v>
                </c:pt>
                <c:pt idx="5440">
                  <c:v>17376002.30142983</c:v>
                </c:pt>
                <c:pt idx="5441">
                  <c:v>16678644.053885579</c:v>
                </c:pt>
                <c:pt idx="5442">
                  <c:v>18270875.185867429</c:v>
                </c:pt>
                <c:pt idx="5443">
                  <c:v>26284473.66446973</c:v>
                </c:pt>
                <c:pt idx="5444">
                  <c:v>11316210.70108662</c:v>
                </c:pt>
                <c:pt idx="5445">
                  <c:v>48200934.735377498</c:v>
                </c:pt>
                <c:pt idx="5446">
                  <c:v>20240118.061841231</c:v>
                </c:pt>
                <c:pt idx="5447">
                  <c:v>20173208.700689681</c:v>
                </c:pt>
                <c:pt idx="5448">
                  <c:v>16299829.251674941</c:v>
                </c:pt>
                <c:pt idx="5449">
                  <c:v>4676596.9504485242</c:v>
                </c:pt>
                <c:pt idx="5450">
                  <c:v>16487269.916376051</c:v>
                </c:pt>
                <c:pt idx="5451">
                  <c:v>7356824.1714057876</c:v>
                </c:pt>
                <c:pt idx="5452">
                  <c:v>44876068.847232267</c:v>
                </c:pt>
                <c:pt idx="5453">
                  <c:v>10092335.96074832</c:v>
                </c:pt>
                <c:pt idx="5454">
                  <c:v>10798505.291565681</c:v>
                </c:pt>
                <c:pt idx="5455">
                  <c:v>23400614.293867171</c:v>
                </c:pt>
                <c:pt idx="5456">
                  <c:v>1957301.0377557201</c:v>
                </c:pt>
                <c:pt idx="5457">
                  <c:v>12147622.63675808</c:v>
                </c:pt>
                <c:pt idx="5458">
                  <c:v>16581873.02238741</c:v>
                </c:pt>
                <c:pt idx="5459">
                  <c:v>52133466.55835326</c:v>
                </c:pt>
                <c:pt idx="5460">
                  <c:v>40385661.065259866</c:v>
                </c:pt>
                <c:pt idx="5461">
                  <c:v>21491328.563701112</c:v>
                </c:pt>
                <c:pt idx="5462">
                  <c:v>21555939.519629609</c:v>
                </c:pt>
                <c:pt idx="5463">
                  <c:v>18595559.124547459</c:v>
                </c:pt>
                <c:pt idx="5464">
                  <c:v>15160047.674302669</c:v>
                </c:pt>
                <c:pt idx="5465">
                  <c:v>5151711.2440702701</c:v>
                </c:pt>
                <c:pt idx="5466">
                  <c:v>18322421.336585131</c:v>
                </c:pt>
                <c:pt idx="5467">
                  <c:v>24681594.102158539</c:v>
                </c:pt>
                <c:pt idx="5468">
                  <c:v>20744745.33076454</c:v>
                </c:pt>
                <c:pt idx="5469">
                  <c:v>20288973.06155441</c:v>
                </c:pt>
                <c:pt idx="5470">
                  <c:v>20249983.635111779</c:v>
                </c:pt>
                <c:pt idx="5471">
                  <c:v>50749932.987906776</c:v>
                </c:pt>
                <c:pt idx="5472">
                  <c:v>14498970.67148065</c:v>
                </c:pt>
                <c:pt idx="5473">
                  <c:v>41654418.275834508</c:v>
                </c:pt>
                <c:pt idx="5474">
                  <c:v>6400388.6341597438</c:v>
                </c:pt>
                <c:pt idx="5475">
                  <c:v>25204219.76838243</c:v>
                </c:pt>
                <c:pt idx="5476">
                  <c:v>21799506.69314722</c:v>
                </c:pt>
                <c:pt idx="5477">
                  <c:v>11076604.306580819</c:v>
                </c:pt>
                <c:pt idx="5478">
                  <c:v>15165003.763874009</c:v>
                </c:pt>
                <c:pt idx="5479">
                  <c:v>44199837.072642229</c:v>
                </c:pt>
                <c:pt idx="5480">
                  <c:v>2802641.179415904</c:v>
                </c:pt>
                <c:pt idx="5481">
                  <c:v>2830717.8754761708</c:v>
                </c:pt>
                <c:pt idx="5482">
                  <c:v>24579630.229728181</c:v>
                </c:pt>
                <c:pt idx="5483">
                  <c:v>13711300.86182062</c:v>
                </c:pt>
                <c:pt idx="5484">
                  <c:v>5395140.3728893241</c:v>
                </c:pt>
                <c:pt idx="5485">
                  <c:v>9226468.1442742795</c:v>
                </c:pt>
                <c:pt idx="5486">
                  <c:v>44712041.365727223</c:v>
                </c:pt>
                <c:pt idx="5487">
                  <c:v>22424585.746023849</c:v>
                </c:pt>
                <c:pt idx="5488">
                  <c:v>7153343.789879133</c:v>
                </c:pt>
                <c:pt idx="5489">
                  <c:v>27795747.49125056</c:v>
                </c:pt>
                <c:pt idx="5490">
                  <c:v>36677255.999893032</c:v>
                </c:pt>
                <c:pt idx="5491">
                  <c:v>7751887.9143059663</c:v>
                </c:pt>
                <c:pt idx="5492">
                  <c:v>40044857.949334152</c:v>
                </c:pt>
                <c:pt idx="5493">
                  <c:v>13435606.32272858</c:v>
                </c:pt>
                <c:pt idx="5494">
                  <c:v>21205692.547254819</c:v>
                </c:pt>
                <c:pt idx="5495">
                  <c:v>8694785.3264221642</c:v>
                </c:pt>
                <c:pt idx="5496">
                  <c:v>9486632.9341504164</c:v>
                </c:pt>
                <c:pt idx="5497">
                  <c:v>22428519.659214061</c:v>
                </c:pt>
                <c:pt idx="5498">
                  <c:v>10165975.99322485</c:v>
                </c:pt>
                <c:pt idx="5499">
                  <c:v>37268219.65844956</c:v>
                </c:pt>
                <c:pt idx="5500">
                  <c:v>48868215.618678503</c:v>
                </c:pt>
                <c:pt idx="5501">
                  <c:v>41339299.165125847</c:v>
                </c:pt>
                <c:pt idx="5502">
                  <c:v>18551842.804481011</c:v>
                </c:pt>
                <c:pt idx="5503">
                  <c:v>2970003.6020919308</c:v>
                </c:pt>
                <c:pt idx="5504">
                  <c:v>2404828.968440142</c:v>
                </c:pt>
                <c:pt idx="5505">
                  <c:v>4814624.4703570968</c:v>
                </c:pt>
                <c:pt idx="5506">
                  <c:v>24848131.749191519</c:v>
                </c:pt>
                <c:pt idx="5507">
                  <c:v>7418047.9618398026</c:v>
                </c:pt>
                <c:pt idx="5508">
                  <c:v>3117647.1230926029</c:v>
                </c:pt>
                <c:pt idx="5509">
                  <c:v>35100106.802661464</c:v>
                </c:pt>
                <c:pt idx="5510">
                  <c:v>35490236.518364817</c:v>
                </c:pt>
                <c:pt idx="5511">
                  <c:v>16844251.886978529</c:v>
                </c:pt>
                <c:pt idx="5512">
                  <c:v>22115968.888347208</c:v>
                </c:pt>
                <c:pt idx="5513">
                  <c:v>21275259.50136159</c:v>
                </c:pt>
                <c:pt idx="5514">
                  <c:v>21882593.184810281</c:v>
                </c:pt>
                <c:pt idx="5515">
                  <c:v>45598025.166652448</c:v>
                </c:pt>
                <c:pt idx="5516">
                  <c:v>30634558.26358461</c:v>
                </c:pt>
                <c:pt idx="5517">
                  <c:v>9387285.618015511</c:v>
                </c:pt>
                <c:pt idx="5518">
                  <c:v>20013025.448797021</c:v>
                </c:pt>
                <c:pt idx="5519">
                  <c:v>42415812.54085914</c:v>
                </c:pt>
                <c:pt idx="5520">
                  <c:v>14997350.638732869</c:v>
                </c:pt>
                <c:pt idx="5521">
                  <c:v>25359511.39001796</c:v>
                </c:pt>
                <c:pt idx="5522">
                  <c:v>42993835.20657824</c:v>
                </c:pt>
                <c:pt idx="5523">
                  <c:v>17770312.078088012</c:v>
                </c:pt>
                <c:pt idx="5524">
                  <c:v>11672143.421401851</c:v>
                </c:pt>
                <c:pt idx="5525">
                  <c:v>5939253.4713950707</c:v>
                </c:pt>
                <c:pt idx="5526">
                  <c:v>2315461.393768</c:v>
                </c:pt>
                <c:pt idx="5527">
                  <c:v>46877953.913067691</c:v>
                </c:pt>
                <c:pt idx="5528">
                  <c:v>17638502.17735704</c:v>
                </c:pt>
                <c:pt idx="5529">
                  <c:v>14949685.58297308</c:v>
                </c:pt>
                <c:pt idx="5530">
                  <c:v>16887723.555267408</c:v>
                </c:pt>
                <c:pt idx="5531">
                  <c:v>11662591.03268929</c:v>
                </c:pt>
                <c:pt idx="5532">
                  <c:v>7857780.4123469973</c:v>
                </c:pt>
                <c:pt idx="5533">
                  <c:v>18626957.842594191</c:v>
                </c:pt>
              </c:numCache>
            </c:numRef>
          </c:xVal>
          <c:yVal>
            <c:numRef>
              <c:f>Raw_Data!$J$2:$J$5535</c:f>
              <c:numCache>
                <c:formatCode>#,##0</c:formatCode>
                <c:ptCount val="5534"/>
                <c:pt idx="0">
                  <c:v>3993072.412289585</c:v>
                </c:pt>
                <c:pt idx="1">
                  <c:v>14775234.50077506</c:v>
                </c:pt>
                <c:pt idx="2">
                  <c:v>33743042.078794762</c:v>
                </c:pt>
                <c:pt idx="3">
                  <c:v>1229513.4763731661</c:v>
                </c:pt>
                <c:pt idx="4">
                  <c:v>4906633.5316373594</c:v>
                </c:pt>
                <c:pt idx="5">
                  <c:v>21677833.598794911</c:v>
                </c:pt>
                <c:pt idx="6">
                  <c:v>42688988.546737149</c:v>
                </c:pt>
                <c:pt idx="7">
                  <c:v>37946125.19841513</c:v>
                </c:pt>
                <c:pt idx="8">
                  <c:v>13964435.081659541</c:v>
                </c:pt>
                <c:pt idx="9">
                  <c:v>12419789.56004001</c:v>
                </c:pt>
                <c:pt idx="10">
                  <c:v>11838854.07655729</c:v>
                </c:pt>
                <c:pt idx="11">
                  <c:v>14832962.501689659</c:v>
                </c:pt>
                <c:pt idx="12">
                  <c:v>3680633.397509282</c:v>
                </c:pt>
                <c:pt idx="13">
                  <c:v>8707713.5768154357</c:v>
                </c:pt>
                <c:pt idx="14">
                  <c:v>10879652.85173499</c:v>
                </c:pt>
                <c:pt idx="15">
                  <c:v>13334808.20441995</c:v>
                </c:pt>
                <c:pt idx="16">
                  <c:v>7598275.9673893424</c:v>
                </c:pt>
                <c:pt idx="17">
                  <c:v>11659542.241898309</c:v>
                </c:pt>
                <c:pt idx="18">
                  <c:v>7559750.140157884</c:v>
                </c:pt>
                <c:pt idx="19">
                  <c:v>18264655.529853988</c:v>
                </c:pt>
                <c:pt idx="20">
                  <c:v>7865505.9479240859</c:v>
                </c:pt>
                <c:pt idx="21">
                  <c:v>19565997.438623302</c:v>
                </c:pt>
                <c:pt idx="22">
                  <c:v>20265856.159172229</c:v>
                </c:pt>
                <c:pt idx="23">
                  <c:v>14352453.767790981</c:v>
                </c:pt>
                <c:pt idx="24">
                  <c:v>37378662.460874103</c:v>
                </c:pt>
                <c:pt idx="25">
                  <c:v>4186116.0496240952</c:v>
                </c:pt>
                <c:pt idx="26">
                  <c:v>32629214.23066498</c:v>
                </c:pt>
                <c:pt idx="27">
                  <c:v>8417382.0462244805</c:v>
                </c:pt>
                <c:pt idx="28">
                  <c:v>9376297.8049209956</c:v>
                </c:pt>
                <c:pt idx="29">
                  <c:v>11005816.216933191</c:v>
                </c:pt>
                <c:pt idx="30">
                  <c:v>26849012.72109488</c:v>
                </c:pt>
                <c:pt idx="31">
                  <c:v>31927831.44730337</c:v>
                </c:pt>
                <c:pt idx="32">
                  <c:v>32812752.00420681</c:v>
                </c:pt>
                <c:pt idx="33">
                  <c:v>11551565.57431924</c:v>
                </c:pt>
                <c:pt idx="34">
                  <c:v>11071515.98463198</c:v>
                </c:pt>
                <c:pt idx="35">
                  <c:v>16950618.385904729</c:v>
                </c:pt>
                <c:pt idx="36">
                  <c:v>13951017.211704791</c:v>
                </c:pt>
                <c:pt idx="37">
                  <c:v>4837163.8938231925</c:v>
                </c:pt>
                <c:pt idx="38">
                  <c:v>18710713.66099238</c:v>
                </c:pt>
                <c:pt idx="39">
                  <c:v>22688397.11949186</c:v>
                </c:pt>
                <c:pt idx="40">
                  <c:v>20535275.1161176</c:v>
                </c:pt>
                <c:pt idx="41">
                  <c:v>21118548.151347671</c:v>
                </c:pt>
                <c:pt idx="42">
                  <c:v>19432842.453203939</c:v>
                </c:pt>
                <c:pt idx="43">
                  <c:v>20854262.46675206</c:v>
                </c:pt>
                <c:pt idx="44">
                  <c:v>9731164.2623729538</c:v>
                </c:pt>
                <c:pt idx="45">
                  <c:v>16178217.75489114</c:v>
                </c:pt>
                <c:pt idx="46">
                  <c:v>28731867.64836657</c:v>
                </c:pt>
                <c:pt idx="47">
                  <c:v>20322078.882864662</c:v>
                </c:pt>
                <c:pt idx="48">
                  <c:v>9710838.3299747892</c:v>
                </c:pt>
                <c:pt idx="49">
                  <c:v>10126370.954181749</c:v>
                </c:pt>
                <c:pt idx="50">
                  <c:v>21089878.651119959</c:v>
                </c:pt>
                <c:pt idx="51">
                  <c:v>18649593.619136591</c:v>
                </c:pt>
                <c:pt idx="52">
                  <c:v>1467703.2055146601</c:v>
                </c:pt>
                <c:pt idx="53">
                  <c:v>3028930.1284439079</c:v>
                </c:pt>
                <c:pt idx="54">
                  <c:v>2079570.0743727861</c:v>
                </c:pt>
                <c:pt idx="55">
                  <c:v>18505854.996896289</c:v>
                </c:pt>
                <c:pt idx="56">
                  <c:v>10765582.95904742</c:v>
                </c:pt>
                <c:pt idx="57">
                  <c:v>8496827.394316854</c:v>
                </c:pt>
                <c:pt idx="58">
                  <c:v>30373546.377088699</c:v>
                </c:pt>
                <c:pt idx="59">
                  <c:v>7899433.9395228177</c:v>
                </c:pt>
                <c:pt idx="60">
                  <c:v>11521936.69213579</c:v>
                </c:pt>
                <c:pt idx="61">
                  <c:v>12203846.98911353</c:v>
                </c:pt>
                <c:pt idx="62">
                  <c:v>21054063.636478059</c:v>
                </c:pt>
                <c:pt idx="63">
                  <c:v>9667248.7101359852</c:v>
                </c:pt>
                <c:pt idx="64">
                  <c:v>16994391.343387429</c:v>
                </c:pt>
                <c:pt idx="65">
                  <c:v>12230732.384641239</c:v>
                </c:pt>
                <c:pt idx="66">
                  <c:v>4749746.8652165253</c:v>
                </c:pt>
                <c:pt idx="67">
                  <c:v>42545516.257601313</c:v>
                </c:pt>
                <c:pt idx="68">
                  <c:v>34798652.277503356</c:v>
                </c:pt>
                <c:pt idx="69">
                  <c:v>5051139.6576083628</c:v>
                </c:pt>
                <c:pt idx="70">
                  <c:v>12235153.93767724</c:v>
                </c:pt>
                <c:pt idx="71">
                  <c:v>11028052.10347048</c:v>
                </c:pt>
                <c:pt idx="72">
                  <c:v>4555617.4363399083</c:v>
                </c:pt>
                <c:pt idx="73">
                  <c:v>10510592.022947291</c:v>
                </c:pt>
                <c:pt idx="74">
                  <c:v>16453309.31833134</c:v>
                </c:pt>
                <c:pt idx="75">
                  <c:v>39884562.20311787</c:v>
                </c:pt>
                <c:pt idx="76">
                  <c:v>17182501.766051091</c:v>
                </c:pt>
                <c:pt idx="77">
                  <c:v>2263522.7589929672</c:v>
                </c:pt>
                <c:pt idx="78">
                  <c:v>6906742.0076263826</c:v>
                </c:pt>
                <c:pt idx="79">
                  <c:v>19124191.663805678</c:v>
                </c:pt>
                <c:pt idx="80">
                  <c:v>39464916.389941171</c:v>
                </c:pt>
                <c:pt idx="81">
                  <c:v>16494246.54621686</c:v>
                </c:pt>
                <c:pt idx="82">
                  <c:v>5043860.1982697695</c:v>
                </c:pt>
                <c:pt idx="83">
                  <c:v>5316413.3267814973</c:v>
                </c:pt>
                <c:pt idx="84">
                  <c:v>23105186.2757007</c:v>
                </c:pt>
                <c:pt idx="85">
                  <c:v>23212881.684157331</c:v>
                </c:pt>
                <c:pt idx="86">
                  <c:v>31707308.840640239</c:v>
                </c:pt>
                <c:pt idx="87">
                  <c:v>4039846.116120657</c:v>
                </c:pt>
                <c:pt idx="88">
                  <c:v>3587007.7209140048</c:v>
                </c:pt>
                <c:pt idx="89">
                  <c:v>5293143.5052036718</c:v>
                </c:pt>
                <c:pt idx="90">
                  <c:v>35951146.599412203</c:v>
                </c:pt>
                <c:pt idx="91">
                  <c:v>17165152.364455719</c:v>
                </c:pt>
                <c:pt idx="92">
                  <c:v>43236973.459914289</c:v>
                </c:pt>
                <c:pt idx="93">
                  <c:v>22731381.023610931</c:v>
                </c:pt>
                <c:pt idx="94">
                  <c:v>6792234.2735653892</c:v>
                </c:pt>
                <c:pt idx="95">
                  <c:v>6124036.5049174819</c:v>
                </c:pt>
                <c:pt idx="96">
                  <c:v>33399273.093378559</c:v>
                </c:pt>
                <c:pt idx="97">
                  <c:v>20284547.809168831</c:v>
                </c:pt>
                <c:pt idx="98">
                  <c:v>24653429.061997719</c:v>
                </c:pt>
                <c:pt idx="99">
                  <c:v>12627856.50726979</c:v>
                </c:pt>
                <c:pt idx="100">
                  <c:v>16466679.483062441</c:v>
                </c:pt>
                <c:pt idx="101">
                  <c:v>10830834.243715459</c:v>
                </c:pt>
                <c:pt idx="102">
                  <c:v>14593602.51646566</c:v>
                </c:pt>
                <c:pt idx="103">
                  <c:v>38675348.893978618</c:v>
                </c:pt>
                <c:pt idx="104">
                  <c:v>38331622.642845906</c:v>
                </c:pt>
                <c:pt idx="105">
                  <c:v>18575095.355376121</c:v>
                </c:pt>
                <c:pt idx="106">
                  <c:v>21765974.147152498</c:v>
                </c:pt>
                <c:pt idx="107">
                  <c:v>13542272.816890029</c:v>
                </c:pt>
                <c:pt idx="108">
                  <c:v>7716169.9983211514</c:v>
                </c:pt>
                <c:pt idx="109">
                  <c:v>28397370.09496199</c:v>
                </c:pt>
                <c:pt idx="110">
                  <c:v>23404642.031806041</c:v>
                </c:pt>
                <c:pt idx="111">
                  <c:v>26573021.00575215</c:v>
                </c:pt>
                <c:pt idx="112">
                  <c:v>37959815.013929173</c:v>
                </c:pt>
                <c:pt idx="113">
                  <c:v>4689392.301533048</c:v>
                </c:pt>
                <c:pt idx="114">
                  <c:v>5542132.3281169953</c:v>
                </c:pt>
                <c:pt idx="115">
                  <c:v>12768502.676776569</c:v>
                </c:pt>
                <c:pt idx="116">
                  <c:v>11317933.380180441</c:v>
                </c:pt>
                <c:pt idx="117">
                  <c:v>16154955.70399252</c:v>
                </c:pt>
                <c:pt idx="118">
                  <c:v>2738971.4341620491</c:v>
                </c:pt>
                <c:pt idx="119">
                  <c:v>8556409.1104186121</c:v>
                </c:pt>
                <c:pt idx="120">
                  <c:v>5926689.5549412426</c:v>
                </c:pt>
                <c:pt idx="121">
                  <c:v>18480811.356296379</c:v>
                </c:pt>
                <c:pt idx="122">
                  <c:v>20831636.194483019</c:v>
                </c:pt>
                <c:pt idx="123">
                  <c:v>10489472.875920789</c:v>
                </c:pt>
                <c:pt idx="124">
                  <c:v>21684572.144008011</c:v>
                </c:pt>
                <c:pt idx="125">
                  <c:v>8543730.0131153911</c:v>
                </c:pt>
                <c:pt idx="126">
                  <c:v>3697926.113135648</c:v>
                </c:pt>
                <c:pt idx="127">
                  <c:v>15418920.47523403</c:v>
                </c:pt>
                <c:pt idx="128">
                  <c:v>5538782.081670519</c:v>
                </c:pt>
                <c:pt idx="129">
                  <c:v>16924256.721794501</c:v>
                </c:pt>
                <c:pt idx="130">
                  <c:v>36425143.690762453</c:v>
                </c:pt>
                <c:pt idx="131">
                  <c:v>12418488.284766439</c:v>
                </c:pt>
                <c:pt idx="132">
                  <c:v>24813273.161980011</c:v>
                </c:pt>
                <c:pt idx="133">
                  <c:v>27983901.11300325</c:v>
                </c:pt>
                <c:pt idx="134">
                  <c:v>13016101.047207849</c:v>
                </c:pt>
                <c:pt idx="135">
                  <c:v>5170917.4743324714</c:v>
                </c:pt>
                <c:pt idx="136">
                  <c:v>1947831.255173333</c:v>
                </c:pt>
                <c:pt idx="137">
                  <c:v>10106493.895936791</c:v>
                </c:pt>
                <c:pt idx="138">
                  <c:v>36652027.427847147</c:v>
                </c:pt>
                <c:pt idx="139">
                  <c:v>8576592.0018764324</c:v>
                </c:pt>
                <c:pt idx="140">
                  <c:v>1589746.4452324321</c:v>
                </c:pt>
                <c:pt idx="141">
                  <c:v>14389995.08263552</c:v>
                </c:pt>
                <c:pt idx="142">
                  <c:v>24180920.255221069</c:v>
                </c:pt>
                <c:pt idx="143">
                  <c:v>24404858.241575979</c:v>
                </c:pt>
                <c:pt idx="144">
                  <c:v>23363579.48837024</c:v>
                </c:pt>
                <c:pt idx="145">
                  <c:v>7834387.1161265774</c:v>
                </c:pt>
                <c:pt idx="146">
                  <c:v>20218576.042640921</c:v>
                </c:pt>
                <c:pt idx="147">
                  <c:v>3918820.778919667</c:v>
                </c:pt>
                <c:pt idx="148">
                  <c:v>8306719.5829489185</c:v>
                </c:pt>
                <c:pt idx="149">
                  <c:v>17874450.102535971</c:v>
                </c:pt>
                <c:pt idx="150">
                  <c:v>5402961.4810834406</c:v>
                </c:pt>
                <c:pt idx="151">
                  <c:v>32790724.668126591</c:v>
                </c:pt>
                <c:pt idx="152">
                  <c:v>38818157.982304603</c:v>
                </c:pt>
                <c:pt idx="153">
                  <c:v>16057476.688824451</c:v>
                </c:pt>
                <c:pt idx="154">
                  <c:v>13663119.722834431</c:v>
                </c:pt>
                <c:pt idx="155">
                  <c:v>6728220.3218640173</c:v>
                </c:pt>
                <c:pt idx="156">
                  <c:v>7686029.0281175245</c:v>
                </c:pt>
                <c:pt idx="157">
                  <c:v>11029936.192577049</c:v>
                </c:pt>
                <c:pt idx="158">
                  <c:v>16614438.8908138</c:v>
                </c:pt>
                <c:pt idx="159">
                  <c:v>17902090.923428129</c:v>
                </c:pt>
                <c:pt idx="160">
                  <c:v>27643844.332230501</c:v>
                </c:pt>
                <c:pt idx="161">
                  <c:v>4322019.4532546895</c:v>
                </c:pt>
                <c:pt idx="162">
                  <c:v>34459463.956346199</c:v>
                </c:pt>
                <c:pt idx="163">
                  <c:v>16533848.69738825</c:v>
                </c:pt>
                <c:pt idx="164">
                  <c:v>5926471.1326164901</c:v>
                </c:pt>
                <c:pt idx="165">
                  <c:v>17614689.659269091</c:v>
                </c:pt>
                <c:pt idx="166">
                  <c:v>3720461.1262961049</c:v>
                </c:pt>
                <c:pt idx="167">
                  <c:v>13999501.48938665</c:v>
                </c:pt>
                <c:pt idx="168">
                  <c:v>24488823.76156285</c:v>
                </c:pt>
                <c:pt idx="169">
                  <c:v>35622072.405367002</c:v>
                </c:pt>
                <c:pt idx="170">
                  <c:v>3592899.310529476</c:v>
                </c:pt>
                <c:pt idx="171">
                  <c:v>14087779.950479001</c:v>
                </c:pt>
                <c:pt idx="172">
                  <c:v>3517142.22532778</c:v>
                </c:pt>
                <c:pt idx="173">
                  <c:v>5523181.3816627907</c:v>
                </c:pt>
                <c:pt idx="174">
                  <c:v>14804387.013563359</c:v>
                </c:pt>
                <c:pt idx="175">
                  <c:v>29916617.329939459</c:v>
                </c:pt>
                <c:pt idx="176">
                  <c:v>26375124.395141169</c:v>
                </c:pt>
                <c:pt idx="177">
                  <c:v>5034489.9457131783</c:v>
                </c:pt>
                <c:pt idx="178">
                  <c:v>31856455.23922877</c:v>
                </c:pt>
                <c:pt idx="179">
                  <c:v>12449246.32721824</c:v>
                </c:pt>
                <c:pt idx="180">
                  <c:v>16674775.2538273</c:v>
                </c:pt>
                <c:pt idx="181">
                  <c:v>38658586.641409032</c:v>
                </c:pt>
                <c:pt idx="182">
                  <c:v>18085665.228024151</c:v>
                </c:pt>
                <c:pt idx="183">
                  <c:v>16513749.20020823</c:v>
                </c:pt>
                <c:pt idx="184">
                  <c:v>3868443.8505496462</c:v>
                </c:pt>
                <c:pt idx="185">
                  <c:v>3385241.089998045</c:v>
                </c:pt>
                <c:pt idx="186">
                  <c:v>19503143.77351065</c:v>
                </c:pt>
                <c:pt idx="187">
                  <c:v>19017843.724818021</c:v>
                </c:pt>
                <c:pt idx="188">
                  <c:v>11871989.41543874</c:v>
                </c:pt>
                <c:pt idx="189">
                  <c:v>9621681.5007156748</c:v>
                </c:pt>
                <c:pt idx="190">
                  <c:v>6552092.1448300304</c:v>
                </c:pt>
                <c:pt idx="191">
                  <c:v>11986366.04219583</c:v>
                </c:pt>
                <c:pt idx="192">
                  <c:v>13966388.70270486</c:v>
                </c:pt>
                <c:pt idx="193">
                  <c:v>6293405.8802712886</c:v>
                </c:pt>
                <c:pt idx="194">
                  <c:v>19703253.11890268</c:v>
                </c:pt>
                <c:pt idx="195">
                  <c:v>23177424.959424671</c:v>
                </c:pt>
                <c:pt idx="196">
                  <c:v>11876990.458850659</c:v>
                </c:pt>
                <c:pt idx="197">
                  <c:v>25354881.955303319</c:v>
                </c:pt>
                <c:pt idx="198">
                  <c:v>10701166.89703262</c:v>
                </c:pt>
                <c:pt idx="199">
                  <c:v>13043153.545464991</c:v>
                </c:pt>
                <c:pt idx="200">
                  <c:v>19096196.244033981</c:v>
                </c:pt>
                <c:pt idx="201">
                  <c:v>2938669.5591913182</c:v>
                </c:pt>
                <c:pt idx="202">
                  <c:v>19307527.106948569</c:v>
                </c:pt>
                <c:pt idx="203">
                  <c:v>34739722.982774787</c:v>
                </c:pt>
                <c:pt idx="204">
                  <c:v>23062143.23896274</c:v>
                </c:pt>
                <c:pt idx="205">
                  <c:v>5986823.7011456806</c:v>
                </c:pt>
                <c:pt idx="206">
                  <c:v>28472773.73867961</c:v>
                </c:pt>
                <c:pt idx="207">
                  <c:v>11753787.057289559</c:v>
                </c:pt>
                <c:pt idx="208">
                  <c:v>5621599.9438417787</c:v>
                </c:pt>
                <c:pt idx="209">
                  <c:v>25460376.196684599</c:v>
                </c:pt>
                <c:pt idx="210">
                  <c:v>15000135.69689538</c:v>
                </c:pt>
                <c:pt idx="211">
                  <c:v>17503690.91303385</c:v>
                </c:pt>
                <c:pt idx="212">
                  <c:v>16993847.97981064</c:v>
                </c:pt>
                <c:pt idx="213">
                  <c:v>45680054.05042702</c:v>
                </c:pt>
                <c:pt idx="214">
                  <c:v>8140739.0528661693</c:v>
                </c:pt>
                <c:pt idx="215">
                  <c:v>9651994.273084335</c:v>
                </c:pt>
                <c:pt idx="216">
                  <c:v>15533855.80133624</c:v>
                </c:pt>
                <c:pt idx="217">
                  <c:v>6182374.6554718437</c:v>
                </c:pt>
                <c:pt idx="218">
                  <c:v>26720975.71110981</c:v>
                </c:pt>
                <c:pt idx="219">
                  <c:v>7677979.7113949088</c:v>
                </c:pt>
                <c:pt idx="220">
                  <c:v>17039001.171719559</c:v>
                </c:pt>
                <c:pt idx="221">
                  <c:v>19776704.635319959</c:v>
                </c:pt>
                <c:pt idx="222">
                  <c:v>5053632.0114790173</c:v>
                </c:pt>
                <c:pt idx="223">
                  <c:v>19605570.730698511</c:v>
                </c:pt>
                <c:pt idx="224">
                  <c:v>2051965.1864501841</c:v>
                </c:pt>
                <c:pt idx="225">
                  <c:v>18278661.158940319</c:v>
                </c:pt>
                <c:pt idx="226">
                  <c:v>3266733.1292893449</c:v>
                </c:pt>
                <c:pt idx="227">
                  <c:v>10689593.496660929</c:v>
                </c:pt>
                <c:pt idx="228">
                  <c:v>15473675.330673</c:v>
                </c:pt>
                <c:pt idx="229">
                  <c:v>11449866.84433938</c:v>
                </c:pt>
                <c:pt idx="230">
                  <c:v>21021223.781611249</c:v>
                </c:pt>
                <c:pt idx="231">
                  <c:v>4167820.3047579662</c:v>
                </c:pt>
                <c:pt idx="232">
                  <c:v>5110877.2361022951</c:v>
                </c:pt>
                <c:pt idx="233">
                  <c:v>13786442.47725137</c:v>
                </c:pt>
                <c:pt idx="234">
                  <c:v>13541240.609341441</c:v>
                </c:pt>
                <c:pt idx="235">
                  <c:v>19329017.521494228</c:v>
                </c:pt>
                <c:pt idx="236">
                  <c:v>26057296.22355894</c:v>
                </c:pt>
                <c:pt idx="237">
                  <c:v>10914062.066724969</c:v>
                </c:pt>
                <c:pt idx="238">
                  <c:v>8802111.1850112453</c:v>
                </c:pt>
                <c:pt idx="239">
                  <c:v>9705546.1413715929</c:v>
                </c:pt>
                <c:pt idx="240">
                  <c:v>14316934.179060889</c:v>
                </c:pt>
                <c:pt idx="241">
                  <c:v>18202614.43256798</c:v>
                </c:pt>
                <c:pt idx="242">
                  <c:v>29523496.04521361</c:v>
                </c:pt>
                <c:pt idx="243">
                  <c:v>5846149.6845931606</c:v>
                </c:pt>
                <c:pt idx="244">
                  <c:v>28641664.464809701</c:v>
                </c:pt>
                <c:pt idx="245">
                  <c:v>18059198.83674518</c:v>
                </c:pt>
                <c:pt idx="246">
                  <c:v>21118200.192548409</c:v>
                </c:pt>
                <c:pt idx="247">
                  <c:v>13614453.87679459</c:v>
                </c:pt>
                <c:pt idx="248">
                  <c:v>11727856.85919736</c:v>
                </c:pt>
                <c:pt idx="249">
                  <c:v>23317894.053349361</c:v>
                </c:pt>
                <c:pt idx="250">
                  <c:v>9241502.8992595077</c:v>
                </c:pt>
                <c:pt idx="251">
                  <c:v>7673464.297997565</c:v>
                </c:pt>
                <c:pt idx="252">
                  <c:v>15408354.9921342</c:v>
                </c:pt>
                <c:pt idx="253">
                  <c:v>10545121.86808485</c:v>
                </c:pt>
                <c:pt idx="254">
                  <c:v>29275673.60434607</c:v>
                </c:pt>
                <c:pt idx="255">
                  <c:v>22708798.947838038</c:v>
                </c:pt>
                <c:pt idx="256">
                  <c:v>1878831.9056220029</c:v>
                </c:pt>
                <c:pt idx="257">
                  <c:v>32018368.91290354</c:v>
                </c:pt>
                <c:pt idx="258">
                  <c:v>26508938.446575999</c:v>
                </c:pt>
                <c:pt idx="259">
                  <c:v>4664903.2295502461</c:v>
                </c:pt>
                <c:pt idx="260">
                  <c:v>4874629.6816770211</c:v>
                </c:pt>
                <c:pt idx="261">
                  <c:v>20434406.796788778</c:v>
                </c:pt>
                <c:pt idx="262">
                  <c:v>15457705.74228902</c:v>
                </c:pt>
                <c:pt idx="263">
                  <c:v>12746112.42413849</c:v>
                </c:pt>
                <c:pt idx="264">
                  <c:v>20474149.447689891</c:v>
                </c:pt>
                <c:pt idx="265">
                  <c:v>10993053.28439975</c:v>
                </c:pt>
                <c:pt idx="266">
                  <c:v>19462429.108800799</c:v>
                </c:pt>
                <c:pt idx="267">
                  <c:v>23509875.06969713</c:v>
                </c:pt>
                <c:pt idx="268">
                  <c:v>1855286.964996567</c:v>
                </c:pt>
                <c:pt idx="269">
                  <c:v>21215804.147256751</c:v>
                </c:pt>
                <c:pt idx="270">
                  <c:v>32659023.05104563</c:v>
                </c:pt>
                <c:pt idx="271">
                  <c:v>8328532.7159195608</c:v>
                </c:pt>
                <c:pt idx="272">
                  <c:v>16640437.693007819</c:v>
                </c:pt>
                <c:pt idx="273">
                  <c:v>15469660.33906872</c:v>
                </c:pt>
                <c:pt idx="274">
                  <c:v>20704875.294536509</c:v>
                </c:pt>
                <c:pt idx="275">
                  <c:v>13423882.889157809</c:v>
                </c:pt>
                <c:pt idx="276">
                  <c:v>12735391.53453429</c:v>
                </c:pt>
                <c:pt idx="277">
                  <c:v>40816151.218769893</c:v>
                </c:pt>
                <c:pt idx="278">
                  <c:v>6705531.937728147</c:v>
                </c:pt>
                <c:pt idx="279">
                  <c:v>13481597.440885</c:v>
                </c:pt>
                <c:pt idx="280">
                  <c:v>32966892.871655911</c:v>
                </c:pt>
                <c:pt idx="281">
                  <c:v>41070033.985651463</c:v>
                </c:pt>
                <c:pt idx="282">
                  <c:v>23741257.476453379</c:v>
                </c:pt>
                <c:pt idx="283">
                  <c:v>18361245.7766001</c:v>
                </c:pt>
                <c:pt idx="284">
                  <c:v>14461394.76030034</c:v>
                </c:pt>
                <c:pt idx="285">
                  <c:v>28557753.671847939</c:v>
                </c:pt>
                <c:pt idx="286">
                  <c:v>5321527.2851548167</c:v>
                </c:pt>
                <c:pt idx="287">
                  <c:v>13524894.97057168</c:v>
                </c:pt>
                <c:pt idx="288">
                  <c:v>5742255.9125803541</c:v>
                </c:pt>
                <c:pt idx="289">
                  <c:v>5981861.5678821234</c:v>
                </c:pt>
                <c:pt idx="290">
                  <c:v>45429688.508708388</c:v>
                </c:pt>
                <c:pt idx="291">
                  <c:v>15742283.500936531</c:v>
                </c:pt>
                <c:pt idx="292">
                  <c:v>12855437.626561539</c:v>
                </c:pt>
                <c:pt idx="293">
                  <c:v>36982879.240675367</c:v>
                </c:pt>
                <c:pt idx="294">
                  <c:v>16690616.860258739</c:v>
                </c:pt>
                <c:pt idx="295">
                  <c:v>20534419.993302591</c:v>
                </c:pt>
                <c:pt idx="296">
                  <c:v>32580919.42871609</c:v>
                </c:pt>
                <c:pt idx="297">
                  <c:v>9583940.1994783934</c:v>
                </c:pt>
                <c:pt idx="298">
                  <c:v>12549575.86420403</c:v>
                </c:pt>
                <c:pt idx="299">
                  <c:v>9101516.1638393998</c:v>
                </c:pt>
                <c:pt idx="300">
                  <c:v>19696338.167291261</c:v>
                </c:pt>
                <c:pt idx="301">
                  <c:v>6729710.2301609404</c:v>
                </c:pt>
                <c:pt idx="302">
                  <c:v>10676171.16044412</c:v>
                </c:pt>
                <c:pt idx="303">
                  <c:v>2866895.996052057</c:v>
                </c:pt>
                <c:pt idx="304">
                  <c:v>6907158.802715607</c:v>
                </c:pt>
                <c:pt idx="305">
                  <c:v>25479220.113123909</c:v>
                </c:pt>
                <c:pt idx="306">
                  <c:v>32237067.843078129</c:v>
                </c:pt>
                <c:pt idx="307">
                  <c:v>28692817.087769739</c:v>
                </c:pt>
                <c:pt idx="308">
                  <c:v>19031145.96477063</c:v>
                </c:pt>
                <c:pt idx="309">
                  <c:v>20750774.545505539</c:v>
                </c:pt>
                <c:pt idx="310">
                  <c:v>34878764.238593318</c:v>
                </c:pt>
                <c:pt idx="311">
                  <c:v>8125869.2235730449</c:v>
                </c:pt>
                <c:pt idx="312">
                  <c:v>5349736.661329479</c:v>
                </c:pt>
                <c:pt idx="313">
                  <c:v>1411480.5649877549</c:v>
                </c:pt>
                <c:pt idx="314">
                  <c:v>38047656.285129167</c:v>
                </c:pt>
                <c:pt idx="315">
                  <c:v>10943819.332809091</c:v>
                </c:pt>
                <c:pt idx="316">
                  <c:v>6474227.9045752436</c:v>
                </c:pt>
                <c:pt idx="317">
                  <c:v>18055909.249296691</c:v>
                </c:pt>
                <c:pt idx="318">
                  <c:v>10236492.889773879</c:v>
                </c:pt>
                <c:pt idx="319">
                  <c:v>20360521.54663771</c:v>
                </c:pt>
                <c:pt idx="320">
                  <c:v>11977193.43127981</c:v>
                </c:pt>
                <c:pt idx="321">
                  <c:v>8574220.3167553805</c:v>
                </c:pt>
                <c:pt idx="322">
                  <c:v>7312707.4465613263</c:v>
                </c:pt>
                <c:pt idx="323">
                  <c:v>17981058.977024611</c:v>
                </c:pt>
                <c:pt idx="324">
                  <c:v>29143808.724253949</c:v>
                </c:pt>
                <c:pt idx="325">
                  <c:v>9649601.3165565114</c:v>
                </c:pt>
                <c:pt idx="326">
                  <c:v>28253312.451415259</c:v>
                </c:pt>
                <c:pt idx="327">
                  <c:v>7771766.634686497</c:v>
                </c:pt>
                <c:pt idx="328">
                  <c:v>5520047.1154794265</c:v>
                </c:pt>
                <c:pt idx="329">
                  <c:v>16110477.616331801</c:v>
                </c:pt>
                <c:pt idx="330">
                  <c:v>4957239.8843260258</c:v>
                </c:pt>
                <c:pt idx="331">
                  <c:v>4465276.3525894489</c:v>
                </c:pt>
                <c:pt idx="332">
                  <c:v>24075480.85721273</c:v>
                </c:pt>
                <c:pt idx="333">
                  <c:v>7235108.5775417313</c:v>
                </c:pt>
                <c:pt idx="334">
                  <c:v>4474020.8273721524</c:v>
                </c:pt>
                <c:pt idx="335">
                  <c:v>3793193.100943191</c:v>
                </c:pt>
                <c:pt idx="336">
                  <c:v>27000548.916859329</c:v>
                </c:pt>
                <c:pt idx="337">
                  <c:v>11666691.80260752</c:v>
                </c:pt>
                <c:pt idx="338">
                  <c:v>36103953.208901152</c:v>
                </c:pt>
                <c:pt idx="339">
                  <c:v>19535159.996913899</c:v>
                </c:pt>
                <c:pt idx="340">
                  <c:v>12545900.57889778</c:v>
                </c:pt>
                <c:pt idx="341">
                  <c:v>7184373.9525798894</c:v>
                </c:pt>
                <c:pt idx="342">
                  <c:v>6228824.6120709879</c:v>
                </c:pt>
                <c:pt idx="343">
                  <c:v>17816831.971064668</c:v>
                </c:pt>
                <c:pt idx="344">
                  <c:v>2779252.6413656981</c:v>
                </c:pt>
                <c:pt idx="345">
                  <c:v>30286539.138441399</c:v>
                </c:pt>
                <c:pt idx="346">
                  <c:v>34246330.602107592</c:v>
                </c:pt>
                <c:pt idx="347">
                  <c:v>8189879.0463790856</c:v>
                </c:pt>
                <c:pt idx="348">
                  <c:v>3702495.2151607201</c:v>
                </c:pt>
                <c:pt idx="349">
                  <c:v>13359795.56721515</c:v>
                </c:pt>
                <c:pt idx="350">
                  <c:v>49496990.617980607</c:v>
                </c:pt>
                <c:pt idx="351">
                  <c:v>15546358.38810968</c:v>
                </c:pt>
                <c:pt idx="352">
                  <c:v>4852483.4457746577</c:v>
                </c:pt>
                <c:pt idx="353">
                  <c:v>48222652.925689481</c:v>
                </c:pt>
                <c:pt idx="354">
                  <c:v>5415576.8754777713</c:v>
                </c:pt>
                <c:pt idx="355">
                  <c:v>7121481.5903693121</c:v>
                </c:pt>
                <c:pt idx="356">
                  <c:v>10517712.640288129</c:v>
                </c:pt>
                <c:pt idx="357">
                  <c:v>8449523.0769308992</c:v>
                </c:pt>
                <c:pt idx="358">
                  <c:v>25879724.869345572</c:v>
                </c:pt>
                <c:pt idx="359">
                  <c:v>10371510.394166799</c:v>
                </c:pt>
                <c:pt idx="360">
                  <c:v>5791160.7871523667</c:v>
                </c:pt>
                <c:pt idx="361">
                  <c:v>14320694.547539059</c:v>
                </c:pt>
                <c:pt idx="362">
                  <c:v>10145280.4658831</c:v>
                </c:pt>
                <c:pt idx="363">
                  <c:v>6353188.52911257</c:v>
                </c:pt>
                <c:pt idx="364">
                  <c:v>23490698.401355769</c:v>
                </c:pt>
                <c:pt idx="365">
                  <c:v>28322945.670180898</c:v>
                </c:pt>
                <c:pt idx="366">
                  <c:v>10714429.199730121</c:v>
                </c:pt>
                <c:pt idx="367">
                  <c:v>16011673.59189437</c:v>
                </c:pt>
                <c:pt idx="368">
                  <c:v>3321792.691138939</c:v>
                </c:pt>
                <c:pt idx="369">
                  <c:v>16521693.57995606</c:v>
                </c:pt>
                <c:pt idx="370">
                  <c:v>18268863.324586611</c:v>
                </c:pt>
                <c:pt idx="371">
                  <c:v>23938467.02468776</c:v>
                </c:pt>
                <c:pt idx="372">
                  <c:v>2789096.958775741</c:v>
                </c:pt>
                <c:pt idx="373">
                  <c:v>13893023.53041028</c:v>
                </c:pt>
                <c:pt idx="374">
                  <c:v>39497269.526644193</c:v>
                </c:pt>
                <c:pt idx="375">
                  <c:v>18923295.87282981</c:v>
                </c:pt>
                <c:pt idx="376">
                  <c:v>3788040.4406897821</c:v>
                </c:pt>
                <c:pt idx="377">
                  <c:v>11070864.40119102</c:v>
                </c:pt>
                <c:pt idx="378">
                  <c:v>28036001.786745358</c:v>
                </c:pt>
                <c:pt idx="379">
                  <c:v>24235555.108361341</c:v>
                </c:pt>
                <c:pt idx="380">
                  <c:v>12486231.79063559</c:v>
                </c:pt>
                <c:pt idx="381">
                  <c:v>5393659.484528753</c:v>
                </c:pt>
                <c:pt idx="382">
                  <c:v>36837322.332304679</c:v>
                </c:pt>
                <c:pt idx="383">
                  <c:v>15565760.87827085</c:v>
                </c:pt>
                <c:pt idx="384">
                  <c:v>7315772.6819253787</c:v>
                </c:pt>
                <c:pt idx="385">
                  <c:v>12953631.5466701</c:v>
                </c:pt>
                <c:pt idx="386">
                  <c:v>13332295.934254579</c:v>
                </c:pt>
                <c:pt idx="387">
                  <c:v>5756453.4236270618</c:v>
                </c:pt>
                <c:pt idx="388">
                  <c:v>11156877.02416108</c:v>
                </c:pt>
                <c:pt idx="389">
                  <c:v>19592418.9101777</c:v>
                </c:pt>
                <c:pt idx="390">
                  <c:v>39589930.041781589</c:v>
                </c:pt>
                <c:pt idx="391">
                  <c:v>2472702.084869972</c:v>
                </c:pt>
                <c:pt idx="392">
                  <c:v>5429597.3800915563</c:v>
                </c:pt>
                <c:pt idx="393">
                  <c:v>17819317.073348138</c:v>
                </c:pt>
                <c:pt idx="394">
                  <c:v>5822652.7542360406</c:v>
                </c:pt>
                <c:pt idx="395">
                  <c:v>44041114.845973179</c:v>
                </c:pt>
                <c:pt idx="396">
                  <c:v>3179170.125106439</c:v>
                </c:pt>
                <c:pt idx="397">
                  <c:v>1796066.4357297979</c:v>
                </c:pt>
                <c:pt idx="398">
                  <c:v>1428237.0060516249</c:v>
                </c:pt>
                <c:pt idx="399">
                  <c:v>2269304.5545338499</c:v>
                </c:pt>
                <c:pt idx="400">
                  <c:v>17670381.50593457</c:v>
                </c:pt>
                <c:pt idx="401">
                  <c:v>14319989.03773874</c:v>
                </c:pt>
                <c:pt idx="402">
                  <c:v>39250419.04363101</c:v>
                </c:pt>
                <c:pt idx="403">
                  <c:v>9256399.4667492826</c:v>
                </c:pt>
                <c:pt idx="404">
                  <c:v>3988233.0932162609</c:v>
                </c:pt>
                <c:pt idx="405">
                  <c:v>36966520.070906483</c:v>
                </c:pt>
                <c:pt idx="406">
                  <c:v>43402881.612425737</c:v>
                </c:pt>
                <c:pt idx="407">
                  <c:v>16458754.635537671</c:v>
                </c:pt>
                <c:pt idx="408">
                  <c:v>5347727.8461305564</c:v>
                </c:pt>
                <c:pt idx="409">
                  <c:v>16069121.65805418</c:v>
                </c:pt>
                <c:pt idx="410">
                  <c:v>28310765.473572388</c:v>
                </c:pt>
                <c:pt idx="411">
                  <c:v>23664103.795316461</c:v>
                </c:pt>
                <c:pt idx="412">
                  <c:v>20369623.602480099</c:v>
                </c:pt>
                <c:pt idx="413">
                  <c:v>27582944.565070082</c:v>
                </c:pt>
                <c:pt idx="414">
                  <c:v>4028020.2576295091</c:v>
                </c:pt>
                <c:pt idx="415">
                  <c:v>17672246.171783581</c:v>
                </c:pt>
                <c:pt idx="416">
                  <c:v>5395694.3165513026</c:v>
                </c:pt>
                <c:pt idx="417">
                  <c:v>16718297.377539171</c:v>
                </c:pt>
                <c:pt idx="418">
                  <c:v>28743361.4813422</c:v>
                </c:pt>
                <c:pt idx="419">
                  <c:v>2484064.3661663388</c:v>
                </c:pt>
                <c:pt idx="420">
                  <c:v>22857887.210369419</c:v>
                </c:pt>
                <c:pt idx="421">
                  <c:v>3603896.6907728142</c:v>
                </c:pt>
                <c:pt idx="422">
                  <c:v>23597085.254106559</c:v>
                </c:pt>
                <c:pt idx="423">
                  <c:v>34248079.378150269</c:v>
                </c:pt>
                <c:pt idx="424">
                  <c:v>2864166.657404047</c:v>
                </c:pt>
                <c:pt idx="425">
                  <c:v>16169952.983946949</c:v>
                </c:pt>
                <c:pt idx="426">
                  <c:v>16507168.015551919</c:v>
                </c:pt>
                <c:pt idx="427">
                  <c:v>3704759.8260701559</c:v>
                </c:pt>
                <c:pt idx="428">
                  <c:v>19260777.569058239</c:v>
                </c:pt>
                <c:pt idx="429">
                  <c:v>12558590.85731207</c:v>
                </c:pt>
                <c:pt idx="430">
                  <c:v>24266294.884657081</c:v>
                </c:pt>
                <c:pt idx="431">
                  <c:v>11358774.056879271</c:v>
                </c:pt>
                <c:pt idx="432">
                  <c:v>13260574.09115676</c:v>
                </c:pt>
                <c:pt idx="433">
                  <c:v>21081702.610129841</c:v>
                </c:pt>
                <c:pt idx="434">
                  <c:v>4976730.3347233301</c:v>
                </c:pt>
                <c:pt idx="435">
                  <c:v>8890522.7000332605</c:v>
                </c:pt>
                <c:pt idx="436">
                  <c:v>24391580.762213752</c:v>
                </c:pt>
                <c:pt idx="437">
                  <c:v>10281279.27663709</c:v>
                </c:pt>
                <c:pt idx="438">
                  <c:v>19156121.050056409</c:v>
                </c:pt>
                <c:pt idx="439">
                  <c:v>15752829.28590522</c:v>
                </c:pt>
                <c:pt idx="440">
                  <c:v>11269079.951701909</c:v>
                </c:pt>
                <c:pt idx="441">
                  <c:v>39550241.863039471</c:v>
                </c:pt>
                <c:pt idx="442">
                  <c:v>12892061.337256961</c:v>
                </c:pt>
                <c:pt idx="443">
                  <c:v>12648502.03263844</c:v>
                </c:pt>
                <c:pt idx="444">
                  <c:v>6429614.6656263843</c:v>
                </c:pt>
                <c:pt idx="445">
                  <c:v>3258739.3244794132</c:v>
                </c:pt>
                <c:pt idx="446">
                  <c:v>19027379.86908523</c:v>
                </c:pt>
                <c:pt idx="447">
                  <c:v>4932741.1451438209</c:v>
                </c:pt>
                <c:pt idx="448">
                  <c:v>9212169.7644994017</c:v>
                </c:pt>
                <c:pt idx="449">
                  <c:v>11942244.012045991</c:v>
                </c:pt>
                <c:pt idx="450">
                  <c:v>25762088.441850111</c:v>
                </c:pt>
                <c:pt idx="451">
                  <c:v>17528865.358193241</c:v>
                </c:pt>
                <c:pt idx="452">
                  <c:v>14962678.98749133</c:v>
                </c:pt>
                <c:pt idx="453">
                  <c:v>10144026.118534779</c:v>
                </c:pt>
                <c:pt idx="454">
                  <c:v>12280864.068130851</c:v>
                </c:pt>
                <c:pt idx="455">
                  <c:v>32518184.35521676</c:v>
                </c:pt>
                <c:pt idx="456">
                  <c:v>41375563.314079054</c:v>
                </c:pt>
                <c:pt idx="457">
                  <c:v>27196357.689227641</c:v>
                </c:pt>
                <c:pt idx="458">
                  <c:v>11548865.16483061</c:v>
                </c:pt>
                <c:pt idx="459">
                  <c:v>11994528.825964401</c:v>
                </c:pt>
                <c:pt idx="460">
                  <c:v>12574211.7897438</c:v>
                </c:pt>
                <c:pt idx="461">
                  <c:v>4939765.9535412556</c:v>
                </c:pt>
                <c:pt idx="462">
                  <c:v>12365105.11352751</c:v>
                </c:pt>
                <c:pt idx="463">
                  <c:v>31526111.67330448</c:v>
                </c:pt>
                <c:pt idx="464">
                  <c:v>18137337.150079381</c:v>
                </c:pt>
                <c:pt idx="465">
                  <c:v>19246416.67117567</c:v>
                </c:pt>
                <c:pt idx="466">
                  <c:v>3080794.8908635709</c:v>
                </c:pt>
                <c:pt idx="467">
                  <c:v>35377849.172909193</c:v>
                </c:pt>
                <c:pt idx="468">
                  <c:v>14383110.967168789</c:v>
                </c:pt>
                <c:pt idx="469">
                  <c:v>5410471.7013234664</c:v>
                </c:pt>
                <c:pt idx="470">
                  <c:v>30851170.564218301</c:v>
                </c:pt>
                <c:pt idx="471">
                  <c:v>38684940.336506233</c:v>
                </c:pt>
                <c:pt idx="472">
                  <c:v>17175695.024665579</c:v>
                </c:pt>
                <c:pt idx="473">
                  <c:v>22002326.46137036</c:v>
                </c:pt>
                <c:pt idx="474">
                  <c:v>26724667.994347639</c:v>
                </c:pt>
                <c:pt idx="475">
                  <c:v>1604598.6089875761</c:v>
                </c:pt>
                <c:pt idx="476">
                  <c:v>2257586.106928166</c:v>
                </c:pt>
                <c:pt idx="477">
                  <c:v>29168256.326443531</c:v>
                </c:pt>
                <c:pt idx="478">
                  <c:v>24772295.31771671</c:v>
                </c:pt>
                <c:pt idx="479">
                  <c:v>3928516.3652128801</c:v>
                </c:pt>
                <c:pt idx="480">
                  <c:v>13242983.056623779</c:v>
                </c:pt>
                <c:pt idx="481">
                  <c:v>15474798.581746951</c:v>
                </c:pt>
                <c:pt idx="482">
                  <c:v>18564804.123663709</c:v>
                </c:pt>
                <c:pt idx="483">
                  <c:v>30805551.325077139</c:v>
                </c:pt>
                <c:pt idx="484">
                  <c:v>8086009.684234838</c:v>
                </c:pt>
                <c:pt idx="485">
                  <c:v>26395457.621395629</c:v>
                </c:pt>
                <c:pt idx="486">
                  <c:v>12802171.53877008</c:v>
                </c:pt>
                <c:pt idx="487">
                  <c:v>4164792.7889477429</c:v>
                </c:pt>
                <c:pt idx="488">
                  <c:v>3933502.42931933</c:v>
                </c:pt>
                <c:pt idx="489">
                  <c:v>17483370.796878371</c:v>
                </c:pt>
                <c:pt idx="490">
                  <c:v>13064261.33619019</c:v>
                </c:pt>
                <c:pt idx="491">
                  <c:v>11206223.932899401</c:v>
                </c:pt>
                <c:pt idx="492">
                  <c:v>42303207.804219663</c:v>
                </c:pt>
                <c:pt idx="493">
                  <c:v>14642709.346752441</c:v>
                </c:pt>
                <c:pt idx="494">
                  <c:v>41825520.733862363</c:v>
                </c:pt>
                <c:pt idx="495">
                  <c:v>8528530.580337584</c:v>
                </c:pt>
                <c:pt idx="496">
                  <c:v>18704217.573241781</c:v>
                </c:pt>
                <c:pt idx="497">
                  <c:v>37888717.136133328</c:v>
                </c:pt>
                <c:pt idx="498">
                  <c:v>15486627.33056655</c:v>
                </c:pt>
                <c:pt idx="499">
                  <c:v>8426250.4465427138</c:v>
                </c:pt>
                <c:pt idx="500">
                  <c:v>27630131.554960489</c:v>
                </c:pt>
                <c:pt idx="501">
                  <c:v>4987929.3612549612</c:v>
                </c:pt>
                <c:pt idx="502">
                  <c:v>25214282.374504261</c:v>
                </c:pt>
                <c:pt idx="503">
                  <c:v>29935262.909648679</c:v>
                </c:pt>
                <c:pt idx="504">
                  <c:v>13381440.29716781</c:v>
                </c:pt>
                <c:pt idx="505">
                  <c:v>21359771.951999418</c:v>
                </c:pt>
                <c:pt idx="506">
                  <c:v>30425559.871206678</c:v>
                </c:pt>
                <c:pt idx="507">
                  <c:v>19709893.90181531</c:v>
                </c:pt>
                <c:pt idx="508">
                  <c:v>40297121.519484133</c:v>
                </c:pt>
                <c:pt idx="509">
                  <c:v>14408763.936830331</c:v>
                </c:pt>
                <c:pt idx="510">
                  <c:v>3308636.9410567172</c:v>
                </c:pt>
                <c:pt idx="511">
                  <c:v>31958264.418044329</c:v>
                </c:pt>
                <c:pt idx="512">
                  <c:v>5121436.0235726908</c:v>
                </c:pt>
                <c:pt idx="513">
                  <c:v>16297086.115425549</c:v>
                </c:pt>
                <c:pt idx="514">
                  <c:v>21120466.98922313</c:v>
                </c:pt>
                <c:pt idx="515">
                  <c:v>36720432.368487813</c:v>
                </c:pt>
                <c:pt idx="516">
                  <c:v>32557726.878430549</c:v>
                </c:pt>
                <c:pt idx="517">
                  <c:v>2307116.1401723889</c:v>
                </c:pt>
                <c:pt idx="518">
                  <c:v>3244418.6484281882</c:v>
                </c:pt>
                <c:pt idx="519">
                  <c:v>21501700.554773249</c:v>
                </c:pt>
                <c:pt idx="520">
                  <c:v>6203586.1789735248</c:v>
                </c:pt>
                <c:pt idx="521">
                  <c:v>42682931.71310778</c:v>
                </c:pt>
                <c:pt idx="522">
                  <c:v>12752133.184596309</c:v>
                </c:pt>
                <c:pt idx="523">
                  <c:v>9698163.6381956488</c:v>
                </c:pt>
                <c:pt idx="524">
                  <c:v>15383478.37456258</c:v>
                </c:pt>
                <c:pt idx="525">
                  <c:v>12428124.37275783</c:v>
                </c:pt>
                <c:pt idx="526">
                  <c:v>3153898.78300035</c:v>
                </c:pt>
                <c:pt idx="527">
                  <c:v>20582247.789712071</c:v>
                </c:pt>
                <c:pt idx="528">
                  <c:v>2813480.0182465371</c:v>
                </c:pt>
                <c:pt idx="529">
                  <c:v>28838039.54858648</c:v>
                </c:pt>
                <c:pt idx="530">
                  <c:v>5496357.8613185566</c:v>
                </c:pt>
                <c:pt idx="531">
                  <c:v>31636218.680205099</c:v>
                </c:pt>
                <c:pt idx="532">
                  <c:v>32297398.319258101</c:v>
                </c:pt>
                <c:pt idx="533">
                  <c:v>14882423.5865853</c:v>
                </c:pt>
                <c:pt idx="534">
                  <c:v>11886732.721929479</c:v>
                </c:pt>
                <c:pt idx="535">
                  <c:v>6573251.4709229954</c:v>
                </c:pt>
                <c:pt idx="536">
                  <c:v>5929604.2786745019</c:v>
                </c:pt>
                <c:pt idx="537">
                  <c:v>9074426.1193781625</c:v>
                </c:pt>
                <c:pt idx="538">
                  <c:v>3481878.1177584389</c:v>
                </c:pt>
                <c:pt idx="539">
                  <c:v>8623316.1564765088</c:v>
                </c:pt>
                <c:pt idx="540">
                  <c:v>9129293.6742548514</c:v>
                </c:pt>
                <c:pt idx="541">
                  <c:v>8114054.9699514443</c:v>
                </c:pt>
                <c:pt idx="542">
                  <c:v>22424255.299501371</c:v>
                </c:pt>
                <c:pt idx="543">
                  <c:v>12680257.190824371</c:v>
                </c:pt>
                <c:pt idx="544">
                  <c:v>11371996.392864849</c:v>
                </c:pt>
                <c:pt idx="545">
                  <c:v>40473342.5883063</c:v>
                </c:pt>
                <c:pt idx="546">
                  <c:v>44295247.381339297</c:v>
                </c:pt>
                <c:pt idx="547">
                  <c:v>18352703.416442759</c:v>
                </c:pt>
                <c:pt idx="548">
                  <c:v>19287787.589510601</c:v>
                </c:pt>
                <c:pt idx="549">
                  <c:v>9057648.7738207672</c:v>
                </c:pt>
                <c:pt idx="550">
                  <c:v>2200786.9142616861</c:v>
                </c:pt>
                <c:pt idx="551">
                  <c:v>16816955.676978361</c:v>
                </c:pt>
                <c:pt idx="552">
                  <c:v>22671515.169712041</c:v>
                </c:pt>
                <c:pt idx="553">
                  <c:v>22828565.372028891</c:v>
                </c:pt>
                <c:pt idx="554">
                  <c:v>34782637.581621848</c:v>
                </c:pt>
                <c:pt idx="555">
                  <c:v>15716902.009027259</c:v>
                </c:pt>
                <c:pt idx="556">
                  <c:v>2033540.48859699</c:v>
                </c:pt>
                <c:pt idx="557">
                  <c:v>4996212.3259066883</c:v>
                </c:pt>
                <c:pt idx="558">
                  <c:v>11928988.07748998</c:v>
                </c:pt>
                <c:pt idx="559">
                  <c:v>8914300.2545916252</c:v>
                </c:pt>
                <c:pt idx="560">
                  <c:v>19027652.980286799</c:v>
                </c:pt>
                <c:pt idx="561">
                  <c:v>8029636.650952097</c:v>
                </c:pt>
                <c:pt idx="562">
                  <c:v>10554289.27164731</c:v>
                </c:pt>
                <c:pt idx="563">
                  <c:v>12512816.52551629</c:v>
                </c:pt>
                <c:pt idx="564">
                  <c:v>14097218.001493961</c:v>
                </c:pt>
                <c:pt idx="565">
                  <c:v>9879381.0291122328</c:v>
                </c:pt>
                <c:pt idx="566">
                  <c:v>21917150.31723278</c:v>
                </c:pt>
                <c:pt idx="567">
                  <c:v>21030808.88025349</c:v>
                </c:pt>
                <c:pt idx="568">
                  <c:v>36852961.068767861</c:v>
                </c:pt>
                <c:pt idx="569">
                  <c:v>1376464.5157220711</c:v>
                </c:pt>
                <c:pt idx="570">
                  <c:v>29231903.340061009</c:v>
                </c:pt>
                <c:pt idx="571">
                  <c:v>6994694.5577507177</c:v>
                </c:pt>
                <c:pt idx="572">
                  <c:v>20774384.978981081</c:v>
                </c:pt>
                <c:pt idx="573">
                  <c:v>37722295.430227183</c:v>
                </c:pt>
                <c:pt idx="574">
                  <c:v>10229395.533106379</c:v>
                </c:pt>
                <c:pt idx="575">
                  <c:v>17256882.405002721</c:v>
                </c:pt>
                <c:pt idx="576">
                  <c:v>8537076.4685837049</c:v>
                </c:pt>
                <c:pt idx="577">
                  <c:v>38240089.332055442</c:v>
                </c:pt>
                <c:pt idx="578">
                  <c:v>4990342.0657285806</c:v>
                </c:pt>
                <c:pt idx="579">
                  <c:v>14427064.68116737</c:v>
                </c:pt>
                <c:pt idx="580">
                  <c:v>11994616.82259343</c:v>
                </c:pt>
                <c:pt idx="581">
                  <c:v>28422805.96592889</c:v>
                </c:pt>
                <c:pt idx="582">
                  <c:v>2977764.931595806</c:v>
                </c:pt>
                <c:pt idx="583">
                  <c:v>5658295.8932544086</c:v>
                </c:pt>
                <c:pt idx="584">
                  <c:v>10756627.573620381</c:v>
                </c:pt>
                <c:pt idx="585">
                  <c:v>2151099.2522609262</c:v>
                </c:pt>
                <c:pt idx="586">
                  <c:v>15430870.511461031</c:v>
                </c:pt>
                <c:pt idx="587">
                  <c:v>7889014.091592364</c:v>
                </c:pt>
                <c:pt idx="588">
                  <c:v>17490091.97303924</c:v>
                </c:pt>
                <c:pt idx="589">
                  <c:v>2338313.834255266</c:v>
                </c:pt>
                <c:pt idx="590">
                  <c:v>13040987.59622526</c:v>
                </c:pt>
                <c:pt idx="591">
                  <c:v>7869097.569473966</c:v>
                </c:pt>
                <c:pt idx="592">
                  <c:v>37327847.093776457</c:v>
                </c:pt>
                <c:pt idx="593">
                  <c:v>31479780.564007141</c:v>
                </c:pt>
                <c:pt idx="594">
                  <c:v>7886558.1232212558</c:v>
                </c:pt>
                <c:pt idx="595">
                  <c:v>17033046.58262239</c:v>
                </c:pt>
                <c:pt idx="596">
                  <c:v>31226440.812764749</c:v>
                </c:pt>
                <c:pt idx="597">
                  <c:v>8488134.5201212652</c:v>
                </c:pt>
                <c:pt idx="598">
                  <c:v>14748573.644723561</c:v>
                </c:pt>
                <c:pt idx="599">
                  <c:v>12415558.04320758</c:v>
                </c:pt>
                <c:pt idx="600">
                  <c:v>4543958.6138404971</c:v>
                </c:pt>
                <c:pt idx="601">
                  <c:v>11128613.076579031</c:v>
                </c:pt>
                <c:pt idx="602">
                  <c:v>2861292.702916591</c:v>
                </c:pt>
                <c:pt idx="603">
                  <c:v>5782178.577634423</c:v>
                </c:pt>
                <c:pt idx="604">
                  <c:v>24927068.4097909</c:v>
                </c:pt>
                <c:pt idx="605">
                  <c:v>4407658.0993337361</c:v>
                </c:pt>
                <c:pt idx="606">
                  <c:v>6553728.4732283521</c:v>
                </c:pt>
                <c:pt idx="607">
                  <c:v>25133972.836236961</c:v>
                </c:pt>
                <c:pt idx="608">
                  <c:v>5059154.0328311548</c:v>
                </c:pt>
                <c:pt idx="609">
                  <c:v>33375695.74621537</c:v>
                </c:pt>
                <c:pt idx="610">
                  <c:v>17582827.922836412</c:v>
                </c:pt>
                <c:pt idx="611">
                  <c:v>2316515.177312722</c:v>
                </c:pt>
                <c:pt idx="612">
                  <c:v>39947123.825499132</c:v>
                </c:pt>
                <c:pt idx="613">
                  <c:v>41216912.173498899</c:v>
                </c:pt>
                <c:pt idx="614">
                  <c:v>18185376.12602042</c:v>
                </c:pt>
                <c:pt idx="615">
                  <c:v>7961845.8892593002</c:v>
                </c:pt>
                <c:pt idx="616">
                  <c:v>1678713.635766119</c:v>
                </c:pt>
                <c:pt idx="617">
                  <c:v>31303471.96147437</c:v>
                </c:pt>
                <c:pt idx="618">
                  <c:v>3181536.8099143752</c:v>
                </c:pt>
                <c:pt idx="619">
                  <c:v>20269655.69580704</c:v>
                </c:pt>
                <c:pt idx="620">
                  <c:v>36313753.83873225</c:v>
                </c:pt>
                <c:pt idx="621">
                  <c:v>26155554.119303249</c:v>
                </c:pt>
                <c:pt idx="622">
                  <c:v>9681969.3525076658</c:v>
                </c:pt>
                <c:pt idx="623">
                  <c:v>23650514.43874618</c:v>
                </c:pt>
                <c:pt idx="624">
                  <c:v>10535410.288990259</c:v>
                </c:pt>
                <c:pt idx="625">
                  <c:v>12227370.26912923</c:v>
                </c:pt>
                <c:pt idx="626">
                  <c:v>8515444.4555257428</c:v>
                </c:pt>
                <c:pt idx="627">
                  <c:v>11835838.73240816</c:v>
                </c:pt>
                <c:pt idx="628">
                  <c:v>7218723.9392066309</c:v>
                </c:pt>
                <c:pt idx="629">
                  <c:v>9679613.6933367662</c:v>
                </c:pt>
                <c:pt idx="630">
                  <c:v>2415803.232667624</c:v>
                </c:pt>
                <c:pt idx="631">
                  <c:v>14180337.70448136</c:v>
                </c:pt>
                <c:pt idx="632">
                  <c:v>2272454.4019043641</c:v>
                </c:pt>
                <c:pt idx="633">
                  <c:v>12889044.24224811</c:v>
                </c:pt>
                <c:pt idx="634">
                  <c:v>7938955.8367311051</c:v>
                </c:pt>
                <c:pt idx="635">
                  <c:v>11390543.27273402</c:v>
                </c:pt>
                <c:pt idx="636">
                  <c:v>2144930.088205223</c:v>
                </c:pt>
                <c:pt idx="637">
                  <c:v>20892209.60385089</c:v>
                </c:pt>
                <c:pt idx="638">
                  <c:v>39057064.131798387</c:v>
                </c:pt>
                <c:pt idx="639">
                  <c:v>8514679.464219654</c:v>
                </c:pt>
                <c:pt idx="640">
                  <c:v>4562232.4158873428</c:v>
                </c:pt>
                <c:pt idx="641">
                  <c:v>3328058.491311539</c:v>
                </c:pt>
                <c:pt idx="642">
                  <c:v>5596564.0454382421</c:v>
                </c:pt>
                <c:pt idx="643">
                  <c:v>13240998.871910639</c:v>
                </c:pt>
                <c:pt idx="644">
                  <c:v>2290992.8785917908</c:v>
                </c:pt>
                <c:pt idx="645">
                  <c:v>44887178.742646433</c:v>
                </c:pt>
                <c:pt idx="646">
                  <c:v>10798534.13848841</c:v>
                </c:pt>
                <c:pt idx="647">
                  <c:v>34022573.933447361</c:v>
                </c:pt>
                <c:pt idx="648">
                  <c:v>13273455.484338149</c:v>
                </c:pt>
                <c:pt idx="649">
                  <c:v>1865729.7654342749</c:v>
                </c:pt>
                <c:pt idx="650">
                  <c:v>12437683.995855261</c:v>
                </c:pt>
                <c:pt idx="651">
                  <c:v>7745578.7401330927</c:v>
                </c:pt>
                <c:pt idx="652">
                  <c:v>22359780.076627351</c:v>
                </c:pt>
                <c:pt idx="653">
                  <c:v>32522737.777270269</c:v>
                </c:pt>
                <c:pt idx="654">
                  <c:v>14283782.51069868</c:v>
                </c:pt>
                <c:pt idx="655">
                  <c:v>4422509.1434888458</c:v>
                </c:pt>
                <c:pt idx="656">
                  <c:v>2015906.1860096189</c:v>
                </c:pt>
                <c:pt idx="657">
                  <c:v>26605751.60434749</c:v>
                </c:pt>
                <c:pt idx="658">
                  <c:v>14907077.189293779</c:v>
                </c:pt>
                <c:pt idx="659">
                  <c:v>14277293.44784121</c:v>
                </c:pt>
                <c:pt idx="660">
                  <c:v>5566029.9851163048</c:v>
                </c:pt>
                <c:pt idx="661">
                  <c:v>33453929.823049258</c:v>
                </c:pt>
                <c:pt idx="662">
                  <c:v>11308443.53441892</c:v>
                </c:pt>
                <c:pt idx="663">
                  <c:v>5390254.5178400064</c:v>
                </c:pt>
                <c:pt idx="664">
                  <c:v>17638915.717815619</c:v>
                </c:pt>
                <c:pt idx="665">
                  <c:v>11033586.657527801</c:v>
                </c:pt>
                <c:pt idx="666">
                  <c:v>21833878.96841177</c:v>
                </c:pt>
                <c:pt idx="667">
                  <c:v>8159115.5720281061</c:v>
                </c:pt>
                <c:pt idx="668">
                  <c:v>3984905.510614913</c:v>
                </c:pt>
                <c:pt idx="669">
                  <c:v>15505754.75401452</c:v>
                </c:pt>
                <c:pt idx="670">
                  <c:v>5101800.8096894892</c:v>
                </c:pt>
                <c:pt idx="671">
                  <c:v>11578852.686062731</c:v>
                </c:pt>
                <c:pt idx="672">
                  <c:v>16044371.712316919</c:v>
                </c:pt>
                <c:pt idx="673">
                  <c:v>19529305.36980154</c:v>
                </c:pt>
                <c:pt idx="674">
                  <c:v>16286112.831674039</c:v>
                </c:pt>
                <c:pt idx="675">
                  <c:v>29736546.983639728</c:v>
                </c:pt>
                <c:pt idx="676">
                  <c:v>9654895.7920087967</c:v>
                </c:pt>
                <c:pt idx="677">
                  <c:v>15118824.181541679</c:v>
                </c:pt>
                <c:pt idx="678">
                  <c:v>19833734.590705</c:v>
                </c:pt>
                <c:pt idx="679">
                  <c:v>11487185.77052228</c:v>
                </c:pt>
                <c:pt idx="680">
                  <c:v>5024273.6617295127</c:v>
                </c:pt>
                <c:pt idx="681">
                  <c:v>7788612.8946557092</c:v>
                </c:pt>
                <c:pt idx="682">
                  <c:v>41244902.094217293</c:v>
                </c:pt>
                <c:pt idx="683">
                  <c:v>17099524.651361831</c:v>
                </c:pt>
                <c:pt idx="684">
                  <c:v>7918750.7873239759</c:v>
                </c:pt>
                <c:pt idx="685">
                  <c:v>11509533.84773748</c:v>
                </c:pt>
                <c:pt idx="686">
                  <c:v>15469579.201039471</c:v>
                </c:pt>
                <c:pt idx="687">
                  <c:v>3684054.6167431842</c:v>
                </c:pt>
                <c:pt idx="688">
                  <c:v>12965335.06078041</c:v>
                </c:pt>
                <c:pt idx="689">
                  <c:v>4218471.1890315423</c:v>
                </c:pt>
                <c:pt idx="690">
                  <c:v>13819693.167050689</c:v>
                </c:pt>
                <c:pt idx="691">
                  <c:v>14294083.815893341</c:v>
                </c:pt>
                <c:pt idx="692">
                  <c:v>31638085.977318641</c:v>
                </c:pt>
                <c:pt idx="693">
                  <c:v>32177124.034147311</c:v>
                </c:pt>
                <c:pt idx="694">
                  <c:v>2773501.524686269</c:v>
                </c:pt>
                <c:pt idx="695">
                  <c:v>3291301.3533856771</c:v>
                </c:pt>
                <c:pt idx="696">
                  <c:v>25283594.24868406</c:v>
                </c:pt>
                <c:pt idx="697">
                  <c:v>6556300.5323931901</c:v>
                </c:pt>
                <c:pt idx="698">
                  <c:v>8397815.9593277574</c:v>
                </c:pt>
                <c:pt idx="699">
                  <c:v>29040490.698440101</c:v>
                </c:pt>
                <c:pt idx="700">
                  <c:v>3623871.7439388428</c:v>
                </c:pt>
                <c:pt idx="701">
                  <c:v>6791982.8837346276</c:v>
                </c:pt>
                <c:pt idx="702">
                  <c:v>30793468.98098281</c:v>
                </c:pt>
                <c:pt idx="703">
                  <c:v>28662315.529886018</c:v>
                </c:pt>
                <c:pt idx="704">
                  <c:v>36730882.240787223</c:v>
                </c:pt>
                <c:pt idx="705">
                  <c:v>30859808.873749819</c:v>
                </c:pt>
                <c:pt idx="706">
                  <c:v>6886305.1126906537</c:v>
                </c:pt>
                <c:pt idx="707">
                  <c:v>4494127.3854187336</c:v>
                </c:pt>
                <c:pt idx="708">
                  <c:v>21214872.47158784</c:v>
                </c:pt>
                <c:pt idx="709">
                  <c:v>13852993.968249731</c:v>
                </c:pt>
                <c:pt idx="710">
                  <c:v>19622589.34145952</c:v>
                </c:pt>
                <c:pt idx="711">
                  <c:v>15521322.19078571</c:v>
                </c:pt>
                <c:pt idx="712">
                  <c:v>19646192.093024101</c:v>
                </c:pt>
                <c:pt idx="713">
                  <c:v>47363541.46858795</c:v>
                </c:pt>
                <c:pt idx="714">
                  <c:v>20281608.515718769</c:v>
                </c:pt>
                <c:pt idx="715">
                  <c:v>10942645.17456211</c:v>
                </c:pt>
                <c:pt idx="716">
                  <c:v>4259769.4877857007</c:v>
                </c:pt>
                <c:pt idx="717">
                  <c:v>32614954.048965599</c:v>
                </c:pt>
                <c:pt idx="718">
                  <c:v>16141948.9503986</c:v>
                </c:pt>
                <c:pt idx="719">
                  <c:v>24731133.112825491</c:v>
                </c:pt>
                <c:pt idx="720">
                  <c:v>15381217.77830819</c:v>
                </c:pt>
                <c:pt idx="721">
                  <c:v>19763501.153798331</c:v>
                </c:pt>
                <c:pt idx="722">
                  <c:v>41486546.465269081</c:v>
                </c:pt>
                <c:pt idx="723">
                  <c:v>7907718.1798832444</c:v>
                </c:pt>
                <c:pt idx="724">
                  <c:v>19697268.901723638</c:v>
                </c:pt>
                <c:pt idx="725">
                  <c:v>11791934.67709432</c:v>
                </c:pt>
                <c:pt idx="726">
                  <c:v>32021364.706650682</c:v>
                </c:pt>
                <c:pt idx="727">
                  <c:v>31234093.205443881</c:v>
                </c:pt>
                <c:pt idx="728">
                  <c:v>6074578.9028511364</c:v>
                </c:pt>
                <c:pt idx="729">
                  <c:v>38500299.159974203</c:v>
                </c:pt>
                <c:pt idx="730">
                  <c:v>8435035.6422106884</c:v>
                </c:pt>
                <c:pt idx="731">
                  <c:v>22585184.75821149</c:v>
                </c:pt>
                <c:pt idx="732">
                  <c:v>7733087.8571241004</c:v>
                </c:pt>
                <c:pt idx="733">
                  <c:v>12895920.923086001</c:v>
                </c:pt>
                <c:pt idx="734">
                  <c:v>6340422.465921957</c:v>
                </c:pt>
                <c:pt idx="735">
                  <c:v>11311016.835843271</c:v>
                </c:pt>
                <c:pt idx="736">
                  <c:v>38299041.808855683</c:v>
                </c:pt>
                <c:pt idx="737">
                  <c:v>18181563.134398531</c:v>
                </c:pt>
                <c:pt idx="738">
                  <c:v>5575144.9587576967</c:v>
                </c:pt>
                <c:pt idx="739">
                  <c:v>13942034.08836288</c:v>
                </c:pt>
                <c:pt idx="740">
                  <c:v>21785802.7999622</c:v>
                </c:pt>
                <c:pt idx="741">
                  <c:v>11213681.932397719</c:v>
                </c:pt>
                <c:pt idx="742">
                  <c:v>4900506.3676205436</c:v>
                </c:pt>
                <c:pt idx="743">
                  <c:v>3652148.7775520752</c:v>
                </c:pt>
                <c:pt idx="744">
                  <c:v>45472725.890065521</c:v>
                </c:pt>
                <c:pt idx="745">
                  <c:v>32896252.392076589</c:v>
                </c:pt>
                <c:pt idx="746">
                  <c:v>3555283.815500455</c:v>
                </c:pt>
                <c:pt idx="747">
                  <c:v>34700735.835454531</c:v>
                </c:pt>
                <c:pt idx="748">
                  <c:v>17682676.4447462</c:v>
                </c:pt>
                <c:pt idx="749">
                  <c:v>21868296.974530999</c:v>
                </c:pt>
                <c:pt idx="750">
                  <c:v>10469843.81006714</c:v>
                </c:pt>
                <c:pt idx="751">
                  <c:v>18309926.007852729</c:v>
                </c:pt>
                <c:pt idx="752">
                  <c:v>9857811.6496412251</c:v>
                </c:pt>
                <c:pt idx="753">
                  <c:v>4044596.8184828479</c:v>
                </c:pt>
                <c:pt idx="754">
                  <c:v>20719887.555263478</c:v>
                </c:pt>
                <c:pt idx="755">
                  <c:v>11703861.14087796</c:v>
                </c:pt>
                <c:pt idx="756">
                  <c:v>7893958.5087692784</c:v>
                </c:pt>
                <c:pt idx="757">
                  <c:v>32046675.223708279</c:v>
                </c:pt>
                <c:pt idx="758">
                  <c:v>18385006.828772008</c:v>
                </c:pt>
                <c:pt idx="759">
                  <c:v>3016024.2782431822</c:v>
                </c:pt>
                <c:pt idx="760">
                  <c:v>29981532.247014359</c:v>
                </c:pt>
                <c:pt idx="761">
                  <c:v>15172967.380668661</c:v>
                </c:pt>
                <c:pt idx="762">
                  <c:v>6922601.821027047</c:v>
                </c:pt>
                <c:pt idx="763">
                  <c:v>13461132.872822329</c:v>
                </c:pt>
                <c:pt idx="764">
                  <c:v>1298820.545394937</c:v>
                </c:pt>
                <c:pt idx="765">
                  <c:v>7221799.9529934684</c:v>
                </c:pt>
                <c:pt idx="766">
                  <c:v>23910000.184630111</c:v>
                </c:pt>
                <c:pt idx="767">
                  <c:v>37053851.997200422</c:v>
                </c:pt>
                <c:pt idx="768">
                  <c:v>2742029.104505966</c:v>
                </c:pt>
                <c:pt idx="769">
                  <c:v>7776103.1497438503</c:v>
                </c:pt>
                <c:pt idx="770">
                  <c:v>38221203.313179404</c:v>
                </c:pt>
                <c:pt idx="771">
                  <c:v>11164663.006205751</c:v>
                </c:pt>
                <c:pt idx="772">
                  <c:v>6533186.4439752214</c:v>
                </c:pt>
                <c:pt idx="773">
                  <c:v>3388995.0705138762</c:v>
                </c:pt>
                <c:pt idx="774">
                  <c:v>37847050.536768802</c:v>
                </c:pt>
                <c:pt idx="775">
                  <c:v>1593439.0885814601</c:v>
                </c:pt>
                <c:pt idx="776">
                  <c:v>24223599.366564851</c:v>
                </c:pt>
                <c:pt idx="777">
                  <c:v>3760785.3485039822</c:v>
                </c:pt>
                <c:pt idx="778">
                  <c:v>3805644.7931328011</c:v>
                </c:pt>
                <c:pt idx="779">
                  <c:v>3277534.4344147518</c:v>
                </c:pt>
                <c:pt idx="780">
                  <c:v>7113204.4714705953</c:v>
                </c:pt>
                <c:pt idx="781">
                  <c:v>5620260.9356828416</c:v>
                </c:pt>
                <c:pt idx="782">
                  <c:v>35329800.871417388</c:v>
                </c:pt>
                <c:pt idx="783">
                  <c:v>26001005.829316668</c:v>
                </c:pt>
                <c:pt idx="784">
                  <c:v>7373370.2038886426</c:v>
                </c:pt>
                <c:pt idx="785">
                  <c:v>14216758.13596165</c:v>
                </c:pt>
                <c:pt idx="786">
                  <c:v>6391881.7484771051</c:v>
                </c:pt>
                <c:pt idx="787">
                  <c:v>19133751.66451367</c:v>
                </c:pt>
                <c:pt idx="788">
                  <c:v>15610346.591716681</c:v>
                </c:pt>
                <c:pt idx="789">
                  <c:v>27624481.402024981</c:v>
                </c:pt>
                <c:pt idx="790">
                  <c:v>14405147.92016286</c:v>
                </c:pt>
                <c:pt idx="791">
                  <c:v>6335139.6180826798</c:v>
                </c:pt>
                <c:pt idx="792">
                  <c:v>28837835.671646569</c:v>
                </c:pt>
                <c:pt idx="793">
                  <c:v>12109185.770107569</c:v>
                </c:pt>
                <c:pt idx="794">
                  <c:v>8979751.7206007391</c:v>
                </c:pt>
                <c:pt idx="795">
                  <c:v>37617528.834574699</c:v>
                </c:pt>
                <c:pt idx="796">
                  <c:v>9040791.6915626116</c:v>
                </c:pt>
                <c:pt idx="797">
                  <c:v>14383755.808563629</c:v>
                </c:pt>
                <c:pt idx="798">
                  <c:v>17610979.223564751</c:v>
                </c:pt>
                <c:pt idx="799">
                  <c:v>22637674.888699941</c:v>
                </c:pt>
                <c:pt idx="800">
                  <c:v>2696193.1769078351</c:v>
                </c:pt>
                <c:pt idx="801">
                  <c:v>12101459.86294765</c:v>
                </c:pt>
                <c:pt idx="802">
                  <c:v>17738999.507519271</c:v>
                </c:pt>
                <c:pt idx="803">
                  <c:v>2824740.8887779592</c:v>
                </c:pt>
                <c:pt idx="804">
                  <c:v>20551554.280994412</c:v>
                </c:pt>
                <c:pt idx="805">
                  <c:v>38159031.503411539</c:v>
                </c:pt>
                <c:pt idx="806">
                  <c:v>25326413.653067868</c:v>
                </c:pt>
                <c:pt idx="807">
                  <c:v>22881440.42034775</c:v>
                </c:pt>
                <c:pt idx="808">
                  <c:v>6890105.3676031306</c:v>
                </c:pt>
                <c:pt idx="809">
                  <c:v>28872783.062106829</c:v>
                </c:pt>
                <c:pt idx="810">
                  <c:v>19791747.733660009</c:v>
                </c:pt>
                <c:pt idx="811">
                  <c:v>12162322.50500766</c:v>
                </c:pt>
                <c:pt idx="812">
                  <c:v>3259086.7540701921</c:v>
                </c:pt>
                <c:pt idx="813">
                  <c:v>6012717.689282855</c:v>
                </c:pt>
                <c:pt idx="814">
                  <c:v>35202612.173106462</c:v>
                </c:pt>
                <c:pt idx="815">
                  <c:v>6776497.4647879731</c:v>
                </c:pt>
                <c:pt idx="816">
                  <c:v>14068828.456026159</c:v>
                </c:pt>
                <c:pt idx="817">
                  <c:v>34409902.873876907</c:v>
                </c:pt>
                <c:pt idx="818">
                  <c:v>13829288.758443</c:v>
                </c:pt>
                <c:pt idx="819">
                  <c:v>16476394.27742471</c:v>
                </c:pt>
                <c:pt idx="820">
                  <c:v>34415387.917855337</c:v>
                </c:pt>
                <c:pt idx="821">
                  <c:v>31527283.967419881</c:v>
                </c:pt>
                <c:pt idx="822">
                  <c:v>4168009.750944599</c:v>
                </c:pt>
                <c:pt idx="823">
                  <c:v>7753709.6139831608</c:v>
                </c:pt>
                <c:pt idx="824">
                  <c:v>39463452.876870401</c:v>
                </c:pt>
                <c:pt idx="825">
                  <c:v>5769623.9402076453</c:v>
                </c:pt>
                <c:pt idx="826">
                  <c:v>37535465.408392318</c:v>
                </c:pt>
                <c:pt idx="827">
                  <c:v>15916874.41273655</c:v>
                </c:pt>
                <c:pt idx="828">
                  <c:v>14984148.833068989</c:v>
                </c:pt>
                <c:pt idx="829">
                  <c:v>29060119.412793431</c:v>
                </c:pt>
                <c:pt idx="830">
                  <c:v>16728808.819901541</c:v>
                </c:pt>
                <c:pt idx="831">
                  <c:v>8912879.5579346269</c:v>
                </c:pt>
                <c:pt idx="832">
                  <c:v>3336983.6255857232</c:v>
                </c:pt>
                <c:pt idx="833">
                  <c:v>10154193.20787021</c:v>
                </c:pt>
                <c:pt idx="834">
                  <c:v>6571812.6339373263</c:v>
                </c:pt>
                <c:pt idx="835">
                  <c:v>6642827.2574814111</c:v>
                </c:pt>
                <c:pt idx="836">
                  <c:v>17903184.378231689</c:v>
                </c:pt>
                <c:pt idx="837">
                  <c:v>5433378.3273333982</c:v>
                </c:pt>
                <c:pt idx="838">
                  <c:v>12084409.90026018</c:v>
                </c:pt>
                <c:pt idx="839">
                  <c:v>15332643.709299671</c:v>
                </c:pt>
                <c:pt idx="840">
                  <c:v>21848487.457794782</c:v>
                </c:pt>
                <c:pt idx="841">
                  <c:v>4264343.5975345885</c:v>
                </c:pt>
                <c:pt idx="842">
                  <c:v>12464449.581932461</c:v>
                </c:pt>
                <c:pt idx="843">
                  <c:v>5578916.8750385586</c:v>
                </c:pt>
                <c:pt idx="844">
                  <c:v>14195325.033401961</c:v>
                </c:pt>
                <c:pt idx="845">
                  <c:v>3934541.9923131671</c:v>
                </c:pt>
                <c:pt idx="846">
                  <c:v>16372464.02376095</c:v>
                </c:pt>
                <c:pt idx="847">
                  <c:v>13452569.6173937</c:v>
                </c:pt>
                <c:pt idx="848">
                  <c:v>16294440.93134002</c:v>
                </c:pt>
                <c:pt idx="849">
                  <c:v>12889142.390339529</c:v>
                </c:pt>
                <c:pt idx="850">
                  <c:v>10033652.071102271</c:v>
                </c:pt>
                <c:pt idx="851">
                  <c:v>13882678.34519024</c:v>
                </c:pt>
                <c:pt idx="852">
                  <c:v>8251213.6907195793</c:v>
                </c:pt>
                <c:pt idx="853">
                  <c:v>15906041.32211007</c:v>
                </c:pt>
                <c:pt idx="854">
                  <c:v>9440346.5606400147</c:v>
                </c:pt>
                <c:pt idx="855">
                  <c:v>21051441.099731781</c:v>
                </c:pt>
                <c:pt idx="856">
                  <c:v>13100514.49064957</c:v>
                </c:pt>
                <c:pt idx="857">
                  <c:v>16468382.390477881</c:v>
                </c:pt>
                <c:pt idx="858">
                  <c:v>14504717.16284151</c:v>
                </c:pt>
                <c:pt idx="859">
                  <c:v>23244198.623316869</c:v>
                </c:pt>
                <c:pt idx="860">
                  <c:v>37214627.591607921</c:v>
                </c:pt>
                <c:pt idx="861">
                  <c:v>2475365.1063975538</c:v>
                </c:pt>
                <c:pt idx="862">
                  <c:v>8791904.3732069619</c:v>
                </c:pt>
                <c:pt idx="863">
                  <c:v>24309093.08494043</c:v>
                </c:pt>
                <c:pt idx="864">
                  <c:v>32143334.171764959</c:v>
                </c:pt>
                <c:pt idx="865">
                  <c:v>24219546.18943515</c:v>
                </c:pt>
                <c:pt idx="866">
                  <c:v>18489453.033349842</c:v>
                </c:pt>
                <c:pt idx="867">
                  <c:v>6329592.2693977747</c:v>
                </c:pt>
                <c:pt idx="868">
                  <c:v>21824241.892559931</c:v>
                </c:pt>
                <c:pt idx="869">
                  <c:v>16279253.851457311</c:v>
                </c:pt>
                <c:pt idx="870">
                  <c:v>11302888.02276808</c:v>
                </c:pt>
                <c:pt idx="871">
                  <c:v>11565425.06863004</c:v>
                </c:pt>
                <c:pt idx="872">
                  <c:v>22607201.315282792</c:v>
                </c:pt>
                <c:pt idx="873">
                  <c:v>5468649.9656829676</c:v>
                </c:pt>
                <c:pt idx="874">
                  <c:v>23485972.920959219</c:v>
                </c:pt>
                <c:pt idx="875">
                  <c:v>17772947.303930711</c:v>
                </c:pt>
                <c:pt idx="876">
                  <c:v>31992402.441619851</c:v>
                </c:pt>
                <c:pt idx="877">
                  <c:v>5595791.1602173848</c:v>
                </c:pt>
                <c:pt idx="878">
                  <c:v>10673889.620870469</c:v>
                </c:pt>
                <c:pt idx="879">
                  <c:v>5783533.5929179844</c:v>
                </c:pt>
                <c:pt idx="880">
                  <c:v>9029358.1023398042</c:v>
                </c:pt>
                <c:pt idx="881">
                  <c:v>10270185.977385599</c:v>
                </c:pt>
                <c:pt idx="882">
                  <c:v>22135028.358320151</c:v>
                </c:pt>
                <c:pt idx="883">
                  <c:v>18171298.580160771</c:v>
                </c:pt>
                <c:pt idx="884">
                  <c:v>17038928.330232281</c:v>
                </c:pt>
                <c:pt idx="885">
                  <c:v>8769883.2164597586</c:v>
                </c:pt>
                <c:pt idx="886">
                  <c:v>18348109.37287255</c:v>
                </c:pt>
                <c:pt idx="887">
                  <c:v>18381320.279976599</c:v>
                </c:pt>
                <c:pt idx="888">
                  <c:v>8965896.0351277124</c:v>
                </c:pt>
                <c:pt idx="889">
                  <c:v>15367989.74496354</c:v>
                </c:pt>
                <c:pt idx="890">
                  <c:v>36743178.26846496</c:v>
                </c:pt>
                <c:pt idx="891">
                  <c:v>5898057.907435758</c:v>
                </c:pt>
                <c:pt idx="892">
                  <c:v>28860119.883883189</c:v>
                </c:pt>
                <c:pt idx="893">
                  <c:v>8140628.7798940344</c:v>
                </c:pt>
                <c:pt idx="894">
                  <c:v>16602295.61795366</c:v>
                </c:pt>
                <c:pt idx="895">
                  <c:v>20500064.30477431</c:v>
                </c:pt>
                <c:pt idx="896">
                  <c:v>32548268.2021918</c:v>
                </c:pt>
                <c:pt idx="897">
                  <c:v>7827694.0282520922</c:v>
                </c:pt>
                <c:pt idx="898">
                  <c:v>34155622.584404662</c:v>
                </c:pt>
                <c:pt idx="899">
                  <c:v>10899958.17502632</c:v>
                </c:pt>
                <c:pt idx="900">
                  <c:v>27979994.181724939</c:v>
                </c:pt>
                <c:pt idx="901">
                  <c:v>13891332.193116689</c:v>
                </c:pt>
                <c:pt idx="902">
                  <c:v>5641374.3118024012</c:v>
                </c:pt>
                <c:pt idx="903">
                  <c:v>38042675.722271942</c:v>
                </c:pt>
                <c:pt idx="904">
                  <c:v>14201770.94553812</c:v>
                </c:pt>
                <c:pt idx="905">
                  <c:v>10067602.87828799</c:v>
                </c:pt>
                <c:pt idx="906">
                  <c:v>14753505.533176649</c:v>
                </c:pt>
                <c:pt idx="907">
                  <c:v>4369928.1272509089</c:v>
                </c:pt>
                <c:pt idx="908">
                  <c:v>23036516.757681072</c:v>
                </c:pt>
                <c:pt idx="909">
                  <c:v>19322252.67293863</c:v>
                </c:pt>
                <c:pt idx="910">
                  <c:v>9977375.4156638924</c:v>
                </c:pt>
                <c:pt idx="911">
                  <c:v>24440001.546784438</c:v>
                </c:pt>
                <c:pt idx="912">
                  <c:v>12533233.385511249</c:v>
                </c:pt>
                <c:pt idx="913">
                  <c:v>22724906.290219981</c:v>
                </c:pt>
                <c:pt idx="914">
                  <c:v>12203312.305505009</c:v>
                </c:pt>
                <c:pt idx="915">
                  <c:v>40724628.616501831</c:v>
                </c:pt>
                <c:pt idx="916">
                  <c:v>34833978.050759643</c:v>
                </c:pt>
                <c:pt idx="917">
                  <c:v>17385791.400051381</c:v>
                </c:pt>
                <c:pt idx="918">
                  <c:v>27732870.25748862</c:v>
                </c:pt>
                <c:pt idx="919">
                  <c:v>15892840.205472911</c:v>
                </c:pt>
                <c:pt idx="920">
                  <c:v>29687861.369235691</c:v>
                </c:pt>
                <c:pt idx="921">
                  <c:v>23462271.923817039</c:v>
                </c:pt>
                <c:pt idx="922">
                  <c:v>5399779.6139670992</c:v>
                </c:pt>
                <c:pt idx="923">
                  <c:v>18678341.47284393</c:v>
                </c:pt>
                <c:pt idx="924">
                  <c:v>38895649.027683593</c:v>
                </c:pt>
                <c:pt idx="925">
                  <c:v>8744144.2466421649</c:v>
                </c:pt>
                <c:pt idx="926">
                  <c:v>10596878.7478437</c:v>
                </c:pt>
                <c:pt idx="927">
                  <c:v>38367187.041017517</c:v>
                </c:pt>
                <c:pt idx="928">
                  <c:v>7137018.1067922628</c:v>
                </c:pt>
                <c:pt idx="929">
                  <c:v>10268880.670856981</c:v>
                </c:pt>
                <c:pt idx="930">
                  <c:v>11937321.562713129</c:v>
                </c:pt>
                <c:pt idx="931">
                  <c:v>2491884.561803089</c:v>
                </c:pt>
                <c:pt idx="932">
                  <c:v>8614871.7055090591</c:v>
                </c:pt>
                <c:pt idx="933">
                  <c:v>33216898.509232718</c:v>
                </c:pt>
                <c:pt idx="934">
                  <c:v>31515329.166306041</c:v>
                </c:pt>
                <c:pt idx="935">
                  <c:v>14770093.318313271</c:v>
                </c:pt>
                <c:pt idx="936">
                  <c:v>18298979.17799383</c:v>
                </c:pt>
                <c:pt idx="937">
                  <c:v>3247554.901308741</c:v>
                </c:pt>
                <c:pt idx="938">
                  <c:v>24482573.427857179</c:v>
                </c:pt>
                <c:pt idx="939">
                  <c:v>14992700.93382282</c:v>
                </c:pt>
                <c:pt idx="940">
                  <c:v>28447750.40303747</c:v>
                </c:pt>
                <c:pt idx="941">
                  <c:v>4524096.1918948703</c:v>
                </c:pt>
                <c:pt idx="942">
                  <c:v>28198327.249916211</c:v>
                </c:pt>
                <c:pt idx="943">
                  <c:v>11619218.872208919</c:v>
                </c:pt>
                <c:pt idx="944">
                  <c:v>25689803.296702132</c:v>
                </c:pt>
                <c:pt idx="945">
                  <c:v>5905258.4086429467</c:v>
                </c:pt>
                <c:pt idx="946">
                  <c:v>17485993.866733611</c:v>
                </c:pt>
                <c:pt idx="947">
                  <c:v>7953265.8691850267</c:v>
                </c:pt>
                <c:pt idx="948">
                  <c:v>2900483.9600117072</c:v>
                </c:pt>
                <c:pt idx="949">
                  <c:v>2699692.2877729218</c:v>
                </c:pt>
                <c:pt idx="950">
                  <c:v>39481500.091640823</c:v>
                </c:pt>
                <c:pt idx="951">
                  <c:v>17930248.158873219</c:v>
                </c:pt>
                <c:pt idx="952">
                  <c:v>2348830.8738738741</c:v>
                </c:pt>
                <c:pt idx="953">
                  <c:v>12060390.187615201</c:v>
                </c:pt>
                <c:pt idx="954">
                  <c:v>3311276.368452603</c:v>
                </c:pt>
                <c:pt idx="955">
                  <c:v>9997815.5841855574</c:v>
                </c:pt>
                <c:pt idx="956">
                  <c:v>10621889.687446499</c:v>
                </c:pt>
                <c:pt idx="957">
                  <c:v>19928042.516384371</c:v>
                </c:pt>
                <c:pt idx="958">
                  <c:v>37052199.233269967</c:v>
                </c:pt>
                <c:pt idx="959">
                  <c:v>8691063.4091167133</c:v>
                </c:pt>
                <c:pt idx="960">
                  <c:v>7325147.2566641634</c:v>
                </c:pt>
                <c:pt idx="961">
                  <c:v>3782047.7565556332</c:v>
                </c:pt>
                <c:pt idx="962">
                  <c:v>10473222.05329477</c:v>
                </c:pt>
                <c:pt idx="963">
                  <c:v>35697836.601034723</c:v>
                </c:pt>
                <c:pt idx="964">
                  <c:v>6838006.7784527699</c:v>
                </c:pt>
                <c:pt idx="965">
                  <c:v>7582378.6313845981</c:v>
                </c:pt>
                <c:pt idx="966">
                  <c:v>6312110.7426139237</c:v>
                </c:pt>
                <c:pt idx="967">
                  <c:v>16642038.0898434</c:v>
                </c:pt>
                <c:pt idx="968">
                  <c:v>11341599.63089445</c:v>
                </c:pt>
                <c:pt idx="969">
                  <c:v>18118088.535256159</c:v>
                </c:pt>
                <c:pt idx="970">
                  <c:v>20013458.262797311</c:v>
                </c:pt>
                <c:pt idx="971">
                  <c:v>23882050.684321519</c:v>
                </c:pt>
                <c:pt idx="972">
                  <c:v>4802388.7674678648</c:v>
                </c:pt>
                <c:pt idx="973">
                  <c:v>18229299.17946095</c:v>
                </c:pt>
                <c:pt idx="974">
                  <c:v>2082208.2468220501</c:v>
                </c:pt>
                <c:pt idx="975">
                  <c:v>7233826.8221504716</c:v>
                </c:pt>
                <c:pt idx="976">
                  <c:v>21407867.280712761</c:v>
                </c:pt>
                <c:pt idx="977">
                  <c:v>9286376.3003731947</c:v>
                </c:pt>
                <c:pt idx="978">
                  <c:v>10986642.911268501</c:v>
                </c:pt>
                <c:pt idx="979">
                  <c:v>17273933.078578029</c:v>
                </c:pt>
                <c:pt idx="980">
                  <c:v>4534533.8217455642</c:v>
                </c:pt>
                <c:pt idx="981">
                  <c:v>17240662.938384309</c:v>
                </c:pt>
                <c:pt idx="982">
                  <c:v>22082453.17806872</c:v>
                </c:pt>
                <c:pt idx="983">
                  <c:v>19019492.248322029</c:v>
                </c:pt>
                <c:pt idx="984">
                  <c:v>8836437.157903092</c:v>
                </c:pt>
                <c:pt idx="985">
                  <c:v>4635600.5942754801</c:v>
                </c:pt>
                <c:pt idx="986">
                  <c:v>36848057.350499198</c:v>
                </c:pt>
                <c:pt idx="987">
                  <c:v>40569104.985705294</c:v>
                </c:pt>
                <c:pt idx="988">
                  <c:v>36932801.011719704</c:v>
                </c:pt>
                <c:pt idx="989">
                  <c:v>15883566.72961507</c:v>
                </c:pt>
                <c:pt idx="990">
                  <c:v>6814486.3290677695</c:v>
                </c:pt>
                <c:pt idx="991">
                  <c:v>9963067.1455750931</c:v>
                </c:pt>
                <c:pt idx="992">
                  <c:v>6673141.1415706631</c:v>
                </c:pt>
                <c:pt idx="993">
                  <c:v>14071485.96939012</c:v>
                </c:pt>
                <c:pt idx="994">
                  <c:v>16476857.11043662</c:v>
                </c:pt>
                <c:pt idx="995">
                  <c:v>35041405.142063133</c:v>
                </c:pt>
                <c:pt idx="996">
                  <c:v>12197251.98415608</c:v>
                </c:pt>
                <c:pt idx="997">
                  <c:v>14367354.249546081</c:v>
                </c:pt>
                <c:pt idx="998">
                  <c:v>8647941.3436911609</c:v>
                </c:pt>
                <c:pt idx="999">
                  <c:v>18608543.091296531</c:v>
                </c:pt>
                <c:pt idx="1000">
                  <c:v>21176438.3681821</c:v>
                </c:pt>
                <c:pt idx="1001">
                  <c:v>10145943.974802891</c:v>
                </c:pt>
                <c:pt idx="1002">
                  <c:v>4831385.6246688291</c:v>
                </c:pt>
                <c:pt idx="1003">
                  <c:v>35379210.281404823</c:v>
                </c:pt>
                <c:pt idx="1004">
                  <c:v>32066701.577092879</c:v>
                </c:pt>
                <c:pt idx="1005">
                  <c:v>18921116.695820589</c:v>
                </c:pt>
                <c:pt idx="1006">
                  <c:v>17323659.159929879</c:v>
                </c:pt>
                <c:pt idx="1007">
                  <c:v>1917960.364953551</c:v>
                </c:pt>
                <c:pt idx="1008">
                  <c:v>4116852.2547867419</c:v>
                </c:pt>
                <c:pt idx="1009">
                  <c:v>22823095.454338521</c:v>
                </c:pt>
                <c:pt idx="1010">
                  <c:v>28816521.89707594</c:v>
                </c:pt>
                <c:pt idx="1011">
                  <c:v>2071837.3941302281</c:v>
                </c:pt>
                <c:pt idx="1012">
                  <c:v>2482299.6508775721</c:v>
                </c:pt>
                <c:pt idx="1013">
                  <c:v>12971606.636863559</c:v>
                </c:pt>
                <c:pt idx="1014">
                  <c:v>7470481.7130812267</c:v>
                </c:pt>
                <c:pt idx="1015">
                  <c:v>15356027.79514263</c:v>
                </c:pt>
                <c:pt idx="1016">
                  <c:v>13721548.19796438</c:v>
                </c:pt>
                <c:pt idx="1017">
                  <c:v>32944008.879340108</c:v>
                </c:pt>
                <c:pt idx="1018">
                  <c:v>12899204.666967221</c:v>
                </c:pt>
                <c:pt idx="1019">
                  <c:v>16377532.55059178</c:v>
                </c:pt>
                <c:pt idx="1020">
                  <c:v>22988044.630670741</c:v>
                </c:pt>
                <c:pt idx="1021">
                  <c:v>4742605.6159921428</c:v>
                </c:pt>
                <c:pt idx="1022">
                  <c:v>6823863.13451338</c:v>
                </c:pt>
                <c:pt idx="1023">
                  <c:v>38071803.088037118</c:v>
                </c:pt>
                <c:pt idx="1024">
                  <c:v>6332260.9370988281</c:v>
                </c:pt>
                <c:pt idx="1025">
                  <c:v>32778364.434470899</c:v>
                </c:pt>
                <c:pt idx="1026">
                  <c:v>34930361.824038222</c:v>
                </c:pt>
                <c:pt idx="1027">
                  <c:v>13934697.90367147</c:v>
                </c:pt>
                <c:pt idx="1028">
                  <c:v>11348231.034268441</c:v>
                </c:pt>
                <c:pt idx="1029">
                  <c:v>35782829.491701469</c:v>
                </c:pt>
                <c:pt idx="1030">
                  <c:v>9627396.1814427283</c:v>
                </c:pt>
                <c:pt idx="1031">
                  <c:v>3307891.8501220052</c:v>
                </c:pt>
                <c:pt idx="1032">
                  <c:v>3667787.137960251</c:v>
                </c:pt>
                <c:pt idx="1033">
                  <c:v>36528894.232337713</c:v>
                </c:pt>
                <c:pt idx="1034">
                  <c:v>25778039.749697208</c:v>
                </c:pt>
                <c:pt idx="1035">
                  <c:v>9536241.5711567272</c:v>
                </c:pt>
                <c:pt idx="1036">
                  <c:v>5007324.7133133849</c:v>
                </c:pt>
                <c:pt idx="1037">
                  <c:v>15694838.92377102</c:v>
                </c:pt>
                <c:pt idx="1038">
                  <c:v>1937566.802850676</c:v>
                </c:pt>
                <c:pt idx="1039">
                  <c:v>16769945.97434908</c:v>
                </c:pt>
                <c:pt idx="1040">
                  <c:v>4998465.2296182364</c:v>
                </c:pt>
                <c:pt idx="1041">
                  <c:v>5339269.3196834503</c:v>
                </c:pt>
                <c:pt idx="1042">
                  <c:v>19525603.962227669</c:v>
                </c:pt>
                <c:pt idx="1043">
                  <c:v>17434732.67475694</c:v>
                </c:pt>
                <c:pt idx="1044">
                  <c:v>6433251.8055195957</c:v>
                </c:pt>
                <c:pt idx="1045">
                  <c:v>16314289.978734029</c:v>
                </c:pt>
                <c:pt idx="1046">
                  <c:v>10212226.77086878</c:v>
                </c:pt>
                <c:pt idx="1047">
                  <c:v>13054463.495637679</c:v>
                </c:pt>
                <c:pt idx="1048">
                  <c:v>15845865.402448069</c:v>
                </c:pt>
                <c:pt idx="1049">
                  <c:v>16629928.63327473</c:v>
                </c:pt>
                <c:pt idx="1050">
                  <c:v>33481296.757609811</c:v>
                </c:pt>
                <c:pt idx="1051">
                  <c:v>21989553.9588909</c:v>
                </c:pt>
                <c:pt idx="1052">
                  <c:v>4922316.4461529246</c:v>
                </c:pt>
                <c:pt idx="1053">
                  <c:v>27755005.757205669</c:v>
                </c:pt>
                <c:pt idx="1054">
                  <c:v>2724916.606298876</c:v>
                </c:pt>
                <c:pt idx="1055">
                  <c:v>25199076.081974499</c:v>
                </c:pt>
                <c:pt idx="1056">
                  <c:v>30783878.92453583</c:v>
                </c:pt>
                <c:pt idx="1057">
                  <c:v>23991944.889283229</c:v>
                </c:pt>
                <c:pt idx="1058">
                  <c:v>12443175.69651028</c:v>
                </c:pt>
                <c:pt idx="1059">
                  <c:v>35348167.403413683</c:v>
                </c:pt>
                <c:pt idx="1060">
                  <c:v>3551621.7673336631</c:v>
                </c:pt>
                <c:pt idx="1061">
                  <c:v>19697877.957329739</c:v>
                </c:pt>
                <c:pt idx="1062">
                  <c:v>35653988.762795813</c:v>
                </c:pt>
                <c:pt idx="1063">
                  <c:v>35824037.96512638</c:v>
                </c:pt>
                <c:pt idx="1064">
                  <c:v>10663277.565033371</c:v>
                </c:pt>
                <c:pt idx="1065">
                  <c:v>24823229.440533239</c:v>
                </c:pt>
                <c:pt idx="1066">
                  <c:v>12368739.695761999</c:v>
                </c:pt>
                <c:pt idx="1067">
                  <c:v>19651517.93750887</c:v>
                </c:pt>
                <c:pt idx="1068">
                  <c:v>5763263.235921517</c:v>
                </c:pt>
                <c:pt idx="1069">
                  <c:v>2922698.6828631018</c:v>
                </c:pt>
                <c:pt idx="1070">
                  <c:v>29983946.318901461</c:v>
                </c:pt>
                <c:pt idx="1071">
                  <c:v>17075456.159651831</c:v>
                </c:pt>
                <c:pt idx="1072">
                  <c:v>12682151.2159801</c:v>
                </c:pt>
                <c:pt idx="1073">
                  <c:v>12713690.97865776</c:v>
                </c:pt>
                <c:pt idx="1074">
                  <c:v>28862005.630810101</c:v>
                </c:pt>
                <c:pt idx="1075">
                  <c:v>19469575.405640859</c:v>
                </c:pt>
                <c:pt idx="1076">
                  <c:v>34712912.346419483</c:v>
                </c:pt>
                <c:pt idx="1077">
                  <c:v>9711127.4703841265</c:v>
                </c:pt>
                <c:pt idx="1078">
                  <c:v>20297785.78888629</c:v>
                </c:pt>
                <c:pt idx="1079">
                  <c:v>22506359.074995618</c:v>
                </c:pt>
                <c:pt idx="1080">
                  <c:v>8942786.128738204</c:v>
                </c:pt>
                <c:pt idx="1081">
                  <c:v>4255345.0170745328</c:v>
                </c:pt>
                <c:pt idx="1082">
                  <c:v>28785264.094825849</c:v>
                </c:pt>
                <c:pt idx="1083">
                  <c:v>13282523.610087959</c:v>
                </c:pt>
                <c:pt idx="1084">
                  <c:v>38981847.941160508</c:v>
                </c:pt>
                <c:pt idx="1085">
                  <c:v>31858583.141981501</c:v>
                </c:pt>
                <c:pt idx="1086">
                  <c:v>15583543.530675979</c:v>
                </c:pt>
                <c:pt idx="1087">
                  <c:v>2691981.841046771</c:v>
                </c:pt>
                <c:pt idx="1088">
                  <c:v>39768999.672775634</c:v>
                </c:pt>
                <c:pt idx="1089">
                  <c:v>2726460.6913079852</c:v>
                </c:pt>
                <c:pt idx="1090">
                  <c:v>4848805.2903203787</c:v>
                </c:pt>
                <c:pt idx="1091">
                  <c:v>19704167.549686421</c:v>
                </c:pt>
                <c:pt idx="1092">
                  <c:v>11836336.906666551</c:v>
                </c:pt>
                <c:pt idx="1093">
                  <c:v>34351831.721692823</c:v>
                </c:pt>
                <c:pt idx="1094">
                  <c:v>9816099.2935836371</c:v>
                </c:pt>
                <c:pt idx="1095">
                  <c:v>19295298.7694926</c:v>
                </c:pt>
                <c:pt idx="1096">
                  <c:v>18670300.003700349</c:v>
                </c:pt>
                <c:pt idx="1097">
                  <c:v>15804927.74421246</c:v>
                </c:pt>
                <c:pt idx="1098">
                  <c:v>22576067.325941961</c:v>
                </c:pt>
                <c:pt idx="1099">
                  <c:v>21145380.096504118</c:v>
                </c:pt>
                <c:pt idx="1100">
                  <c:v>15065127.59204337</c:v>
                </c:pt>
                <c:pt idx="1101">
                  <c:v>24780287.415878739</c:v>
                </c:pt>
                <c:pt idx="1102">
                  <c:v>5743202.6617605481</c:v>
                </c:pt>
                <c:pt idx="1103">
                  <c:v>19944824.757103872</c:v>
                </c:pt>
                <c:pt idx="1104">
                  <c:v>12665755.970554059</c:v>
                </c:pt>
                <c:pt idx="1105">
                  <c:v>19327374.366773229</c:v>
                </c:pt>
                <c:pt idx="1106">
                  <c:v>5855666.7953495299</c:v>
                </c:pt>
                <c:pt idx="1107">
                  <c:v>48220723.107654959</c:v>
                </c:pt>
                <c:pt idx="1108">
                  <c:v>41320356.687715001</c:v>
                </c:pt>
                <c:pt idx="1109">
                  <c:v>20595745.816065811</c:v>
                </c:pt>
                <c:pt idx="1110">
                  <c:v>28731034.674163401</c:v>
                </c:pt>
                <c:pt idx="1111">
                  <c:v>2851337.0140006668</c:v>
                </c:pt>
                <c:pt idx="1112">
                  <c:v>28049516.238361701</c:v>
                </c:pt>
                <c:pt idx="1113">
                  <c:v>7098787.8629384385</c:v>
                </c:pt>
                <c:pt idx="1114">
                  <c:v>19563335.562624339</c:v>
                </c:pt>
                <c:pt idx="1115">
                  <c:v>32590166.846718781</c:v>
                </c:pt>
                <c:pt idx="1116">
                  <c:v>37511869.09267243</c:v>
                </c:pt>
                <c:pt idx="1117">
                  <c:v>9358740.0994532015</c:v>
                </c:pt>
                <c:pt idx="1118">
                  <c:v>10075707.210049801</c:v>
                </c:pt>
                <c:pt idx="1119">
                  <c:v>10273203.2643185</c:v>
                </c:pt>
                <c:pt idx="1120">
                  <c:v>16449086.23779027</c:v>
                </c:pt>
                <c:pt idx="1121">
                  <c:v>9476672.831270799</c:v>
                </c:pt>
                <c:pt idx="1122">
                  <c:v>35072397.824135318</c:v>
                </c:pt>
                <c:pt idx="1123">
                  <c:v>15739528.08098178</c:v>
                </c:pt>
                <c:pt idx="1124">
                  <c:v>19073060.489233069</c:v>
                </c:pt>
                <c:pt idx="1125">
                  <c:v>1357552.6458733841</c:v>
                </c:pt>
                <c:pt idx="1126">
                  <c:v>26385941.027462669</c:v>
                </c:pt>
                <c:pt idx="1127">
                  <c:v>32917546.995798349</c:v>
                </c:pt>
                <c:pt idx="1128">
                  <c:v>13274164.908970909</c:v>
                </c:pt>
                <c:pt idx="1129">
                  <c:v>4793015.8075758442</c:v>
                </c:pt>
                <c:pt idx="1130">
                  <c:v>20175459.83832702</c:v>
                </c:pt>
                <c:pt idx="1131">
                  <c:v>34563527.692713678</c:v>
                </c:pt>
                <c:pt idx="1132">
                  <c:v>7338289.4065549076</c:v>
                </c:pt>
                <c:pt idx="1133">
                  <c:v>16491914.209971471</c:v>
                </c:pt>
                <c:pt idx="1134">
                  <c:v>39302778.101218022</c:v>
                </c:pt>
                <c:pt idx="1135">
                  <c:v>11904018.052483311</c:v>
                </c:pt>
                <c:pt idx="1136">
                  <c:v>3585341.135787616</c:v>
                </c:pt>
                <c:pt idx="1137">
                  <c:v>19071180.966109369</c:v>
                </c:pt>
                <c:pt idx="1138">
                  <c:v>11221726.522879841</c:v>
                </c:pt>
                <c:pt idx="1139">
                  <c:v>18296172.795737419</c:v>
                </c:pt>
                <c:pt idx="1140">
                  <c:v>32186716.569773</c:v>
                </c:pt>
                <c:pt idx="1141">
                  <c:v>36150313.875594057</c:v>
                </c:pt>
                <c:pt idx="1142">
                  <c:v>15476937.320822651</c:v>
                </c:pt>
                <c:pt idx="1143">
                  <c:v>15427527.336382881</c:v>
                </c:pt>
                <c:pt idx="1144">
                  <c:v>42271714.251500487</c:v>
                </c:pt>
                <c:pt idx="1145">
                  <c:v>14037013.285694029</c:v>
                </c:pt>
                <c:pt idx="1146">
                  <c:v>23439333.989995971</c:v>
                </c:pt>
                <c:pt idx="1147">
                  <c:v>5181321.5656999554</c:v>
                </c:pt>
                <c:pt idx="1148">
                  <c:v>5432156.985457819</c:v>
                </c:pt>
                <c:pt idx="1149">
                  <c:v>35404799.402050063</c:v>
                </c:pt>
                <c:pt idx="1150">
                  <c:v>15394369.548369961</c:v>
                </c:pt>
                <c:pt idx="1151">
                  <c:v>2867138.919976539</c:v>
                </c:pt>
                <c:pt idx="1152">
                  <c:v>17267113.601042438</c:v>
                </c:pt>
                <c:pt idx="1153">
                  <c:v>4402911.3081619898</c:v>
                </c:pt>
                <c:pt idx="1154">
                  <c:v>11125981.82762629</c:v>
                </c:pt>
                <c:pt idx="1155">
                  <c:v>13487196.192155549</c:v>
                </c:pt>
                <c:pt idx="1156">
                  <c:v>4039845.9083834752</c:v>
                </c:pt>
                <c:pt idx="1157">
                  <c:v>14413412.22350917</c:v>
                </c:pt>
                <c:pt idx="1158">
                  <c:v>10253546.36180518</c:v>
                </c:pt>
                <c:pt idx="1159">
                  <c:v>23479477.177211389</c:v>
                </c:pt>
                <c:pt idx="1160">
                  <c:v>17246145.161738321</c:v>
                </c:pt>
                <c:pt idx="1161">
                  <c:v>9525747.2563488334</c:v>
                </c:pt>
                <c:pt idx="1162">
                  <c:v>14457266.687078061</c:v>
                </c:pt>
                <c:pt idx="1163">
                  <c:v>14418246.742137169</c:v>
                </c:pt>
                <c:pt idx="1164">
                  <c:v>28799147.350901689</c:v>
                </c:pt>
                <c:pt idx="1165">
                  <c:v>17546095.935536329</c:v>
                </c:pt>
                <c:pt idx="1166">
                  <c:v>35964515.52126918</c:v>
                </c:pt>
                <c:pt idx="1167">
                  <c:v>4543379.5456463201</c:v>
                </c:pt>
                <c:pt idx="1168">
                  <c:v>15413996.45877438</c:v>
                </c:pt>
                <c:pt idx="1169">
                  <c:v>14940211.15713444</c:v>
                </c:pt>
                <c:pt idx="1170">
                  <c:v>15948392.201924451</c:v>
                </c:pt>
                <c:pt idx="1171">
                  <c:v>20050943.577758729</c:v>
                </c:pt>
                <c:pt idx="1172">
                  <c:v>7533030.831375652</c:v>
                </c:pt>
                <c:pt idx="1173">
                  <c:v>6298920.7564200535</c:v>
                </c:pt>
                <c:pt idx="1174">
                  <c:v>4045232.1014611581</c:v>
                </c:pt>
                <c:pt idx="1175">
                  <c:v>17127897.557490781</c:v>
                </c:pt>
                <c:pt idx="1176">
                  <c:v>21334487.63081659</c:v>
                </c:pt>
                <c:pt idx="1177">
                  <c:v>5318945.83563367</c:v>
                </c:pt>
                <c:pt idx="1178">
                  <c:v>3372846.4875507932</c:v>
                </c:pt>
                <c:pt idx="1179">
                  <c:v>35671209.428673983</c:v>
                </c:pt>
                <c:pt idx="1180">
                  <c:v>14546593.49738574</c:v>
                </c:pt>
                <c:pt idx="1181">
                  <c:v>35510048.00047031</c:v>
                </c:pt>
                <c:pt idx="1182">
                  <c:v>14189903.338245461</c:v>
                </c:pt>
                <c:pt idx="1183">
                  <c:v>2448768.1038583848</c:v>
                </c:pt>
                <c:pt idx="1184">
                  <c:v>8980535.3451321013</c:v>
                </c:pt>
                <c:pt idx="1185">
                  <c:v>3048937.7181670819</c:v>
                </c:pt>
                <c:pt idx="1186">
                  <c:v>20074526.480896961</c:v>
                </c:pt>
                <c:pt idx="1187">
                  <c:v>14420270.06170978</c:v>
                </c:pt>
                <c:pt idx="1188">
                  <c:v>1835165.410420181</c:v>
                </c:pt>
                <c:pt idx="1189">
                  <c:v>40217588.194152683</c:v>
                </c:pt>
                <c:pt idx="1190">
                  <c:v>4766529.1349167936</c:v>
                </c:pt>
                <c:pt idx="1191">
                  <c:v>4868585.5068325577</c:v>
                </c:pt>
                <c:pt idx="1192">
                  <c:v>12232790.153370449</c:v>
                </c:pt>
                <c:pt idx="1193">
                  <c:v>10456962.728798751</c:v>
                </c:pt>
                <c:pt idx="1194">
                  <c:v>7213079.2472707015</c:v>
                </c:pt>
                <c:pt idx="1195">
                  <c:v>6635301.4793633614</c:v>
                </c:pt>
                <c:pt idx="1196">
                  <c:v>4709262.3051129077</c:v>
                </c:pt>
                <c:pt idx="1197">
                  <c:v>39738952.51272586</c:v>
                </c:pt>
                <c:pt idx="1198">
                  <c:v>36108524.860548921</c:v>
                </c:pt>
                <c:pt idx="1199">
                  <c:v>2946222.2163301259</c:v>
                </c:pt>
                <c:pt idx="1200">
                  <c:v>15840350.855290931</c:v>
                </c:pt>
                <c:pt idx="1201">
                  <c:v>13411512.649703059</c:v>
                </c:pt>
                <c:pt idx="1202">
                  <c:v>30198975.36846035</c:v>
                </c:pt>
                <c:pt idx="1203">
                  <c:v>12246923.35995795</c:v>
                </c:pt>
                <c:pt idx="1204">
                  <c:v>26011862.677225228</c:v>
                </c:pt>
                <c:pt idx="1205">
                  <c:v>23977971.776369851</c:v>
                </c:pt>
                <c:pt idx="1206">
                  <c:v>7940069.3121438148</c:v>
                </c:pt>
                <c:pt idx="1207">
                  <c:v>26431588.828056909</c:v>
                </c:pt>
                <c:pt idx="1208">
                  <c:v>9683463.5630160533</c:v>
                </c:pt>
                <c:pt idx="1209">
                  <c:v>22340745.49786162</c:v>
                </c:pt>
                <c:pt idx="1210">
                  <c:v>41645994.83400847</c:v>
                </c:pt>
                <c:pt idx="1211">
                  <c:v>15876593.21407102</c:v>
                </c:pt>
                <c:pt idx="1212">
                  <c:v>6029246.4841216346</c:v>
                </c:pt>
                <c:pt idx="1213">
                  <c:v>4101669.0902921851</c:v>
                </c:pt>
                <c:pt idx="1214">
                  <c:v>16467462.09133536</c:v>
                </c:pt>
                <c:pt idx="1215">
                  <c:v>31052249.233312201</c:v>
                </c:pt>
                <c:pt idx="1216">
                  <c:v>26399022.119842291</c:v>
                </c:pt>
                <c:pt idx="1217">
                  <c:v>18210611.934472591</c:v>
                </c:pt>
                <c:pt idx="1218">
                  <c:v>33843170.160985753</c:v>
                </c:pt>
                <c:pt idx="1219">
                  <c:v>27875854.70659627</c:v>
                </c:pt>
                <c:pt idx="1220">
                  <c:v>40374128.399512216</c:v>
                </c:pt>
                <c:pt idx="1221">
                  <c:v>23400115.34290367</c:v>
                </c:pt>
                <c:pt idx="1222">
                  <c:v>20974765.862875398</c:v>
                </c:pt>
                <c:pt idx="1223">
                  <c:v>15694739.246753531</c:v>
                </c:pt>
                <c:pt idx="1224">
                  <c:v>14226573.279940549</c:v>
                </c:pt>
                <c:pt idx="1225">
                  <c:v>29576393.678986508</c:v>
                </c:pt>
                <c:pt idx="1226">
                  <c:v>11441110.0743347</c:v>
                </c:pt>
                <c:pt idx="1227">
                  <c:v>5762481.2974797478</c:v>
                </c:pt>
                <c:pt idx="1228">
                  <c:v>26049908.641673312</c:v>
                </c:pt>
                <c:pt idx="1229">
                  <c:v>6048456.7536277166</c:v>
                </c:pt>
                <c:pt idx="1230">
                  <c:v>11890858.348626141</c:v>
                </c:pt>
                <c:pt idx="1231">
                  <c:v>34081102.868431263</c:v>
                </c:pt>
                <c:pt idx="1232">
                  <c:v>8035051.9067365173</c:v>
                </c:pt>
                <c:pt idx="1233">
                  <c:v>19649901.076907638</c:v>
                </c:pt>
                <c:pt idx="1234">
                  <c:v>5898962.481248809</c:v>
                </c:pt>
                <c:pt idx="1235">
                  <c:v>12409005.546196651</c:v>
                </c:pt>
                <c:pt idx="1236">
                  <c:v>7027567.3389546555</c:v>
                </c:pt>
                <c:pt idx="1237">
                  <c:v>3380175.9864248279</c:v>
                </c:pt>
                <c:pt idx="1238">
                  <c:v>32378283.972525809</c:v>
                </c:pt>
                <c:pt idx="1239">
                  <c:v>11461074.34928577</c:v>
                </c:pt>
                <c:pt idx="1240">
                  <c:v>15917516.51196241</c:v>
                </c:pt>
                <c:pt idx="1241">
                  <c:v>12470974.24302775</c:v>
                </c:pt>
                <c:pt idx="1242">
                  <c:v>5804720.7217975929</c:v>
                </c:pt>
                <c:pt idx="1243">
                  <c:v>2568222.172652673</c:v>
                </c:pt>
                <c:pt idx="1244">
                  <c:v>12928643.937328629</c:v>
                </c:pt>
                <c:pt idx="1245">
                  <c:v>2585760.548473964</c:v>
                </c:pt>
                <c:pt idx="1246">
                  <c:v>11807356.396263789</c:v>
                </c:pt>
                <c:pt idx="1247">
                  <c:v>6049238.1734207291</c:v>
                </c:pt>
                <c:pt idx="1248">
                  <c:v>18251719.704798359</c:v>
                </c:pt>
                <c:pt idx="1249">
                  <c:v>19648061.569982432</c:v>
                </c:pt>
                <c:pt idx="1250">
                  <c:v>9203521.7797030732</c:v>
                </c:pt>
                <c:pt idx="1251">
                  <c:v>16085752.346971739</c:v>
                </c:pt>
                <c:pt idx="1252">
                  <c:v>10433557.14130847</c:v>
                </c:pt>
                <c:pt idx="1253">
                  <c:v>26540844.516109049</c:v>
                </c:pt>
                <c:pt idx="1254">
                  <c:v>12164871.321111981</c:v>
                </c:pt>
                <c:pt idx="1255">
                  <c:v>21305928.958846189</c:v>
                </c:pt>
                <c:pt idx="1256">
                  <c:v>16452838.33679433</c:v>
                </c:pt>
                <c:pt idx="1257">
                  <c:v>18982079.920034502</c:v>
                </c:pt>
                <c:pt idx="1258">
                  <c:v>25218756.11427382</c:v>
                </c:pt>
                <c:pt idx="1259">
                  <c:v>36866038.701845407</c:v>
                </c:pt>
                <c:pt idx="1260">
                  <c:v>4818218.7965239109</c:v>
                </c:pt>
                <c:pt idx="1261">
                  <c:v>27259002.94257639</c:v>
                </c:pt>
                <c:pt idx="1262">
                  <c:v>2228526.1046098839</c:v>
                </c:pt>
                <c:pt idx="1263">
                  <c:v>17029647.013120141</c:v>
                </c:pt>
                <c:pt idx="1264">
                  <c:v>10696983.379702911</c:v>
                </c:pt>
                <c:pt idx="1265">
                  <c:v>11448302.02176976</c:v>
                </c:pt>
                <c:pt idx="1266">
                  <c:v>26471941.966644231</c:v>
                </c:pt>
                <c:pt idx="1267">
                  <c:v>14137080.00015725</c:v>
                </c:pt>
                <c:pt idx="1268">
                  <c:v>18742336.774803162</c:v>
                </c:pt>
                <c:pt idx="1269">
                  <c:v>10540856.950263569</c:v>
                </c:pt>
                <c:pt idx="1270">
                  <c:v>17467444.832370229</c:v>
                </c:pt>
                <c:pt idx="1271">
                  <c:v>12797843.333386829</c:v>
                </c:pt>
                <c:pt idx="1272">
                  <c:v>18008719.304994211</c:v>
                </c:pt>
                <c:pt idx="1273">
                  <c:v>6560558.7756480053</c:v>
                </c:pt>
                <c:pt idx="1274">
                  <c:v>34071351.991166256</c:v>
                </c:pt>
                <c:pt idx="1275">
                  <c:v>45380197.846352257</c:v>
                </c:pt>
                <c:pt idx="1276">
                  <c:v>18405795.835814402</c:v>
                </c:pt>
                <c:pt idx="1277">
                  <c:v>8157211.9796902696</c:v>
                </c:pt>
                <c:pt idx="1278">
                  <c:v>21274416.036584511</c:v>
                </c:pt>
                <c:pt idx="1279">
                  <c:v>5553467.887709151</c:v>
                </c:pt>
                <c:pt idx="1280">
                  <c:v>44783575.630463481</c:v>
                </c:pt>
                <c:pt idx="1281">
                  <c:v>20411194.39529201</c:v>
                </c:pt>
                <c:pt idx="1282">
                  <c:v>13750577.677705649</c:v>
                </c:pt>
                <c:pt idx="1283">
                  <c:v>33880495.352806494</c:v>
                </c:pt>
                <c:pt idx="1284">
                  <c:v>29076213.046282019</c:v>
                </c:pt>
                <c:pt idx="1285">
                  <c:v>4665811.3058292549</c:v>
                </c:pt>
                <c:pt idx="1286">
                  <c:v>2683787.126145096</c:v>
                </c:pt>
                <c:pt idx="1287">
                  <c:v>8556464.609893769</c:v>
                </c:pt>
                <c:pt idx="1288">
                  <c:v>36838894.973589033</c:v>
                </c:pt>
                <c:pt idx="1289">
                  <c:v>26926122.136642549</c:v>
                </c:pt>
                <c:pt idx="1290">
                  <c:v>11044078.347633781</c:v>
                </c:pt>
                <c:pt idx="1291">
                  <c:v>11490344.605255909</c:v>
                </c:pt>
                <c:pt idx="1292">
                  <c:v>22923330.507314641</c:v>
                </c:pt>
                <c:pt idx="1293">
                  <c:v>3664088.5653635222</c:v>
                </c:pt>
                <c:pt idx="1294">
                  <c:v>14874818.886794969</c:v>
                </c:pt>
                <c:pt idx="1295">
                  <c:v>12897220.842456261</c:v>
                </c:pt>
                <c:pt idx="1296">
                  <c:v>8581894.6347203981</c:v>
                </c:pt>
                <c:pt idx="1297">
                  <c:v>21000027.94107065</c:v>
                </c:pt>
                <c:pt idx="1298">
                  <c:v>4123424.6533328071</c:v>
                </c:pt>
                <c:pt idx="1299">
                  <c:v>13429733.08377997</c:v>
                </c:pt>
                <c:pt idx="1300">
                  <c:v>23657130.78349844</c:v>
                </c:pt>
                <c:pt idx="1301">
                  <c:v>19307920.43212283</c:v>
                </c:pt>
                <c:pt idx="1302">
                  <c:v>9485070.8206147421</c:v>
                </c:pt>
                <c:pt idx="1303">
                  <c:v>40548253.459288977</c:v>
                </c:pt>
                <c:pt idx="1304">
                  <c:v>21248303.676079169</c:v>
                </c:pt>
                <c:pt idx="1305">
                  <c:v>3936354.5698305941</c:v>
                </c:pt>
                <c:pt idx="1306">
                  <c:v>3517884.0239561428</c:v>
                </c:pt>
                <c:pt idx="1307">
                  <c:v>31755081.835136961</c:v>
                </c:pt>
                <c:pt idx="1308">
                  <c:v>15242459.342894999</c:v>
                </c:pt>
                <c:pt idx="1309">
                  <c:v>46566859.422581822</c:v>
                </c:pt>
                <c:pt idx="1310">
                  <c:v>22854460.853595309</c:v>
                </c:pt>
                <c:pt idx="1311">
                  <c:v>11224156.285430361</c:v>
                </c:pt>
                <c:pt idx="1312">
                  <c:v>25502294.333663069</c:v>
                </c:pt>
                <c:pt idx="1313">
                  <c:v>20713872.645049289</c:v>
                </c:pt>
                <c:pt idx="1314">
                  <c:v>27682845.2360464</c:v>
                </c:pt>
                <c:pt idx="1315">
                  <c:v>12105590.58741373</c:v>
                </c:pt>
                <c:pt idx="1316">
                  <c:v>12855552.54587641</c:v>
                </c:pt>
                <c:pt idx="1317">
                  <c:v>6575780.0826565418</c:v>
                </c:pt>
                <c:pt idx="1318">
                  <c:v>20295042.28742801</c:v>
                </c:pt>
                <c:pt idx="1319">
                  <c:v>6655499.488559057</c:v>
                </c:pt>
                <c:pt idx="1320">
                  <c:v>5715518.2828516979</c:v>
                </c:pt>
                <c:pt idx="1321">
                  <c:v>30955931.479431119</c:v>
                </c:pt>
                <c:pt idx="1322">
                  <c:v>7425156.8940858059</c:v>
                </c:pt>
                <c:pt idx="1323">
                  <c:v>13152589.45337094</c:v>
                </c:pt>
                <c:pt idx="1324">
                  <c:v>9040242.700656984</c:v>
                </c:pt>
                <c:pt idx="1325">
                  <c:v>8427406.9795959424</c:v>
                </c:pt>
                <c:pt idx="1326">
                  <c:v>13719059.15136498</c:v>
                </c:pt>
                <c:pt idx="1327">
                  <c:v>36796887.608680613</c:v>
                </c:pt>
                <c:pt idx="1328">
                  <c:v>9907898.0222144052</c:v>
                </c:pt>
                <c:pt idx="1329">
                  <c:v>34446828.670455813</c:v>
                </c:pt>
                <c:pt idx="1330">
                  <c:v>27071180.297089849</c:v>
                </c:pt>
                <c:pt idx="1331">
                  <c:v>10293013.10884825</c:v>
                </c:pt>
                <c:pt idx="1332">
                  <c:v>19597729.377718959</c:v>
                </c:pt>
                <c:pt idx="1333">
                  <c:v>37072892.952303298</c:v>
                </c:pt>
                <c:pt idx="1334">
                  <c:v>21093759.692444541</c:v>
                </c:pt>
                <c:pt idx="1335">
                  <c:v>23789912.332606349</c:v>
                </c:pt>
                <c:pt idx="1336">
                  <c:v>13827577.775465211</c:v>
                </c:pt>
                <c:pt idx="1337">
                  <c:v>8632966.6941038333</c:v>
                </c:pt>
                <c:pt idx="1338">
                  <c:v>24977965.79993837</c:v>
                </c:pt>
                <c:pt idx="1339">
                  <c:v>14172927.236577541</c:v>
                </c:pt>
                <c:pt idx="1340">
                  <c:v>14843071.315512249</c:v>
                </c:pt>
                <c:pt idx="1341">
                  <c:v>13580964.300519319</c:v>
                </c:pt>
                <c:pt idx="1342">
                  <c:v>12329692.09115999</c:v>
                </c:pt>
                <c:pt idx="1343">
                  <c:v>4913112.2302346937</c:v>
                </c:pt>
                <c:pt idx="1344">
                  <c:v>19282618.59012169</c:v>
                </c:pt>
                <c:pt idx="1345">
                  <c:v>34028293.590082653</c:v>
                </c:pt>
                <c:pt idx="1346">
                  <c:v>15078030.47774677</c:v>
                </c:pt>
                <c:pt idx="1347">
                  <c:v>13624032.21631553</c:v>
                </c:pt>
                <c:pt idx="1348">
                  <c:v>3927965.1796822608</c:v>
                </c:pt>
                <c:pt idx="1349">
                  <c:v>18635166.614653721</c:v>
                </c:pt>
                <c:pt idx="1350">
                  <c:v>2469257.7598170121</c:v>
                </c:pt>
                <c:pt idx="1351">
                  <c:v>5560490.0072917491</c:v>
                </c:pt>
                <c:pt idx="1352">
                  <c:v>17934910.160400569</c:v>
                </c:pt>
                <c:pt idx="1353">
                  <c:v>14494030.507456951</c:v>
                </c:pt>
                <c:pt idx="1354">
                  <c:v>32644055.21083292</c:v>
                </c:pt>
                <c:pt idx="1355">
                  <c:v>5067699.764185694</c:v>
                </c:pt>
                <c:pt idx="1356">
                  <c:v>8548958.4644893296</c:v>
                </c:pt>
                <c:pt idx="1357">
                  <c:v>1546666.6565966981</c:v>
                </c:pt>
                <c:pt idx="1358">
                  <c:v>9549176.4508266915</c:v>
                </c:pt>
                <c:pt idx="1359">
                  <c:v>5940519.6486684214</c:v>
                </c:pt>
                <c:pt idx="1360">
                  <c:v>26513865.71436901</c:v>
                </c:pt>
                <c:pt idx="1361">
                  <c:v>12156622.510871449</c:v>
                </c:pt>
                <c:pt idx="1362">
                  <c:v>10978326.33403125</c:v>
                </c:pt>
                <c:pt idx="1363">
                  <c:v>2286052.6029853038</c:v>
                </c:pt>
                <c:pt idx="1364">
                  <c:v>6478337.1415032279</c:v>
                </c:pt>
                <c:pt idx="1365">
                  <c:v>22459209.072833259</c:v>
                </c:pt>
                <c:pt idx="1366">
                  <c:v>19499646.211980078</c:v>
                </c:pt>
                <c:pt idx="1367">
                  <c:v>19456955.294521291</c:v>
                </c:pt>
                <c:pt idx="1368">
                  <c:v>9005382.0888137538</c:v>
                </c:pt>
                <c:pt idx="1369">
                  <c:v>6976161.4179533077</c:v>
                </c:pt>
                <c:pt idx="1370">
                  <c:v>12408781.823033361</c:v>
                </c:pt>
                <c:pt idx="1371">
                  <c:v>17032939.184158351</c:v>
                </c:pt>
                <c:pt idx="1372">
                  <c:v>8582210.4920528922</c:v>
                </c:pt>
                <c:pt idx="1373">
                  <c:v>39320404.495327257</c:v>
                </c:pt>
                <c:pt idx="1374">
                  <c:v>1770614.142505524</c:v>
                </c:pt>
                <c:pt idx="1375">
                  <c:v>11473899.996102709</c:v>
                </c:pt>
                <c:pt idx="1376">
                  <c:v>4632708.2549866755</c:v>
                </c:pt>
                <c:pt idx="1377">
                  <c:v>4720399.836661594</c:v>
                </c:pt>
                <c:pt idx="1378">
                  <c:v>15511796.876502359</c:v>
                </c:pt>
                <c:pt idx="1379">
                  <c:v>13636440.57667095</c:v>
                </c:pt>
                <c:pt idx="1380">
                  <c:v>14918429.27947605</c:v>
                </c:pt>
                <c:pt idx="1381">
                  <c:v>4319496.9661431191</c:v>
                </c:pt>
                <c:pt idx="1382">
                  <c:v>6851757.4382045744</c:v>
                </c:pt>
                <c:pt idx="1383">
                  <c:v>3001187.809523752</c:v>
                </c:pt>
                <c:pt idx="1384">
                  <c:v>6351259.2450956507</c:v>
                </c:pt>
                <c:pt idx="1385">
                  <c:v>31284206.813886199</c:v>
                </c:pt>
                <c:pt idx="1386">
                  <c:v>8218580.0749435807</c:v>
                </c:pt>
                <c:pt idx="1387">
                  <c:v>8435971.0087143742</c:v>
                </c:pt>
                <c:pt idx="1388">
                  <c:v>17520046.80648458</c:v>
                </c:pt>
                <c:pt idx="1389">
                  <c:v>19481638.450189151</c:v>
                </c:pt>
                <c:pt idx="1390">
                  <c:v>12331755.202507669</c:v>
                </c:pt>
                <c:pt idx="1391">
                  <c:v>26748743.23784532</c:v>
                </c:pt>
                <c:pt idx="1392">
                  <c:v>16504753.128866009</c:v>
                </c:pt>
                <c:pt idx="1393">
                  <c:v>8670478.6715065632</c:v>
                </c:pt>
                <c:pt idx="1394">
                  <c:v>26249346.765861891</c:v>
                </c:pt>
                <c:pt idx="1395">
                  <c:v>17637607.23171363</c:v>
                </c:pt>
                <c:pt idx="1396">
                  <c:v>15211419.566678399</c:v>
                </c:pt>
                <c:pt idx="1397">
                  <c:v>4685809.6806539549</c:v>
                </c:pt>
                <c:pt idx="1398">
                  <c:v>36279499.605942428</c:v>
                </c:pt>
                <c:pt idx="1399">
                  <c:v>13048712.271588789</c:v>
                </c:pt>
                <c:pt idx="1400">
                  <c:v>1744180.188528517</c:v>
                </c:pt>
                <c:pt idx="1401">
                  <c:v>3476044.3575071748</c:v>
                </c:pt>
                <c:pt idx="1402">
                  <c:v>4534251.3963274686</c:v>
                </c:pt>
                <c:pt idx="1403">
                  <c:v>18334987.741307128</c:v>
                </c:pt>
                <c:pt idx="1404">
                  <c:v>20708905.405358318</c:v>
                </c:pt>
                <c:pt idx="1405">
                  <c:v>23507147.296986591</c:v>
                </c:pt>
                <c:pt idx="1406">
                  <c:v>13833440.285324089</c:v>
                </c:pt>
                <c:pt idx="1407">
                  <c:v>3948560.2452269378</c:v>
                </c:pt>
                <c:pt idx="1408">
                  <c:v>21345811.067055941</c:v>
                </c:pt>
                <c:pt idx="1409">
                  <c:v>16994700.113314979</c:v>
                </c:pt>
                <c:pt idx="1410">
                  <c:v>6940694.4961536406</c:v>
                </c:pt>
                <c:pt idx="1411">
                  <c:v>6524474.9599566665</c:v>
                </c:pt>
                <c:pt idx="1412">
                  <c:v>14090717.03327637</c:v>
                </c:pt>
                <c:pt idx="1413">
                  <c:v>22877210.676187709</c:v>
                </c:pt>
                <c:pt idx="1414">
                  <c:v>5166630.1434102273</c:v>
                </c:pt>
                <c:pt idx="1415">
                  <c:v>10281571.523871681</c:v>
                </c:pt>
                <c:pt idx="1416">
                  <c:v>30589294.792171009</c:v>
                </c:pt>
                <c:pt idx="1417">
                  <c:v>13241147.296263279</c:v>
                </c:pt>
                <c:pt idx="1418">
                  <c:v>19422046.047133502</c:v>
                </c:pt>
                <c:pt idx="1419">
                  <c:v>6886215.5882831775</c:v>
                </c:pt>
                <c:pt idx="1420">
                  <c:v>17737499.60277535</c:v>
                </c:pt>
                <c:pt idx="1421">
                  <c:v>4457733.9672586266</c:v>
                </c:pt>
                <c:pt idx="1422">
                  <c:v>20183698.942996942</c:v>
                </c:pt>
                <c:pt idx="1423">
                  <c:v>17569058.73222864</c:v>
                </c:pt>
                <c:pt idx="1424">
                  <c:v>14573541.778194141</c:v>
                </c:pt>
                <c:pt idx="1425">
                  <c:v>14864940.410224609</c:v>
                </c:pt>
                <c:pt idx="1426">
                  <c:v>7315504.7489482109</c:v>
                </c:pt>
                <c:pt idx="1427">
                  <c:v>7910451.7536749784</c:v>
                </c:pt>
                <c:pt idx="1428">
                  <c:v>26294168.945434552</c:v>
                </c:pt>
                <c:pt idx="1429">
                  <c:v>17942106.62727727</c:v>
                </c:pt>
                <c:pt idx="1430">
                  <c:v>22514371.82457795</c:v>
                </c:pt>
                <c:pt idx="1431">
                  <c:v>33339612.007061228</c:v>
                </c:pt>
                <c:pt idx="1432">
                  <c:v>2383024.9013780672</c:v>
                </c:pt>
                <c:pt idx="1433">
                  <c:v>3232502.1563085769</c:v>
                </c:pt>
                <c:pt idx="1434">
                  <c:v>13340966.95705254</c:v>
                </c:pt>
                <c:pt idx="1435">
                  <c:v>32384911.134489499</c:v>
                </c:pt>
                <c:pt idx="1436">
                  <c:v>14052812.65352235</c:v>
                </c:pt>
                <c:pt idx="1437">
                  <c:v>39832331.199515447</c:v>
                </c:pt>
                <c:pt idx="1438">
                  <c:v>42551605.908592723</c:v>
                </c:pt>
                <c:pt idx="1439">
                  <c:v>33545888.508765619</c:v>
                </c:pt>
                <c:pt idx="1440">
                  <c:v>16628208.327029159</c:v>
                </c:pt>
                <c:pt idx="1441">
                  <c:v>8854084.8346351106</c:v>
                </c:pt>
                <c:pt idx="1442">
                  <c:v>27710690.13768255</c:v>
                </c:pt>
                <c:pt idx="1443">
                  <c:v>13321690.672286071</c:v>
                </c:pt>
                <c:pt idx="1444">
                  <c:v>34611895.025922917</c:v>
                </c:pt>
                <c:pt idx="1445">
                  <c:v>18097971.243603662</c:v>
                </c:pt>
                <c:pt idx="1446">
                  <c:v>21695239.400583129</c:v>
                </c:pt>
                <c:pt idx="1447">
                  <c:v>3500243.3895532028</c:v>
                </c:pt>
                <c:pt idx="1448">
                  <c:v>18696483.458298411</c:v>
                </c:pt>
                <c:pt idx="1449">
                  <c:v>23613833.498342551</c:v>
                </c:pt>
                <c:pt idx="1450">
                  <c:v>19962113.557147048</c:v>
                </c:pt>
                <c:pt idx="1451">
                  <c:v>9888772.179592859</c:v>
                </c:pt>
                <c:pt idx="1452">
                  <c:v>5369290.0462850118</c:v>
                </c:pt>
                <c:pt idx="1453">
                  <c:v>41950938.207474373</c:v>
                </c:pt>
                <c:pt idx="1454">
                  <c:v>20249489.040579882</c:v>
                </c:pt>
                <c:pt idx="1455">
                  <c:v>9530793.690130502</c:v>
                </c:pt>
                <c:pt idx="1456">
                  <c:v>4292809.9347234713</c:v>
                </c:pt>
                <c:pt idx="1457">
                  <c:v>4970550.1637636516</c:v>
                </c:pt>
                <c:pt idx="1458">
                  <c:v>4913191.1360464543</c:v>
                </c:pt>
                <c:pt idx="1459">
                  <c:v>10444849.18526835</c:v>
                </c:pt>
                <c:pt idx="1460">
                  <c:v>5593932.3307806933</c:v>
                </c:pt>
                <c:pt idx="1461">
                  <c:v>19380005.10165431</c:v>
                </c:pt>
                <c:pt idx="1462">
                  <c:v>30355830.248337019</c:v>
                </c:pt>
                <c:pt idx="1463">
                  <c:v>6639081.3108545151</c:v>
                </c:pt>
                <c:pt idx="1464">
                  <c:v>14761001.011148389</c:v>
                </c:pt>
                <c:pt idx="1465">
                  <c:v>8617411.1721088178</c:v>
                </c:pt>
                <c:pt idx="1466">
                  <c:v>38756344.740628302</c:v>
                </c:pt>
                <c:pt idx="1467">
                  <c:v>18042853.505131129</c:v>
                </c:pt>
                <c:pt idx="1468">
                  <c:v>17844247.291814718</c:v>
                </c:pt>
                <c:pt idx="1469">
                  <c:v>21357093.65708695</c:v>
                </c:pt>
                <c:pt idx="1470">
                  <c:v>6947923.913592143</c:v>
                </c:pt>
                <c:pt idx="1471">
                  <c:v>7146744.5599931153</c:v>
                </c:pt>
                <c:pt idx="1472">
                  <c:v>10484162.94508026</c:v>
                </c:pt>
                <c:pt idx="1473">
                  <c:v>2426567.2260806742</c:v>
                </c:pt>
                <c:pt idx="1474">
                  <c:v>30925773.51760409</c:v>
                </c:pt>
                <c:pt idx="1475">
                  <c:v>13574931.892020971</c:v>
                </c:pt>
                <c:pt idx="1476">
                  <c:v>10416710.128316211</c:v>
                </c:pt>
                <c:pt idx="1477">
                  <c:v>7610253.5935209682</c:v>
                </c:pt>
                <c:pt idx="1478">
                  <c:v>10181698.13723693</c:v>
                </c:pt>
                <c:pt idx="1479">
                  <c:v>19542030.06193522</c:v>
                </c:pt>
                <c:pt idx="1480">
                  <c:v>12687140.51399783</c:v>
                </c:pt>
                <c:pt idx="1481">
                  <c:v>26424492.042657301</c:v>
                </c:pt>
                <c:pt idx="1482">
                  <c:v>40855162.253698967</c:v>
                </c:pt>
                <c:pt idx="1483">
                  <c:v>13891499.574338101</c:v>
                </c:pt>
                <c:pt idx="1484">
                  <c:v>39119415.683286697</c:v>
                </c:pt>
                <c:pt idx="1485">
                  <c:v>8846192.7508481126</c:v>
                </c:pt>
                <c:pt idx="1486">
                  <c:v>18431012.9820025</c:v>
                </c:pt>
                <c:pt idx="1487">
                  <c:v>9486180.83771725</c:v>
                </c:pt>
                <c:pt idx="1488">
                  <c:v>5533115.9719653269</c:v>
                </c:pt>
                <c:pt idx="1489">
                  <c:v>26763577.336803991</c:v>
                </c:pt>
                <c:pt idx="1490">
                  <c:v>12161704.003747139</c:v>
                </c:pt>
                <c:pt idx="1491">
                  <c:v>11538364.03019332</c:v>
                </c:pt>
                <c:pt idx="1492">
                  <c:v>6739480.3824949637</c:v>
                </c:pt>
                <c:pt idx="1493">
                  <c:v>31475677.702925581</c:v>
                </c:pt>
                <c:pt idx="1494">
                  <c:v>12909556.93488981</c:v>
                </c:pt>
                <c:pt idx="1495">
                  <c:v>17733108.997197811</c:v>
                </c:pt>
                <c:pt idx="1496">
                  <c:v>10064085.210980531</c:v>
                </c:pt>
                <c:pt idx="1497">
                  <c:v>14544502.238799451</c:v>
                </c:pt>
                <c:pt idx="1498">
                  <c:v>5902080.0363530507</c:v>
                </c:pt>
                <c:pt idx="1499">
                  <c:v>18879742.81455915</c:v>
                </c:pt>
                <c:pt idx="1500">
                  <c:v>5919412.62224977</c:v>
                </c:pt>
                <c:pt idx="1501">
                  <c:v>13560101.08445061</c:v>
                </c:pt>
                <c:pt idx="1502">
                  <c:v>10415185.52535418</c:v>
                </c:pt>
                <c:pt idx="1503">
                  <c:v>32974235.498783652</c:v>
                </c:pt>
                <c:pt idx="1504">
                  <c:v>14251381.44281208</c:v>
                </c:pt>
                <c:pt idx="1505">
                  <c:v>15751583.64967853</c:v>
                </c:pt>
                <c:pt idx="1506">
                  <c:v>8277886.6225494444</c:v>
                </c:pt>
                <c:pt idx="1507">
                  <c:v>16179996.57018283</c:v>
                </c:pt>
                <c:pt idx="1508">
                  <c:v>12971579.65736606</c:v>
                </c:pt>
                <c:pt idx="1509">
                  <c:v>14415374.90460767</c:v>
                </c:pt>
                <c:pt idx="1510">
                  <c:v>10178936.885763749</c:v>
                </c:pt>
                <c:pt idx="1511">
                  <c:v>27088990.783961341</c:v>
                </c:pt>
                <c:pt idx="1512">
                  <c:v>13087747.248685639</c:v>
                </c:pt>
                <c:pt idx="1513">
                  <c:v>4568698.6050563557</c:v>
                </c:pt>
                <c:pt idx="1514">
                  <c:v>39765318.015001029</c:v>
                </c:pt>
                <c:pt idx="1515">
                  <c:v>22872172.327604748</c:v>
                </c:pt>
                <c:pt idx="1516">
                  <c:v>8526166.5159697328</c:v>
                </c:pt>
                <c:pt idx="1517">
                  <c:v>11393987.571510199</c:v>
                </c:pt>
                <c:pt idx="1518">
                  <c:v>2912754.9073889982</c:v>
                </c:pt>
                <c:pt idx="1519">
                  <c:v>9146624.5256998204</c:v>
                </c:pt>
                <c:pt idx="1520">
                  <c:v>2665807.442161452</c:v>
                </c:pt>
                <c:pt idx="1521">
                  <c:v>15488735.22011945</c:v>
                </c:pt>
                <c:pt idx="1522">
                  <c:v>31849976.846990362</c:v>
                </c:pt>
                <c:pt idx="1523">
                  <c:v>19423307.14602099</c:v>
                </c:pt>
                <c:pt idx="1524">
                  <c:v>4296056.7175597819</c:v>
                </c:pt>
                <c:pt idx="1525">
                  <c:v>1396865.1671287911</c:v>
                </c:pt>
                <c:pt idx="1526">
                  <c:v>15283724.93854465</c:v>
                </c:pt>
                <c:pt idx="1527">
                  <c:v>16809373.228690129</c:v>
                </c:pt>
                <c:pt idx="1528">
                  <c:v>33596627.475915253</c:v>
                </c:pt>
                <c:pt idx="1529">
                  <c:v>5033040.7663330566</c:v>
                </c:pt>
                <c:pt idx="1530">
                  <c:v>19097018.687778529</c:v>
                </c:pt>
                <c:pt idx="1531">
                  <c:v>4380317.7966946466</c:v>
                </c:pt>
                <c:pt idx="1532">
                  <c:v>10342407.77718444</c:v>
                </c:pt>
                <c:pt idx="1533">
                  <c:v>18858328.888862789</c:v>
                </c:pt>
                <c:pt idx="1534">
                  <c:v>18817241.815165561</c:v>
                </c:pt>
                <c:pt idx="1535">
                  <c:v>9089638.3943888657</c:v>
                </c:pt>
                <c:pt idx="1536">
                  <c:v>19598484.140106071</c:v>
                </c:pt>
                <c:pt idx="1537">
                  <c:v>19601149.184482511</c:v>
                </c:pt>
                <c:pt idx="1538">
                  <c:v>16468498.62315823</c:v>
                </c:pt>
                <c:pt idx="1539">
                  <c:v>23389041.65541527</c:v>
                </c:pt>
                <c:pt idx="1540">
                  <c:v>18112694.873179968</c:v>
                </c:pt>
                <c:pt idx="1541">
                  <c:v>20422365.830775429</c:v>
                </c:pt>
                <c:pt idx="1542">
                  <c:v>2831689.183724876</c:v>
                </c:pt>
                <c:pt idx="1543">
                  <c:v>15388033.80188713</c:v>
                </c:pt>
                <c:pt idx="1544">
                  <c:v>19868162.690152772</c:v>
                </c:pt>
                <c:pt idx="1545">
                  <c:v>6988871.4957560962</c:v>
                </c:pt>
                <c:pt idx="1546">
                  <c:v>10705384.70350156</c:v>
                </c:pt>
                <c:pt idx="1547">
                  <c:v>14443816.718131891</c:v>
                </c:pt>
                <c:pt idx="1548">
                  <c:v>23285706.298063669</c:v>
                </c:pt>
                <c:pt idx="1549">
                  <c:v>12832433.201673759</c:v>
                </c:pt>
                <c:pt idx="1550">
                  <c:v>15233815.551710909</c:v>
                </c:pt>
                <c:pt idx="1551">
                  <c:v>16698788.78829938</c:v>
                </c:pt>
                <c:pt idx="1552">
                  <c:v>7430406.2236973364</c:v>
                </c:pt>
                <c:pt idx="1553">
                  <c:v>32759723.088667478</c:v>
                </c:pt>
                <c:pt idx="1554">
                  <c:v>2488937.9280838352</c:v>
                </c:pt>
                <c:pt idx="1555">
                  <c:v>3145228.5262056459</c:v>
                </c:pt>
                <c:pt idx="1556">
                  <c:v>26274365.435966391</c:v>
                </c:pt>
                <c:pt idx="1557">
                  <c:v>17470333.15336534</c:v>
                </c:pt>
                <c:pt idx="1558">
                  <c:v>10024134.702201011</c:v>
                </c:pt>
                <c:pt idx="1559">
                  <c:v>8026903.6616543094</c:v>
                </c:pt>
                <c:pt idx="1560">
                  <c:v>18150635.49909671</c:v>
                </c:pt>
                <c:pt idx="1561">
                  <c:v>21240382.070823129</c:v>
                </c:pt>
                <c:pt idx="1562">
                  <c:v>32916810.34469704</c:v>
                </c:pt>
                <c:pt idx="1563">
                  <c:v>8204367.134743006</c:v>
                </c:pt>
                <c:pt idx="1564">
                  <c:v>11322571.753110111</c:v>
                </c:pt>
                <c:pt idx="1565">
                  <c:v>5886948.9952009004</c:v>
                </c:pt>
                <c:pt idx="1566">
                  <c:v>15230127.996090449</c:v>
                </c:pt>
                <c:pt idx="1567">
                  <c:v>17516662.05351454</c:v>
                </c:pt>
                <c:pt idx="1568">
                  <c:v>17132602.38379119</c:v>
                </c:pt>
                <c:pt idx="1569">
                  <c:v>22095087.23315521</c:v>
                </c:pt>
                <c:pt idx="1570">
                  <c:v>36078635.846968807</c:v>
                </c:pt>
                <c:pt idx="1571">
                  <c:v>36225871.069798902</c:v>
                </c:pt>
                <c:pt idx="1572">
                  <c:v>6819489.5229148129</c:v>
                </c:pt>
                <c:pt idx="1573">
                  <c:v>12873926.626284599</c:v>
                </c:pt>
                <c:pt idx="1574">
                  <c:v>19288720.12638925</c:v>
                </c:pt>
                <c:pt idx="1575">
                  <c:v>23898302.90210386</c:v>
                </c:pt>
                <c:pt idx="1576">
                  <c:v>13568460.816899659</c:v>
                </c:pt>
                <c:pt idx="1577">
                  <c:v>40559647.163014688</c:v>
                </c:pt>
                <c:pt idx="1578">
                  <c:v>18756820.44831093</c:v>
                </c:pt>
                <c:pt idx="1579">
                  <c:v>17788705.233666621</c:v>
                </c:pt>
                <c:pt idx="1580">
                  <c:v>4043960.7648259341</c:v>
                </c:pt>
                <c:pt idx="1581">
                  <c:v>6174353.0594688579</c:v>
                </c:pt>
                <c:pt idx="1582">
                  <c:v>13525211.1560251</c:v>
                </c:pt>
                <c:pt idx="1583">
                  <c:v>7857110.6217409093</c:v>
                </c:pt>
                <c:pt idx="1584">
                  <c:v>16851534.94129191</c:v>
                </c:pt>
                <c:pt idx="1585">
                  <c:v>23078940.575447969</c:v>
                </c:pt>
                <c:pt idx="1586">
                  <c:v>3880643.463805716</c:v>
                </c:pt>
                <c:pt idx="1587">
                  <c:v>9223483.2385322545</c:v>
                </c:pt>
                <c:pt idx="1588">
                  <c:v>40689057.622464217</c:v>
                </c:pt>
                <c:pt idx="1589">
                  <c:v>10051542.39559749</c:v>
                </c:pt>
                <c:pt idx="1590">
                  <c:v>5847113.3193602748</c:v>
                </c:pt>
                <c:pt idx="1591">
                  <c:v>16021270.55953701</c:v>
                </c:pt>
                <c:pt idx="1592">
                  <c:v>3223484.276883502</c:v>
                </c:pt>
                <c:pt idx="1593">
                  <c:v>15681784.418428941</c:v>
                </c:pt>
                <c:pt idx="1594">
                  <c:v>8773649.0822264533</c:v>
                </c:pt>
                <c:pt idx="1595">
                  <c:v>1971953.4901887879</c:v>
                </c:pt>
                <c:pt idx="1596">
                  <c:v>14997146.476383541</c:v>
                </c:pt>
                <c:pt idx="1597">
                  <c:v>40590314.558606192</c:v>
                </c:pt>
                <c:pt idx="1598">
                  <c:v>7846186.0190425012</c:v>
                </c:pt>
                <c:pt idx="1599">
                  <c:v>18597010.777767699</c:v>
                </c:pt>
                <c:pt idx="1600">
                  <c:v>24828263.311908528</c:v>
                </c:pt>
                <c:pt idx="1601">
                  <c:v>34715587.889866009</c:v>
                </c:pt>
                <c:pt idx="1602">
                  <c:v>21756331.456182301</c:v>
                </c:pt>
                <c:pt idx="1603">
                  <c:v>26652704.235523932</c:v>
                </c:pt>
                <c:pt idx="1604">
                  <c:v>13227105.56194127</c:v>
                </c:pt>
                <c:pt idx="1605">
                  <c:v>23452356.337131429</c:v>
                </c:pt>
                <c:pt idx="1606">
                  <c:v>20954382.597462289</c:v>
                </c:pt>
                <c:pt idx="1607">
                  <c:v>12350181.33806685</c:v>
                </c:pt>
                <c:pt idx="1608">
                  <c:v>13067566.59285813</c:v>
                </c:pt>
                <c:pt idx="1609">
                  <c:v>17630191.985273048</c:v>
                </c:pt>
                <c:pt idx="1610">
                  <c:v>29373717.242433541</c:v>
                </c:pt>
                <c:pt idx="1611">
                  <c:v>40263547.099902548</c:v>
                </c:pt>
                <c:pt idx="1612">
                  <c:v>14149348.32076003</c:v>
                </c:pt>
                <c:pt idx="1613">
                  <c:v>29933474.83772837</c:v>
                </c:pt>
                <c:pt idx="1614">
                  <c:v>6717977.3899124181</c:v>
                </c:pt>
                <c:pt idx="1615">
                  <c:v>4173019.819313392</c:v>
                </c:pt>
                <c:pt idx="1616">
                  <c:v>10534596.627512019</c:v>
                </c:pt>
                <c:pt idx="1617">
                  <c:v>12513574.824649069</c:v>
                </c:pt>
                <c:pt idx="1618">
                  <c:v>38031630.45893614</c:v>
                </c:pt>
                <c:pt idx="1619">
                  <c:v>10186315.167146331</c:v>
                </c:pt>
                <c:pt idx="1620">
                  <c:v>6666225.0257973466</c:v>
                </c:pt>
                <c:pt idx="1621">
                  <c:v>26894901.99462688</c:v>
                </c:pt>
                <c:pt idx="1622">
                  <c:v>14469270.9119044</c:v>
                </c:pt>
                <c:pt idx="1623">
                  <c:v>29900733.328908641</c:v>
                </c:pt>
                <c:pt idx="1624">
                  <c:v>6390547.1319234734</c:v>
                </c:pt>
                <c:pt idx="1625">
                  <c:v>26493841.854729369</c:v>
                </c:pt>
                <c:pt idx="1626">
                  <c:v>13497322.806006201</c:v>
                </c:pt>
                <c:pt idx="1627">
                  <c:v>12958954.17986713</c:v>
                </c:pt>
                <c:pt idx="1628">
                  <c:v>11518134.501630461</c:v>
                </c:pt>
                <c:pt idx="1629">
                  <c:v>25559677.094211161</c:v>
                </c:pt>
                <c:pt idx="1630">
                  <c:v>3651853.0755523299</c:v>
                </c:pt>
                <c:pt idx="1631">
                  <c:v>41156437.46801725</c:v>
                </c:pt>
                <c:pt idx="1632">
                  <c:v>12996346.620888749</c:v>
                </c:pt>
                <c:pt idx="1633">
                  <c:v>32684207.14246729</c:v>
                </c:pt>
                <c:pt idx="1634">
                  <c:v>21053947.08114291</c:v>
                </c:pt>
                <c:pt idx="1635">
                  <c:v>3544273.455891496</c:v>
                </c:pt>
                <c:pt idx="1636">
                  <c:v>11407893.34142093</c:v>
                </c:pt>
                <c:pt idx="1637">
                  <c:v>28407011.322607249</c:v>
                </c:pt>
                <c:pt idx="1638">
                  <c:v>16578796.40075079</c:v>
                </c:pt>
                <c:pt idx="1639">
                  <c:v>10422464.85036773</c:v>
                </c:pt>
                <c:pt idx="1640">
                  <c:v>12582623.833360881</c:v>
                </c:pt>
                <c:pt idx="1641">
                  <c:v>11831245.28131056</c:v>
                </c:pt>
                <c:pt idx="1642">
                  <c:v>22550027.11252014</c:v>
                </c:pt>
                <c:pt idx="1643">
                  <c:v>50429514.401994608</c:v>
                </c:pt>
                <c:pt idx="1644">
                  <c:v>10813165.895825131</c:v>
                </c:pt>
                <c:pt idx="1645">
                  <c:v>23923047.01340064</c:v>
                </c:pt>
                <c:pt idx="1646">
                  <c:v>22792984.097972799</c:v>
                </c:pt>
                <c:pt idx="1647">
                  <c:v>6650675.4815492136</c:v>
                </c:pt>
                <c:pt idx="1648">
                  <c:v>11529441.064733731</c:v>
                </c:pt>
                <c:pt idx="1649">
                  <c:v>8540351.000962561</c:v>
                </c:pt>
                <c:pt idx="1650">
                  <c:v>20120379.775060151</c:v>
                </c:pt>
                <c:pt idx="1651">
                  <c:v>14211747.57612432</c:v>
                </c:pt>
                <c:pt idx="1652">
                  <c:v>16169411.868677819</c:v>
                </c:pt>
                <c:pt idx="1653">
                  <c:v>9311671.1755864229</c:v>
                </c:pt>
                <c:pt idx="1654">
                  <c:v>20796397.461017162</c:v>
                </c:pt>
                <c:pt idx="1655">
                  <c:v>38046353.666077957</c:v>
                </c:pt>
                <c:pt idx="1656">
                  <c:v>19066650.836514741</c:v>
                </c:pt>
                <c:pt idx="1657">
                  <c:v>6172384.2357710013</c:v>
                </c:pt>
                <c:pt idx="1658">
                  <c:v>33241949.32339311</c:v>
                </c:pt>
                <c:pt idx="1659">
                  <c:v>37602031.857682012</c:v>
                </c:pt>
                <c:pt idx="1660">
                  <c:v>9455535.8778565042</c:v>
                </c:pt>
                <c:pt idx="1661">
                  <c:v>24361833.295095209</c:v>
                </c:pt>
                <c:pt idx="1662">
                  <c:v>30351404.586220201</c:v>
                </c:pt>
                <c:pt idx="1663">
                  <c:v>8504385.7459908165</c:v>
                </c:pt>
                <c:pt idx="1664">
                  <c:v>42312362.053631082</c:v>
                </c:pt>
                <c:pt idx="1665">
                  <c:v>14481813.178372061</c:v>
                </c:pt>
                <c:pt idx="1666">
                  <c:v>19247671.619074319</c:v>
                </c:pt>
                <c:pt idx="1667">
                  <c:v>18783176.160743061</c:v>
                </c:pt>
                <c:pt idx="1668">
                  <c:v>2933537.0650448501</c:v>
                </c:pt>
                <c:pt idx="1669">
                  <c:v>9134017.1893301737</c:v>
                </c:pt>
                <c:pt idx="1670">
                  <c:v>10746796.6090653</c:v>
                </c:pt>
                <c:pt idx="1671">
                  <c:v>10310198.282279581</c:v>
                </c:pt>
                <c:pt idx="1672">
                  <c:v>17412649.70574839</c:v>
                </c:pt>
                <c:pt idx="1673">
                  <c:v>21053467.82235131</c:v>
                </c:pt>
                <c:pt idx="1674">
                  <c:v>27695166.3760847</c:v>
                </c:pt>
                <c:pt idx="1675">
                  <c:v>15391707.824411729</c:v>
                </c:pt>
                <c:pt idx="1676">
                  <c:v>10934603.420250921</c:v>
                </c:pt>
                <c:pt idx="1677">
                  <c:v>13752314.421254801</c:v>
                </c:pt>
                <c:pt idx="1678">
                  <c:v>9702721.9753671512</c:v>
                </c:pt>
                <c:pt idx="1679">
                  <c:v>8654960.3065959141</c:v>
                </c:pt>
                <c:pt idx="1680">
                  <c:v>8463099.8639293108</c:v>
                </c:pt>
                <c:pt idx="1681">
                  <c:v>4880647.0715294424</c:v>
                </c:pt>
                <c:pt idx="1682">
                  <c:v>39743439.478549168</c:v>
                </c:pt>
                <c:pt idx="1683">
                  <c:v>39084567.2620093</c:v>
                </c:pt>
                <c:pt idx="1684">
                  <c:v>6393941.2476582397</c:v>
                </c:pt>
                <c:pt idx="1685">
                  <c:v>15218686.349371031</c:v>
                </c:pt>
                <c:pt idx="1686">
                  <c:v>12727663.701090129</c:v>
                </c:pt>
                <c:pt idx="1687">
                  <c:v>13619298.307226861</c:v>
                </c:pt>
                <c:pt idx="1688">
                  <c:v>7433000.1164127234</c:v>
                </c:pt>
                <c:pt idx="1689">
                  <c:v>24538029.692327429</c:v>
                </c:pt>
                <c:pt idx="1690">
                  <c:v>9582846.7321342025</c:v>
                </c:pt>
                <c:pt idx="1691">
                  <c:v>26364471.90637527</c:v>
                </c:pt>
                <c:pt idx="1692">
                  <c:v>13139646.07309187</c:v>
                </c:pt>
                <c:pt idx="1693">
                  <c:v>5208965.8751992742</c:v>
                </c:pt>
                <c:pt idx="1694">
                  <c:v>18451079.06418556</c:v>
                </c:pt>
                <c:pt idx="1695">
                  <c:v>16197312.82509204</c:v>
                </c:pt>
                <c:pt idx="1696">
                  <c:v>5120132.1247927668</c:v>
                </c:pt>
                <c:pt idx="1697">
                  <c:v>17520542.33031911</c:v>
                </c:pt>
                <c:pt idx="1698">
                  <c:v>7493160.5684253071</c:v>
                </c:pt>
                <c:pt idx="1699">
                  <c:v>10777423.70733217</c:v>
                </c:pt>
                <c:pt idx="1700">
                  <c:v>6515468.9458258795</c:v>
                </c:pt>
                <c:pt idx="1701">
                  <c:v>8494270.6083641835</c:v>
                </c:pt>
                <c:pt idx="1702">
                  <c:v>33770327.229352027</c:v>
                </c:pt>
                <c:pt idx="1703">
                  <c:v>3770670.0858868049</c:v>
                </c:pt>
                <c:pt idx="1704">
                  <c:v>18711516.76332856</c:v>
                </c:pt>
                <c:pt idx="1705">
                  <c:v>40638404.119265489</c:v>
                </c:pt>
                <c:pt idx="1706">
                  <c:v>10273865.13887625</c:v>
                </c:pt>
                <c:pt idx="1707">
                  <c:v>8944664.3430248518</c:v>
                </c:pt>
                <c:pt idx="1708">
                  <c:v>4337430.1648853701</c:v>
                </c:pt>
                <c:pt idx="1709">
                  <c:v>4336456.5595267871</c:v>
                </c:pt>
                <c:pt idx="1710">
                  <c:v>36575502.959420674</c:v>
                </c:pt>
                <c:pt idx="1711">
                  <c:v>35607609.243120603</c:v>
                </c:pt>
                <c:pt idx="1712">
                  <c:v>26733268.639603641</c:v>
                </c:pt>
                <c:pt idx="1713">
                  <c:v>34411746.417333387</c:v>
                </c:pt>
                <c:pt idx="1714">
                  <c:v>13228283.7519891</c:v>
                </c:pt>
                <c:pt idx="1715">
                  <c:v>20213694.461926661</c:v>
                </c:pt>
                <c:pt idx="1716">
                  <c:v>6334875.1492224988</c:v>
                </c:pt>
                <c:pt idx="1717">
                  <c:v>32019905.233704429</c:v>
                </c:pt>
                <c:pt idx="1718">
                  <c:v>17713786.210842371</c:v>
                </c:pt>
                <c:pt idx="1719">
                  <c:v>23666625.06083978</c:v>
                </c:pt>
                <c:pt idx="1720">
                  <c:v>13347088.454827379</c:v>
                </c:pt>
                <c:pt idx="1721">
                  <c:v>26397653.826423679</c:v>
                </c:pt>
                <c:pt idx="1722">
                  <c:v>21878301.32299583</c:v>
                </c:pt>
                <c:pt idx="1723">
                  <c:v>20470417.029750928</c:v>
                </c:pt>
                <c:pt idx="1724">
                  <c:v>14497082.361457059</c:v>
                </c:pt>
                <c:pt idx="1725">
                  <c:v>17180666.57885658</c:v>
                </c:pt>
                <c:pt idx="1726">
                  <c:v>12093665.860815041</c:v>
                </c:pt>
                <c:pt idx="1727">
                  <c:v>10112309.621678621</c:v>
                </c:pt>
                <c:pt idx="1728">
                  <c:v>14002322.88921117</c:v>
                </c:pt>
                <c:pt idx="1729">
                  <c:v>5593965.9572424181</c:v>
                </c:pt>
                <c:pt idx="1730">
                  <c:v>31568262.743744072</c:v>
                </c:pt>
                <c:pt idx="1731">
                  <c:v>29586615.25020409</c:v>
                </c:pt>
                <c:pt idx="1732">
                  <c:v>3217579.7070320272</c:v>
                </c:pt>
                <c:pt idx="1733">
                  <c:v>12590779.5070493</c:v>
                </c:pt>
                <c:pt idx="1734">
                  <c:v>32943609.27980341</c:v>
                </c:pt>
                <c:pt idx="1735">
                  <c:v>15655746.264207659</c:v>
                </c:pt>
                <c:pt idx="1736">
                  <c:v>14197992.316617239</c:v>
                </c:pt>
                <c:pt idx="1737">
                  <c:v>18229897.447902739</c:v>
                </c:pt>
                <c:pt idx="1738">
                  <c:v>41718900.239241943</c:v>
                </c:pt>
                <c:pt idx="1739">
                  <c:v>18264043.85495488</c:v>
                </c:pt>
                <c:pt idx="1740">
                  <c:v>18595788.548865691</c:v>
                </c:pt>
                <c:pt idx="1741">
                  <c:v>7891380.2006040206</c:v>
                </c:pt>
                <c:pt idx="1742">
                  <c:v>3168082.5619702879</c:v>
                </c:pt>
                <c:pt idx="1743">
                  <c:v>25881742.660545379</c:v>
                </c:pt>
                <c:pt idx="1744">
                  <c:v>38711915.667744912</c:v>
                </c:pt>
                <c:pt idx="1745">
                  <c:v>19871843.77823554</c:v>
                </c:pt>
                <c:pt idx="1746">
                  <c:v>3353678.8747968161</c:v>
                </c:pt>
                <c:pt idx="1747">
                  <c:v>23835594.873676561</c:v>
                </c:pt>
                <c:pt idx="1748">
                  <c:v>10086320.803457379</c:v>
                </c:pt>
                <c:pt idx="1749">
                  <c:v>38473202.740298532</c:v>
                </c:pt>
                <c:pt idx="1750">
                  <c:v>12825213.470645441</c:v>
                </c:pt>
                <c:pt idx="1751">
                  <c:v>13554735.084183561</c:v>
                </c:pt>
                <c:pt idx="1752">
                  <c:v>15075385.13210614</c:v>
                </c:pt>
                <c:pt idx="1753">
                  <c:v>11289225.470738251</c:v>
                </c:pt>
                <c:pt idx="1754">
                  <c:v>14890030.985984219</c:v>
                </c:pt>
                <c:pt idx="1755">
                  <c:v>38487146.306742042</c:v>
                </c:pt>
                <c:pt idx="1756">
                  <c:v>30194551.167382661</c:v>
                </c:pt>
                <c:pt idx="1757">
                  <c:v>9705141.708339531</c:v>
                </c:pt>
                <c:pt idx="1758">
                  <c:v>15970853.54170105</c:v>
                </c:pt>
                <c:pt idx="1759">
                  <c:v>11803796.853636</c:v>
                </c:pt>
                <c:pt idx="1760">
                  <c:v>18063947.446631629</c:v>
                </c:pt>
                <c:pt idx="1761">
                  <c:v>2427192.8977897358</c:v>
                </c:pt>
                <c:pt idx="1762">
                  <c:v>16021046.072688989</c:v>
                </c:pt>
                <c:pt idx="1763">
                  <c:v>17562639.702383719</c:v>
                </c:pt>
                <c:pt idx="1764">
                  <c:v>4625898.0394877214</c:v>
                </c:pt>
                <c:pt idx="1765">
                  <c:v>15614803.735505659</c:v>
                </c:pt>
                <c:pt idx="1766">
                  <c:v>3284083.0142877782</c:v>
                </c:pt>
                <c:pt idx="1767">
                  <c:v>3663062.7673560092</c:v>
                </c:pt>
                <c:pt idx="1768">
                  <c:v>11648269.59658803</c:v>
                </c:pt>
                <c:pt idx="1769">
                  <c:v>9539055.393642759</c:v>
                </c:pt>
                <c:pt idx="1770">
                  <c:v>11849728.47460928</c:v>
                </c:pt>
                <c:pt idx="1771">
                  <c:v>14083720.601812679</c:v>
                </c:pt>
                <c:pt idx="1772">
                  <c:v>14043839.632829631</c:v>
                </c:pt>
                <c:pt idx="1773">
                  <c:v>7197559.7111213906</c:v>
                </c:pt>
                <c:pt idx="1774">
                  <c:v>17334078.31569631</c:v>
                </c:pt>
                <c:pt idx="1775">
                  <c:v>15101272.035527021</c:v>
                </c:pt>
                <c:pt idx="1776">
                  <c:v>37991767.867694959</c:v>
                </c:pt>
                <c:pt idx="1777">
                  <c:v>14184400.91886404</c:v>
                </c:pt>
                <c:pt idx="1778">
                  <c:v>10421526.48124497</c:v>
                </c:pt>
                <c:pt idx="1779">
                  <c:v>7750149.2729857024</c:v>
                </c:pt>
                <c:pt idx="1780">
                  <c:v>32818004.306633402</c:v>
                </c:pt>
                <c:pt idx="1781">
                  <c:v>15971597.144731071</c:v>
                </c:pt>
                <c:pt idx="1782">
                  <c:v>16475612.260556459</c:v>
                </c:pt>
                <c:pt idx="1783">
                  <c:v>38528765.025469251</c:v>
                </c:pt>
                <c:pt idx="1784">
                  <c:v>3198672.435703692</c:v>
                </c:pt>
                <c:pt idx="1785">
                  <c:v>21196911.48695327</c:v>
                </c:pt>
                <c:pt idx="1786">
                  <c:v>14839673.630400371</c:v>
                </c:pt>
                <c:pt idx="1787">
                  <c:v>37991724.736416183</c:v>
                </c:pt>
                <c:pt idx="1788">
                  <c:v>7619805.1010186672</c:v>
                </c:pt>
                <c:pt idx="1789">
                  <c:v>15530311.35364705</c:v>
                </c:pt>
                <c:pt idx="1790">
                  <c:v>41930882.265624121</c:v>
                </c:pt>
                <c:pt idx="1791">
                  <c:v>15227703.87339828</c:v>
                </c:pt>
                <c:pt idx="1792">
                  <c:v>9935234.2352564763</c:v>
                </c:pt>
                <c:pt idx="1793">
                  <c:v>3955883.4581474578</c:v>
                </c:pt>
                <c:pt idx="1794">
                  <c:v>3710638.1943316441</c:v>
                </c:pt>
                <c:pt idx="1795">
                  <c:v>12192221.716878461</c:v>
                </c:pt>
                <c:pt idx="1796">
                  <c:v>12429948.040852871</c:v>
                </c:pt>
                <c:pt idx="1797">
                  <c:v>6103005.0714586368</c:v>
                </c:pt>
                <c:pt idx="1798">
                  <c:v>6254239.3110932279</c:v>
                </c:pt>
                <c:pt idx="1799">
                  <c:v>6906469.3808457488</c:v>
                </c:pt>
                <c:pt idx="1800">
                  <c:v>2754081.9816383831</c:v>
                </c:pt>
                <c:pt idx="1801">
                  <c:v>16172143.661310051</c:v>
                </c:pt>
                <c:pt idx="1802">
                  <c:v>4275841.8021401437</c:v>
                </c:pt>
                <c:pt idx="1803">
                  <c:v>31188841.472249921</c:v>
                </c:pt>
                <c:pt idx="1804">
                  <c:v>20608478.76221972</c:v>
                </c:pt>
                <c:pt idx="1805">
                  <c:v>16655201.20140403</c:v>
                </c:pt>
                <c:pt idx="1806">
                  <c:v>2775491.316104027</c:v>
                </c:pt>
                <c:pt idx="1807">
                  <c:v>11658545.719217639</c:v>
                </c:pt>
                <c:pt idx="1808">
                  <c:v>11481737.80555106</c:v>
                </c:pt>
                <c:pt idx="1809">
                  <c:v>7170307.233175368</c:v>
                </c:pt>
                <c:pt idx="1810">
                  <c:v>15147194.265391169</c:v>
                </c:pt>
                <c:pt idx="1811">
                  <c:v>10240599.598488661</c:v>
                </c:pt>
                <c:pt idx="1812">
                  <c:v>17192264.686694961</c:v>
                </c:pt>
                <c:pt idx="1813">
                  <c:v>38113508.509683117</c:v>
                </c:pt>
                <c:pt idx="1814">
                  <c:v>17255769.396030419</c:v>
                </c:pt>
                <c:pt idx="1815">
                  <c:v>9384398.2231323458</c:v>
                </c:pt>
                <c:pt idx="1816">
                  <c:v>6925805.8789419914</c:v>
                </c:pt>
                <c:pt idx="1817">
                  <c:v>16170501.147425691</c:v>
                </c:pt>
                <c:pt idx="1818">
                  <c:v>10268320.280488079</c:v>
                </c:pt>
                <c:pt idx="1819">
                  <c:v>11582244.776407439</c:v>
                </c:pt>
                <c:pt idx="1820">
                  <c:v>20192549.55804117</c:v>
                </c:pt>
                <c:pt idx="1821">
                  <c:v>5315686.2613951284</c:v>
                </c:pt>
                <c:pt idx="1822">
                  <c:v>5975610.1051308848</c:v>
                </c:pt>
                <c:pt idx="1823">
                  <c:v>7048774.5195367094</c:v>
                </c:pt>
                <c:pt idx="1824">
                  <c:v>15628738.53979972</c:v>
                </c:pt>
                <c:pt idx="1825">
                  <c:v>20271722.83985047</c:v>
                </c:pt>
                <c:pt idx="1826">
                  <c:v>22529117.785960428</c:v>
                </c:pt>
                <c:pt idx="1827">
                  <c:v>12055500.00827029</c:v>
                </c:pt>
                <c:pt idx="1828">
                  <c:v>39252716.081363663</c:v>
                </c:pt>
                <c:pt idx="1829">
                  <c:v>2088068.1001348901</c:v>
                </c:pt>
                <c:pt idx="1830">
                  <c:v>17049821.259775162</c:v>
                </c:pt>
                <c:pt idx="1831">
                  <c:v>2136881.3925009728</c:v>
                </c:pt>
                <c:pt idx="1832">
                  <c:v>11745332.330201181</c:v>
                </c:pt>
                <c:pt idx="1833">
                  <c:v>7429675.9373914236</c:v>
                </c:pt>
                <c:pt idx="1834">
                  <c:v>26375333.292124379</c:v>
                </c:pt>
                <c:pt idx="1835">
                  <c:v>2363478.4957353179</c:v>
                </c:pt>
                <c:pt idx="1836">
                  <c:v>31722506.906099949</c:v>
                </c:pt>
                <c:pt idx="1837">
                  <c:v>3217236.316720014</c:v>
                </c:pt>
                <c:pt idx="1838">
                  <c:v>20107562.645922601</c:v>
                </c:pt>
                <c:pt idx="1839">
                  <c:v>7117289.2842964614</c:v>
                </c:pt>
                <c:pt idx="1840">
                  <c:v>16686060.976564471</c:v>
                </c:pt>
                <c:pt idx="1841">
                  <c:v>27010016.87601937</c:v>
                </c:pt>
                <c:pt idx="1842">
                  <c:v>2551723.2148848609</c:v>
                </c:pt>
                <c:pt idx="1843">
                  <c:v>9247076.1063965876</c:v>
                </c:pt>
                <c:pt idx="1844">
                  <c:v>8598425.4838187639</c:v>
                </c:pt>
                <c:pt idx="1845">
                  <c:v>16321609.985885231</c:v>
                </c:pt>
                <c:pt idx="1846">
                  <c:v>9466763.0138110314</c:v>
                </c:pt>
                <c:pt idx="1847">
                  <c:v>19094143.481185239</c:v>
                </c:pt>
                <c:pt idx="1848">
                  <c:v>22144115.887347821</c:v>
                </c:pt>
                <c:pt idx="1849">
                  <c:v>6878048.3513572318</c:v>
                </c:pt>
                <c:pt idx="1850">
                  <c:v>20280015.380978849</c:v>
                </c:pt>
                <c:pt idx="1851">
                  <c:v>24797739.692142189</c:v>
                </c:pt>
                <c:pt idx="1852">
                  <c:v>29505920.46122494</c:v>
                </c:pt>
                <c:pt idx="1853">
                  <c:v>14649705.74404612</c:v>
                </c:pt>
                <c:pt idx="1854">
                  <c:v>13399282.1845656</c:v>
                </c:pt>
                <c:pt idx="1855">
                  <c:v>11434072.968564689</c:v>
                </c:pt>
                <c:pt idx="1856">
                  <c:v>11952576.195117971</c:v>
                </c:pt>
                <c:pt idx="1857">
                  <c:v>3292410.9890899151</c:v>
                </c:pt>
                <c:pt idx="1858">
                  <c:v>2040950.3617280941</c:v>
                </c:pt>
                <c:pt idx="1859">
                  <c:v>38878207.215859428</c:v>
                </c:pt>
                <c:pt idx="1860">
                  <c:v>12389094.06076942</c:v>
                </c:pt>
                <c:pt idx="1861">
                  <c:v>7255293.7849176824</c:v>
                </c:pt>
                <c:pt idx="1862">
                  <c:v>2367193.9217610769</c:v>
                </c:pt>
                <c:pt idx="1863">
                  <c:v>3162545.2824515011</c:v>
                </c:pt>
                <c:pt idx="1864">
                  <c:v>28240026.154609401</c:v>
                </c:pt>
                <c:pt idx="1865">
                  <c:v>34135264.020171382</c:v>
                </c:pt>
                <c:pt idx="1866">
                  <c:v>15002835.11230595</c:v>
                </c:pt>
                <c:pt idx="1867">
                  <c:v>10144275.79262137</c:v>
                </c:pt>
                <c:pt idx="1868">
                  <c:v>5877864.5915551763</c:v>
                </c:pt>
                <c:pt idx="1869">
                  <c:v>9850511.4328824952</c:v>
                </c:pt>
                <c:pt idx="1870">
                  <c:v>21052801.046440478</c:v>
                </c:pt>
                <c:pt idx="1871">
                  <c:v>6112098.2251507668</c:v>
                </c:pt>
                <c:pt idx="1872">
                  <c:v>18221635.083108779</c:v>
                </c:pt>
                <c:pt idx="1873">
                  <c:v>33613152.304380417</c:v>
                </c:pt>
                <c:pt idx="1874">
                  <c:v>3974076.2973867082</c:v>
                </c:pt>
                <c:pt idx="1875">
                  <c:v>5018326.8177680494</c:v>
                </c:pt>
                <c:pt idx="1876">
                  <c:v>36026715.106329702</c:v>
                </c:pt>
                <c:pt idx="1877">
                  <c:v>27923241.22917622</c:v>
                </c:pt>
                <c:pt idx="1878">
                  <c:v>7455871.9911476364</c:v>
                </c:pt>
                <c:pt idx="1879">
                  <c:v>29078379.529356271</c:v>
                </c:pt>
                <c:pt idx="1880">
                  <c:v>25921565.727100089</c:v>
                </c:pt>
                <c:pt idx="1881">
                  <c:v>38210642.692815043</c:v>
                </c:pt>
                <c:pt idx="1882">
                  <c:v>15485585.704998139</c:v>
                </c:pt>
                <c:pt idx="1883">
                  <c:v>13561368.045058919</c:v>
                </c:pt>
                <c:pt idx="1884">
                  <c:v>16735620.900514551</c:v>
                </c:pt>
                <c:pt idx="1885">
                  <c:v>18051782.886196811</c:v>
                </c:pt>
                <c:pt idx="1886">
                  <c:v>24137253.962947801</c:v>
                </c:pt>
                <c:pt idx="1887">
                  <c:v>1393117.677174208</c:v>
                </c:pt>
                <c:pt idx="1888">
                  <c:v>7549209.1428257776</c:v>
                </c:pt>
                <c:pt idx="1889">
                  <c:v>48448756.659505501</c:v>
                </c:pt>
                <c:pt idx="1890">
                  <c:v>6207915.7106040651</c:v>
                </c:pt>
                <c:pt idx="1891">
                  <c:v>17891734.51458266</c:v>
                </c:pt>
                <c:pt idx="1892">
                  <c:v>5392013.445164009</c:v>
                </c:pt>
                <c:pt idx="1893">
                  <c:v>8299209.2591165574</c:v>
                </c:pt>
                <c:pt idx="1894">
                  <c:v>3154227.152784124</c:v>
                </c:pt>
                <c:pt idx="1895">
                  <c:v>7528135.8871829715</c:v>
                </c:pt>
                <c:pt idx="1896">
                  <c:v>1714034.455757176</c:v>
                </c:pt>
                <c:pt idx="1897">
                  <c:v>15574202.879699459</c:v>
                </c:pt>
                <c:pt idx="1898">
                  <c:v>8855992.3819748089</c:v>
                </c:pt>
                <c:pt idx="1899">
                  <c:v>36953943.778407663</c:v>
                </c:pt>
                <c:pt idx="1900">
                  <c:v>22043180.09446121</c:v>
                </c:pt>
                <c:pt idx="1901">
                  <c:v>10640836.09497048</c:v>
                </c:pt>
                <c:pt idx="1902">
                  <c:v>24647066.40565471</c:v>
                </c:pt>
                <c:pt idx="1903">
                  <c:v>6250086.5619876906</c:v>
                </c:pt>
                <c:pt idx="1904">
                  <c:v>13682161.652945541</c:v>
                </c:pt>
                <c:pt idx="1905">
                  <c:v>1468803.3946841729</c:v>
                </c:pt>
                <c:pt idx="1906">
                  <c:v>15587883.03049805</c:v>
                </c:pt>
                <c:pt idx="1907">
                  <c:v>7873959.2613471122</c:v>
                </c:pt>
                <c:pt idx="1908">
                  <c:v>3308384.3086649948</c:v>
                </c:pt>
                <c:pt idx="1909">
                  <c:v>39421493.381516963</c:v>
                </c:pt>
                <c:pt idx="1910">
                  <c:v>2932089.2165034069</c:v>
                </c:pt>
                <c:pt idx="1911">
                  <c:v>4826505.8176872265</c:v>
                </c:pt>
                <c:pt idx="1912">
                  <c:v>4515157.6939534908</c:v>
                </c:pt>
                <c:pt idx="1913">
                  <c:v>13817308.7968533</c:v>
                </c:pt>
                <c:pt idx="1914">
                  <c:v>31679558.41666729</c:v>
                </c:pt>
                <c:pt idx="1915">
                  <c:v>27521250.017401129</c:v>
                </c:pt>
                <c:pt idx="1916">
                  <c:v>13090830.865916619</c:v>
                </c:pt>
                <c:pt idx="1917">
                  <c:v>3526059.9087384711</c:v>
                </c:pt>
                <c:pt idx="1918">
                  <c:v>14462506.188676661</c:v>
                </c:pt>
                <c:pt idx="1919">
                  <c:v>41058800.556798108</c:v>
                </c:pt>
                <c:pt idx="1920">
                  <c:v>4417261.6796019748</c:v>
                </c:pt>
                <c:pt idx="1921">
                  <c:v>13940530.34305742</c:v>
                </c:pt>
                <c:pt idx="1922">
                  <c:v>42757326.603178173</c:v>
                </c:pt>
                <c:pt idx="1923">
                  <c:v>11600818.646972289</c:v>
                </c:pt>
                <c:pt idx="1924">
                  <c:v>8398773.3330244701</c:v>
                </c:pt>
                <c:pt idx="1925">
                  <c:v>24494717.508525569</c:v>
                </c:pt>
                <c:pt idx="1926">
                  <c:v>12414070.558481419</c:v>
                </c:pt>
                <c:pt idx="1927">
                  <c:v>7201689.6794147845</c:v>
                </c:pt>
                <c:pt idx="1928">
                  <c:v>15323674.21512372</c:v>
                </c:pt>
                <c:pt idx="1929">
                  <c:v>37691176.345341563</c:v>
                </c:pt>
                <c:pt idx="1930">
                  <c:v>15023297.56905069</c:v>
                </c:pt>
                <c:pt idx="1931">
                  <c:v>16147959.31633826</c:v>
                </c:pt>
                <c:pt idx="1932">
                  <c:v>20974909.562069021</c:v>
                </c:pt>
                <c:pt idx="1933">
                  <c:v>9484372.272664059</c:v>
                </c:pt>
                <c:pt idx="1934">
                  <c:v>30968061.93197849</c:v>
                </c:pt>
                <c:pt idx="1935">
                  <c:v>29274113.811659388</c:v>
                </c:pt>
                <c:pt idx="1936">
                  <c:v>13565292.1482388</c:v>
                </c:pt>
                <c:pt idx="1937">
                  <c:v>7026872.3693049476</c:v>
                </c:pt>
                <c:pt idx="1938">
                  <c:v>35299384.860647403</c:v>
                </c:pt>
                <c:pt idx="1939">
                  <c:v>5260980.0811470766</c:v>
                </c:pt>
                <c:pt idx="1940">
                  <c:v>10496386.34806503</c:v>
                </c:pt>
                <c:pt idx="1941">
                  <c:v>20982492.748796549</c:v>
                </c:pt>
                <c:pt idx="1942">
                  <c:v>8877907.2229088508</c:v>
                </c:pt>
                <c:pt idx="1943">
                  <c:v>33778772.83663331</c:v>
                </c:pt>
                <c:pt idx="1944">
                  <c:v>3270864.6191642052</c:v>
                </c:pt>
                <c:pt idx="1945">
                  <c:v>17981475.75934666</c:v>
                </c:pt>
                <c:pt idx="1946">
                  <c:v>9142987.0639718361</c:v>
                </c:pt>
                <c:pt idx="1947">
                  <c:v>8594705.566874085</c:v>
                </c:pt>
                <c:pt idx="1948">
                  <c:v>3594559.772830117</c:v>
                </c:pt>
                <c:pt idx="1949">
                  <c:v>42189119.596579731</c:v>
                </c:pt>
                <c:pt idx="1950">
                  <c:v>12819800.173300641</c:v>
                </c:pt>
                <c:pt idx="1951">
                  <c:v>18103148.767242271</c:v>
                </c:pt>
                <c:pt idx="1952">
                  <c:v>3371442.739748877</c:v>
                </c:pt>
                <c:pt idx="1953">
                  <c:v>16064377.47002957</c:v>
                </c:pt>
                <c:pt idx="1954">
                  <c:v>8365534.0231619151</c:v>
                </c:pt>
                <c:pt idx="1955">
                  <c:v>4985087.5799642922</c:v>
                </c:pt>
                <c:pt idx="1956">
                  <c:v>21565804.918023098</c:v>
                </c:pt>
                <c:pt idx="1957">
                  <c:v>10621422.758746531</c:v>
                </c:pt>
                <c:pt idx="1958">
                  <c:v>11069247.434969179</c:v>
                </c:pt>
                <c:pt idx="1959">
                  <c:v>28835419.74185729</c:v>
                </c:pt>
                <c:pt idx="1960">
                  <c:v>11653847.813560691</c:v>
                </c:pt>
                <c:pt idx="1961">
                  <c:v>10850207.35335467</c:v>
                </c:pt>
                <c:pt idx="1962">
                  <c:v>20890647.110555269</c:v>
                </c:pt>
                <c:pt idx="1963">
                  <c:v>5194066.230869866</c:v>
                </c:pt>
                <c:pt idx="1964">
                  <c:v>9089772.9653553013</c:v>
                </c:pt>
                <c:pt idx="1965">
                  <c:v>3281106.7377297189</c:v>
                </c:pt>
                <c:pt idx="1966">
                  <c:v>7189009.5578648942</c:v>
                </c:pt>
                <c:pt idx="1967">
                  <c:v>14441118.54578138</c:v>
                </c:pt>
                <c:pt idx="1968">
                  <c:v>5076172.4995553503</c:v>
                </c:pt>
                <c:pt idx="1969">
                  <c:v>6124360.5307749016</c:v>
                </c:pt>
                <c:pt idx="1970">
                  <c:v>8149506.8736063344</c:v>
                </c:pt>
                <c:pt idx="1971">
                  <c:v>9487172.9554995857</c:v>
                </c:pt>
                <c:pt idx="1972">
                  <c:v>8310010.6651244024</c:v>
                </c:pt>
                <c:pt idx="1973">
                  <c:v>27735568.257030379</c:v>
                </c:pt>
                <c:pt idx="1974">
                  <c:v>16507813.42615783</c:v>
                </c:pt>
                <c:pt idx="1975">
                  <c:v>8649281.9877283461</c:v>
                </c:pt>
                <c:pt idx="1976">
                  <c:v>3701174.118756101</c:v>
                </c:pt>
                <c:pt idx="1977">
                  <c:v>1896485.420778183</c:v>
                </c:pt>
                <c:pt idx="1978">
                  <c:v>9083578.0617522299</c:v>
                </c:pt>
                <c:pt idx="1979">
                  <c:v>22976314.17536078</c:v>
                </c:pt>
                <c:pt idx="1980">
                  <c:v>10692220.89599956</c:v>
                </c:pt>
                <c:pt idx="1981">
                  <c:v>42363707.097009279</c:v>
                </c:pt>
                <c:pt idx="1982">
                  <c:v>12988180.95097374</c:v>
                </c:pt>
                <c:pt idx="1983">
                  <c:v>32422098.219875708</c:v>
                </c:pt>
                <c:pt idx="1984">
                  <c:v>22963426.431634791</c:v>
                </c:pt>
                <c:pt idx="1985">
                  <c:v>18590986.688960731</c:v>
                </c:pt>
                <c:pt idx="1986">
                  <c:v>5188480.9232224505</c:v>
                </c:pt>
                <c:pt idx="1987">
                  <c:v>16338981.59451901</c:v>
                </c:pt>
                <c:pt idx="1988">
                  <c:v>26232411.811219409</c:v>
                </c:pt>
                <c:pt idx="1989">
                  <c:v>14939671.572178271</c:v>
                </c:pt>
                <c:pt idx="1990">
                  <c:v>13652868.67201509</c:v>
                </c:pt>
                <c:pt idx="1991">
                  <c:v>12240625.36702322</c:v>
                </c:pt>
                <c:pt idx="1992">
                  <c:v>19572158.934022758</c:v>
                </c:pt>
                <c:pt idx="1993">
                  <c:v>8888471.3820864335</c:v>
                </c:pt>
                <c:pt idx="1994">
                  <c:v>27965037.567479461</c:v>
                </c:pt>
                <c:pt idx="1995">
                  <c:v>12592005.55804735</c:v>
                </c:pt>
                <c:pt idx="1996">
                  <c:v>31960672.443858609</c:v>
                </c:pt>
                <c:pt idx="1997">
                  <c:v>9880517.5941806771</c:v>
                </c:pt>
                <c:pt idx="1998">
                  <c:v>9332786.5602722578</c:v>
                </c:pt>
                <c:pt idx="1999">
                  <c:v>38912636.607633248</c:v>
                </c:pt>
                <c:pt idx="2000">
                  <c:v>36765566.237665512</c:v>
                </c:pt>
                <c:pt idx="2001">
                  <c:v>20182217.464880981</c:v>
                </c:pt>
                <c:pt idx="2002">
                  <c:v>6000300.4568305751</c:v>
                </c:pt>
                <c:pt idx="2003">
                  <c:v>9034512.0212805998</c:v>
                </c:pt>
                <c:pt idx="2004">
                  <c:v>2256733.1034515961</c:v>
                </c:pt>
                <c:pt idx="2005">
                  <c:v>14606036.525383109</c:v>
                </c:pt>
                <c:pt idx="2006">
                  <c:v>6325124.9755336354</c:v>
                </c:pt>
                <c:pt idx="2007">
                  <c:v>12189483.515739789</c:v>
                </c:pt>
                <c:pt idx="2008">
                  <c:v>7433800.0269313054</c:v>
                </c:pt>
                <c:pt idx="2009">
                  <c:v>29400051.104341429</c:v>
                </c:pt>
                <c:pt idx="2010">
                  <c:v>10513496.02066751</c:v>
                </c:pt>
                <c:pt idx="2011">
                  <c:v>4838577.8103378136</c:v>
                </c:pt>
                <c:pt idx="2012">
                  <c:v>7979942.7654861156</c:v>
                </c:pt>
                <c:pt idx="2013">
                  <c:v>42029915.715072848</c:v>
                </c:pt>
                <c:pt idx="2014">
                  <c:v>33258026.550934639</c:v>
                </c:pt>
                <c:pt idx="2015">
                  <c:v>15649766.973304169</c:v>
                </c:pt>
                <c:pt idx="2016">
                  <c:v>3604800.0307882372</c:v>
                </c:pt>
                <c:pt idx="2017">
                  <c:v>33450297.44347655</c:v>
                </c:pt>
                <c:pt idx="2018">
                  <c:v>30423802.627844319</c:v>
                </c:pt>
                <c:pt idx="2019">
                  <c:v>43723456.74495326</c:v>
                </c:pt>
                <c:pt idx="2020">
                  <c:v>18223275.334284469</c:v>
                </c:pt>
                <c:pt idx="2021">
                  <c:v>13575544.437429341</c:v>
                </c:pt>
                <c:pt idx="2022">
                  <c:v>32534341.212068219</c:v>
                </c:pt>
                <c:pt idx="2023">
                  <c:v>13970447.0038362</c:v>
                </c:pt>
                <c:pt idx="2024">
                  <c:v>19875342.954275079</c:v>
                </c:pt>
                <c:pt idx="2025">
                  <c:v>8568561.4222191386</c:v>
                </c:pt>
                <c:pt idx="2026">
                  <c:v>21539797.355570041</c:v>
                </c:pt>
                <c:pt idx="2027">
                  <c:v>16150065.017128279</c:v>
                </c:pt>
                <c:pt idx="2028">
                  <c:v>9741044.734519884</c:v>
                </c:pt>
                <c:pt idx="2029">
                  <c:v>14161593.89031589</c:v>
                </c:pt>
                <c:pt idx="2030">
                  <c:v>9059171.7922326103</c:v>
                </c:pt>
                <c:pt idx="2031">
                  <c:v>7288328.0389557369</c:v>
                </c:pt>
                <c:pt idx="2032">
                  <c:v>18198719.504971862</c:v>
                </c:pt>
                <c:pt idx="2033">
                  <c:v>19229621.532797769</c:v>
                </c:pt>
                <c:pt idx="2034">
                  <c:v>15618454.467084499</c:v>
                </c:pt>
                <c:pt idx="2035">
                  <c:v>32268068.221281059</c:v>
                </c:pt>
                <c:pt idx="2036">
                  <c:v>15461681.10661486</c:v>
                </c:pt>
                <c:pt idx="2037">
                  <c:v>13233205.095653011</c:v>
                </c:pt>
                <c:pt idx="2038">
                  <c:v>13920812.79507176</c:v>
                </c:pt>
                <c:pt idx="2039">
                  <c:v>7417998.5673762793</c:v>
                </c:pt>
                <c:pt idx="2040">
                  <c:v>28114871.351006608</c:v>
                </c:pt>
                <c:pt idx="2041">
                  <c:v>36636822.457819916</c:v>
                </c:pt>
                <c:pt idx="2042">
                  <c:v>14020132.292642681</c:v>
                </c:pt>
                <c:pt idx="2043">
                  <c:v>41800521.85655275</c:v>
                </c:pt>
                <c:pt idx="2044">
                  <c:v>19564663.34319507</c:v>
                </c:pt>
                <c:pt idx="2045">
                  <c:v>5328537.3013893869</c:v>
                </c:pt>
                <c:pt idx="2046">
                  <c:v>14282382.619763089</c:v>
                </c:pt>
                <c:pt idx="2047">
                  <c:v>15082530.66092837</c:v>
                </c:pt>
                <c:pt idx="2048">
                  <c:v>16338574.636744609</c:v>
                </c:pt>
                <c:pt idx="2049">
                  <c:v>20898000.41710088</c:v>
                </c:pt>
                <c:pt idx="2050">
                  <c:v>28338894.201600261</c:v>
                </c:pt>
                <c:pt idx="2051">
                  <c:v>32413072.783413678</c:v>
                </c:pt>
                <c:pt idx="2052">
                  <c:v>21451358.923720449</c:v>
                </c:pt>
                <c:pt idx="2053">
                  <c:v>3124556.0357935792</c:v>
                </c:pt>
                <c:pt idx="2054">
                  <c:v>10138856.82898064</c:v>
                </c:pt>
                <c:pt idx="2055">
                  <c:v>3395058.4259581231</c:v>
                </c:pt>
                <c:pt idx="2056">
                  <c:v>9263354.8643121924</c:v>
                </c:pt>
                <c:pt idx="2057">
                  <c:v>36735685.482683063</c:v>
                </c:pt>
                <c:pt idx="2058">
                  <c:v>13666313.467519499</c:v>
                </c:pt>
                <c:pt idx="2059">
                  <c:v>10683017.5937708</c:v>
                </c:pt>
                <c:pt idx="2060">
                  <c:v>25725628.455479499</c:v>
                </c:pt>
                <c:pt idx="2061">
                  <c:v>16428442.99320324</c:v>
                </c:pt>
                <c:pt idx="2062">
                  <c:v>14536311.41616503</c:v>
                </c:pt>
                <c:pt idx="2063">
                  <c:v>16395705.402959971</c:v>
                </c:pt>
                <c:pt idx="2064">
                  <c:v>10597588.84606196</c:v>
                </c:pt>
                <c:pt idx="2065">
                  <c:v>38069882.754076988</c:v>
                </c:pt>
                <c:pt idx="2066">
                  <c:v>28332839.685784541</c:v>
                </c:pt>
                <c:pt idx="2067">
                  <c:v>37158185.68490842</c:v>
                </c:pt>
                <c:pt idx="2068">
                  <c:v>11992584.588017261</c:v>
                </c:pt>
                <c:pt idx="2069">
                  <c:v>8547847.4305774271</c:v>
                </c:pt>
                <c:pt idx="2070">
                  <c:v>3772204.2735273</c:v>
                </c:pt>
                <c:pt idx="2071">
                  <c:v>17193235.525681399</c:v>
                </c:pt>
                <c:pt idx="2072">
                  <c:v>14140717.67436441</c:v>
                </c:pt>
                <c:pt idx="2073">
                  <c:v>2380976.4052991248</c:v>
                </c:pt>
                <c:pt idx="2074">
                  <c:v>6975430.6655001026</c:v>
                </c:pt>
                <c:pt idx="2075">
                  <c:v>10099212.93014797</c:v>
                </c:pt>
                <c:pt idx="2076">
                  <c:v>25018485.81689851</c:v>
                </c:pt>
                <c:pt idx="2077">
                  <c:v>9113378.7338691894</c:v>
                </c:pt>
                <c:pt idx="2078">
                  <c:v>39577221.176224917</c:v>
                </c:pt>
                <c:pt idx="2079">
                  <c:v>8685936.3502717931</c:v>
                </c:pt>
                <c:pt idx="2080">
                  <c:v>38573277.857642584</c:v>
                </c:pt>
                <c:pt idx="2081">
                  <c:v>27988666.314744819</c:v>
                </c:pt>
                <c:pt idx="2082">
                  <c:v>2746657.9552911818</c:v>
                </c:pt>
                <c:pt idx="2083">
                  <c:v>9293762.1792413034</c:v>
                </c:pt>
                <c:pt idx="2084">
                  <c:v>4045032.075716041</c:v>
                </c:pt>
                <c:pt idx="2085">
                  <c:v>12863181.11745479</c:v>
                </c:pt>
                <c:pt idx="2086">
                  <c:v>6601161.3830951639</c:v>
                </c:pt>
                <c:pt idx="2087">
                  <c:v>4232500.4170473414</c:v>
                </c:pt>
                <c:pt idx="2088">
                  <c:v>9692481.1478704829</c:v>
                </c:pt>
                <c:pt idx="2089">
                  <c:v>18421332.645409159</c:v>
                </c:pt>
                <c:pt idx="2090">
                  <c:v>16993488.27557347</c:v>
                </c:pt>
                <c:pt idx="2091">
                  <c:v>18572824.589125689</c:v>
                </c:pt>
                <c:pt idx="2092">
                  <c:v>20012440.777521972</c:v>
                </c:pt>
                <c:pt idx="2093">
                  <c:v>9619194.6627242416</c:v>
                </c:pt>
                <c:pt idx="2094">
                  <c:v>15280777.01326488</c:v>
                </c:pt>
                <c:pt idx="2095">
                  <c:v>7205933.4778343104</c:v>
                </c:pt>
                <c:pt idx="2096">
                  <c:v>15819177.40055785</c:v>
                </c:pt>
                <c:pt idx="2097">
                  <c:v>4296798.5590498773</c:v>
                </c:pt>
                <c:pt idx="2098">
                  <c:v>7631736.5036646482</c:v>
                </c:pt>
                <c:pt idx="2099">
                  <c:v>27833905.51400264</c:v>
                </c:pt>
                <c:pt idx="2100">
                  <c:v>6392343.6168370415</c:v>
                </c:pt>
                <c:pt idx="2101">
                  <c:v>4672266.4048147779</c:v>
                </c:pt>
                <c:pt idx="2102">
                  <c:v>16010509.630966481</c:v>
                </c:pt>
                <c:pt idx="2103">
                  <c:v>8393292.3478368334</c:v>
                </c:pt>
                <c:pt idx="2104">
                  <c:v>24180890.406908721</c:v>
                </c:pt>
                <c:pt idx="2105">
                  <c:v>17570827.823964339</c:v>
                </c:pt>
                <c:pt idx="2106">
                  <c:v>19280871.42969957</c:v>
                </c:pt>
                <c:pt idx="2107">
                  <c:v>21670089.97998878</c:v>
                </c:pt>
                <c:pt idx="2108">
                  <c:v>8111018.3162567951</c:v>
                </c:pt>
                <c:pt idx="2109">
                  <c:v>27358190.18656151</c:v>
                </c:pt>
                <c:pt idx="2110">
                  <c:v>12288810.05120739</c:v>
                </c:pt>
                <c:pt idx="2111">
                  <c:v>13473112.596968999</c:v>
                </c:pt>
                <c:pt idx="2112">
                  <c:v>3973679.623240517</c:v>
                </c:pt>
                <c:pt idx="2113">
                  <c:v>10287819.73803645</c:v>
                </c:pt>
                <c:pt idx="2114">
                  <c:v>16393965.694076089</c:v>
                </c:pt>
                <c:pt idx="2115">
                  <c:v>18618012.078364462</c:v>
                </c:pt>
                <c:pt idx="2116">
                  <c:v>1509190.073245178</c:v>
                </c:pt>
                <c:pt idx="2117">
                  <c:v>9863221.2165275998</c:v>
                </c:pt>
                <c:pt idx="2118">
                  <c:v>2324319.493479054</c:v>
                </c:pt>
                <c:pt idx="2119">
                  <c:v>2673495.7782565872</c:v>
                </c:pt>
                <c:pt idx="2120">
                  <c:v>19243269.109915871</c:v>
                </c:pt>
                <c:pt idx="2121">
                  <c:v>4432402.9576971047</c:v>
                </c:pt>
                <c:pt idx="2122">
                  <c:v>9677624.8349053003</c:v>
                </c:pt>
                <c:pt idx="2123">
                  <c:v>27443920.86246803</c:v>
                </c:pt>
                <c:pt idx="2124">
                  <c:v>13730603.100421799</c:v>
                </c:pt>
                <c:pt idx="2125">
                  <c:v>12997887.493586211</c:v>
                </c:pt>
                <c:pt idx="2126">
                  <c:v>41451621.826368719</c:v>
                </c:pt>
                <c:pt idx="2127">
                  <c:v>9549338.6299513634</c:v>
                </c:pt>
                <c:pt idx="2128">
                  <c:v>8813858.635187231</c:v>
                </c:pt>
                <c:pt idx="2129">
                  <c:v>6515254.8718455173</c:v>
                </c:pt>
                <c:pt idx="2130">
                  <c:v>23148626.896376159</c:v>
                </c:pt>
                <c:pt idx="2131">
                  <c:v>25626628.79618144</c:v>
                </c:pt>
                <c:pt idx="2132">
                  <c:v>21210427.186310139</c:v>
                </c:pt>
                <c:pt idx="2133">
                  <c:v>8199974.1255352683</c:v>
                </c:pt>
                <c:pt idx="2134">
                  <c:v>17685161.855174739</c:v>
                </c:pt>
                <c:pt idx="2135">
                  <c:v>6723583.1444979254</c:v>
                </c:pt>
                <c:pt idx="2136">
                  <c:v>17517016.539715301</c:v>
                </c:pt>
                <c:pt idx="2137">
                  <c:v>12267867.23799276</c:v>
                </c:pt>
                <c:pt idx="2138">
                  <c:v>20097731.781744432</c:v>
                </c:pt>
                <c:pt idx="2139">
                  <c:v>21237730.168878209</c:v>
                </c:pt>
                <c:pt idx="2140">
                  <c:v>9009137.5153858475</c:v>
                </c:pt>
                <c:pt idx="2141">
                  <c:v>11415101.32093413</c:v>
                </c:pt>
                <c:pt idx="2142">
                  <c:v>4253351.6302988511</c:v>
                </c:pt>
                <c:pt idx="2143">
                  <c:v>18652798.331750661</c:v>
                </c:pt>
                <c:pt idx="2144">
                  <c:v>3335077.3233380611</c:v>
                </c:pt>
                <c:pt idx="2145">
                  <c:v>11082832.83393253</c:v>
                </c:pt>
                <c:pt idx="2146">
                  <c:v>9251100.7371869013</c:v>
                </c:pt>
                <c:pt idx="2147">
                  <c:v>46119402.815826617</c:v>
                </c:pt>
                <c:pt idx="2148">
                  <c:v>10966101.048438249</c:v>
                </c:pt>
                <c:pt idx="2149">
                  <c:v>13672499.74400989</c:v>
                </c:pt>
                <c:pt idx="2150">
                  <c:v>14047945.70063475</c:v>
                </c:pt>
                <c:pt idx="2151">
                  <c:v>20170785.163905662</c:v>
                </c:pt>
                <c:pt idx="2152">
                  <c:v>16992588.608912349</c:v>
                </c:pt>
                <c:pt idx="2153">
                  <c:v>17181097.82207917</c:v>
                </c:pt>
                <c:pt idx="2154">
                  <c:v>10812097.24565934</c:v>
                </c:pt>
                <c:pt idx="2155">
                  <c:v>13664876.633419091</c:v>
                </c:pt>
                <c:pt idx="2156">
                  <c:v>18512325.221373379</c:v>
                </c:pt>
                <c:pt idx="2157">
                  <c:v>8848756.5617094226</c:v>
                </c:pt>
                <c:pt idx="2158">
                  <c:v>20553325.36271571</c:v>
                </c:pt>
                <c:pt idx="2159">
                  <c:v>11896253.97352108</c:v>
                </c:pt>
                <c:pt idx="2160">
                  <c:v>7246217.8810182353</c:v>
                </c:pt>
                <c:pt idx="2161">
                  <c:v>5758202.5131911309</c:v>
                </c:pt>
                <c:pt idx="2162">
                  <c:v>17212838.987786241</c:v>
                </c:pt>
                <c:pt idx="2163">
                  <c:v>10760113.050161431</c:v>
                </c:pt>
                <c:pt idx="2164">
                  <c:v>12830732.24665463</c:v>
                </c:pt>
                <c:pt idx="2165">
                  <c:v>15105167.465370471</c:v>
                </c:pt>
                <c:pt idx="2166">
                  <c:v>17092378.488532841</c:v>
                </c:pt>
                <c:pt idx="2167">
                  <c:v>13545935.90547492</c:v>
                </c:pt>
                <c:pt idx="2168">
                  <c:v>19459252.132097911</c:v>
                </c:pt>
                <c:pt idx="2169">
                  <c:v>38479639.432655998</c:v>
                </c:pt>
                <c:pt idx="2170">
                  <c:v>12916543.444781911</c:v>
                </c:pt>
                <c:pt idx="2171">
                  <c:v>20684462.230302479</c:v>
                </c:pt>
                <c:pt idx="2172">
                  <c:v>31638844.425889362</c:v>
                </c:pt>
                <c:pt idx="2173">
                  <c:v>35200409.678922869</c:v>
                </c:pt>
                <c:pt idx="2174">
                  <c:v>3443430.7864830908</c:v>
                </c:pt>
                <c:pt idx="2175">
                  <c:v>11782496.69605967</c:v>
                </c:pt>
                <c:pt idx="2176">
                  <c:v>20694701.023078199</c:v>
                </c:pt>
                <c:pt idx="2177">
                  <c:v>15930114.001776399</c:v>
                </c:pt>
                <c:pt idx="2178">
                  <c:v>9245381.047366865</c:v>
                </c:pt>
                <c:pt idx="2179">
                  <c:v>22999839.524207331</c:v>
                </c:pt>
                <c:pt idx="2180">
                  <c:v>4226096.0730276871</c:v>
                </c:pt>
                <c:pt idx="2181">
                  <c:v>4262652.132139246</c:v>
                </c:pt>
                <c:pt idx="2182">
                  <c:v>7483669.2426293055</c:v>
                </c:pt>
                <c:pt idx="2183">
                  <c:v>6645001.7253724895</c:v>
                </c:pt>
                <c:pt idx="2184">
                  <c:v>3288850.6819091728</c:v>
                </c:pt>
                <c:pt idx="2185">
                  <c:v>10582941.374849571</c:v>
                </c:pt>
                <c:pt idx="2186">
                  <c:v>16762438.41275502</c:v>
                </c:pt>
                <c:pt idx="2187">
                  <c:v>19885870.957724869</c:v>
                </c:pt>
                <c:pt idx="2188">
                  <c:v>36960682.326614402</c:v>
                </c:pt>
                <c:pt idx="2189">
                  <c:v>16534073.29818009</c:v>
                </c:pt>
                <c:pt idx="2190">
                  <c:v>29696880.3981434</c:v>
                </c:pt>
                <c:pt idx="2191">
                  <c:v>19374649.536129761</c:v>
                </c:pt>
                <c:pt idx="2192">
                  <c:v>19116876.006194431</c:v>
                </c:pt>
                <c:pt idx="2193">
                  <c:v>6522380.1045818077</c:v>
                </c:pt>
                <c:pt idx="2194">
                  <c:v>11860376.32605011</c:v>
                </c:pt>
                <c:pt idx="2195">
                  <c:v>21142397.111888729</c:v>
                </c:pt>
                <c:pt idx="2196">
                  <c:v>8453846.5892822146</c:v>
                </c:pt>
                <c:pt idx="2197">
                  <c:v>12921216.15747888</c:v>
                </c:pt>
                <c:pt idx="2198">
                  <c:v>7474513.1088411147</c:v>
                </c:pt>
                <c:pt idx="2199">
                  <c:v>22517315.283339292</c:v>
                </c:pt>
                <c:pt idx="2200">
                  <c:v>10568381.295957031</c:v>
                </c:pt>
                <c:pt idx="2201">
                  <c:v>35221691.832192637</c:v>
                </c:pt>
                <c:pt idx="2202">
                  <c:v>18748110.457361609</c:v>
                </c:pt>
                <c:pt idx="2203">
                  <c:v>39119427.283471838</c:v>
                </c:pt>
                <c:pt idx="2204">
                  <c:v>26935158.821134191</c:v>
                </c:pt>
                <c:pt idx="2205">
                  <c:v>2920963.5476980531</c:v>
                </c:pt>
                <c:pt idx="2206">
                  <c:v>2605364.1223027399</c:v>
                </c:pt>
                <c:pt idx="2207">
                  <c:v>10135926.294377871</c:v>
                </c:pt>
                <c:pt idx="2208">
                  <c:v>9556653.9224074017</c:v>
                </c:pt>
                <c:pt idx="2209">
                  <c:v>16835868.922297161</c:v>
                </c:pt>
                <c:pt idx="2210">
                  <c:v>11102900.443470061</c:v>
                </c:pt>
                <c:pt idx="2211">
                  <c:v>10926919.245433141</c:v>
                </c:pt>
                <c:pt idx="2212">
                  <c:v>10442038.97412678</c:v>
                </c:pt>
                <c:pt idx="2213">
                  <c:v>5270460.5933218515</c:v>
                </c:pt>
                <c:pt idx="2214">
                  <c:v>33898836.957701556</c:v>
                </c:pt>
                <c:pt idx="2215">
                  <c:v>18928517.70839227</c:v>
                </c:pt>
                <c:pt idx="2216">
                  <c:v>7720501.6588503812</c:v>
                </c:pt>
                <c:pt idx="2217">
                  <c:v>19426828.625503261</c:v>
                </c:pt>
                <c:pt idx="2218">
                  <c:v>38516747.835616633</c:v>
                </c:pt>
                <c:pt idx="2219">
                  <c:v>1175758.2910097509</c:v>
                </c:pt>
                <c:pt idx="2220">
                  <c:v>11659135.855724471</c:v>
                </c:pt>
                <c:pt idx="2221">
                  <c:v>6472838.0316655328</c:v>
                </c:pt>
                <c:pt idx="2222">
                  <c:v>32504358.705154341</c:v>
                </c:pt>
                <c:pt idx="2223">
                  <c:v>30049117.86955753</c:v>
                </c:pt>
                <c:pt idx="2224">
                  <c:v>18183020.86572263</c:v>
                </c:pt>
                <c:pt idx="2225">
                  <c:v>24003101.45386216</c:v>
                </c:pt>
                <c:pt idx="2226">
                  <c:v>26001709.2517366</c:v>
                </c:pt>
                <c:pt idx="2227">
                  <c:v>21783939.532555141</c:v>
                </c:pt>
                <c:pt idx="2228">
                  <c:v>10776030.81666133</c:v>
                </c:pt>
                <c:pt idx="2229">
                  <c:v>1705938.978386688</c:v>
                </c:pt>
                <c:pt idx="2230">
                  <c:v>25090174.414415289</c:v>
                </c:pt>
                <c:pt idx="2231">
                  <c:v>17656954.722155351</c:v>
                </c:pt>
                <c:pt idx="2232">
                  <c:v>23078393.54624876</c:v>
                </c:pt>
                <c:pt idx="2233">
                  <c:v>27248338.285906449</c:v>
                </c:pt>
                <c:pt idx="2234">
                  <c:v>33687345.809811793</c:v>
                </c:pt>
                <c:pt idx="2235">
                  <c:v>37392260.692775123</c:v>
                </c:pt>
                <c:pt idx="2236">
                  <c:v>8722616.2467357982</c:v>
                </c:pt>
                <c:pt idx="2237">
                  <c:v>8019009.4743914073</c:v>
                </c:pt>
                <c:pt idx="2238">
                  <c:v>17052262.44677341</c:v>
                </c:pt>
                <c:pt idx="2239">
                  <c:v>37528490.31023287</c:v>
                </c:pt>
                <c:pt idx="2240">
                  <c:v>17854001.398991559</c:v>
                </c:pt>
                <c:pt idx="2241">
                  <c:v>6835366.6321886731</c:v>
                </c:pt>
                <c:pt idx="2242">
                  <c:v>24168944.435800061</c:v>
                </c:pt>
                <c:pt idx="2243">
                  <c:v>19062104.32721816</c:v>
                </c:pt>
                <c:pt idx="2244">
                  <c:v>5970747.446466364</c:v>
                </c:pt>
                <c:pt idx="2245">
                  <c:v>8959296.3775725607</c:v>
                </c:pt>
                <c:pt idx="2246">
                  <c:v>7714906.9686578708</c:v>
                </c:pt>
                <c:pt idx="2247">
                  <c:v>4422695.3061142322</c:v>
                </c:pt>
                <c:pt idx="2248">
                  <c:v>14146756.604989519</c:v>
                </c:pt>
                <c:pt idx="2249">
                  <c:v>4319253.7144332146</c:v>
                </c:pt>
                <c:pt idx="2250">
                  <c:v>27407657.235947389</c:v>
                </c:pt>
                <c:pt idx="2251">
                  <c:v>22361568.71885027</c:v>
                </c:pt>
                <c:pt idx="2252">
                  <c:v>32106965.27681892</c:v>
                </c:pt>
                <c:pt idx="2253">
                  <c:v>16876842.801492751</c:v>
                </c:pt>
                <c:pt idx="2254">
                  <c:v>15245572.079176599</c:v>
                </c:pt>
                <c:pt idx="2255">
                  <c:v>10410209.810782639</c:v>
                </c:pt>
                <c:pt idx="2256">
                  <c:v>12188668.81471671</c:v>
                </c:pt>
                <c:pt idx="2257">
                  <c:v>10258484.369650191</c:v>
                </c:pt>
                <c:pt idx="2258">
                  <c:v>14796142.89589165</c:v>
                </c:pt>
                <c:pt idx="2259">
                  <c:v>30405560.197374471</c:v>
                </c:pt>
                <c:pt idx="2260">
                  <c:v>43531846.31273625</c:v>
                </c:pt>
                <c:pt idx="2261">
                  <c:v>24370151.01700687</c:v>
                </c:pt>
                <c:pt idx="2262">
                  <c:v>14582148.784185231</c:v>
                </c:pt>
                <c:pt idx="2263">
                  <c:v>37397774.80402194</c:v>
                </c:pt>
                <c:pt idx="2264">
                  <c:v>3558887.3627326442</c:v>
                </c:pt>
                <c:pt idx="2265">
                  <c:v>18781906.81697778</c:v>
                </c:pt>
                <c:pt idx="2266">
                  <c:v>30795450.90350987</c:v>
                </c:pt>
                <c:pt idx="2267">
                  <c:v>27785552.321568388</c:v>
                </c:pt>
                <c:pt idx="2268">
                  <c:v>19815810.554450069</c:v>
                </c:pt>
                <c:pt idx="2269">
                  <c:v>22234348.633600719</c:v>
                </c:pt>
                <c:pt idx="2270">
                  <c:v>23883362.745316088</c:v>
                </c:pt>
                <c:pt idx="2271">
                  <c:v>5257871.0948288534</c:v>
                </c:pt>
                <c:pt idx="2272">
                  <c:v>5358566.5481746523</c:v>
                </c:pt>
                <c:pt idx="2273">
                  <c:v>11860096.263988471</c:v>
                </c:pt>
                <c:pt idx="2274">
                  <c:v>39204027.069597848</c:v>
                </c:pt>
                <c:pt idx="2275">
                  <c:v>4854445.8130864184</c:v>
                </c:pt>
                <c:pt idx="2276">
                  <c:v>7020167.7862439454</c:v>
                </c:pt>
                <c:pt idx="2277">
                  <c:v>30820756.155429661</c:v>
                </c:pt>
                <c:pt idx="2278">
                  <c:v>7008223.9724606993</c:v>
                </c:pt>
                <c:pt idx="2279">
                  <c:v>9837719.3946023062</c:v>
                </c:pt>
                <c:pt idx="2280">
                  <c:v>7190186.7641485306</c:v>
                </c:pt>
                <c:pt idx="2281">
                  <c:v>22609422.744539671</c:v>
                </c:pt>
                <c:pt idx="2282">
                  <c:v>9657209.128037883</c:v>
                </c:pt>
                <c:pt idx="2283">
                  <c:v>22234355.71898523</c:v>
                </c:pt>
                <c:pt idx="2284">
                  <c:v>17557268.396275841</c:v>
                </c:pt>
                <c:pt idx="2285">
                  <c:v>15177554.439978279</c:v>
                </c:pt>
                <c:pt idx="2286">
                  <c:v>12987610.55621567</c:v>
                </c:pt>
                <c:pt idx="2287">
                  <c:v>5364739.2506948747</c:v>
                </c:pt>
                <c:pt idx="2288">
                  <c:v>7108734.8761182772</c:v>
                </c:pt>
                <c:pt idx="2289">
                  <c:v>30857356.254224271</c:v>
                </c:pt>
                <c:pt idx="2290">
                  <c:v>5487805.7892326294</c:v>
                </c:pt>
                <c:pt idx="2291">
                  <c:v>5414753.4852915034</c:v>
                </c:pt>
                <c:pt idx="2292">
                  <c:v>29868505.495772149</c:v>
                </c:pt>
                <c:pt idx="2293">
                  <c:v>10518220.435575049</c:v>
                </c:pt>
                <c:pt idx="2294">
                  <c:v>10686742.09448703</c:v>
                </c:pt>
                <c:pt idx="2295">
                  <c:v>17671459.627361171</c:v>
                </c:pt>
                <c:pt idx="2296">
                  <c:v>3331633.7227140912</c:v>
                </c:pt>
                <c:pt idx="2297">
                  <c:v>29258336.010904189</c:v>
                </c:pt>
                <c:pt idx="2298">
                  <c:v>17260635.042389259</c:v>
                </c:pt>
                <c:pt idx="2299">
                  <c:v>16215738.81069622</c:v>
                </c:pt>
                <c:pt idx="2300">
                  <c:v>18741419.783734091</c:v>
                </c:pt>
                <c:pt idx="2301">
                  <c:v>18505310.900534589</c:v>
                </c:pt>
                <c:pt idx="2302">
                  <c:v>2458249.9273664411</c:v>
                </c:pt>
                <c:pt idx="2303">
                  <c:v>5304422.4700296773</c:v>
                </c:pt>
                <c:pt idx="2304">
                  <c:v>6534825.3546187477</c:v>
                </c:pt>
                <c:pt idx="2305">
                  <c:v>23830701.07956595</c:v>
                </c:pt>
                <c:pt idx="2306">
                  <c:v>2406615.7580904281</c:v>
                </c:pt>
                <c:pt idx="2307">
                  <c:v>17308954.560721811</c:v>
                </c:pt>
                <c:pt idx="2308">
                  <c:v>14979174.500354899</c:v>
                </c:pt>
                <c:pt idx="2309">
                  <c:v>31000296.004112471</c:v>
                </c:pt>
                <c:pt idx="2310">
                  <c:v>6025292.4125150414</c:v>
                </c:pt>
                <c:pt idx="2311">
                  <c:v>4797123.8617066573</c:v>
                </c:pt>
                <c:pt idx="2312">
                  <c:v>10521524.05057157</c:v>
                </c:pt>
                <c:pt idx="2313">
                  <c:v>2820214.609963865</c:v>
                </c:pt>
                <c:pt idx="2314">
                  <c:v>18406681.828434639</c:v>
                </c:pt>
                <c:pt idx="2315">
                  <c:v>17429269.540943321</c:v>
                </c:pt>
                <c:pt idx="2316">
                  <c:v>16476277.224930011</c:v>
                </c:pt>
                <c:pt idx="2317">
                  <c:v>7443516.0986916265</c:v>
                </c:pt>
                <c:pt idx="2318">
                  <c:v>19466397.17852895</c:v>
                </c:pt>
                <c:pt idx="2319">
                  <c:v>24309659.14396048</c:v>
                </c:pt>
                <c:pt idx="2320">
                  <c:v>8816325.5327845588</c:v>
                </c:pt>
                <c:pt idx="2321">
                  <c:v>12156098.878599711</c:v>
                </c:pt>
                <c:pt idx="2322">
                  <c:v>1683014.9353359709</c:v>
                </c:pt>
                <c:pt idx="2323">
                  <c:v>5107645.5510816248</c:v>
                </c:pt>
                <c:pt idx="2324">
                  <c:v>30624624.38099473</c:v>
                </c:pt>
                <c:pt idx="2325">
                  <c:v>25987583.121091891</c:v>
                </c:pt>
                <c:pt idx="2326">
                  <c:v>27343128.458303601</c:v>
                </c:pt>
                <c:pt idx="2327">
                  <c:v>33975939.794284083</c:v>
                </c:pt>
                <c:pt idx="2328">
                  <c:v>18170902.33413237</c:v>
                </c:pt>
                <c:pt idx="2329">
                  <c:v>38100995.236941218</c:v>
                </c:pt>
                <c:pt idx="2330">
                  <c:v>43529046.853460237</c:v>
                </c:pt>
                <c:pt idx="2331">
                  <c:v>6057429.6578963837</c:v>
                </c:pt>
                <c:pt idx="2332">
                  <c:v>2060743.497329972</c:v>
                </c:pt>
                <c:pt idx="2333">
                  <c:v>24884817.926440999</c:v>
                </c:pt>
                <c:pt idx="2334">
                  <c:v>3978204.4863804951</c:v>
                </c:pt>
                <c:pt idx="2335">
                  <c:v>13646196.51677849</c:v>
                </c:pt>
                <c:pt idx="2336">
                  <c:v>29919880.76710321</c:v>
                </c:pt>
                <c:pt idx="2337">
                  <c:v>3303709.2834887048</c:v>
                </c:pt>
                <c:pt idx="2338">
                  <c:v>10342103.476534059</c:v>
                </c:pt>
                <c:pt idx="2339">
                  <c:v>5012522.443045157</c:v>
                </c:pt>
                <c:pt idx="2340">
                  <c:v>14027089.500362931</c:v>
                </c:pt>
                <c:pt idx="2341">
                  <c:v>21021111.760178901</c:v>
                </c:pt>
                <c:pt idx="2342">
                  <c:v>15526820.25448559</c:v>
                </c:pt>
                <c:pt idx="2343">
                  <c:v>21329948.35615154</c:v>
                </c:pt>
                <c:pt idx="2344">
                  <c:v>3584403.0554643199</c:v>
                </c:pt>
                <c:pt idx="2345">
                  <c:v>21060976.924119171</c:v>
                </c:pt>
                <c:pt idx="2346">
                  <c:v>32952035.135100119</c:v>
                </c:pt>
                <c:pt idx="2347">
                  <c:v>20104088.107058421</c:v>
                </c:pt>
                <c:pt idx="2348">
                  <c:v>14936931.229023511</c:v>
                </c:pt>
                <c:pt idx="2349">
                  <c:v>19005740.002125531</c:v>
                </c:pt>
                <c:pt idx="2350">
                  <c:v>19647145.359928139</c:v>
                </c:pt>
                <c:pt idx="2351">
                  <c:v>27610207.23196853</c:v>
                </c:pt>
                <c:pt idx="2352">
                  <c:v>36304471.596009277</c:v>
                </c:pt>
                <c:pt idx="2353">
                  <c:v>37622322.196767457</c:v>
                </c:pt>
                <c:pt idx="2354">
                  <c:v>2747200.3205687101</c:v>
                </c:pt>
                <c:pt idx="2355">
                  <c:v>7377723.1409949902</c:v>
                </c:pt>
                <c:pt idx="2356">
                  <c:v>28665652.91384336</c:v>
                </c:pt>
                <c:pt idx="2357">
                  <c:v>3407687.081856993</c:v>
                </c:pt>
                <c:pt idx="2358">
                  <c:v>11543266.7503385</c:v>
                </c:pt>
                <c:pt idx="2359">
                  <c:v>11644472.00470851</c:v>
                </c:pt>
                <c:pt idx="2360">
                  <c:v>31061567.231620491</c:v>
                </c:pt>
                <c:pt idx="2361">
                  <c:v>10292622.53557983</c:v>
                </c:pt>
                <c:pt idx="2362">
                  <c:v>29668879.898805611</c:v>
                </c:pt>
                <c:pt idx="2363">
                  <c:v>23886299.956372268</c:v>
                </c:pt>
                <c:pt idx="2364">
                  <c:v>5598349.9820426479</c:v>
                </c:pt>
                <c:pt idx="2365">
                  <c:v>10257097.56351204</c:v>
                </c:pt>
                <c:pt idx="2366">
                  <c:v>12349903.314500861</c:v>
                </c:pt>
                <c:pt idx="2367">
                  <c:v>17082416.463931691</c:v>
                </c:pt>
                <c:pt idx="2368">
                  <c:v>14205279.826735331</c:v>
                </c:pt>
                <c:pt idx="2369">
                  <c:v>5209806.8230977217</c:v>
                </c:pt>
                <c:pt idx="2370">
                  <c:v>29781477.518000729</c:v>
                </c:pt>
                <c:pt idx="2371">
                  <c:v>10526922.236389739</c:v>
                </c:pt>
                <c:pt idx="2372">
                  <c:v>4487930.9018259151</c:v>
                </c:pt>
                <c:pt idx="2373">
                  <c:v>12025314.646461761</c:v>
                </c:pt>
                <c:pt idx="2374">
                  <c:v>13259176.84658082</c:v>
                </c:pt>
                <c:pt idx="2375">
                  <c:v>3811619.5082168882</c:v>
                </c:pt>
                <c:pt idx="2376">
                  <c:v>20256769.422918379</c:v>
                </c:pt>
                <c:pt idx="2377">
                  <c:v>6406823.1119968854</c:v>
                </c:pt>
                <c:pt idx="2378">
                  <c:v>11232868.648923609</c:v>
                </c:pt>
                <c:pt idx="2379">
                  <c:v>5049903.665824757</c:v>
                </c:pt>
                <c:pt idx="2380">
                  <c:v>28660219.63783063</c:v>
                </c:pt>
                <c:pt idx="2381">
                  <c:v>19729428.610948399</c:v>
                </c:pt>
                <c:pt idx="2382">
                  <c:v>10900804.364536351</c:v>
                </c:pt>
                <c:pt idx="2383">
                  <c:v>4542723.2229722925</c:v>
                </c:pt>
                <c:pt idx="2384">
                  <c:v>9155154.7065703031</c:v>
                </c:pt>
                <c:pt idx="2385">
                  <c:v>10910823.15401414</c:v>
                </c:pt>
                <c:pt idx="2386">
                  <c:v>14278916.65015302</c:v>
                </c:pt>
                <c:pt idx="2387">
                  <c:v>8801599.7028225735</c:v>
                </c:pt>
                <c:pt idx="2388">
                  <c:v>7540661.2966604047</c:v>
                </c:pt>
                <c:pt idx="2389">
                  <c:v>3900165.3094427432</c:v>
                </c:pt>
                <c:pt idx="2390">
                  <c:v>6519482.5799108939</c:v>
                </c:pt>
                <c:pt idx="2391">
                  <c:v>20547571.210708149</c:v>
                </c:pt>
                <c:pt idx="2392">
                  <c:v>38574556.165020853</c:v>
                </c:pt>
                <c:pt idx="2393">
                  <c:v>14242852.871962979</c:v>
                </c:pt>
                <c:pt idx="2394">
                  <c:v>6785801.8265353385</c:v>
                </c:pt>
                <c:pt idx="2395">
                  <c:v>3631353.4510910409</c:v>
                </c:pt>
                <c:pt idx="2396">
                  <c:v>13853517.434656089</c:v>
                </c:pt>
                <c:pt idx="2397">
                  <c:v>6789273.3542676987</c:v>
                </c:pt>
                <c:pt idx="2398">
                  <c:v>10259215.193704801</c:v>
                </c:pt>
                <c:pt idx="2399">
                  <c:v>3134699.7623366541</c:v>
                </c:pt>
                <c:pt idx="2400">
                  <c:v>9038850.7313221991</c:v>
                </c:pt>
                <c:pt idx="2401">
                  <c:v>15716166.68959369</c:v>
                </c:pt>
                <c:pt idx="2402">
                  <c:v>5263528.8385745464</c:v>
                </c:pt>
                <c:pt idx="2403">
                  <c:v>23818584.535512488</c:v>
                </c:pt>
                <c:pt idx="2404">
                  <c:v>37361703.840934731</c:v>
                </c:pt>
                <c:pt idx="2405">
                  <c:v>14296333.448110539</c:v>
                </c:pt>
                <c:pt idx="2406">
                  <c:v>15765877.052760219</c:v>
                </c:pt>
                <c:pt idx="2407">
                  <c:v>15704747.73725109</c:v>
                </c:pt>
                <c:pt idx="2408">
                  <c:v>22114099.20642544</c:v>
                </c:pt>
                <c:pt idx="2409">
                  <c:v>9379986.962012874</c:v>
                </c:pt>
                <c:pt idx="2410">
                  <c:v>20258770.4837474</c:v>
                </c:pt>
                <c:pt idx="2411">
                  <c:v>11229139.32724317</c:v>
                </c:pt>
                <c:pt idx="2412">
                  <c:v>11504216.13554707</c:v>
                </c:pt>
                <c:pt idx="2413">
                  <c:v>28132058.907817591</c:v>
                </c:pt>
                <c:pt idx="2414">
                  <c:v>4456331.7221575473</c:v>
                </c:pt>
                <c:pt idx="2415">
                  <c:v>4310370.1278920351</c:v>
                </c:pt>
                <c:pt idx="2416">
                  <c:v>5583105.6523172446</c:v>
                </c:pt>
                <c:pt idx="2417">
                  <c:v>30095120.7730169</c:v>
                </c:pt>
                <c:pt idx="2418">
                  <c:v>16716665.80808261</c:v>
                </c:pt>
                <c:pt idx="2419">
                  <c:v>8164745.403872245</c:v>
                </c:pt>
                <c:pt idx="2420">
                  <c:v>29280908.08262115</c:v>
                </c:pt>
                <c:pt idx="2421">
                  <c:v>18823980.157201331</c:v>
                </c:pt>
                <c:pt idx="2422">
                  <c:v>5649296.837849725</c:v>
                </c:pt>
                <c:pt idx="2423">
                  <c:v>19161224.04350438</c:v>
                </c:pt>
                <c:pt idx="2424">
                  <c:v>10412827.36809352</c:v>
                </c:pt>
                <c:pt idx="2425">
                  <c:v>15465228.46668458</c:v>
                </c:pt>
                <c:pt idx="2426">
                  <c:v>17776627.996758159</c:v>
                </c:pt>
                <c:pt idx="2427">
                  <c:v>11611055.52154864</c:v>
                </c:pt>
                <c:pt idx="2428">
                  <c:v>15331362.0307099</c:v>
                </c:pt>
                <c:pt idx="2429">
                  <c:v>5757404.2524470929</c:v>
                </c:pt>
                <c:pt idx="2430">
                  <c:v>9099459.8581175748</c:v>
                </c:pt>
                <c:pt idx="2431">
                  <c:v>27283217.10983339</c:v>
                </c:pt>
                <c:pt idx="2432">
                  <c:v>5062832.8924222784</c:v>
                </c:pt>
                <c:pt idx="2433">
                  <c:v>2937413.50376677</c:v>
                </c:pt>
                <c:pt idx="2434">
                  <c:v>7459623.7221713243</c:v>
                </c:pt>
                <c:pt idx="2435">
                  <c:v>21436901.010751411</c:v>
                </c:pt>
                <c:pt idx="2436">
                  <c:v>15060842.359158039</c:v>
                </c:pt>
                <c:pt idx="2437">
                  <c:v>1754222.94798243</c:v>
                </c:pt>
                <c:pt idx="2438">
                  <c:v>3077130.557094167</c:v>
                </c:pt>
                <c:pt idx="2439">
                  <c:v>22690259.73449485</c:v>
                </c:pt>
                <c:pt idx="2440">
                  <c:v>10219010.271282971</c:v>
                </c:pt>
                <c:pt idx="2441">
                  <c:v>6562641.9173114477</c:v>
                </c:pt>
                <c:pt idx="2442">
                  <c:v>15848612.73808361</c:v>
                </c:pt>
                <c:pt idx="2443">
                  <c:v>28785805.226757672</c:v>
                </c:pt>
                <c:pt idx="2444">
                  <c:v>8892100.7531579789</c:v>
                </c:pt>
                <c:pt idx="2445">
                  <c:v>14094685.975255059</c:v>
                </c:pt>
                <c:pt idx="2446">
                  <c:v>27223343.304081179</c:v>
                </c:pt>
                <c:pt idx="2447">
                  <c:v>11365698.175614551</c:v>
                </c:pt>
                <c:pt idx="2448">
                  <c:v>15961180.533630971</c:v>
                </c:pt>
                <c:pt idx="2449">
                  <c:v>2799567.5500637512</c:v>
                </c:pt>
                <c:pt idx="2450">
                  <c:v>25961069.12617451</c:v>
                </c:pt>
                <c:pt idx="2451">
                  <c:v>9405567.0723262038</c:v>
                </c:pt>
                <c:pt idx="2452">
                  <c:v>32924227.74070204</c:v>
                </c:pt>
                <c:pt idx="2453">
                  <c:v>19130426.687005062</c:v>
                </c:pt>
                <c:pt idx="2454">
                  <c:v>17352913.729403149</c:v>
                </c:pt>
                <c:pt idx="2455">
                  <c:v>9524539.7588321846</c:v>
                </c:pt>
                <c:pt idx="2456">
                  <c:v>15968699.44272328</c:v>
                </c:pt>
                <c:pt idx="2457">
                  <c:v>17317778.463655341</c:v>
                </c:pt>
                <c:pt idx="2458">
                  <c:v>13583348.556235731</c:v>
                </c:pt>
                <c:pt idx="2459">
                  <c:v>4490967.3558713663</c:v>
                </c:pt>
                <c:pt idx="2460">
                  <c:v>13874125.26211115</c:v>
                </c:pt>
                <c:pt idx="2461">
                  <c:v>21101452.461087279</c:v>
                </c:pt>
                <c:pt idx="2462">
                  <c:v>21073469.358797401</c:v>
                </c:pt>
                <c:pt idx="2463">
                  <c:v>21640861.786618829</c:v>
                </c:pt>
                <c:pt idx="2464">
                  <c:v>23429257.136760581</c:v>
                </c:pt>
                <c:pt idx="2465">
                  <c:v>10195319.55284594</c:v>
                </c:pt>
                <c:pt idx="2466">
                  <c:v>17466594.09353191</c:v>
                </c:pt>
                <c:pt idx="2467">
                  <c:v>17601714.19901992</c:v>
                </c:pt>
                <c:pt idx="2468">
                  <c:v>4711922.8248525048</c:v>
                </c:pt>
                <c:pt idx="2469">
                  <c:v>14647683.076072371</c:v>
                </c:pt>
                <c:pt idx="2470">
                  <c:v>5852206.5093905209</c:v>
                </c:pt>
                <c:pt idx="2471">
                  <c:v>5484297.802970292</c:v>
                </c:pt>
                <c:pt idx="2472">
                  <c:v>19226270.615516402</c:v>
                </c:pt>
                <c:pt idx="2473">
                  <c:v>4932970.308907751</c:v>
                </c:pt>
                <c:pt idx="2474">
                  <c:v>24282173.711896181</c:v>
                </c:pt>
                <c:pt idx="2475">
                  <c:v>17338305.149636529</c:v>
                </c:pt>
                <c:pt idx="2476">
                  <c:v>2265890.0645486698</c:v>
                </c:pt>
                <c:pt idx="2477">
                  <c:v>11627938.772470079</c:v>
                </c:pt>
                <c:pt idx="2478">
                  <c:v>7263992.0545658516</c:v>
                </c:pt>
                <c:pt idx="2479">
                  <c:v>3914259.1798190339</c:v>
                </c:pt>
                <c:pt idx="2480">
                  <c:v>35945016.013666913</c:v>
                </c:pt>
                <c:pt idx="2481">
                  <c:v>13948452.68255437</c:v>
                </c:pt>
                <c:pt idx="2482">
                  <c:v>14575601.81663679</c:v>
                </c:pt>
                <c:pt idx="2483">
                  <c:v>14136442.949303251</c:v>
                </c:pt>
                <c:pt idx="2484">
                  <c:v>20770815.79280974</c:v>
                </c:pt>
                <c:pt idx="2485">
                  <c:v>25916340.970652431</c:v>
                </c:pt>
                <c:pt idx="2486">
                  <c:v>11493107.264570231</c:v>
                </c:pt>
                <c:pt idx="2487">
                  <c:v>12202209.145775899</c:v>
                </c:pt>
                <c:pt idx="2488">
                  <c:v>14319435.421847969</c:v>
                </c:pt>
                <c:pt idx="2489">
                  <c:v>2629916.6469060699</c:v>
                </c:pt>
                <c:pt idx="2490">
                  <c:v>12261642.101687901</c:v>
                </c:pt>
                <c:pt idx="2491">
                  <c:v>27585101.32989924</c:v>
                </c:pt>
                <c:pt idx="2492">
                  <c:v>3631025.4845891092</c:v>
                </c:pt>
                <c:pt idx="2493">
                  <c:v>18737355.767617859</c:v>
                </c:pt>
                <c:pt idx="2494">
                  <c:v>22420045.158854838</c:v>
                </c:pt>
                <c:pt idx="2495">
                  <c:v>11172204.761871889</c:v>
                </c:pt>
                <c:pt idx="2496">
                  <c:v>14542519.664431861</c:v>
                </c:pt>
                <c:pt idx="2497">
                  <c:v>19317216.287510909</c:v>
                </c:pt>
                <c:pt idx="2498">
                  <c:v>4672338.1952836523</c:v>
                </c:pt>
                <c:pt idx="2499">
                  <c:v>16645335.82329208</c:v>
                </c:pt>
                <c:pt idx="2500">
                  <c:v>18785625.450665008</c:v>
                </c:pt>
                <c:pt idx="2501">
                  <c:v>10237360.680428591</c:v>
                </c:pt>
                <c:pt idx="2502">
                  <c:v>37123116.052416287</c:v>
                </c:pt>
                <c:pt idx="2503">
                  <c:v>37591386.074373543</c:v>
                </c:pt>
                <c:pt idx="2504">
                  <c:v>33907455.705888771</c:v>
                </c:pt>
                <c:pt idx="2505">
                  <c:v>30749136.445812918</c:v>
                </c:pt>
                <c:pt idx="2506">
                  <c:v>8435341.9139721431</c:v>
                </c:pt>
                <c:pt idx="2507">
                  <c:v>21532739.347757891</c:v>
                </c:pt>
                <c:pt idx="2508">
                  <c:v>11147266.726337509</c:v>
                </c:pt>
                <c:pt idx="2509">
                  <c:v>11982478.850629451</c:v>
                </c:pt>
                <c:pt idx="2510">
                  <c:v>5965393.2876956956</c:v>
                </c:pt>
                <c:pt idx="2511">
                  <c:v>3677274.372255119</c:v>
                </c:pt>
                <c:pt idx="2512">
                  <c:v>10006628.46935804</c:v>
                </c:pt>
                <c:pt idx="2513">
                  <c:v>13986249.43309712</c:v>
                </c:pt>
                <c:pt idx="2514">
                  <c:v>40102724.880334377</c:v>
                </c:pt>
                <c:pt idx="2515">
                  <c:v>9702444.7725626528</c:v>
                </c:pt>
                <c:pt idx="2516">
                  <c:v>9717934.9988892656</c:v>
                </c:pt>
                <c:pt idx="2517">
                  <c:v>13914671.53601584</c:v>
                </c:pt>
                <c:pt idx="2518">
                  <c:v>15048873.68333325</c:v>
                </c:pt>
                <c:pt idx="2519">
                  <c:v>19024854.80687907</c:v>
                </c:pt>
                <c:pt idx="2520">
                  <c:v>16139915.06973335</c:v>
                </c:pt>
                <c:pt idx="2521">
                  <c:v>2210051.9912236482</c:v>
                </c:pt>
                <c:pt idx="2522">
                  <c:v>41930166.185313322</c:v>
                </c:pt>
                <c:pt idx="2523">
                  <c:v>29330856.747881729</c:v>
                </c:pt>
                <c:pt idx="2524">
                  <c:v>14472430.85233699</c:v>
                </c:pt>
                <c:pt idx="2525">
                  <c:v>14428430.571770379</c:v>
                </c:pt>
                <c:pt idx="2526">
                  <c:v>8704864.5010010432</c:v>
                </c:pt>
                <c:pt idx="2527">
                  <c:v>7912332.2586737024</c:v>
                </c:pt>
                <c:pt idx="2528">
                  <c:v>1405999.972942414</c:v>
                </c:pt>
                <c:pt idx="2529">
                  <c:v>24074943.386806529</c:v>
                </c:pt>
                <c:pt idx="2530">
                  <c:v>37476406.121439897</c:v>
                </c:pt>
                <c:pt idx="2531">
                  <c:v>17930718.186982241</c:v>
                </c:pt>
                <c:pt idx="2532">
                  <c:v>46967418.113541059</c:v>
                </c:pt>
                <c:pt idx="2533">
                  <c:v>36029907.837743983</c:v>
                </c:pt>
                <c:pt idx="2534">
                  <c:v>10774786.19964782</c:v>
                </c:pt>
                <c:pt idx="2535">
                  <c:v>26503234.614644941</c:v>
                </c:pt>
                <c:pt idx="2536">
                  <c:v>22802886.16010293</c:v>
                </c:pt>
                <c:pt idx="2537">
                  <c:v>13577171.517326189</c:v>
                </c:pt>
                <c:pt idx="2538">
                  <c:v>24753363.996237691</c:v>
                </c:pt>
                <c:pt idx="2539">
                  <c:v>2577325.703824833</c:v>
                </c:pt>
                <c:pt idx="2540">
                  <c:v>20834174.958933249</c:v>
                </c:pt>
                <c:pt idx="2541">
                  <c:v>23020889.29437308</c:v>
                </c:pt>
                <c:pt idx="2542">
                  <c:v>28166343.181211509</c:v>
                </c:pt>
                <c:pt idx="2543">
                  <c:v>4594854.7595474329</c:v>
                </c:pt>
                <c:pt idx="2544">
                  <c:v>23245452.981363978</c:v>
                </c:pt>
                <c:pt idx="2545">
                  <c:v>26030049.619207289</c:v>
                </c:pt>
                <c:pt idx="2546">
                  <c:v>3754596.4241055031</c:v>
                </c:pt>
                <c:pt idx="2547">
                  <c:v>38337269.582236513</c:v>
                </c:pt>
                <c:pt idx="2548">
                  <c:v>18609734.364975251</c:v>
                </c:pt>
                <c:pt idx="2549">
                  <c:v>4963400.1640853509</c:v>
                </c:pt>
                <c:pt idx="2550">
                  <c:v>12137810.164506299</c:v>
                </c:pt>
                <c:pt idx="2551">
                  <c:v>2485233.8843407691</c:v>
                </c:pt>
                <c:pt idx="2552">
                  <c:v>4210320.2252464388</c:v>
                </c:pt>
                <c:pt idx="2553">
                  <c:v>4474944.2818291914</c:v>
                </c:pt>
                <c:pt idx="2554">
                  <c:v>42426767.945746832</c:v>
                </c:pt>
                <c:pt idx="2555">
                  <c:v>11264947.668258511</c:v>
                </c:pt>
                <c:pt idx="2556">
                  <c:v>9638692.2750174925</c:v>
                </c:pt>
                <c:pt idx="2557">
                  <c:v>10650796.050478181</c:v>
                </c:pt>
                <c:pt idx="2558">
                  <c:v>21077952.692578599</c:v>
                </c:pt>
                <c:pt idx="2559">
                  <c:v>17876770.014643729</c:v>
                </c:pt>
                <c:pt idx="2560">
                  <c:v>18049523.902221121</c:v>
                </c:pt>
                <c:pt idx="2561">
                  <c:v>41595434.66723194</c:v>
                </c:pt>
                <c:pt idx="2562">
                  <c:v>11051461.71444799</c:v>
                </c:pt>
                <c:pt idx="2563">
                  <c:v>8650066.0658983495</c:v>
                </c:pt>
                <c:pt idx="2564">
                  <c:v>39120466.279455237</c:v>
                </c:pt>
                <c:pt idx="2565">
                  <c:v>3143972.230789742</c:v>
                </c:pt>
                <c:pt idx="2566">
                  <c:v>11956759.634769371</c:v>
                </c:pt>
                <c:pt idx="2567">
                  <c:v>5871545.1566129811</c:v>
                </c:pt>
                <c:pt idx="2568">
                  <c:v>4826743.1310482947</c:v>
                </c:pt>
                <c:pt idx="2569">
                  <c:v>9855825.5969926622</c:v>
                </c:pt>
                <c:pt idx="2570">
                  <c:v>10746735.817863731</c:v>
                </c:pt>
                <c:pt idx="2571">
                  <c:v>15556916.27475909</c:v>
                </c:pt>
                <c:pt idx="2572">
                  <c:v>6056418.9220646219</c:v>
                </c:pt>
                <c:pt idx="2573">
                  <c:v>8748959.140251793</c:v>
                </c:pt>
                <c:pt idx="2574">
                  <c:v>1759833.710542158</c:v>
                </c:pt>
                <c:pt idx="2575">
                  <c:v>7684799.9553914322</c:v>
                </c:pt>
                <c:pt idx="2576">
                  <c:v>22102013.991916999</c:v>
                </c:pt>
                <c:pt idx="2577">
                  <c:v>26677714.020320822</c:v>
                </c:pt>
                <c:pt idx="2578">
                  <c:v>17790466.390267089</c:v>
                </c:pt>
                <c:pt idx="2579">
                  <c:v>23503236.751633279</c:v>
                </c:pt>
                <c:pt idx="2580">
                  <c:v>2946944.2058509071</c:v>
                </c:pt>
                <c:pt idx="2581">
                  <c:v>25708056.025854461</c:v>
                </c:pt>
                <c:pt idx="2582">
                  <c:v>17063401.459643509</c:v>
                </c:pt>
                <c:pt idx="2583">
                  <c:v>34283812.69102224</c:v>
                </c:pt>
                <c:pt idx="2584">
                  <c:v>12729332.493890669</c:v>
                </c:pt>
                <c:pt idx="2585">
                  <c:v>14660502.495499009</c:v>
                </c:pt>
                <c:pt idx="2586">
                  <c:v>9719062.7041930817</c:v>
                </c:pt>
                <c:pt idx="2587">
                  <c:v>8620513.5254060887</c:v>
                </c:pt>
                <c:pt idx="2588">
                  <c:v>5853819.2621004544</c:v>
                </c:pt>
                <c:pt idx="2589">
                  <c:v>2455770.6072458429</c:v>
                </c:pt>
                <c:pt idx="2590">
                  <c:v>17901551.413040761</c:v>
                </c:pt>
                <c:pt idx="2591">
                  <c:v>15085283.30141582</c:v>
                </c:pt>
                <c:pt idx="2592">
                  <c:v>3967191.894801483</c:v>
                </c:pt>
                <c:pt idx="2593">
                  <c:v>17590733.112866301</c:v>
                </c:pt>
                <c:pt idx="2594">
                  <c:v>1270138.3315170601</c:v>
                </c:pt>
                <c:pt idx="2595">
                  <c:v>42752509.273302779</c:v>
                </c:pt>
                <c:pt idx="2596">
                  <c:v>6074922.1470989706</c:v>
                </c:pt>
                <c:pt idx="2597">
                  <c:v>34893204.39466355</c:v>
                </c:pt>
                <c:pt idx="2598">
                  <c:v>10538093.449023001</c:v>
                </c:pt>
                <c:pt idx="2599">
                  <c:v>6253676.7637009397</c:v>
                </c:pt>
                <c:pt idx="2600">
                  <c:v>7508154.124318161</c:v>
                </c:pt>
                <c:pt idx="2601">
                  <c:v>44627973.204329938</c:v>
                </c:pt>
                <c:pt idx="2602">
                  <c:v>15712002.008506</c:v>
                </c:pt>
                <c:pt idx="2603">
                  <c:v>25239233.518970579</c:v>
                </c:pt>
                <c:pt idx="2604">
                  <c:v>16262973.626068929</c:v>
                </c:pt>
                <c:pt idx="2605">
                  <c:v>19494668.85571016</c:v>
                </c:pt>
                <c:pt idx="2606">
                  <c:v>10943480.036182821</c:v>
                </c:pt>
                <c:pt idx="2607">
                  <c:v>22100354.222855259</c:v>
                </c:pt>
                <c:pt idx="2608">
                  <c:v>3001088.287271074</c:v>
                </c:pt>
                <c:pt idx="2609">
                  <c:v>8113271.0967031214</c:v>
                </c:pt>
                <c:pt idx="2610">
                  <c:v>40985320.103860103</c:v>
                </c:pt>
                <c:pt idx="2611">
                  <c:v>10366816.240191299</c:v>
                </c:pt>
                <c:pt idx="2612">
                  <c:v>8507437.9263456669</c:v>
                </c:pt>
                <c:pt idx="2613">
                  <c:v>4532858.8564993748</c:v>
                </c:pt>
                <c:pt idx="2614">
                  <c:v>8284074.5284431065</c:v>
                </c:pt>
                <c:pt idx="2615">
                  <c:v>30714272.596440431</c:v>
                </c:pt>
                <c:pt idx="2616">
                  <c:v>7136202.2932728743</c:v>
                </c:pt>
                <c:pt idx="2617">
                  <c:v>27573378.748174269</c:v>
                </c:pt>
                <c:pt idx="2618">
                  <c:v>6577231.9671686096</c:v>
                </c:pt>
                <c:pt idx="2619">
                  <c:v>8915775.857692901</c:v>
                </c:pt>
                <c:pt idx="2620">
                  <c:v>36765205.660442889</c:v>
                </c:pt>
                <c:pt idx="2621">
                  <c:v>19071169.500425819</c:v>
                </c:pt>
                <c:pt idx="2622">
                  <c:v>16442570.46833303</c:v>
                </c:pt>
                <c:pt idx="2623">
                  <c:v>36198749.543235362</c:v>
                </c:pt>
                <c:pt idx="2624">
                  <c:v>5707970.6775968866</c:v>
                </c:pt>
                <c:pt idx="2625">
                  <c:v>33794233.401067168</c:v>
                </c:pt>
                <c:pt idx="2626">
                  <c:v>9511374.7546987534</c:v>
                </c:pt>
                <c:pt idx="2627">
                  <c:v>19528526.724554081</c:v>
                </c:pt>
                <c:pt idx="2628">
                  <c:v>7263772.4346429603</c:v>
                </c:pt>
                <c:pt idx="2629">
                  <c:v>6351627.8134480864</c:v>
                </c:pt>
                <c:pt idx="2630">
                  <c:v>2379152.1913968669</c:v>
                </c:pt>
                <c:pt idx="2631">
                  <c:v>33664655.119268931</c:v>
                </c:pt>
                <c:pt idx="2632">
                  <c:v>3055199.2258944931</c:v>
                </c:pt>
                <c:pt idx="2633">
                  <c:v>32429518.109386869</c:v>
                </c:pt>
                <c:pt idx="2634">
                  <c:v>6496959.0339711364</c:v>
                </c:pt>
                <c:pt idx="2635">
                  <c:v>9655918.8743325118</c:v>
                </c:pt>
                <c:pt idx="2636">
                  <c:v>21250715.793455418</c:v>
                </c:pt>
                <c:pt idx="2637">
                  <c:v>18476355.06847962</c:v>
                </c:pt>
                <c:pt idx="2638">
                  <c:v>23688066.068560969</c:v>
                </c:pt>
                <c:pt idx="2639">
                  <c:v>24161234.334106941</c:v>
                </c:pt>
                <c:pt idx="2640">
                  <c:v>1335264.0621229589</c:v>
                </c:pt>
                <c:pt idx="2641">
                  <c:v>18894930.206609849</c:v>
                </c:pt>
                <c:pt idx="2642">
                  <c:v>18803443.821563348</c:v>
                </c:pt>
                <c:pt idx="2643">
                  <c:v>13473904.36952401</c:v>
                </c:pt>
                <c:pt idx="2644">
                  <c:v>36014805.280920178</c:v>
                </c:pt>
                <c:pt idx="2645">
                  <c:v>12542419.532299191</c:v>
                </c:pt>
                <c:pt idx="2646">
                  <c:v>10744161.31931952</c:v>
                </c:pt>
                <c:pt idx="2647">
                  <c:v>31320787.22686395</c:v>
                </c:pt>
                <c:pt idx="2648">
                  <c:v>7869920.3261882216</c:v>
                </c:pt>
                <c:pt idx="2649">
                  <c:v>7053826.3405699991</c:v>
                </c:pt>
                <c:pt idx="2650">
                  <c:v>3951013.828599487</c:v>
                </c:pt>
                <c:pt idx="2651">
                  <c:v>31222641.395279381</c:v>
                </c:pt>
                <c:pt idx="2652">
                  <c:v>28087665.030843671</c:v>
                </c:pt>
                <c:pt idx="2653">
                  <c:v>39463177.441425622</c:v>
                </c:pt>
                <c:pt idx="2654">
                  <c:v>9320427.7158745117</c:v>
                </c:pt>
                <c:pt idx="2655">
                  <c:v>15591829.70525088</c:v>
                </c:pt>
                <c:pt idx="2656">
                  <c:v>47166057.24849575</c:v>
                </c:pt>
                <c:pt idx="2657">
                  <c:v>16898158.81617067</c:v>
                </c:pt>
                <c:pt idx="2658">
                  <c:v>8804790.6986122616</c:v>
                </c:pt>
                <c:pt idx="2659">
                  <c:v>31608956.397998922</c:v>
                </c:pt>
                <c:pt idx="2660">
                  <c:v>29905511.351276029</c:v>
                </c:pt>
                <c:pt idx="2661">
                  <c:v>27890423.934825331</c:v>
                </c:pt>
                <c:pt idx="2662">
                  <c:v>25735861.344926551</c:v>
                </c:pt>
                <c:pt idx="2663">
                  <c:v>27383484.361004919</c:v>
                </c:pt>
                <c:pt idx="2664">
                  <c:v>15424284.762214409</c:v>
                </c:pt>
                <c:pt idx="2665">
                  <c:v>6509988.9209365016</c:v>
                </c:pt>
                <c:pt idx="2666">
                  <c:v>42917810.400585577</c:v>
                </c:pt>
                <c:pt idx="2667">
                  <c:v>14597009.97094479</c:v>
                </c:pt>
                <c:pt idx="2668">
                  <c:v>15664817.26631467</c:v>
                </c:pt>
                <c:pt idx="2669">
                  <c:v>26561796.749914009</c:v>
                </c:pt>
                <c:pt idx="2670">
                  <c:v>16658054.361731499</c:v>
                </c:pt>
                <c:pt idx="2671">
                  <c:v>32186364.67620685</c:v>
                </c:pt>
                <c:pt idx="2672">
                  <c:v>12704294.973097431</c:v>
                </c:pt>
                <c:pt idx="2673">
                  <c:v>30466623.270376612</c:v>
                </c:pt>
                <c:pt idx="2674">
                  <c:v>3696612.298726948</c:v>
                </c:pt>
                <c:pt idx="2675">
                  <c:v>11615481.38015745</c:v>
                </c:pt>
                <c:pt idx="2676">
                  <c:v>18084108.811646178</c:v>
                </c:pt>
                <c:pt idx="2677">
                  <c:v>18335803.420382369</c:v>
                </c:pt>
                <c:pt idx="2678">
                  <c:v>7077807.989680442</c:v>
                </c:pt>
                <c:pt idx="2679">
                  <c:v>26802227.09033839</c:v>
                </c:pt>
                <c:pt idx="2680">
                  <c:v>36379989.271368861</c:v>
                </c:pt>
                <c:pt idx="2681">
                  <c:v>40105210.571320213</c:v>
                </c:pt>
                <c:pt idx="2682">
                  <c:v>25604160.750896201</c:v>
                </c:pt>
                <c:pt idx="2683">
                  <c:v>4919265.9308947539</c:v>
                </c:pt>
                <c:pt idx="2684">
                  <c:v>7680323.508275372</c:v>
                </c:pt>
                <c:pt idx="2685">
                  <c:v>24321495.76603727</c:v>
                </c:pt>
                <c:pt idx="2686">
                  <c:v>2772105.9033735381</c:v>
                </c:pt>
                <c:pt idx="2687">
                  <c:v>25705326.215628229</c:v>
                </c:pt>
                <c:pt idx="2688">
                  <c:v>19183579.187443819</c:v>
                </c:pt>
                <c:pt idx="2689">
                  <c:v>28546596.95031349</c:v>
                </c:pt>
                <c:pt idx="2690">
                  <c:v>6377502.6315828441</c:v>
                </c:pt>
                <c:pt idx="2691">
                  <c:v>22896007.411836941</c:v>
                </c:pt>
                <c:pt idx="2692">
                  <c:v>1894063.9771338259</c:v>
                </c:pt>
                <c:pt idx="2693">
                  <c:v>19220424.824993771</c:v>
                </c:pt>
                <c:pt idx="2694">
                  <c:v>16300150.019134089</c:v>
                </c:pt>
                <c:pt idx="2695">
                  <c:v>21391934.910222132</c:v>
                </c:pt>
                <c:pt idx="2696">
                  <c:v>16093220.17747716</c:v>
                </c:pt>
                <c:pt idx="2697">
                  <c:v>11868237.205575859</c:v>
                </c:pt>
                <c:pt idx="2698">
                  <c:v>28394833.02114781</c:v>
                </c:pt>
                <c:pt idx="2699">
                  <c:v>11531455.514259251</c:v>
                </c:pt>
                <c:pt idx="2700">
                  <c:v>26215418.060591761</c:v>
                </c:pt>
                <c:pt idx="2701">
                  <c:v>8153622.6790420227</c:v>
                </c:pt>
                <c:pt idx="2702">
                  <c:v>3866958.9069849122</c:v>
                </c:pt>
                <c:pt idx="2703">
                  <c:v>42825696.332646526</c:v>
                </c:pt>
                <c:pt idx="2704">
                  <c:v>4243904.8288561348</c:v>
                </c:pt>
                <c:pt idx="2705">
                  <c:v>32247642.587451581</c:v>
                </c:pt>
                <c:pt idx="2706">
                  <c:v>17780839.317127921</c:v>
                </c:pt>
                <c:pt idx="2707">
                  <c:v>6647572.5516069299</c:v>
                </c:pt>
                <c:pt idx="2708">
                  <c:v>18131123.516277269</c:v>
                </c:pt>
                <c:pt idx="2709">
                  <c:v>19106530.159796812</c:v>
                </c:pt>
                <c:pt idx="2710">
                  <c:v>12476488.44390451</c:v>
                </c:pt>
                <c:pt idx="2711">
                  <c:v>8482036.1693057492</c:v>
                </c:pt>
                <c:pt idx="2712">
                  <c:v>15336899.93552872</c:v>
                </c:pt>
                <c:pt idx="2713">
                  <c:v>30705726.773651361</c:v>
                </c:pt>
                <c:pt idx="2714">
                  <c:v>12344153.055635611</c:v>
                </c:pt>
                <c:pt idx="2715">
                  <c:v>16920271.8870757</c:v>
                </c:pt>
                <c:pt idx="2716">
                  <c:v>9050014.84735143</c:v>
                </c:pt>
                <c:pt idx="2717">
                  <c:v>17098332.694421981</c:v>
                </c:pt>
                <c:pt idx="2718">
                  <c:v>13684119.3380004</c:v>
                </c:pt>
                <c:pt idx="2719">
                  <c:v>16137625.01226362</c:v>
                </c:pt>
                <c:pt idx="2720">
                  <c:v>10629519.5478286</c:v>
                </c:pt>
                <c:pt idx="2721">
                  <c:v>7338423.2827476598</c:v>
                </c:pt>
                <c:pt idx="2722">
                  <c:v>2181703.6030228538</c:v>
                </c:pt>
                <c:pt idx="2723">
                  <c:v>25989093.704269029</c:v>
                </c:pt>
                <c:pt idx="2724">
                  <c:v>8445766.1719265785</c:v>
                </c:pt>
                <c:pt idx="2725">
                  <c:v>31489075.28569714</c:v>
                </c:pt>
                <c:pt idx="2726">
                  <c:v>3319951.6214864468</c:v>
                </c:pt>
                <c:pt idx="2727">
                  <c:v>8990912.7301499583</c:v>
                </c:pt>
                <c:pt idx="2728">
                  <c:v>8028339.3042636141</c:v>
                </c:pt>
                <c:pt idx="2729">
                  <c:v>1946491.523693118</c:v>
                </c:pt>
                <c:pt idx="2730">
                  <c:v>35515592.080792062</c:v>
                </c:pt>
                <c:pt idx="2731">
                  <c:v>18991131.370813739</c:v>
                </c:pt>
                <c:pt idx="2732">
                  <c:v>11166884.29205334</c:v>
                </c:pt>
                <c:pt idx="2733">
                  <c:v>11319950.15672493</c:v>
                </c:pt>
                <c:pt idx="2734">
                  <c:v>24346537.38701522</c:v>
                </c:pt>
                <c:pt idx="2735">
                  <c:v>19971616.928415701</c:v>
                </c:pt>
                <c:pt idx="2736">
                  <c:v>18965190.1444401</c:v>
                </c:pt>
                <c:pt idx="2737">
                  <c:v>10006379.709388221</c:v>
                </c:pt>
                <c:pt idx="2738">
                  <c:v>19160260.01127575</c:v>
                </c:pt>
                <c:pt idx="2739">
                  <c:v>22869830.869723361</c:v>
                </c:pt>
                <c:pt idx="2740">
                  <c:v>17724086.376319569</c:v>
                </c:pt>
                <c:pt idx="2741">
                  <c:v>9574436.1545092128</c:v>
                </c:pt>
                <c:pt idx="2742">
                  <c:v>30901523.562830169</c:v>
                </c:pt>
                <c:pt idx="2743">
                  <c:v>26892800.08576237</c:v>
                </c:pt>
                <c:pt idx="2744">
                  <c:v>3889515.01111947</c:v>
                </c:pt>
                <c:pt idx="2745">
                  <c:v>26662522.968728799</c:v>
                </c:pt>
                <c:pt idx="2746">
                  <c:v>5969740.0710122231</c:v>
                </c:pt>
                <c:pt idx="2747">
                  <c:v>12201938.18084874</c:v>
                </c:pt>
                <c:pt idx="2748">
                  <c:v>33361739.052799549</c:v>
                </c:pt>
                <c:pt idx="2749">
                  <c:v>3215809.5611978038</c:v>
                </c:pt>
                <c:pt idx="2750">
                  <c:v>4557096.3405701946</c:v>
                </c:pt>
                <c:pt idx="2751">
                  <c:v>29827938.20199069</c:v>
                </c:pt>
                <c:pt idx="2752">
                  <c:v>20046285.463324141</c:v>
                </c:pt>
                <c:pt idx="2753">
                  <c:v>4639431.0769579411</c:v>
                </c:pt>
                <c:pt idx="2754">
                  <c:v>32871949.051520761</c:v>
                </c:pt>
                <c:pt idx="2755">
                  <c:v>1630205.2960558599</c:v>
                </c:pt>
                <c:pt idx="2756">
                  <c:v>5034680.4224790484</c:v>
                </c:pt>
                <c:pt idx="2757">
                  <c:v>9929617.2641663682</c:v>
                </c:pt>
                <c:pt idx="2758">
                  <c:v>17381479.924631879</c:v>
                </c:pt>
                <c:pt idx="2759">
                  <c:v>12806672.363695299</c:v>
                </c:pt>
                <c:pt idx="2760">
                  <c:v>35863122.463452861</c:v>
                </c:pt>
                <c:pt idx="2761">
                  <c:v>24047657.578616329</c:v>
                </c:pt>
                <c:pt idx="2762">
                  <c:v>10253815.88453454</c:v>
                </c:pt>
                <c:pt idx="2763">
                  <c:v>33181243.984533928</c:v>
                </c:pt>
                <c:pt idx="2764">
                  <c:v>43988657.205011033</c:v>
                </c:pt>
                <c:pt idx="2765">
                  <c:v>1747135.972760574</c:v>
                </c:pt>
                <c:pt idx="2766">
                  <c:v>3133213.849013357</c:v>
                </c:pt>
                <c:pt idx="2767">
                  <c:v>11015508.47293273</c:v>
                </c:pt>
                <c:pt idx="2768">
                  <c:v>19260582.14371901</c:v>
                </c:pt>
                <c:pt idx="2769">
                  <c:v>25815952.074006371</c:v>
                </c:pt>
                <c:pt idx="2770">
                  <c:v>6559408.2412483543</c:v>
                </c:pt>
                <c:pt idx="2771">
                  <c:v>6052828.7472460549</c:v>
                </c:pt>
                <c:pt idx="2772">
                  <c:v>27286073.8267905</c:v>
                </c:pt>
                <c:pt idx="2773">
                  <c:v>5748612.897090219</c:v>
                </c:pt>
                <c:pt idx="2774">
                  <c:v>12920312.76233869</c:v>
                </c:pt>
                <c:pt idx="2775">
                  <c:v>36781996.989052303</c:v>
                </c:pt>
                <c:pt idx="2776">
                  <c:v>22765230.637066189</c:v>
                </c:pt>
                <c:pt idx="2777">
                  <c:v>19873319.845268048</c:v>
                </c:pt>
                <c:pt idx="2778">
                  <c:v>34625631.717791662</c:v>
                </c:pt>
                <c:pt idx="2779">
                  <c:v>17056990.411457229</c:v>
                </c:pt>
                <c:pt idx="2780">
                  <c:v>12222495.49987652</c:v>
                </c:pt>
                <c:pt idx="2781">
                  <c:v>29437651.198188681</c:v>
                </c:pt>
                <c:pt idx="2782">
                  <c:v>4337063.9647680009</c:v>
                </c:pt>
                <c:pt idx="2783">
                  <c:v>16719923.032367291</c:v>
                </c:pt>
                <c:pt idx="2784">
                  <c:v>8128045.672588164</c:v>
                </c:pt>
                <c:pt idx="2785">
                  <c:v>32565784.215994999</c:v>
                </c:pt>
                <c:pt idx="2786">
                  <c:v>17351566.36908754</c:v>
                </c:pt>
                <c:pt idx="2787">
                  <c:v>5307682.3004392423</c:v>
                </c:pt>
                <c:pt idx="2788">
                  <c:v>15941844.420837499</c:v>
                </c:pt>
                <c:pt idx="2789">
                  <c:v>4793672.3725513676</c:v>
                </c:pt>
                <c:pt idx="2790">
                  <c:v>16080745.9091605</c:v>
                </c:pt>
                <c:pt idx="2791">
                  <c:v>15040245.182744149</c:v>
                </c:pt>
                <c:pt idx="2792">
                  <c:v>24674995.195533779</c:v>
                </c:pt>
                <c:pt idx="2793">
                  <c:v>5977731.9583297111</c:v>
                </c:pt>
                <c:pt idx="2794">
                  <c:v>19241365.73702044</c:v>
                </c:pt>
                <c:pt idx="2795">
                  <c:v>13741267.27469334</c:v>
                </c:pt>
                <c:pt idx="2796">
                  <c:v>7396754.8756809253</c:v>
                </c:pt>
                <c:pt idx="2797">
                  <c:v>19527514.296033662</c:v>
                </c:pt>
                <c:pt idx="2798">
                  <c:v>11047666.76202791</c:v>
                </c:pt>
                <c:pt idx="2799">
                  <c:v>13148786.00488387</c:v>
                </c:pt>
                <c:pt idx="2800">
                  <c:v>11992349.447519019</c:v>
                </c:pt>
                <c:pt idx="2801">
                  <c:v>25635243.875351701</c:v>
                </c:pt>
                <c:pt idx="2802">
                  <c:v>16998677.67855854</c:v>
                </c:pt>
                <c:pt idx="2803">
                  <c:v>19478449.637294959</c:v>
                </c:pt>
                <c:pt idx="2804">
                  <c:v>5425766.8571338272</c:v>
                </c:pt>
                <c:pt idx="2805">
                  <c:v>15251398.00821784</c:v>
                </c:pt>
                <c:pt idx="2806">
                  <c:v>3245566.4424042422</c:v>
                </c:pt>
                <c:pt idx="2807">
                  <c:v>12518188.3077466</c:v>
                </c:pt>
                <c:pt idx="2808">
                  <c:v>14959478.43645281</c:v>
                </c:pt>
                <c:pt idx="2809">
                  <c:v>19711902.95271052</c:v>
                </c:pt>
                <c:pt idx="2810">
                  <c:v>14662735.46973931</c:v>
                </c:pt>
                <c:pt idx="2811">
                  <c:v>18085596.66501002</c:v>
                </c:pt>
                <c:pt idx="2812">
                  <c:v>3547022.777943769</c:v>
                </c:pt>
                <c:pt idx="2813">
                  <c:v>14115963.07229903</c:v>
                </c:pt>
                <c:pt idx="2814">
                  <c:v>23362212.742181119</c:v>
                </c:pt>
                <c:pt idx="2815">
                  <c:v>19143980.781340629</c:v>
                </c:pt>
                <c:pt idx="2816">
                  <c:v>1899823.105659226</c:v>
                </c:pt>
                <c:pt idx="2817">
                  <c:v>14637065.551744791</c:v>
                </c:pt>
                <c:pt idx="2818">
                  <c:v>14780443.822672701</c:v>
                </c:pt>
                <c:pt idx="2819">
                  <c:v>33384770.345591132</c:v>
                </c:pt>
                <c:pt idx="2820">
                  <c:v>20806208.815683659</c:v>
                </c:pt>
                <c:pt idx="2821">
                  <c:v>43978527.322469607</c:v>
                </c:pt>
                <c:pt idx="2822">
                  <c:v>6504220.7818361213</c:v>
                </c:pt>
                <c:pt idx="2823">
                  <c:v>14053647.32538262</c:v>
                </c:pt>
                <c:pt idx="2824">
                  <c:v>29742545.030608561</c:v>
                </c:pt>
                <c:pt idx="2825">
                  <c:v>14594264.416674379</c:v>
                </c:pt>
                <c:pt idx="2826">
                  <c:v>2178450.3358649141</c:v>
                </c:pt>
                <c:pt idx="2827">
                  <c:v>5671687.4685813226</c:v>
                </c:pt>
                <c:pt idx="2828">
                  <c:v>32287521.42311573</c:v>
                </c:pt>
                <c:pt idx="2829">
                  <c:v>9749941.8288781289</c:v>
                </c:pt>
                <c:pt idx="2830">
                  <c:v>8082958.556880557</c:v>
                </c:pt>
                <c:pt idx="2831">
                  <c:v>14821511.625631461</c:v>
                </c:pt>
                <c:pt idx="2832">
                  <c:v>15804027.321474791</c:v>
                </c:pt>
                <c:pt idx="2833">
                  <c:v>28052276.71524797</c:v>
                </c:pt>
                <c:pt idx="2834">
                  <c:v>9112124.7565592863</c:v>
                </c:pt>
                <c:pt idx="2835">
                  <c:v>19531246.05239293</c:v>
                </c:pt>
                <c:pt idx="2836">
                  <c:v>21194580.07876746</c:v>
                </c:pt>
                <c:pt idx="2837">
                  <c:v>23282998.363971151</c:v>
                </c:pt>
                <c:pt idx="2838">
                  <c:v>34962159.138777018</c:v>
                </c:pt>
                <c:pt idx="2839">
                  <c:v>13102214.62153841</c:v>
                </c:pt>
                <c:pt idx="2840">
                  <c:v>30261506.412633281</c:v>
                </c:pt>
                <c:pt idx="2841">
                  <c:v>32019613.182424489</c:v>
                </c:pt>
                <c:pt idx="2842">
                  <c:v>3125873.8944207272</c:v>
                </c:pt>
                <c:pt idx="2843">
                  <c:v>16227475.155002071</c:v>
                </c:pt>
                <c:pt idx="2844">
                  <c:v>49293166.890976369</c:v>
                </c:pt>
                <c:pt idx="2845">
                  <c:v>30171072.175004449</c:v>
                </c:pt>
                <c:pt idx="2846">
                  <c:v>9490895.9453396127</c:v>
                </c:pt>
                <c:pt idx="2847">
                  <c:v>16720837.31906371</c:v>
                </c:pt>
                <c:pt idx="2848">
                  <c:v>31670207.943951361</c:v>
                </c:pt>
                <c:pt idx="2849">
                  <c:v>3156396.765424842</c:v>
                </c:pt>
                <c:pt idx="2850">
                  <c:v>17591562.11001692</c:v>
                </c:pt>
                <c:pt idx="2851">
                  <c:v>34797003.585213728</c:v>
                </c:pt>
                <c:pt idx="2852">
                  <c:v>4685703.6803403227</c:v>
                </c:pt>
                <c:pt idx="2853">
                  <c:v>8702178.7188795265</c:v>
                </c:pt>
                <c:pt idx="2854">
                  <c:v>1838680.0577422041</c:v>
                </c:pt>
                <c:pt idx="2855">
                  <c:v>25950051.778023388</c:v>
                </c:pt>
                <c:pt idx="2856">
                  <c:v>22633692.358974371</c:v>
                </c:pt>
                <c:pt idx="2857">
                  <c:v>13963493.69580734</c:v>
                </c:pt>
                <c:pt idx="2858">
                  <c:v>15037464.80272474</c:v>
                </c:pt>
                <c:pt idx="2859">
                  <c:v>2601277.1466130218</c:v>
                </c:pt>
                <c:pt idx="2860">
                  <c:v>21057065.60481526</c:v>
                </c:pt>
                <c:pt idx="2861">
                  <c:v>1674970.6649073849</c:v>
                </c:pt>
                <c:pt idx="2862">
                  <c:v>22900973.150090359</c:v>
                </c:pt>
                <c:pt idx="2863">
                  <c:v>13152117.329382321</c:v>
                </c:pt>
                <c:pt idx="2864">
                  <c:v>16617325.135775579</c:v>
                </c:pt>
                <c:pt idx="2865">
                  <c:v>18779524.191350911</c:v>
                </c:pt>
                <c:pt idx="2866">
                  <c:v>3374916.7515426888</c:v>
                </c:pt>
                <c:pt idx="2867">
                  <c:v>2227694.1932157101</c:v>
                </c:pt>
                <c:pt idx="2868">
                  <c:v>29322268.17942293</c:v>
                </c:pt>
                <c:pt idx="2869">
                  <c:v>4585407.7479613218</c:v>
                </c:pt>
                <c:pt idx="2870">
                  <c:v>26929909.07575167</c:v>
                </c:pt>
                <c:pt idx="2871">
                  <c:v>34842340.651902743</c:v>
                </c:pt>
                <c:pt idx="2872">
                  <c:v>9351913.2655324657</c:v>
                </c:pt>
                <c:pt idx="2873">
                  <c:v>5541239.0879360363</c:v>
                </c:pt>
                <c:pt idx="2874">
                  <c:v>8603752.5869366322</c:v>
                </c:pt>
                <c:pt idx="2875">
                  <c:v>12245400.540997259</c:v>
                </c:pt>
                <c:pt idx="2876">
                  <c:v>6829959.899550139</c:v>
                </c:pt>
                <c:pt idx="2877">
                  <c:v>22013842.840425801</c:v>
                </c:pt>
                <c:pt idx="2878">
                  <c:v>3822630.3980768379</c:v>
                </c:pt>
                <c:pt idx="2879">
                  <c:v>32543551.150409952</c:v>
                </c:pt>
                <c:pt idx="2880">
                  <c:v>1765051.77601839</c:v>
                </c:pt>
                <c:pt idx="2881">
                  <c:v>33866408.389753237</c:v>
                </c:pt>
                <c:pt idx="2882">
                  <c:v>4168499.034101977</c:v>
                </c:pt>
                <c:pt idx="2883">
                  <c:v>43412181.996801689</c:v>
                </c:pt>
                <c:pt idx="2884">
                  <c:v>14341385.69917427</c:v>
                </c:pt>
                <c:pt idx="2885">
                  <c:v>24319535.793984622</c:v>
                </c:pt>
                <c:pt idx="2886">
                  <c:v>21653761.932087321</c:v>
                </c:pt>
                <c:pt idx="2887">
                  <c:v>24977617.402863018</c:v>
                </c:pt>
                <c:pt idx="2888">
                  <c:v>17285693.848731529</c:v>
                </c:pt>
                <c:pt idx="2889">
                  <c:v>3925215.2297902862</c:v>
                </c:pt>
                <c:pt idx="2890">
                  <c:v>34636570.868253767</c:v>
                </c:pt>
                <c:pt idx="2891">
                  <c:v>14143064.48677328</c:v>
                </c:pt>
                <c:pt idx="2892">
                  <c:v>33841183.265786551</c:v>
                </c:pt>
                <c:pt idx="2893">
                  <c:v>24766324.43962888</c:v>
                </c:pt>
                <c:pt idx="2894">
                  <c:v>5761753.4611955676</c:v>
                </c:pt>
                <c:pt idx="2895">
                  <c:v>13162183.23369362</c:v>
                </c:pt>
                <c:pt idx="2896">
                  <c:v>10814064.03280762</c:v>
                </c:pt>
                <c:pt idx="2897">
                  <c:v>14919943.313282629</c:v>
                </c:pt>
                <c:pt idx="2898">
                  <c:v>7676668.6995761236</c:v>
                </c:pt>
                <c:pt idx="2899">
                  <c:v>11009698.064022681</c:v>
                </c:pt>
                <c:pt idx="2900">
                  <c:v>5584547.319632736</c:v>
                </c:pt>
                <c:pt idx="2901">
                  <c:v>20658531.199232209</c:v>
                </c:pt>
                <c:pt idx="2902">
                  <c:v>16958518.044064488</c:v>
                </c:pt>
                <c:pt idx="2903">
                  <c:v>19633068.309212521</c:v>
                </c:pt>
                <c:pt idx="2904">
                  <c:v>5494444.2881540889</c:v>
                </c:pt>
                <c:pt idx="2905">
                  <c:v>24650338.495879311</c:v>
                </c:pt>
                <c:pt idx="2906">
                  <c:v>8170631.6118832706</c:v>
                </c:pt>
                <c:pt idx="2907">
                  <c:v>7575317.2458567712</c:v>
                </c:pt>
                <c:pt idx="2908">
                  <c:v>8494239.2809871603</c:v>
                </c:pt>
                <c:pt idx="2909">
                  <c:v>4263347.3223716058</c:v>
                </c:pt>
                <c:pt idx="2910">
                  <c:v>42038732.782882378</c:v>
                </c:pt>
                <c:pt idx="2911">
                  <c:v>15340856.028869061</c:v>
                </c:pt>
                <c:pt idx="2912">
                  <c:v>33370951.130651619</c:v>
                </c:pt>
                <c:pt idx="2913">
                  <c:v>12767787.09936945</c:v>
                </c:pt>
                <c:pt idx="2914">
                  <c:v>38340487.482521273</c:v>
                </c:pt>
                <c:pt idx="2915">
                  <c:v>9133749.8361748457</c:v>
                </c:pt>
                <c:pt idx="2916">
                  <c:v>16142995.76077107</c:v>
                </c:pt>
                <c:pt idx="2917">
                  <c:v>33580636.035077013</c:v>
                </c:pt>
                <c:pt idx="2918">
                  <c:v>13596544.449911101</c:v>
                </c:pt>
                <c:pt idx="2919">
                  <c:v>8411033.081902869</c:v>
                </c:pt>
                <c:pt idx="2920">
                  <c:v>32812438.323490251</c:v>
                </c:pt>
                <c:pt idx="2921">
                  <c:v>12882026.51715165</c:v>
                </c:pt>
                <c:pt idx="2922">
                  <c:v>6993976.2910344787</c:v>
                </c:pt>
                <c:pt idx="2923">
                  <c:v>9800162.9662008397</c:v>
                </c:pt>
                <c:pt idx="2924">
                  <c:v>32743717.82696284</c:v>
                </c:pt>
                <c:pt idx="2925">
                  <c:v>5161711.8396327943</c:v>
                </c:pt>
                <c:pt idx="2926">
                  <c:v>6799944.4669652265</c:v>
                </c:pt>
                <c:pt idx="2927">
                  <c:v>3862357.4001665399</c:v>
                </c:pt>
                <c:pt idx="2928">
                  <c:v>32178422.418471839</c:v>
                </c:pt>
                <c:pt idx="2929">
                  <c:v>12113064.213871229</c:v>
                </c:pt>
                <c:pt idx="2930">
                  <c:v>1455987.1935038329</c:v>
                </c:pt>
                <c:pt idx="2931">
                  <c:v>7817386.0841035647</c:v>
                </c:pt>
                <c:pt idx="2932">
                  <c:v>17951619.688663501</c:v>
                </c:pt>
                <c:pt idx="2933">
                  <c:v>30964990.144565649</c:v>
                </c:pt>
                <c:pt idx="2934">
                  <c:v>31701634.904432271</c:v>
                </c:pt>
                <c:pt idx="2935">
                  <c:v>18932017.25524905</c:v>
                </c:pt>
                <c:pt idx="2936">
                  <c:v>23519155.35889839</c:v>
                </c:pt>
                <c:pt idx="2937">
                  <c:v>39337728.484223433</c:v>
                </c:pt>
                <c:pt idx="2938">
                  <c:v>2055100.284792867</c:v>
                </c:pt>
                <c:pt idx="2939">
                  <c:v>29120272.67713866</c:v>
                </c:pt>
                <c:pt idx="2940">
                  <c:v>32256405.43200089</c:v>
                </c:pt>
                <c:pt idx="2941">
                  <c:v>41743764.471346229</c:v>
                </c:pt>
                <c:pt idx="2942">
                  <c:v>8673602.9141032677</c:v>
                </c:pt>
                <c:pt idx="2943">
                  <c:v>6011757.9287275625</c:v>
                </c:pt>
                <c:pt idx="2944">
                  <c:v>12360743.10558795</c:v>
                </c:pt>
                <c:pt idx="2945">
                  <c:v>10630891.2321644</c:v>
                </c:pt>
                <c:pt idx="2946">
                  <c:v>8156406.946442767</c:v>
                </c:pt>
                <c:pt idx="2947">
                  <c:v>19516300.2584779</c:v>
                </c:pt>
                <c:pt idx="2948">
                  <c:v>4187925.9777695169</c:v>
                </c:pt>
                <c:pt idx="2949">
                  <c:v>30194581.610364251</c:v>
                </c:pt>
                <c:pt idx="2950">
                  <c:v>3692547.6513462649</c:v>
                </c:pt>
                <c:pt idx="2951">
                  <c:v>22075363.23867768</c:v>
                </c:pt>
                <c:pt idx="2952">
                  <c:v>21823824.252008859</c:v>
                </c:pt>
                <c:pt idx="2953">
                  <c:v>2210795.7209572471</c:v>
                </c:pt>
                <c:pt idx="2954">
                  <c:v>4448767.3256492279</c:v>
                </c:pt>
                <c:pt idx="2955">
                  <c:v>18653244.514558811</c:v>
                </c:pt>
                <c:pt idx="2956">
                  <c:v>4750273.9044743637</c:v>
                </c:pt>
                <c:pt idx="2957">
                  <c:v>22926664.156296261</c:v>
                </c:pt>
                <c:pt idx="2958">
                  <c:v>8084763.7107607489</c:v>
                </c:pt>
                <c:pt idx="2959">
                  <c:v>27657637.952123709</c:v>
                </c:pt>
                <c:pt idx="2960">
                  <c:v>15835516.343837669</c:v>
                </c:pt>
                <c:pt idx="2961">
                  <c:v>15012420.61379513</c:v>
                </c:pt>
                <c:pt idx="2962">
                  <c:v>8309535.6336622611</c:v>
                </c:pt>
                <c:pt idx="2963">
                  <c:v>38857851.557926193</c:v>
                </c:pt>
                <c:pt idx="2964">
                  <c:v>16496322.40541306</c:v>
                </c:pt>
                <c:pt idx="2965">
                  <c:v>11439060.166376229</c:v>
                </c:pt>
                <c:pt idx="2966">
                  <c:v>19629081.028089769</c:v>
                </c:pt>
                <c:pt idx="2967">
                  <c:v>1363835.7032314199</c:v>
                </c:pt>
                <c:pt idx="2968">
                  <c:v>18265474.862045359</c:v>
                </c:pt>
                <c:pt idx="2969">
                  <c:v>32070558.578207009</c:v>
                </c:pt>
                <c:pt idx="2970">
                  <c:v>4071334.9374201102</c:v>
                </c:pt>
                <c:pt idx="2971">
                  <c:v>14328890.836399101</c:v>
                </c:pt>
                <c:pt idx="2972">
                  <c:v>3478806.3857758972</c:v>
                </c:pt>
                <c:pt idx="2973">
                  <c:v>16203064.91767299</c:v>
                </c:pt>
                <c:pt idx="2974">
                  <c:v>7474478.3434916101</c:v>
                </c:pt>
                <c:pt idx="2975">
                  <c:v>2845339.9062890108</c:v>
                </c:pt>
                <c:pt idx="2976">
                  <c:v>20564670.368110031</c:v>
                </c:pt>
                <c:pt idx="2977">
                  <c:v>38149972.863453999</c:v>
                </c:pt>
                <c:pt idx="2978">
                  <c:v>15083030.605163701</c:v>
                </c:pt>
                <c:pt idx="2979">
                  <c:v>17876385.028894611</c:v>
                </c:pt>
                <c:pt idx="2980">
                  <c:v>18086200.69033847</c:v>
                </c:pt>
                <c:pt idx="2981">
                  <c:v>9848337.8278586399</c:v>
                </c:pt>
                <c:pt idx="2982">
                  <c:v>21753250.963516541</c:v>
                </c:pt>
                <c:pt idx="2983">
                  <c:v>3244728.071776723</c:v>
                </c:pt>
                <c:pt idx="2984">
                  <c:v>28850769.331384629</c:v>
                </c:pt>
                <c:pt idx="2985">
                  <c:v>14528275.35112424</c:v>
                </c:pt>
                <c:pt idx="2986">
                  <c:v>19171229.619377621</c:v>
                </c:pt>
                <c:pt idx="2987">
                  <c:v>17348472.190322962</c:v>
                </c:pt>
                <c:pt idx="2988">
                  <c:v>2588278.495952996</c:v>
                </c:pt>
                <c:pt idx="2989">
                  <c:v>4302722.4306722619</c:v>
                </c:pt>
                <c:pt idx="2990">
                  <c:v>22921404.758935589</c:v>
                </c:pt>
                <c:pt idx="2991">
                  <c:v>10366175.31067808</c:v>
                </c:pt>
                <c:pt idx="2992">
                  <c:v>7057397.3857360641</c:v>
                </c:pt>
                <c:pt idx="2993">
                  <c:v>7145610.2398760282</c:v>
                </c:pt>
                <c:pt idx="2994">
                  <c:v>9102608.6419536117</c:v>
                </c:pt>
                <c:pt idx="2995">
                  <c:v>23540806.99746957</c:v>
                </c:pt>
                <c:pt idx="2996">
                  <c:v>18295002.72242289</c:v>
                </c:pt>
                <c:pt idx="2997">
                  <c:v>12965177.846967001</c:v>
                </c:pt>
                <c:pt idx="2998">
                  <c:v>13871743.827499971</c:v>
                </c:pt>
                <c:pt idx="2999">
                  <c:v>17547496.215404902</c:v>
                </c:pt>
                <c:pt idx="3000">
                  <c:v>18834064.060125131</c:v>
                </c:pt>
                <c:pt idx="3001">
                  <c:v>1659213.3572935499</c:v>
                </c:pt>
                <c:pt idx="3002">
                  <c:v>5132654.6625607172</c:v>
                </c:pt>
                <c:pt idx="3003">
                  <c:v>8892105.0971047413</c:v>
                </c:pt>
                <c:pt idx="3004">
                  <c:v>44307802.717486098</c:v>
                </c:pt>
                <c:pt idx="3005">
                  <c:v>14910716.158418961</c:v>
                </c:pt>
                <c:pt idx="3006">
                  <c:v>9104543.1611958463</c:v>
                </c:pt>
                <c:pt idx="3007">
                  <c:v>27502116.66249752</c:v>
                </c:pt>
                <c:pt idx="3008">
                  <c:v>30268885.46734941</c:v>
                </c:pt>
                <c:pt idx="3009">
                  <c:v>3918430.5981586771</c:v>
                </c:pt>
                <c:pt idx="3010">
                  <c:v>12380810.22927798</c:v>
                </c:pt>
                <c:pt idx="3011">
                  <c:v>17464627.083927259</c:v>
                </c:pt>
                <c:pt idx="3012">
                  <c:v>36208189.613932267</c:v>
                </c:pt>
                <c:pt idx="3013">
                  <c:v>19272275.631269749</c:v>
                </c:pt>
                <c:pt idx="3014">
                  <c:v>4702547.2366799144</c:v>
                </c:pt>
                <c:pt idx="3015">
                  <c:v>5901227.1812728848</c:v>
                </c:pt>
                <c:pt idx="3016">
                  <c:v>22196931.16246416</c:v>
                </c:pt>
                <c:pt idx="3017">
                  <c:v>4219143.3511726633</c:v>
                </c:pt>
                <c:pt idx="3018">
                  <c:v>5980193.3974895887</c:v>
                </c:pt>
                <c:pt idx="3019">
                  <c:v>12430448.894591751</c:v>
                </c:pt>
                <c:pt idx="3020">
                  <c:v>44280707.735752173</c:v>
                </c:pt>
                <c:pt idx="3021">
                  <c:v>8066284.99268049</c:v>
                </c:pt>
                <c:pt idx="3022">
                  <c:v>11808099.218238261</c:v>
                </c:pt>
                <c:pt idx="3023">
                  <c:v>40944048.476274803</c:v>
                </c:pt>
                <c:pt idx="3024">
                  <c:v>6965297.0202659974</c:v>
                </c:pt>
                <c:pt idx="3025">
                  <c:v>20614254.004185379</c:v>
                </c:pt>
                <c:pt idx="3026">
                  <c:v>30735590.608989201</c:v>
                </c:pt>
                <c:pt idx="3027">
                  <c:v>8756117.4521754868</c:v>
                </c:pt>
                <c:pt idx="3028">
                  <c:v>9584342.0965949856</c:v>
                </c:pt>
                <c:pt idx="3029">
                  <c:v>34120221.137163922</c:v>
                </c:pt>
                <c:pt idx="3030">
                  <c:v>17146862.085796509</c:v>
                </c:pt>
                <c:pt idx="3031">
                  <c:v>8101184.0045965174</c:v>
                </c:pt>
                <c:pt idx="3032">
                  <c:v>4051317.0318136639</c:v>
                </c:pt>
                <c:pt idx="3033">
                  <c:v>11536083.254634021</c:v>
                </c:pt>
                <c:pt idx="3034">
                  <c:v>17679468.826579899</c:v>
                </c:pt>
                <c:pt idx="3035">
                  <c:v>5263059.6984204743</c:v>
                </c:pt>
                <c:pt idx="3036">
                  <c:v>25536524.655229699</c:v>
                </c:pt>
                <c:pt idx="3037">
                  <c:v>14424266.78064036</c:v>
                </c:pt>
                <c:pt idx="3038">
                  <c:v>13492889.35218134</c:v>
                </c:pt>
                <c:pt idx="3039">
                  <c:v>30843180.47576496</c:v>
                </c:pt>
                <c:pt idx="3040">
                  <c:v>35520348.615773</c:v>
                </c:pt>
                <c:pt idx="3041">
                  <c:v>11035403.24408059</c:v>
                </c:pt>
                <c:pt idx="3042">
                  <c:v>9075157.2780519854</c:v>
                </c:pt>
                <c:pt idx="3043">
                  <c:v>7541839.947288217</c:v>
                </c:pt>
                <c:pt idx="3044">
                  <c:v>9308398.037393678</c:v>
                </c:pt>
                <c:pt idx="3045">
                  <c:v>6597922.992976049</c:v>
                </c:pt>
                <c:pt idx="3046">
                  <c:v>13395372.76124627</c:v>
                </c:pt>
                <c:pt idx="3047">
                  <c:v>7672286.1997702913</c:v>
                </c:pt>
                <c:pt idx="3048">
                  <c:v>37871117.412373409</c:v>
                </c:pt>
                <c:pt idx="3049">
                  <c:v>17212994.111464791</c:v>
                </c:pt>
                <c:pt idx="3050">
                  <c:v>27912589.39628708</c:v>
                </c:pt>
                <c:pt idx="3051">
                  <c:v>15137455.504169241</c:v>
                </c:pt>
                <c:pt idx="3052">
                  <c:v>10303406.896842429</c:v>
                </c:pt>
                <c:pt idx="3053">
                  <c:v>11710950.631082781</c:v>
                </c:pt>
                <c:pt idx="3054">
                  <c:v>18996237.984512441</c:v>
                </c:pt>
                <c:pt idx="3055">
                  <c:v>18605707.546378799</c:v>
                </c:pt>
                <c:pt idx="3056">
                  <c:v>5582257.8785080817</c:v>
                </c:pt>
                <c:pt idx="3057">
                  <c:v>30115870.913660441</c:v>
                </c:pt>
                <c:pt idx="3058">
                  <c:v>32577034.094887082</c:v>
                </c:pt>
                <c:pt idx="3059">
                  <c:v>13679235.705130219</c:v>
                </c:pt>
                <c:pt idx="3060">
                  <c:v>21959466.77505932</c:v>
                </c:pt>
                <c:pt idx="3061">
                  <c:v>7596383.0942326924</c:v>
                </c:pt>
                <c:pt idx="3062">
                  <c:v>12010897.96453725</c:v>
                </c:pt>
                <c:pt idx="3063">
                  <c:v>5769972.9992689826</c:v>
                </c:pt>
                <c:pt idx="3064">
                  <c:v>16505781.889186859</c:v>
                </c:pt>
                <c:pt idx="3065">
                  <c:v>9458147.3878907412</c:v>
                </c:pt>
                <c:pt idx="3066">
                  <c:v>10246617.0384342</c:v>
                </c:pt>
                <c:pt idx="3067">
                  <c:v>5220903.5135845486</c:v>
                </c:pt>
                <c:pt idx="3068">
                  <c:v>13194701.192427021</c:v>
                </c:pt>
                <c:pt idx="3069">
                  <c:v>1942511.502824655</c:v>
                </c:pt>
                <c:pt idx="3070">
                  <c:v>37039041.656449437</c:v>
                </c:pt>
                <c:pt idx="3071">
                  <c:v>7386939.0219437014</c:v>
                </c:pt>
                <c:pt idx="3072">
                  <c:v>24165710.571875341</c:v>
                </c:pt>
                <c:pt idx="3073">
                  <c:v>11580870.67916422</c:v>
                </c:pt>
                <c:pt idx="3074">
                  <c:v>26794778.52375406</c:v>
                </c:pt>
                <c:pt idx="3075">
                  <c:v>2450777.416661215</c:v>
                </c:pt>
                <c:pt idx="3076">
                  <c:v>24566765.083401699</c:v>
                </c:pt>
                <c:pt idx="3077">
                  <c:v>13838593.60570957</c:v>
                </c:pt>
                <c:pt idx="3078">
                  <c:v>18654050.848648742</c:v>
                </c:pt>
                <c:pt idx="3079">
                  <c:v>15405772.430918699</c:v>
                </c:pt>
                <c:pt idx="3080">
                  <c:v>7202622.6214192351</c:v>
                </c:pt>
                <c:pt idx="3081">
                  <c:v>7564907.5901594236</c:v>
                </c:pt>
                <c:pt idx="3082">
                  <c:v>20119979.34290386</c:v>
                </c:pt>
                <c:pt idx="3083">
                  <c:v>9977555.922095079</c:v>
                </c:pt>
                <c:pt idx="3084">
                  <c:v>3876864.8887524912</c:v>
                </c:pt>
                <c:pt idx="3085">
                  <c:v>32590051.79558789</c:v>
                </c:pt>
                <c:pt idx="3086">
                  <c:v>9810694.736364726</c:v>
                </c:pt>
                <c:pt idx="3087">
                  <c:v>19130291.587087471</c:v>
                </c:pt>
                <c:pt idx="3088">
                  <c:v>6294644.841418202</c:v>
                </c:pt>
                <c:pt idx="3089">
                  <c:v>4105417.3471606839</c:v>
                </c:pt>
                <c:pt idx="3090">
                  <c:v>10412131.986620801</c:v>
                </c:pt>
                <c:pt idx="3091">
                  <c:v>16729473.36741746</c:v>
                </c:pt>
                <c:pt idx="3092">
                  <c:v>33740070.223122202</c:v>
                </c:pt>
                <c:pt idx="3093">
                  <c:v>22000246.093951691</c:v>
                </c:pt>
                <c:pt idx="3094">
                  <c:v>3532191.6140878201</c:v>
                </c:pt>
                <c:pt idx="3095">
                  <c:v>11187308.5920831</c:v>
                </c:pt>
                <c:pt idx="3096">
                  <c:v>7434549.3516266467</c:v>
                </c:pt>
                <c:pt idx="3097">
                  <c:v>18670273.73481185</c:v>
                </c:pt>
                <c:pt idx="3098">
                  <c:v>14318671.129879011</c:v>
                </c:pt>
                <c:pt idx="3099">
                  <c:v>20917716.846012991</c:v>
                </c:pt>
                <c:pt idx="3100">
                  <c:v>23504834.15388383</c:v>
                </c:pt>
                <c:pt idx="3101">
                  <c:v>15296145.94298682</c:v>
                </c:pt>
                <c:pt idx="3102">
                  <c:v>36366283.988092028</c:v>
                </c:pt>
                <c:pt idx="3103">
                  <c:v>4888166.5665139034</c:v>
                </c:pt>
                <c:pt idx="3104">
                  <c:v>23954140.56949959</c:v>
                </c:pt>
                <c:pt idx="3105">
                  <c:v>16117980.518621</c:v>
                </c:pt>
                <c:pt idx="3106">
                  <c:v>11396092.039679511</c:v>
                </c:pt>
                <c:pt idx="3107">
                  <c:v>16833064.728559181</c:v>
                </c:pt>
                <c:pt idx="3108">
                  <c:v>21058520.945990801</c:v>
                </c:pt>
                <c:pt idx="3109">
                  <c:v>7042148.1968391323</c:v>
                </c:pt>
                <c:pt idx="3110">
                  <c:v>2002631.2375092241</c:v>
                </c:pt>
                <c:pt idx="3111">
                  <c:v>31626777.154016729</c:v>
                </c:pt>
                <c:pt idx="3112">
                  <c:v>2957230.9292014739</c:v>
                </c:pt>
                <c:pt idx="3113">
                  <c:v>13485532.91659105</c:v>
                </c:pt>
                <c:pt idx="3114">
                  <c:v>26056641.665507779</c:v>
                </c:pt>
                <c:pt idx="3115">
                  <c:v>22376383.50997233</c:v>
                </c:pt>
                <c:pt idx="3116">
                  <c:v>19592559.259390771</c:v>
                </c:pt>
                <c:pt idx="3117">
                  <c:v>20043775.99050086</c:v>
                </c:pt>
                <c:pt idx="3118">
                  <c:v>4844194.5308174556</c:v>
                </c:pt>
                <c:pt idx="3119">
                  <c:v>22764694.593336798</c:v>
                </c:pt>
                <c:pt idx="3120">
                  <c:v>3276586.7856936362</c:v>
                </c:pt>
                <c:pt idx="3121">
                  <c:v>39691107.455953069</c:v>
                </c:pt>
                <c:pt idx="3122">
                  <c:v>5909858.5258871289</c:v>
                </c:pt>
                <c:pt idx="3123">
                  <c:v>6303345.193238291</c:v>
                </c:pt>
                <c:pt idx="3124">
                  <c:v>7467851.888499435</c:v>
                </c:pt>
                <c:pt idx="3125">
                  <c:v>5759380.8610443836</c:v>
                </c:pt>
                <c:pt idx="3126">
                  <c:v>19309106.525455229</c:v>
                </c:pt>
                <c:pt idx="3127">
                  <c:v>2755277.9065910289</c:v>
                </c:pt>
                <c:pt idx="3128">
                  <c:v>10906312.22634544</c:v>
                </c:pt>
                <c:pt idx="3129">
                  <c:v>18957080.611482091</c:v>
                </c:pt>
                <c:pt idx="3130">
                  <c:v>37903712.182125382</c:v>
                </c:pt>
                <c:pt idx="3131">
                  <c:v>5636578.5374644389</c:v>
                </c:pt>
                <c:pt idx="3132">
                  <c:v>42300160.541877232</c:v>
                </c:pt>
                <c:pt idx="3133">
                  <c:v>25582939.390616581</c:v>
                </c:pt>
                <c:pt idx="3134">
                  <c:v>16634557.448759209</c:v>
                </c:pt>
                <c:pt idx="3135">
                  <c:v>9009083.5409197398</c:v>
                </c:pt>
                <c:pt idx="3136">
                  <c:v>6809537.7975699464</c:v>
                </c:pt>
                <c:pt idx="3137">
                  <c:v>14936396.993045529</c:v>
                </c:pt>
                <c:pt idx="3138">
                  <c:v>28930363.020232409</c:v>
                </c:pt>
                <c:pt idx="3139">
                  <c:v>13268559.275243871</c:v>
                </c:pt>
                <c:pt idx="3140">
                  <c:v>12147192.24563974</c:v>
                </c:pt>
                <c:pt idx="3141">
                  <c:v>24207423.971632119</c:v>
                </c:pt>
                <c:pt idx="3142">
                  <c:v>3141895.1279122201</c:v>
                </c:pt>
                <c:pt idx="3143">
                  <c:v>8528351.1285821311</c:v>
                </c:pt>
                <c:pt idx="3144">
                  <c:v>13590275.00223247</c:v>
                </c:pt>
                <c:pt idx="3145">
                  <c:v>6225953.6808805726</c:v>
                </c:pt>
                <c:pt idx="3146">
                  <c:v>18485302.955129661</c:v>
                </c:pt>
                <c:pt idx="3147">
                  <c:v>7281947.0755323116</c:v>
                </c:pt>
                <c:pt idx="3148">
                  <c:v>4682332.7420919249</c:v>
                </c:pt>
                <c:pt idx="3149">
                  <c:v>17025145.223486509</c:v>
                </c:pt>
                <c:pt idx="3150">
                  <c:v>10881181.668168221</c:v>
                </c:pt>
                <c:pt idx="3151">
                  <c:v>24156135.246351339</c:v>
                </c:pt>
                <c:pt idx="3152">
                  <c:v>14694455.493026741</c:v>
                </c:pt>
                <c:pt idx="3153">
                  <c:v>21424603.28380388</c:v>
                </c:pt>
                <c:pt idx="3154">
                  <c:v>35002071.29563731</c:v>
                </c:pt>
                <c:pt idx="3155">
                  <c:v>10999430.13877205</c:v>
                </c:pt>
                <c:pt idx="3156">
                  <c:v>8852397.3296809588</c:v>
                </c:pt>
                <c:pt idx="3157">
                  <c:v>24863785.344595809</c:v>
                </c:pt>
                <c:pt idx="3158">
                  <c:v>29778744.114807472</c:v>
                </c:pt>
                <c:pt idx="3159">
                  <c:v>5935779.3313885238</c:v>
                </c:pt>
                <c:pt idx="3160">
                  <c:v>15060260.62919526</c:v>
                </c:pt>
                <c:pt idx="3161">
                  <c:v>24267034.88406793</c:v>
                </c:pt>
                <c:pt idx="3162">
                  <c:v>32675857.592966162</c:v>
                </c:pt>
                <c:pt idx="3163">
                  <c:v>22436594.93076231</c:v>
                </c:pt>
                <c:pt idx="3164">
                  <c:v>4772180.9492469858</c:v>
                </c:pt>
                <c:pt idx="3165">
                  <c:v>24752542.859378051</c:v>
                </c:pt>
                <c:pt idx="3166">
                  <c:v>5231633.6812914722</c:v>
                </c:pt>
                <c:pt idx="3167">
                  <c:v>2728212.151652887</c:v>
                </c:pt>
                <c:pt idx="3168">
                  <c:v>10916863.587304279</c:v>
                </c:pt>
                <c:pt idx="3169">
                  <c:v>17706862.437867381</c:v>
                </c:pt>
                <c:pt idx="3170">
                  <c:v>6898669.8017387139</c:v>
                </c:pt>
                <c:pt idx="3171">
                  <c:v>2837360.4157212782</c:v>
                </c:pt>
                <c:pt idx="3172">
                  <c:v>21131964.99225406</c:v>
                </c:pt>
                <c:pt idx="3173">
                  <c:v>23485614.281123828</c:v>
                </c:pt>
                <c:pt idx="3174">
                  <c:v>15411140.9266234</c:v>
                </c:pt>
                <c:pt idx="3175">
                  <c:v>18448360.21730087</c:v>
                </c:pt>
                <c:pt idx="3176">
                  <c:v>15341927.269328579</c:v>
                </c:pt>
                <c:pt idx="3177">
                  <c:v>36309908.847762547</c:v>
                </c:pt>
                <c:pt idx="3178">
                  <c:v>13036729.46848271</c:v>
                </c:pt>
                <c:pt idx="3179">
                  <c:v>16652640.917196879</c:v>
                </c:pt>
                <c:pt idx="3180">
                  <c:v>16327724.577240949</c:v>
                </c:pt>
                <c:pt idx="3181">
                  <c:v>2830049.4064927851</c:v>
                </c:pt>
                <c:pt idx="3182">
                  <c:v>33118117.676533271</c:v>
                </c:pt>
                <c:pt idx="3183">
                  <c:v>23582066.873365391</c:v>
                </c:pt>
                <c:pt idx="3184">
                  <c:v>8587023.049617894</c:v>
                </c:pt>
                <c:pt idx="3185">
                  <c:v>8619520.6399665605</c:v>
                </c:pt>
                <c:pt idx="3186">
                  <c:v>5044061.776430578</c:v>
                </c:pt>
                <c:pt idx="3187">
                  <c:v>20287250.915898431</c:v>
                </c:pt>
                <c:pt idx="3188">
                  <c:v>9173001.8505317532</c:v>
                </c:pt>
                <c:pt idx="3189">
                  <c:v>16007152.92379301</c:v>
                </c:pt>
                <c:pt idx="3190">
                  <c:v>4418497.223169351</c:v>
                </c:pt>
                <c:pt idx="3191">
                  <c:v>11362888.478079701</c:v>
                </c:pt>
                <c:pt idx="3192">
                  <c:v>10426309.3510495</c:v>
                </c:pt>
                <c:pt idx="3193">
                  <c:v>11263194.19640311</c:v>
                </c:pt>
                <c:pt idx="3194">
                  <c:v>13057817.412931999</c:v>
                </c:pt>
                <c:pt idx="3195">
                  <c:v>15772494.98379297</c:v>
                </c:pt>
                <c:pt idx="3196">
                  <c:v>10204870.79730697</c:v>
                </c:pt>
                <c:pt idx="3197">
                  <c:v>19064256.873279002</c:v>
                </c:pt>
                <c:pt idx="3198">
                  <c:v>3371327.701459703</c:v>
                </c:pt>
                <c:pt idx="3199">
                  <c:v>7122865.7465371909</c:v>
                </c:pt>
                <c:pt idx="3200">
                  <c:v>5534039.8407418896</c:v>
                </c:pt>
                <c:pt idx="3201">
                  <c:v>16256734.93179829</c:v>
                </c:pt>
                <c:pt idx="3202">
                  <c:v>8162544.5933525469</c:v>
                </c:pt>
                <c:pt idx="3203">
                  <c:v>33759238.134453699</c:v>
                </c:pt>
                <c:pt idx="3204">
                  <c:v>2362892.480420812</c:v>
                </c:pt>
                <c:pt idx="3205">
                  <c:v>10956101.430440269</c:v>
                </c:pt>
                <c:pt idx="3206">
                  <c:v>8167588.5091761379</c:v>
                </c:pt>
                <c:pt idx="3207">
                  <c:v>14019246.017114541</c:v>
                </c:pt>
                <c:pt idx="3208">
                  <c:v>6860515.0135513609</c:v>
                </c:pt>
                <c:pt idx="3209">
                  <c:v>20450679.70423694</c:v>
                </c:pt>
                <c:pt idx="3210">
                  <c:v>3465346.3408528292</c:v>
                </c:pt>
                <c:pt idx="3211">
                  <c:v>5270989.9329979876</c:v>
                </c:pt>
                <c:pt idx="3212">
                  <c:v>8985077.2154086586</c:v>
                </c:pt>
                <c:pt idx="3213">
                  <c:v>11620247.79694612</c:v>
                </c:pt>
                <c:pt idx="3214">
                  <c:v>3401218.5355451722</c:v>
                </c:pt>
                <c:pt idx="3215">
                  <c:v>10312981.109001029</c:v>
                </c:pt>
                <c:pt idx="3216">
                  <c:v>25458746.761884309</c:v>
                </c:pt>
                <c:pt idx="3217">
                  <c:v>4960382.6441484084</c:v>
                </c:pt>
                <c:pt idx="3218">
                  <c:v>13684810.16977453</c:v>
                </c:pt>
                <c:pt idx="3219">
                  <c:v>11329630.355209099</c:v>
                </c:pt>
                <c:pt idx="3220">
                  <c:v>16770520.088633239</c:v>
                </c:pt>
                <c:pt idx="3221">
                  <c:v>16590827.538122879</c:v>
                </c:pt>
                <c:pt idx="3222">
                  <c:v>9207483.7491627317</c:v>
                </c:pt>
                <c:pt idx="3223">
                  <c:v>27672151.650739528</c:v>
                </c:pt>
                <c:pt idx="3224">
                  <c:v>15182383.088243561</c:v>
                </c:pt>
                <c:pt idx="3225">
                  <c:v>31597629.88342075</c:v>
                </c:pt>
                <c:pt idx="3226">
                  <c:v>6557405.0266097123</c:v>
                </c:pt>
                <c:pt idx="3227">
                  <c:v>25133684.694374152</c:v>
                </c:pt>
                <c:pt idx="3228">
                  <c:v>3650471.8103531869</c:v>
                </c:pt>
                <c:pt idx="3229">
                  <c:v>9124936.1523986701</c:v>
                </c:pt>
                <c:pt idx="3230">
                  <c:v>7168212.6703164512</c:v>
                </c:pt>
                <c:pt idx="3231">
                  <c:v>27432729.822618172</c:v>
                </c:pt>
                <c:pt idx="3232">
                  <c:v>14062554.677122081</c:v>
                </c:pt>
                <c:pt idx="3233">
                  <c:v>3481895.3096004929</c:v>
                </c:pt>
                <c:pt idx="3234">
                  <c:v>4423227.8707765983</c:v>
                </c:pt>
                <c:pt idx="3235">
                  <c:v>24950069.68405446</c:v>
                </c:pt>
                <c:pt idx="3236">
                  <c:v>5696111.9578267923</c:v>
                </c:pt>
                <c:pt idx="3237">
                  <c:v>13675676.683472229</c:v>
                </c:pt>
                <c:pt idx="3238">
                  <c:v>12249929.24242131</c:v>
                </c:pt>
                <c:pt idx="3239">
                  <c:v>10837151.07373648</c:v>
                </c:pt>
                <c:pt idx="3240">
                  <c:v>32738790.530813411</c:v>
                </c:pt>
                <c:pt idx="3241">
                  <c:v>29269075.252331089</c:v>
                </c:pt>
                <c:pt idx="3242">
                  <c:v>35538003.734848827</c:v>
                </c:pt>
                <c:pt idx="3243">
                  <c:v>1975565.146914324</c:v>
                </c:pt>
                <c:pt idx="3244">
                  <c:v>3802361.1396899601</c:v>
                </c:pt>
                <c:pt idx="3245">
                  <c:v>29154404.985858358</c:v>
                </c:pt>
                <c:pt idx="3246">
                  <c:v>13993512.33618924</c:v>
                </c:pt>
                <c:pt idx="3247">
                  <c:v>22450559.158996999</c:v>
                </c:pt>
                <c:pt idx="3248">
                  <c:v>11221074.61712</c:v>
                </c:pt>
                <c:pt idx="3249">
                  <c:v>25100193.25605014</c:v>
                </c:pt>
                <c:pt idx="3250">
                  <c:v>28952407.446572851</c:v>
                </c:pt>
                <c:pt idx="3251">
                  <c:v>36176539.729105242</c:v>
                </c:pt>
                <c:pt idx="3252">
                  <c:v>18516001.29167974</c:v>
                </c:pt>
                <c:pt idx="3253">
                  <c:v>12508736.83333827</c:v>
                </c:pt>
                <c:pt idx="3254">
                  <c:v>4790650.3259473592</c:v>
                </c:pt>
                <c:pt idx="3255">
                  <c:v>3666815.9891111259</c:v>
                </c:pt>
                <c:pt idx="3256">
                  <c:v>4592559.0025684517</c:v>
                </c:pt>
                <c:pt idx="3257">
                  <c:v>7284066.8372340184</c:v>
                </c:pt>
                <c:pt idx="3258">
                  <c:v>6123899.8956528418</c:v>
                </c:pt>
                <c:pt idx="3259">
                  <c:v>11391849.29363995</c:v>
                </c:pt>
                <c:pt idx="3260">
                  <c:v>16790083.329289399</c:v>
                </c:pt>
                <c:pt idx="3261">
                  <c:v>15922578.85634353</c:v>
                </c:pt>
                <c:pt idx="3262">
                  <c:v>3512611.6812671651</c:v>
                </c:pt>
                <c:pt idx="3263">
                  <c:v>13563427.954252221</c:v>
                </c:pt>
                <c:pt idx="3264">
                  <c:v>13074677.501603119</c:v>
                </c:pt>
                <c:pt idx="3265">
                  <c:v>3785730.40970496</c:v>
                </c:pt>
                <c:pt idx="3266">
                  <c:v>41970208.601372637</c:v>
                </c:pt>
                <c:pt idx="3267">
                  <c:v>19363685.593390912</c:v>
                </c:pt>
                <c:pt idx="3268">
                  <c:v>5973094.0933111161</c:v>
                </c:pt>
                <c:pt idx="3269">
                  <c:v>17524914.271132849</c:v>
                </c:pt>
                <c:pt idx="3270">
                  <c:v>25390482.913829859</c:v>
                </c:pt>
                <c:pt idx="3271">
                  <c:v>20815583.387491729</c:v>
                </c:pt>
                <c:pt idx="3272">
                  <c:v>38996501.833766267</c:v>
                </c:pt>
                <c:pt idx="3273">
                  <c:v>11801380.98171374</c:v>
                </c:pt>
                <c:pt idx="3274">
                  <c:v>14745074.011900229</c:v>
                </c:pt>
                <c:pt idx="3275">
                  <c:v>13933167.195172619</c:v>
                </c:pt>
                <c:pt idx="3276">
                  <c:v>37017898.612577498</c:v>
                </c:pt>
                <c:pt idx="3277">
                  <c:v>45330090.67997922</c:v>
                </c:pt>
                <c:pt idx="3278">
                  <c:v>29408253.018941481</c:v>
                </c:pt>
                <c:pt idx="3279">
                  <c:v>6454151.2642960316</c:v>
                </c:pt>
                <c:pt idx="3280">
                  <c:v>21279505.197559081</c:v>
                </c:pt>
                <c:pt idx="3281">
                  <c:v>31323555.81948841</c:v>
                </c:pt>
                <c:pt idx="3282">
                  <c:v>42318164.142162152</c:v>
                </c:pt>
                <c:pt idx="3283">
                  <c:v>22651034.918425389</c:v>
                </c:pt>
                <c:pt idx="3284">
                  <c:v>5984296.167131356</c:v>
                </c:pt>
                <c:pt idx="3285">
                  <c:v>4005044.6447192091</c:v>
                </c:pt>
                <c:pt idx="3286">
                  <c:v>8348656.7634351486</c:v>
                </c:pt>
                <c:pt idx="3287">
                  <c:v>1689562.275263303</c:v>
                </c:pt>
                <c:pt idx="3288">
                  <c:v>16003554.97379995</c:v>
                </c:pt>
                <c:pt idx="3289">
                  <c:v>4170923.8233968341</c:v>
                </c:pt>
                <c:pt idx="3290">
                  <c:v>5728935.7352095917</c:v>
                </c:pt>
                <c:pt idx="3291">
                  <c:v>3943570.8589455988</c:v>
                </c:pt>
                <c:pt idx="3292">
                  <c:v>4222932.8149442207</c:v>
                </c:pt>
                <c:pt idx="3293">
                  <c:v>30697498.135582581</c:v>
                </c:pt>
                <c:pt idx="3294">
                  <c:v>31346942.42275383</c:v>
                </c:pt>
                <c:pt idx="3295">
                  <c:v>28961586.84112151</c:v>
                </c:pt>
                <c:pt idx="3296">
                  <c:v>10609989.981144819</c:v>
                </c:pt>
                <c:pt idx="3297">
                  <c:v>2440957.2941887728</c:v>
                </c:pt>
                <c:pt idx="3298">
                  <c:v>4986031.2210879382</c:v>
                </c:pt>
                <c:pt idx="3299">
                  <c:v>21157391.522429582</c:v>
                </c:pt>
                <c:pt idx="3300">
                  <c:v>12222263.8173298</c:v>
                </c:pt>
                <c:pt idx="3301">
                  <c:v>11802990.74425216</c:v>
                </c:pt>
                <c:pt idx="3302">
                  <c:v>14733394.531952649</c:v>
                </c:pt>
                <c:pt idx="3303">
                  <c:v>15730191.312984221</c:v>
                </c:pt>
                <c:pt idx="3304">
                  <c:v>40019692.84613014</c:v>
                </c:pt>
                <c:pt idx="3305">
                  <c:v>7685463.1551278709</c:v>
                </c:pt>
                <c:pt idx="3306">
                  <c:v>10013786.712835539</c:v>
                </c:pt>
                <c:pt idx="3307">
                  <c:v>9018955.1588434335</c:v>
                </c:pt>
                <c:pt idx="3308">
                  <c:v>6760652.3683116948</c:v>
                </c:pt>
                <c:pt idx="3309">
                  <c:v>4887603.3988204449</c:v>
                </c:pt>
                <c:pt idx="3310">
                  <c:v>33145753.487755399</c:v>
                </c:pt>
                <c:pt idx="3311">
                  <c:v>34606432.059160113</c:v>
                </c:pt>
                <c:pt idx="3312">
                  <c:v>13821915.95931947</c:v>
                </c:pt>
                <c:pt idx="3313">
                  <c:v>41617860.633275338</c:v>
                </c:pt>
                <c:pt idx="3314">
                  <c:v>19110047.826641019</c:v>
                </c:pt>
                <c:pt idx="3315">
                  <c:v>10762437.05900727</c:v>
                </c:pt>
                <c:pt idx="3316">
                  <c:v>11632485.0995686</c:v>
                </c:pt>
                <c:pt idx="3317">
                  <c:v>7949919.5240331832</c:v>
                </c:pt>
                <c:pt idx="3318">
                  <c:v>17240066.070127562</c:v>
                </c:pt>
                <c:pt idx="3319">
                  <c:v>6637039.7857090943</c:v>
                </c:pt>
                <c:pt idx="3320">
                  <c:v>35761282.629649088</c:v>
                </c:pt>
                <c:pt idx="3321">
                  <c:v>32949086.91820623</c:v>
                </c:pt>
                <c:pt idx="3322">
                  <c:v>1401774.963394688</c:v>
                </c:pt>
                <c:pt idx="3323">
                  <c:v>8731086.7927420884</c:v>
                </c:pt>
                <c:pt idx="3324">
                  <c:v>9366604.9192118011</c:v>
                </c:pt>
                <c:pt idx="3325">
                  <c:v>24410431.16758167</c:v>
                </c:pt>
                <c:pt idx="3326">
                  <c:v>18530245.271542668</c:v>
                </c:pt>
                <c:pt idx="3327">
                  <c:v>20781897.511273239</c:v>
                </c:pt>
                <c:pt idx="3328">
                  <c:v>11484668.66974109</c:v>
                </c:pt>
                <c:pt idx="3329">
                  <c:v>11612776.712964131</c:v>
                </c:pt>
                <c:pt idx="3330">
                  <c:v>21436446.82190768</c:v>
                </c:pt>
                <c:pt idx="3331">
                  <c:v>7325492.9479338806</c:v>
                </c:pt>
                <c:pt idx="3332">
                  <c:v>16440976.62677142</c:v>
                </c:pt>
                <c:pt idx="3333">
                  <c:v>17023804.941590831</c:v>
                </c:pt>
                <c:pt idx="3334">
                  <c:v>7065606.3731519319</c:v>
                </c:pt>
                <c:pt idx="3335">
                  <c:v>26619089.408930089</c:v>
                </c:pt>
                <c:pt idx="3336">
                  <c:v>20296162.693410039</c:v>
                </c:pt>
                <c:pt idx="3337">
                  <c:v>23074936.044998441</c:v>
                </c:pt>
                <c:pt idx="3338">
                  <c:v>9111132.474620318</c:v>
                </c:pt>
                <c:pt idx="3339">
                  <c:v>24283341.060993791</c:v>
                </c:pt>
                <c:pt idx="3340">
                  <c:v>27902607.928324629</c:v>
                </c:pt>
                <c:pt idx="3341">
                  <c:v>6884465.8921491737</c:v>
                </c:pt>
                <c:pt idx="3342">
                  <c:v>38921794.746943898</c:v>
                </c:pt>
                <c:pt idx="3343">
                  <c:v>20543156.584634479</c:v>
                </c:pt>
                <c:pt idx="3344">
                  <c:v>29406406.304104742</c:v>
                </c:pt>
                <c:pt idx="3345">
                  <c:v>29735205.451488279</c:v>
                </c:pt>
                <c:pt idx="3346">
                  <c:v>1602977.983076035</c:v>
                </c:pt>
                <c:pt idx="3347">
                  <c:v>3914546.959995362</c:v>
                </c:pt>
                <c:pt idx="3348">
                  <c:v>6558868.7927088561</c:v>
                </c:pt>
                <c:pt idx="3349">
                  <c:v>38726233.041946001</c:v>
                </c:pt>
                <c:pt idx="3350">
                  <c:v>4607057.0005335612</c:v>
                </c:pt>
                <c:pt idx="3351">
                  <c:v>46159137.741933033</c:v>
                </c:pt>
                <c:pt idx="3352">
                  <c:v>21141233.692969281</c:v>
                </c:pt>
                <c:pt idx="3353">
                  <c:v>39730390.815473028</c:v>
                </c:pt>
                <c:pt idx="3354">
                  <c:v>3313261.2193295402</c:v>
                </c:pt>
                <c:pt idx="3355">
                  <c:v>10828953.147468369</c:v>
                </c:pt>
                <c:pt idx="3356">
                  <c:v>28014049.165636919</c:v>
                </c:pt>
                <c:pt idx="3357">
                  <c:v>11905556.242417829</c:v>
                </c:pt>
                <c:pt idx="3358">
                  <c:v>2377069.727659299</c:v>
                </c:pt>
                <c:pt idx="3359">
                  <c:v>5972564.5469686324</c:v>
                </c:pt>
                <c:pt idx="3360">
                  <c:v>18440604.052583169</c:v>
                </c:pt>
                <c:pt idx="3361">
                  <c:v>4575666.9198595034</c:v>
                </c:pt>
                <c:pt idx="3362">
                  <c:v>16639350.175840421</c:v>
                </c:pt>
                <c:pt idx="3363">
                  <c:v>17031309.363084771</c:v>
                </c:pt>
                <c:pt idx="3364">
                  <c:v>1865254.0095941289</c:v>
                </c:pt>
                <c:pt idx="3365">
                  <c:v>15528630.041576</c:v>
                </c:pt>
                <c:pt idx="3366">
                  <c:v>30077939.575982999</c:v>
                </c:pt>
                <c:pt idx="3367">
                  <c:v>12490071.41481155</c:v>
                </c:pt>
                <c:pt idx="3368">
                  <c:v>13113179.40922877</c:v>
                </c:pt>
                <c:pt idx="3369">
                  <c:v>40212391.579262547</c:v>
                </c:pt>
                <c:pt idx="3370">
                  <c:v>8978348.9141303543</c:v>
                </c:pt>
                <c:pt idx="3371">
                  <c:v>15387818.278167849</c:v>
                </c:pt>
                <c:pt idx="3372">
                  <c:v>3532788.5113149998</c:v>
                </c:pt>
                <c:pt idx="3373">
                  <c:v>27606381.510510821</c:v>
                </c:pt>
                <c:pt idx="3374">
                  <c:v>16337927.869704271</c:v>
                </c:pt>
                <c:pt idx="3375">
                  <c:v>9790630.4709716886</c:v>
                </c:pt>
                <c:pt idx="3376">
                  <c:v>18235647.149646308</c:v>
                </c:pt>
                <c:pt idx="3377">
                  <c:v>27560600.918382712</c:v>
                </c:pt>
                <c:pt idx="3378">
                  <c:v>14235565.969050899</c:v>
                </c:pt>
                <c:pt idx="3379">
                  <c:v>8092565.8373736674</c:v>
                </c:pt>
                <c:pt idx="3380">
                  <c:v>13790094.54028051</c:v>
                </c:pt>
                <c:pt idx="3381">
                  <c:v>29917837.440620702</c:v>
                </c:pt>
                <c:pt idx="3382">
                  <c:v>40114595.198606297</c:v>
                </c:pt>
                <c:pt idx="3383">
                  <c:v>17476675.503363829</c:v>
                </c:pt>
                <c:pt idx="3384">
                  <c:v>6344272.4007089352</c:v>
                </c:pt>
                <c:pt idx="3385">
                  <c:v>29688565.68914295</c:v>
                </c:pt>
                <c:pt idx="3386">
                  <c:v>1604803.9608594449</c:v>
                </c:pt>
                <c:pt idx="3387">
                  <c:v>13706441.51069429</c:v>
                </c:pt>
                <c:pt idx="3388">
                  <c:v>14117444.81508298</c:v>
                </c:pt>
                <c:pt idx="3389">
                  <c:v>9922961.7385461926</c:v>
                </c:pt>
                <c:pt idx="3390">
                  <c:v>11017489.39049878</c:v>
                </c:pt>
                <c:pt idx="3391">
                  <c:v>3755825.7301397901</c:v>
                </c:pt>
                <c:pt idx="3392">
                  <c:v>14839732.461798759</c:v>
                </c:pt>
                <c:pt idx="3393">
                  <c:v>34129884.424063683</c:v>
                </c:pt>
                <c:pt idx="3394">
                  <c:v>19847768.838326659</c:v>
                </c:pt>
                <c:pt idx="3395">
                  <c:v>36509379.276702859</c:v>
                </c:pt>
                <c:pt idx="3396">
                  <c:v>23889649.34851307</c:v>
                </c:pt>
                <c:pt idx="3397">
                  <c:v>31785226.482884679</c:v>
                </c:pt>
                <c:pt idx="3398">
                  <c:v>2221180.1524277092</c:v>
                </c:pt>
                <c:pt idx="3399">
                  <c:v>27305022.303194731</c:v>
                </c:pt>
                <c:pt idx="3400">
                  <c:v>16917129.418037102</c:v>
                </c:pt>
                <c:pt idx="3401">
                  <c:v>5931667.1010145294</c:v>
                </c:pt>
                <c:pt idx="3402">
                  <c:v>22145010.78729561</c:v>
                </c:pt>
                <c:pt idx="3403">
                  <c:v>16472289.854000291</c:v>
                </c:pt>
                <c:pt idx="3404">
                  <c:v>26067497.46330943</c:v>
                </c:pt>
                <c:pt idx="3405">
                  <c:v>16260189.409614921</c:v>
                </c:pt>
                <c:pt idx="3406">
                  <c:v>10018434.00892462</c:v>
                </c:pt>
                <c:pt idx="3407">
                  <c:v>4974326.8622523323</c:v>
                </c:pt>
                <c:pt idx="3408">
                  <c:v>20557477.28785124</c:v>
                </c:pt>
                <c:pt idx="3409">
                  <c:v>21528540.872176409</c:v>
                </c:pt>
                <c:pt idx="3410">
                  <c:v>17432641.26125231</c:v>
                </c:pt>
                <c:pt idx="3411">
                  <c:v>2179013.1632487979</c:v>
                </c:pt>
                <c:pt idx="3412">
                  <c:v>12545624.09602432</c:v>
                </c:pt>
                <c:pt idx="3413">
                  <c:v>6711143.7893871022</c:v>
                </c:pt>
                <c:pt idx="3414">
                  <c:v>8805611.4727388266</c:v>
                </c:pt>
                <c:pt idx="3415">
                  <c:v>23564993.284063119</c:v>
                </c:pt>
                <c:pt idx="3416">
                  <c:v>27639810.320998341</c:v>
                </c:pt>
                <c:pt idx="3417">
                  <c:v>6404491.0304235388</c:v>
                </c:pt>
                <c:pt idx="3418">
                  <c:v>34490124.532936104</c:v>
                </c:pt>
                <c:pt idx="3419">
                  <c:v>12562410.417659029</c:v>
                </c:pt>
                <c:pt idx="3420">
                  <c:v>4156237.204054412</c:v>
                </c:pt>
                <c:pt idx="3421">
                  <c:v>27594787.521097641</c:v>
                </c:pt>
                <c:pt idx="3422">
                  <c:v>36848721.115313292</c:v>
                </c:pt>
                <c:pt idx="3423">
                  <c:v>13977154.671998549</c:v>
                </c:pt>
                <c:pt idx="3424">
                  <c:v>5796419.6091210153</c:v>
                </c:pt>
                <c:pt idx="3425">
                  <c:v>6702231.1954544457</c:v>
                </c:pt>
                <c:pt idx="3426">
                  <c:v>14412667.52897446</c:v>
                </c:pt>
                <c:pt idx="3427">
                  <c:v>33536768.925021268</c:v>
                </c:pt>
                <c:pt idx="3428">
                  <c:v>24087125.168019012</c:v>
                </c:pt>
                <c:pt idx="3429">
                  <c:v>16043526.54528035</c:v>
                </c:pt>
                <c:pt idx="3430">
                  <c:v>5027010.6365096532</c:v>
                </c:pt>
                <c:pt idx="3431">
                  <c:v>22626449.882794891</c:v>
                </c:pt>
                <c:pt idx="3432">
                  <c:v>15983950.86334173</c:v>
                </c:pt>
                <c:pt idx="3433">
                  <c:v>15341950.66367357</c:v>
                </c:pt>
                <c:pt idx="3434">
                  <c:v>35789585.349551097</c:v>
                </c:pt>
                <c:pt idx="3435">
                  <c:v>5305876.389900214</c:v>
                </c:pt>
                <c:pt idx="3436">
                  <c:v>17175809.327357419</c:v>
                </c:pt>
                <c:pt idx="3437">
                  <c:v>13188441.11755296</c:v>
                </c:pt>
                <c:pt idx="3438">
                  <c:v>13235745.50757269</c:v>
                </c:pt>
                <c:pt idx="3439">
                  <c:v>11897911.152864991</c:v>
                </c:pt>
                <c:pt idx="3440">
                  <c:v>4176203.6573071941</c:v>
                </c:pt>
                <c:pt idx="3441">
                  <c:v>26338720.879867319</c:v>
                </c:pt>
                <c:pt idx="3442">
                  <c:v>34363813.347663052</c:v>
                </c:pt>
                <c:pt idx="3443">
                  <c:v>7878113.0736289127</c:v>
                </c:pt>
                <c:pt idx="3444">
                  <c:v>11410924.179847401</c:v>
                </c:pt>
                <c:pt idx="3445">
                  <c:v>14971646.49300993</c:v>
                </c:pt>
                <c:pt idx="3446">
                  <c:v>8648711.911332842</c:v>
                </c:pt>
                <c:pt idx="3447">
                  <c:v>2282956.2889136649</c:v>
                </c:pt>
                <c:pt idx="3448">
                  <c:v>12023067.586927461</c:v>
                </c:pt>
                <c:pt idx="3449">
                  <c:v>40250250.424395628</c:v>
                </c:pt>
                <c:pt idx="3450">
                  <c:v>12601809.038648609</c:v>
                </c:pt>
                <c:pt idx="3451">
                  <c:v>3366269.7698221821</c:v>
                </c:pt>
                <c:pt idx="3452">
                  <c:v>20303368.493297148</c:v>
                </c:pt>
                <c:pt idx="3453">
                  <c:v>5632228.3333712509</c:v>
                </c:pt>
                <c:pt idx="3454">
                  <c:v>15353637.038110141</c:v>
                </c:pt>
                <c:pt idx="3455">
                  <c:v>2972585.186006471</c:v>
                </c:pt>
                <c:pt idx="3456">
                  <c:v>27461804.50372196</c:v>
                </c:pt>
                <c:pt idx="3457">
                  <c:v>18046968.19640154</c:v>
                </c:pt>
                <c:pt idx="3458">
                  <c:v>18701597.78300501</c:v>
                </c:pt>
                <c:pt idx="3459">
                  <c:v>9954126.9347353186</c:v>
                </c:pt>
                <c:pt idx="3460">
                  <c:v>9388029.9742034897</c:v>
                </c:pt>
                <c:pt idx="3461">
                  <c:v>15469244.403278761</c:v>
                </c:pt>
                <c:pt idx="3462">
                  <c:v>13125169.930384791</c:v>
                </c:pt>
                <c:pt idx="3463">
                  <c:v>18482171.743875831</c:v>
                </c:pt>
                <c:pt idx="3464">
                  <c:v>7875846.057930233</c:v>
                </c:pt>
                <c:pt idx="3465">
                  <c:v>21343991.720396079</c:v>
                </c:pt>
                <c:pt idx="3466">
                  <c:v>20005620.06609115</c:v>
                </c:pt>
                <c:pt idx="3467">
                  <c:v>7892924.7732390212</c:v>
                </c:pt>
                <c:pt idx="3468">
                  <c:v>8204603.2712084614</c:v>
                </c:pt>
                <c:pt idx="3469">
                  <c:v>9019418.7271121386</c:v>
                </c:pt>
                <c:pt idx="3470">
                  <c:v>5761385.0203225678</c:v>
                </c:pt>
                <c:pt idx="3471">
                  <c:v>15347066.63588478</c:v>
                </c:pt>
                <c:pt idx="3472">
                  <c:v>7982859.6466029659</c:v>
                </c:pt>
                <c:pt idx="3473">
                  <c:v>15281985.828705961</c:v>
                </c:pt>
                <c:pt idx="3474">
                  <c:v>2711031.7071713698</c:v>
                </c:pt>
                <c:pt idx="3475">
                  <c:v>8081793.3172726072</c:v>
                </c:pt>
                <c:pt idx="3476">
                  <c:v>10150333.82188811</c:v>
                </c:pt>
                <c:pt idx="3477">
                  <c:v>8844869.1678503193</c:v>
                </c:pt>
                <c:pt idx="3478">
                  <c:v>10474054.813366201</c:v>
                </c:pt>
                <c:pt idx="3479">
                  <c:v>19856418.891472451</c:v>
                </c:pt>
                <c:pt idx="3480">
                  <c:v>17219283.385557242</c:v>
                </c:pt>
                <c:pt idx="3481">
                  <c:v>3470767.1761253928</c:v>
                </c:pt>
                <c:pt idx="3482">
                  <c:v>35891139.472309627</c:v>
                </c:pt>
                <c:pt idx="3483">
                  <c:v>28613938.076391362</c:v>
                </c:pt>
                <c:pt idx="3484">
                  <c:v>13850237.64924356</c:v>
                </c:pt>
                <c:pt idx="3485">
                  <c:v>35136018.914269768</c:v>
                </c:pt>
                <c:pt idx="3486">
                  <c:v>15817647.540517461</c:v>
                </c:pt>
                <c:pt idx="3487">
                  <c:v>18234637.539776631</c:v>
                </c:pt>
                <c:pt idx="3488">
                  <c:v>32416143.078081429</c:v>
                </c:pt>
                <c:pt idx="3489">
                  <c:v>34498662.114420898</c:v>
                </c:pt>
                <c:pt idx="3490">
                  <c:v>5161528.1710102558</c:v>
                </c:pt>
                <c:pt idx="3491">
                  <c:v>27922619.12058197</c:v>
                </c:pt>
                <c:pt idx="3492">
                  <c:v>7073693.7672317149</c:v>
                </c:pt>
                <c:pt idx="3493">
                  <c:v>17449500.674922202</c:v>
                </c:pt>
                <c:pt idx="3494">
                  <c:v>22321143.777789839</c:v>
                </c:pt>
                <c:pt idx="3495">
                  <c:v>14295417.570679359</c:v>
                </c:pt>
                <c:pt idx="3496">
                  <c:v>5697227.6141479779</c:v>
                </c:pt>
                <c:pt idx="3497">
                  <c:v>13743230.1067924</c:v>
                </c:pt>
                <c:pt idx="3498">
                  <c:v>25361398.412960861</c:v>
                </c:pt>
                <c:pt idx="3499">
                  <c:v>12626569.90386492</c:v>
                </c:pt>
                <c:pt idx="3500">
                  <c:v>18221771.29655296</c:v>
                </c:pt>
                <c:pt idx="3501">
                  <c:v>17782099.166408811</c:v>
                </c:pt>
                <c:pt idx="3502">
                  <c:v>16598854.250517949</c:v>
                </c:pt>
                <c:pt idx="3503">
                  <c:v>17180422.912381358</c:v>
                </c:pt>
                <c:pt idx="3504">
                  <c:v>13820380.93323683</c:v>
                </c:pt>
                <c:pt idx="3505">
                  <c:v>17429078.827677231</c:v>
                </c:pt>
                <c:pt idx="3506">
                  <c:v>14707614.50184592</c:v>
                </c:pt>
                <c:pt idx="3507">
                  <c:v>14003204.432245189</c:v>
                </c:pt>
                <c:pt idx="3508">
                  <c:v>27710520.578312661</c:v>
                </c:pt>
                <c:pt idx="3509">
                  <c:v>2893720.9344048249</c:v>
                </c:pt>
                <c:pt idx="3510">
                  <c:v>33432482.818605781</c:v>
                </c:pt>
                <c:pt idx="3511">
                  <c:v>4476614.9970817864</c:v>
                </c:pt>
                <c:pt idx="3512">
                  <c:v>3436482.2245322769</c:v>
                </c:pt>
                <c:pt idx="3513">
                  <c:v>13140849.57185925</c:v>
                </c:pt>
                <c:pt idx="3514">
                  <c:v>24715910.30792081</c:v>
                </c:pt>
                <c:pt idx="3515">
                  <c:v>20071853.71702753</c:v>
                </c:pt>
                <c:pt idx="3516">
                  <c:v>12827373.11496775</c:v>
                </c:pt>
                <c:pt idx="3517">
                  <c:v>38928337.867996283</c:v>
                </c:pt>
                <c:pt idx="3518">
                  <c:v>23686607.560186371</c:v>
                </c:pt>
                <c:pt idx="3519">
                  <c:v>10898406.79898856</c:v>
                </c:pt>
                <c:pt idx="3520">
                  <c:v>7027286.6699325088</c:v>
                </c:pt>
                <c:pt idx="3521">
                  <c:v>9628174.1390008535</c:v>
                </c:pt>
                <c:pt idx="3522">
                  <c:v>5488839.7923006471</c:v>
                </c:pt>
                <c:pt idx="3523">
                  <c:v>8517775.8068908565</c:v>
                </c:pt>
                <c:pt idx="3524">
                  <c:v>6579151.5334968213</c:v>
                </c:pt>
                <c:pt idx="3525">
                  <c:v>18594032.637572609</c:v>
                </c:pt>
                <c:pt idx="3526">
                  <c:v>16692242.84624723</c:v>
                </c:pt>
                <c:pt idx="3527">
                  <c:v>31866041.554082781</c:v>
                </c:pt>
                <c:pt idx="3528">
                  <c:v>15399691.04275573</c:v>
                </c:pt>
                <c:pt idx="3529">
                  <c:v>12683577.361402569</c:v>
                </c:pt>
                <c:pt idx="3530">
                  <c:v>13309764.15627839</c:v>
                </c:pt>
                <c:pt idx="3531">
                  <c:v>20229566.416726761</c:v>
                </c:pt>
                <c:pt idx="3532">
                  <c:v>9690520.2081404142</c:v>
                </c:pt>
                <c:pt idx="3533">
                  <c:v>8461626.5837385636</c:v>
                </c:pt>
                <c:pt idx="3534">
                  <c:v>10459948.502437821</c:v>
                </c:pt>
                <c:pt idx="3535">
                  <c:v>7353530.1252485439</c:v>
                </c:pt>
                <c:pt idx="3536">
                  <c:v>27678448.471451569</c:v>
                </c:pt>
                <c:pt idx="3537">
                  <c:v>15932837.32794298</c:v>
                </c:pt>
                <c:pt idx="3538">
                  <c:v>5896782.0207924731</c:v>
                </c:pt>
                <c:pt idx="3539">
                  <c:v>1851619.386871177</c:v>
                </c:pt>
                <c:pt idx="3540">
                  <c:v>17843464.840731788</c:v>
                </c:pt>
                <c:pt idx="3541">
                  <c:v>8880256.0632300284</c:v>
                </c:pt>
                <c:pt idx="3542">
                  <c:v>25776153.59923071</c:v>
                </c:pt>
                <c:pt idx="3543">
                  <c:v>16315181.099930311</c:v>
                </c:pt>
                <c:pt idx="3544">
                  <c:v>17393873.814690929</c:v>
                </c:pt>
                <c:pt idx="3545">
                  <c:v>17903925.513325948</c:v>
                </c:pt>
                <c:pt idx="3546">
                  <c:v>5599982.0639709989</c:v>
                </c:pt>
                <c:pt idx="3547">
                  <c:v>12857626.0729829</c:v>
                </c:pt>
                <c:pt idx="3548">
                  <c:v>8986873.2011357713</c:v>
                </c:pt>
                <c:pt idx="3549">
                  <c:v>32013104.441182759</c:v>
                </c:pt>
                <c:pt idx="3550">
                  <c:v>18399404.4313972</c:v>
                </c:pt>
                <c:pt idx="3551">
                  <c:v>35659145.127787247</c:v>
                </c:pt>
                <c:pt idx="3552">
                  <c:v>9598975.4663580433</c:v>
                </c:pt>
                <c:pt idx="3553">
                  <c:v>34798970.18343953</c:v>
                </c:pt>
                <c:pt idx="3554">
                  <c:v>5248216.451514123</c:v>
                </c:pt>
                <c:pt idx="3555">
                  <c:v>1616116.9009797359</c:v>
                </c:pt>
                <c:pt idx="3556">
                  <c:v>22255530.82195295</c:v>
                </c:pt>
                <c:pt idx="3557">
                  <c:v>32697436.610232729</c:v>
                </c:pt>
                <c:pt idx="3558">
                  <c:v>41542274.765012547</c:v>
                </c:pt>
                <c:pt idx="3559">
                  <c:v>10326685.161835089</c:v>
                </c:pt>
                <c:pt idx="3560">
                  <c:v>3190968.3394363699</c:v>
                </c:pt>
                <c:pt idx="3561">
                  <c:v>36300844.1475842</c:v>
                </c:pt>
                <c:pt idx="3562">
                  <c:v>27862636.132336739</c:v>
                </c:pt>
                <c:pt idx="3563">
                  <c:v>9646723.3738572933</c:v>
                </c:pt>
                <c:pt idx="3564">
                  <c:v>6255114.1552816126</c:v>
                </c:pt>
                <c:pt idx="3565">
                  <c:v>21377918.115387641</c:v>
                </c:pt>
                <c:pt idx="3566">
                  <c:v>9120224.6722153723</c:v>
                </c:pt>
                <c:pt idx="3567">
                  <c:v>17699675.943251152</c:v>
                </c:pt>
                <c:pt idx="3568">
                  <c:v>13013999.40122723</c:v>
                </c:pt>
                <c:pt idx="3569">
                  <c:v>33568499.997775227</c:v>
                </c:pt>
                <c:pt idx="3570">
                  <c:v>12617470.94919109</c:v>
                </c:pt>
                <c:pt idx="3571">
                  <c:v>14826856.48321427</c:v>
                </c:pt>
                <c:pt idx="3572">
                  <c:v>14803627.235053441</c:v>
                </c:pt>
                <c:pt idx="3573">
                  <c:v>11946562.694312491</c:v>
                </c:pt>
                <c:pt idx="3574">
                  <c:v>15657949.62757065</c:v>
                </c:pt>
                <c:pt idx="3575">
                  <c:v>27688333.55888401</c:v>
                </c:pt>
                <c:pt idx="3576">
                  <c:v>35304728.735795058</c:v>
                </c:pt>
                <c:pt idx="3577">
                  <c:v>22362906.007419039</c:v>
                </c:pt>
                <c:pt idx="3578">
                  <c:v>3322475.109568886</c:v>
                </c:pt>
                <c:pt idx="3579">
                  <c:v>22094223.713852011</c:v>
                </c:pt>
                <c:pt idx="3580">
                  <c:v>16235124.85543032</c:v>
                </c:pt>
                <c:pt idx="3581">
                  <c:v>5871656.5080511533</c:v>
                </c:pt>
                <c:pt idx="3582">
                  <c:v>11874433.57970587</c:v>
                </c:pt>
                <c:pt idx="3583">
                  <c:v>17970578.249018699</c:v>
                </c:pt>
                <c:pt idx="3584">
                  <c:v>46738227.474201024</c:v>
                </c:pt>
                <c:pt idx="3585">
                  <c:v>18228420.088406309</c:v>
                </c:pt>
                <c:pt idx="3586">
                  <c:v>26657852.26409379</c:v>
                </c:pt>
                <c:pt idx="3587">
                  <c:v>3083745.7814563941</c:v>
                </c:pt>
                <c:pt idx="3588">
                  <c:v>23457277.549851071</c:v>
                </c:pt>
                <c:pt idx="3589">
                  <c:v>20694516.39239357</c:v>
                </c:pt>
                <c:pt idx="3590">
                  <c:v>29745720.105841041</c:v>
                </c:pt>
                <c:pt idx="3591">
                  <c:v>11663904.836672509</c:v>
                </c:pt>
                <c:pt idx="3592">
                  <c:v>34020918.570588857</c:v>
                </c:pt>
                <c:pt idx="3593">
                  <c:v>12646203.63167751</c:v>
                </c:pt>
                <c:pt idx="3594">
                  <c:v>39629145.634686418</c:v>
                </c:pt>
                <c:pt idx="3595">
                  <c:v>43453729.645030007</c:v>
                </c:pt>
                <c:pt idx="3596">
                  <c:v>30558368.208193298</c:v>
                </c:pt>
                <c:pt idx="3597">
                  <c:v>36319577.58586058</c:v>
                </c:pt>
                <c:pt idx="3598">
                  <c:v>13708747.789013529</c:v>
                </c:pt>
                <c:pt idx="3599">
                  <c:v>24241053.138769239</c:v>
                </c:pt>
                <c:pt idx="3600">
                  <c:v>10019994.838348281</c:v>
                </c:pt>
                <c:pt idx="3601">
                  <c:v>4960814.8383544972</c:v>
                </c:pt>
                <c:pt idx="3602">
                  <c:v>25819314.069129299</c:v>
                </c:pt>
                <c:pt idx="3603">
                  <c:v>5147969.1355719538</c:v>
                </c:pt>
                <c:pt idx="3604">
                  <c:v>11833058.438502589</c:v>
                </c:pt>
                <c:pt idx="3605">
                  <c:v>29030033.73881099</c:v>
                </c:pt>
                <c:pt idx="3606">
                  <c:v>31798622.55326391</c:v>
                </c:pt>
                <c:pt idx="3607">
                  <c:v>17772098.761389129</c:v>
                </c:pt>
                <c:pt idx="3608">
                  <c:v>30065190.977241378</c:v>
                </c:pt>
                <c:pt idx="3609">
                  <c:v>31276923.175291158</c:v>
                </c:pt>
                <c:pt idx="3610">
                  <c:v>30470119.256152399</c:v>
                </c:pt>
                <c:pt idx="3611">
                  <c:v>33717207.773933321</c:v>
                </c:pt>
                <c:pt idx="3612">
                  <c:v>23744877.58813864</c:v>
                </c:pt>
                <c:pt idx="3613">
                  <c:v>18509467.58768069</c:v>
                </c:pt>
                <c:pt idx="3614">
                  <c:v>15828458.72698033</c:v>
                </c:pt>
                <c:pt idx="3615">
                  <c:v>5857872.2366564283</c:v>
                </c:pt>
                <c:pt idx="3616">
                  <c:v>14725986.66067493</c:v>
                </c:pt>
                <c:pt idx="3617">
                  <c:v>38605973.257772513</c:v>
                </c:pt>
                <c:pt idx="3618">
                  <c:v>9864684.876371745</c:v>
                </c:pt>
                <c:pt idx="3619">
                  <c:v>42195298.969234489</c:v>
                </c:pt>
                <c:pt idx="3620">
                  <c:v>7333462.7515223492</c:v>
                </c:pt>
                <c:pt idx="3621">
                  <c:v>29250306.235275749</c:v>
                </c:pt>
                <c:pt idx="3622">
                  <c:v>2852303.8199640019</c:v>
                </c:pt>
                <c:pt idx="3623">
                  <c:v>29029043.48431259</c:v>
                </c:pt>
                <c:pt idx="3624">
                  <c:v>16081168.033301771</c:v>
                </c:pt>
                <c:pt idx="3625">
                  <c:v>3324133.1290510562</c:v>
                </c:pt>
                <c:pt idx="3626">
                  <c:v>6228180.1358448928</c:v>
                </c:pt>
                <c:pt idx="3627">
                  <c:v>18929510.640744269</c:v>
                </c:pt>
                <c:pt idx="3628">
                  <c:v>42324588.711530678</c:v>
                </c:pt>
                <c:pt idx="3629">
                  <c:v>21143717.242383119</c:v>
                </c:pt>
                <c:pt idx="3630">
                  <c:v>7182222.253199554</c:v>
                </c:pt>
                <c:pt idx="3631">
                  <c:v>27519642.904213481</c:v>
                </c:pt>
                <c:pt idx="3632">
                  <c:v>5089310.751653811</c:v>
                </c:pt>
                <c:pt idx="3633">
                  <c:v>17007408.94105589</c:v>
                </c:pt>
                <c:pt idx="3634">
                  <c:v>42111374.69363299</c:v>
                </c:pt>
                <c:pt idx="3635">
                  <c:v>9546438.794604376</c:v>
                </c:pt>
                <c:pt idx="3636">
                  <c:v>25654337.72689563</c:v>
                </c:pt>
                <c:pt idx="3637">
                  <c:v>4786716.0202699797</c:v>
                </c:pt>
                <c:pt idx="3638">
                  <c:v>15815871.87185237</c:v>
                </c:pt>
                <c:pt idx="3639">
                  <c:v>29190342.216411311</c:v>
                </c:pt>
                <c:pt idx="3640">
                  <c:v>2667001.965657705</c:v>
                </c:pt>
                <c:pt idx="3641">
                  <c:v>1723025.887260878</c:v>
                </c:pt>
                <c:pt idx="3642">
                  <c:v>21785797.217110999</c:v>
                </c:pt>
                <c:pt idx="3643">
                  <c:v>1788781.5465490471</c:v>
                </c:pt>
                <c:pt idx="3644">
                  <c:v>12099198.852372659</c:v>
                </c:pt>
                <c:pt idx="3645">
                  <c:v>1665095.7977530849</c:v>
                </c:pt>
                <c:pt idx="3646">
                  <c:v>5793486.3794657048</c:v>
                </c:pt>
                <c:pt idx="3647">
                  <c:v>21000905.648301799</c:v>
                </c:pt>
                <c:pt idx="3648">
                  <c:v>2252009.2754312181</c:v>
                </c:pt>
                <c:pt idx="3649">
                  <c:v>3282816.5459175711</c:v>
                </c:pt>
                <c:pt idx="3650">
                  <c:v>31158824.496281751</c:v>
                </c:pt>
                <c:pt idx="3651">
                  <c:v>16334132.58282782</c:v>
                </c:pt>
                <c:pt idx="3652">
                  <c:v>8818943.8279604055</c:v>
                </c:pt>
                <c:pt idx="3653">
                  <c:v>41099440.743740767</c:v>
                </c:pt>
                <c:pt idx="3654">
                  <c:v>8027115.8983735396</c:v>
                </c:pt>
                <c:pt idx="3655">
                  <c:v>5249781.0081158616</c:v>
                </c:pt>
                <c:pt idx="3656">
                  <c:v>15689879.16335709</c:v>
                </c:pt>
                <c:pt idx="3657">
                  <c:v>7238794.7914335132</c:v>
                </c:pt>
                <c:pt idx="3658">
                  <c:v>9968360.9414568413</c:v>
                </c:pt>
                <c:pt idx="3659">
                  <c:v>11756058.24781953</c:v>
                </c:pt>
                <c:pt idx="3660">
                  <c:v>36351128.381256953</c:v>
                </c:pt>
                <c:pt idx="3661">
                  <c:v>12177511.388175139</c:v>
                </c:pt>
                <c:pt idx="3662">
                  <c:v>6888258.3642394468</c:v>
                </c:pt>
                <c:pt idx="3663">
                  <c:v>1706928.5724173309</c:v>
                </c:pt>
                <c:pt idx="3664">
                  <c:v>11171260.140683919</c:v>
                </c:pt>
                <c:pt idx="3665">
                  <c:v>7193538.0382776726</c:v>
                </c:pt>
                <c:pt idx="3666">
                  <c:v>15924550.732179331</c:v>
                </c:pt>
                <c:pt idx="3667">
                  <c:v>36803471.008919753</c:v>
                </c:pt>
                <c:pt idx="3668">
                  <c:v>2228330.8686687881</c:v>
                </c:pt>
                <c:pt idx="3669">
                  <c:v>10980337.02077153</c:v>
                </c:pt>
                <c:pt idx="3670">
                  <c:v>4683476.9019387458</c:v>
                </c:pt>
                <c:pt idx="3671">
                  <c:v>10913589.334729331</c:v>
                </c:pt>
                <c:pt idx="3672">
                  <c:v>9126953.7422408555</c:v>
                </c:pt>
                <c:pt idx="3673">
                  <c:v>36355019.735094093</c:v>
                </c:pt>
                <c:pt idx="3674">
                  <c:v>27717543.537839159</c:v>
                </c:pt>
                <c:pt idx="3675">
                  <c:v>3774645.3126877439</c:v>
                </c:pt>
                <c:pt idx="3676">
                  <c:v>10941621.00751701</c:v>
                </c:pt>
                <c:pt idx="3677">
                  <c:v>16194237.427270001</c:v>
                </c:pt>
                <c:pt idx="3678">
                  <c:v>19625582.35981442</c:v>
                </c:pt>
                <c:pt idx="3679">
                  <c:v>6509418.1083680633</c:v>
                </c:pt>
                <c:pt idx="3680">
                  <c:v>14513548.830728451</c:v>
                </c:pt>
                <c:pt idx="3681">
                  <c:v>23897441.331943739</c:v>
                </c:pt>
                <c:pt idx="3682">
                  <c:v>29471505.339649659</c:v>
                </c:pt>
                <c:pt idx="3683">
                  <c:v>18574866.73471931</c:v>
                </c:pt>
                <c:pt idx="3684">
                  <c:v>3561279.2202933212</c:v>
                </c:pt>
                <c:pt idx="3685">
                  <c:v>4230484.5133283893</c:v>
                </c:pt>
                <c:pt idx="3686">
                  <c:v>18865469.09496307</c:v>
                </c:pt>
                <c:pt idx="3687">
                  <c:v>3597051.4706665012</c:v>
                </c:pt>
                <c:pt idx="3688">
                  <c:v>39519393.433224857</c:v>
                </c:pt>
                <c:pt idx="3689">
                  <c:v>25318962.476391818</c:v>
                </c:pt>
                <c:pt idx="3690">
                  <c:v>8276001.1722343387</c:v>
                </c:pt>
                <c:pt idx="3691">
                  <c:v>24821292.715700731</c:v>
                </c:pt>
                <c:pt idx="3692">
                  <c:v>6457886.9801389007</c:v>
                </c:pt>
                <c:pt idx="3693">
                  <c:v>16686979.38341314</c:v>
                </c:pt>
                <c:pt idx="3694">
                  <c:v>10830312.34679006</c:v>
                </c:pt>
                <c:pt idx="3695">
                  <c:v>33677243.574065998</c:v>
                </c:pt>
                <c:pt idx="3696">
                  <c:v>5472973.2718105698</c:v>
                </c:pt>
                <c:pt idx="3697">
                  <c:v>15568899.987267811</c:v>
                </c:pt>
                <c:pt idx="3698">
                  <c:v>7055484.5290532196</c:v>
                </c:pt>
                <c:pt idx="3699">
                  <c:v>42707961.650656201</c:v>
                </c:pt>
                <c:pt idx="3700">
                  <c:v>12276881.415026279</c:v>
                </c:pt>
                <c:pt idx="3701">
                  <c:v>8512175.8232068121</c:v>
                </c:pt>
                <c:pt idx="3702">
                  <c:v>18539408.695361149</c:v>
                </c:pt>
                <c:pt idx="3703">
                  <c:v>8769757.445114281</c:v>
                </c:pt>
                <c:pt idx="3704">
                  <c:v>18723325.84224578</c:v>
                </c:pt>
                <c:pt idx="3705">
                  <c:v>4729982.1905402727</c:v>
                </c:pt>
                <c:pt idx="3706">
                  <c:v>13182628.139910679</c:v>
                </c:pt>
                <c:pt idx="3707">
                  <c:v>11414776.106706019</c:v>
                </c:pt>
                <c:pt idx="3708">
                  <c:v>18068620.916662991</c:v>
                </c:pt>
                <c:pt idx="3709">
                  <c:v>4061494.0887643751</c:v>
                </c:pt>
                <c:pt idx="3710">
                  <c:v>16267696.73062342</c:v>
                </c:pt>
                <c:pt idx="3711">
                  <c:v>20435209.338497821</c:v>
                </c:pt>
                <c:pt idx="3712">
                  <c:v>15766082.955092501</c:v>
                </c:pt>
                <c:pt idx="3713">
                  <c:v>38423316.285524912</c:v>
                </c:pt>
                <c:pt idx="3714">
                  <c:v>39998888.816966251</c:v>
                </c:pt>
                <c:pt idx="3715">
                  <c:v>17122043.222319379</c:v>
                </c:pt>
                <c:pt idx="3716">
                  <c:v>17156823.758044992</c:v>
                </c:pt>
                <c:pt idx="3717">
                  <c:v>37854227.957903989</c:v>
                </c:pt>
                <c:pt idx="3718">
                  <c:v>17458566.911018059</c:v>
                </c:pt>
                <c:pt idx="3719">
                  <c:v>5670293.7922389125</c:v>
                </c:pt>
                <c:pt idx="3720">
                  <c:v>16709935.6007836</c:v>
                </c:pt>
                <c:pt idx="3721">
                  <c:v>14907464.768205911</c:v>
                </c:pt>
                <c:pt idx="3722">
                  <c:v>9882979.8648009077</c:v>
                </c:pt>
                <c:pt idx="3723">
                  <c:v>11401498.979359919</c:v>
                </c:pt>
                <c:pt idx="3724">
                  <c:v>2870559.5460134959</c:v>
                </c:pt>
                <c:pt idx="3725">
                  <c:v>19822445.62631863</c:v>
                </c:pt>
                <c:pt idx="3726">
                  <c:v>7838926.3272266826</c:v>
                </c:pt>
                <c:pt idx="3727">
                  <c:v>3715548.4796949052</c:v>
                </c:pt>
                <c:pt idx="3728">
                  <c:v>46170220.196274593</c:v>
                </c:pt>
                <c:pt idx="3729">
                  <c:v>19820991.331359729</c:v>
                </c:pt>
                <c:pt idx="3730">
                  <c:v>30365667.676831331</c:v>
                </c:pt>
                <c:pt idx="3731">
                  <c:v>15131858.50361296</c:v>
                </c:pt>
                <c:pt idx="3732">
                  <c:v>36637368.494391203</c:v>
                </c:pt>
                <c:pt idx="3733">
                  <c:v>41079421.005974747</c:v>
                </c:pt>
                <c:pt idx="3734">
                  <c:v>7991098.6695649689</c:v>
                </c:pt>
                <c:pt idx="3735">
                  <c:v>35147428.96594552</c:v>
                </c:pt>
                <c:pt idx="3736">
                  <c:v>1514316.7633632701</c:v>
                </c:pt>
                <c:pt idx="3737">
                  <c:v>18426590.78731776</c:v>
                </c:pt>
                <c:pt idx="3738">
                  <c:v>26907969.403663889</c:v>
                </c:pt>
                <c:pt idx="3739">
                  <c:v>13331304.169509411</c:v>
                </c:pt>
                <c:pt idx="3740">
                  <c:v>40014688.759773538</c:v>
                </c:pt>
                <c:pt idx="3741">
                  <c:v>31983909.325763728</c:v>
                </c:pt>
                <c:pt idx="3742">
                  <c:v>23438365.080072239</c:v>
                </c:pt>
                <c:pt idx="3743">
                  <c:v>9571818.3074086793</c:v>
                </c:pt>
                <c:pt idx="3744">
                  <c:v>22713660.89648775</c:v>
                </c:pt>
                <c:pt idx="3745">
                  <c:v>19751301.340520911</c:v>
                </c:pt>
                <c:pt idx="3746">
                  <c:v>10253935.00801176</c:v>
                </c:pt>
                <c:pt idx="3747">
                  <c:v>2234781.5999757079</c:v>
                </c:pt>
                <c:pt idx="3748">
                  <c:v>41129571.451460481</c:v>
                </c:pt>
                <c:pt idx="3749">
                  <c:v>4903874.0268588653</c:v>
                </c:pt>
                <c:pt idx="3750">
                  <c:v>23239748.15177172</c:v>
                </c:pt>
                <c:pt idx="3751">
                  <c:v>20949760.14899135</c:v>
                </c:pt>
                <c:pt idx="3752">
                  <c:v>11353947.819858991</c:v>
                </c:pt>
                <c:pt idx="3753">
                  <c:v>29563442.562622242</c:v>
                </c:pt>
                <c:pt idx="3754">
                  <c:v>7511121.3611737154</c:v>
                </c:pt>
                <c:pt idx="3755">
                  <c:v>7600942.5068441276</c:v>
                </c:pt>
                <c:pt idx="3756">
                  <c:v>14038856.513269279</c:v>
                </c:pt>
                <c:pt idx="3757">
                  <c:v>46240506.470826916</c:v>
                </c:pt>
                <c:pt idx="3758">
                  <c:v>5191203.5442066099</c:v>
                </c:pt>
                <c:pt idx="3759">
                  <c:v>24303739.290392298</c:v>
                </c:pt>
                <c:pt idx="3760">
                  <c:v>26138879.73200687</c:v>
                </c:pt>
                <c:pt idx="3761">
                  <c:v>10274679.025427399</c:v>
                </c:pt>
                <c:pt idx="3762">
                  <c:v>47530830.478746578</c:v>
                </c:pt>
                <c:pt idx="3763">
                  <c:v>15459585.19919198</c:v>
                </c:pt>
                <c:pt idx="3764">
                  <c:v>8661072.1247680187</c:v>
                </c:pt>
                <c:pt idx="3765">
                  <c:v>14254317.426612539</c:v>
                </c:pt>
                <c:pt idx="3766">
                  <c:v>23971964.258404229</c:v>
                </c:pt>
                <c:pt idx="3767">
                  <c:v>25678000.121989138</c:v>
                </c:pt>
                <c:pt idx="3768">
                  <c:v>5113456.8370270813</c:v>
                </c:pt>
                <c:pt idx="3769">
                  <c:v>16130200.814503711</c:v>
                </c:pt>
                <c:pt idx="3770">
                  <c:v>2781573.9248182238</c:v>
                </c:pt>
                <c:pt idx="3771">
                  <c:v>20377462.553416599</c:v>
                </c:pt>
                <c:pt idx="3772">
                  <c:v>3586509.5210206159</c:v>
                </c:pt>
                <c:pt idx="3773">
                  <c:v>23666116.120411839</c:v>
                </c:pt>
                <c:pt idx="3774">
                  <c:v>3591800.14546789</c:v>
                </c:pt>
                <c:pt idx="3775">
                  <c:v>24832131.448906161</c:v>
                </c:pt>
                <c:pt idx="3776">
                  <c:v>11205886.72818348</c:v>
                </c:pt>
                <c:pt idx="3777">
                  <c:v>24121615.429821849</c:v>
                </c:pt>
                <c:pt idx="3778">
                  <c:v>10604682.52859588</c:v>
                </c:pt>
                <c:pt idx="3779">
                  <c:v>2207604.3308877689</c:v>
                </c:pt>
                <c:pt idx="3780">
                  <c:v>33232356.74668555</c:v>
                </c:pt>
                <c:pt idx="3781">
                  <c:v>9814711.258501891</c:v>
                </c:pt>
                <c:pt idx="3782">
                  <c:v>16768145.669683401</c:v>
                </c:pt>
                <c:pt idx="3783">
                  <c:v>8992281.2437785361</c:v>
                </c:pt>
                <c:pt idx="3784">
                  <c:v>8945111.6816824917</c:v>
                </c:pt>
                <c:pt idx="3785">
                  <c:v>10885057.26275664</c:v>
                </c:pt>
                <c:pt idx="3786">
                  <c:v>16016876.49397712</c:v>
                </c:pt>
                <c:pt idx="3787">
                  <c:v>6592495.5611807974</c:v>
                </c:pt>
                <c:pt idx="3788">
                  <c:v>11204351.108308621</c:v>
                </c:pt>
                <c:pt idx="3789">
                  <c:v>18877370.733913582</c:v>
                </c:pt>
                <c:pt idx="3790">
                  <c:v>12307961.89263626</c:v>
                </c:pt>
                <c:pt idx="3791">
                  <c:v>36675324.174881883</c:v>
                </c:pt>
                <c:pt idx="3792">
                  <c:v>15471512.315842731</c:v>
                </c:pt>
                <c:pt idx="3793">
                  <c:v>7280787.6803076053</c:v>
                </c:pt>
                <c:pt idx="3794">
                  <c:v>19550684.90083582</c:v>
                </c:pt>
                <c:pt idx="3795">
                  <c:v>10139111.269153049</c:v>
                </c:pt>
                <c:pt idx="3796">
                  <c:v>14934500.059963761</c:v>
                </c:pt>
                <c:pt idx="3797">
                  <c:v>23699937.064305939</c:v>
                </c:pt>
                <c:pt idx="3798">
                  <c:v>13364522.392107559</c:v>
                </c:pt>
                <c:pt idx="3799">
                  <c:v>19674920.402233481</c:v>
                </c:pt>
                <c:pt idx="3800">
                  <c:v>19179937.91003428</c:v>
                </c:pt>
                <c:pt idx="3801">
                  <c:v>18709530.433678821</c:v>
                </c:pt>
                <c:pt idx="3802">
                  <c:v>13431571.637356309</c:v>
                </c:pt>
                <c:pt idx="3803">
                  <c:v>17927336.391868249</c:v>
                </c:pt>
                <c:pt idx="3804">
                  <c:v>21813203.71338423</c:v>
                </c:pt>
                <c:pt idx="3805">
                  <c:v>19772361.115890801</c:v>
                </c:pt>
                <c:pt idx="3806">
                  <c:v>23235246.776361302</c:v>
                </c:pt>
                <c:pt idx="3807">
                  <c:v>11366154.179606531</c:v>
                </c:pt>
                <c:pt idx="3808">
                  <c:v>14301991.576775361</c:v>
                </c:pt>
                <c:pt idx="3809">
                  <c:v>13831054.354821131</c:v>
                </c:pt>
                <c:pt idx="3810">
                  <c:v>4036515.012076518</c:v>
                </c:pt>
                <c:pt idx="3811">
                  <c:v>10053055.803658411</c:v>
                </c:pt>
                <c:pt idx="3812">
                  <c:v>19456870.173157241</c:v>
                </c:pt>
                <c:pt idx="3813">
                  <c:v>8450204.3699131981</c:v>
                </c:pt>
                <c:pt idx="3814">
                  <c:v>16148131.019734951</c:v>
                </c:pt>
                <c:pt idx="3815">
                  <c:v>12115757.69843909</c:v>
                </c:pt>
                <c:pt idx="3816">
                  <c:v>6994141.5845873784</c:v>
                </c:pt>
                <c:pt idx="3817">
                  <c:v>20795585.053096551</c:v>
                </c:pt>
                <c:pt idx="3818">
                  <c:v>3165582.4688442149</c:v>
                </c:pt>
                <c:pt idx="3819">
                  <c:v>31458552.563120231</c:v>
                </c:pt>
                <c:pt idx="3820">
                  <c:v>13129668.884298621</c:v>
                </c:pt>
                <c:pt idx="3821">
                  <c:v>19875247.697765801</c:v>
                </c:pt>
                <c:pt idx="3822">
                  <c:v>4745874.6065667048</c:v>
                </c:pt>
                <c:pt idx="3823">
                  <c:v>10979641.33284496</c:v>
                </c:pt>
                <c:pt idx="3824">
                  <c:v>5979018.1127886334</c:v>
                </c:pt>
                <c:pt idx="3825">
                  <c:v>3778280.6699445671</c:v>
                </c:pt>
                <c:pt idx="3826">
                  <c:v>5541904.0972054563</c:v>
                </c:pt>
                <c:pt idx="3827">
                  <c:v>15582821.005436139</c:v>
                </c:pt>
                <c:pt idx="3828">
                  <c:v>15622878.34629086</c:v>
                </c:pt>
                <c:pt idx="3829">
                  <c:v>3456642.6932823048</c:v>
                </c:pt>
                <c:pt idx="3830">
                  <c:v>21850341.061652351</c:v>
                </c:pt>
                <c:pt idx="3831">
                  <c:v>4408461.5992336804</c:v>
                </c:pt>
                <c:pt idx="3832">
                  <c:v>24773878.76277826</c:v>
                </c:pt>
                <c:pt idx="3833">
                  <c:v>5408773.4408770744</c:v>
                </c:pt>
                <c:pt idx="3834">
                  <c:v>26021305.029831581</c:v>
                </c:pt>
                <c:pt idx="3835">
                  <c:v>22835905.698098902</c:v>
                </c:pt>
                <c:pt idx="3836">
                  <c:v>7335687.1493055709</c:v>
                </c:pt>
                <c:pt idx="3837">
                  <c:v>34375673.059738487</c:v>
                </c:pt>
                <c:pt idx="3838">
                  <c:v>38617580.764239527</c:v>
                </c:pt>
                <c:pt idx="3839">
                  <c:v>42350467.122890659</c:v>
                </c:pt>
                <c:pt idx="3840">
                  <c:v>13516995.704152821</c:v>
                </c:pt>
                <c:pt idx="3841">
                  <c:v>23016048.031078681</c:v>
                </c:pt>
                <c:pt idx="3842">
                  <c:v>14554767.750420021</c:v>
                </c:pt>
                <c:pt idx="3843">
                  <c:v>18165352.250086728</c:v>
                </c:pt>
                <c:pt idx="3844">
                  <c:v>20365312.255511198</c:v>
                </c:pt>
                <c:pt idx="3845">
                  <c:v>33573971.76771304</c:v>
                </c:pt>
                <c:pt idx="3846">
                  <c:v>30855913.20712636</c:v>
                </c:pt>
                <c:pt idx="3847">
                  <c:v>26350177.50972043</c:v>
                </c:pt>
                <c:pt idx="3848">
                  <c:v>10835527.954852629</c:v>
                </c:pt>
                <c:pt idx="3849">
                  <c:v>2643822.252778701</c:v>
                </c:pt>
                <c:pt idx="3850">
                  <c:v>13161755.379922731</c:v>
                </c:pt>
                <c:pt idx="3851">
                  <c:v>22517963.46648144</c:v>
                </c:pt>
                <c:pt idx="3852">
                  <c:v>16081048.347714949</c:v>
                </c:pt>
                <c:pt idx="3853">
                  <c:v>7322861.6041197516</c:v>
                </c:pt>
                <c:pt idx="3854">
                  <c:v>38799739.148502328</c:v>
                </c:pt>
                <c:pt idx="3855">
                  <c:v>18040102.579979621</c:v>
                </c:pt>
                <c:pt idx="3856">
                  <c:v>9905229.7849947922</c:v>
                </c:pt>
                <c:pt idx="3857">
                  <c:v>12264594.26961004</c:v>
                </c:pt>
                <c:pt idx="3858">
                  <c:v>19913285.38183612</c:v>
                </c:pt>
                <c:pt idx="3859">
                  <c:v>6265922.7132150391</c:v>
                </c:pt>
                <c:pt idx="3860">
                  <c:v>33215666.569254991</c:v>
                </c:pt>
                <c:pt idx="3861">
                  <c:v>13864656.814487919</c:v>
                </c:pt>
                <c:pt idx="3862">
                  <c:v>15162245.926818229</c:v>
                </c:pt>
                <c:pt idx="3863">
                  <c:v>12016218.15111912</c:v>
                </c:pt>
                <c:pt idx="3864">
                  <c:v>19514923.657313742</c:v>
                </c:pt>
                <c:pt idx="3865">
                  <c:v>28172706.871231869</c:v>
                </c:pt>
                <c:pt idx="3866">
                  <c:v>7544159.2247138433</c:v>
                </c:pt>
                <c:pt idx="3867">
                  <c:v>3680672.472056916</c:v>
                </c:pt>
                <c:pt idx="3868">
                  <c:v>26471578.827169642</c:v>
                </c:pt>
                <c:pt idx="3869">
                  <c:v>9185452.6526445821</c:v>
                </c:pt>
                <c:pt idx="3870">
                  <c:v>2523633.068505405</c:v>
                </c:pt>
                <c:pt idx="3871">
                  <c:v>22237509.80080203</c:v>
                </c:pt>
                <c:pt idx="3872">
                  <c:v>7101555.4088268932</c:v>
                </c:pt>
                <c:pt idx="3873">
                  <c:v>4000147.6237012232</c:v>
                </c:pt>
                <c:pt idx="3874">
                  <c:v>20002451.725263</c:v>
                </c:pt>
                <c:pt idx="3875">
                  <c:v>16839698.496857092</c:v>
                </c:pt>
                <c:pt idx="3876">
                  <c:v>15787730.57795083</c:v>
                </c:pt>
                <c:pt idx="3877">
                  <c:v>10339528.400912181</c:v>
                </c:pt>
                <c:pt idx="3878">
                  <c:v>9906593.4914209135</c:v>
                </c:pt>
                <c:pt idx="3879">
                  <c:v>3987972.8619292439</c:v>
                </c:pt>
                <c:pt idx="3880">
                  <c:v>5285252.1823857473</c:v>
                </c:pt>
                <c:pt idx="3881">
                  <c:v>30418641.913083989</c:v>
                </c:pt>
                <c:pt idx="3882">
                  <c:v>35455746.523239933</c:v>
                </c:pt>
                <c:pt idx="3883">
                  <c:v>5778962.4906789223</c:v>
                </c:pt>
                <c:pt idx="3884">
                  <c:v>2518191.6749572689</c:v>
                </c:pt>
                <c:pt idx="3885">
                  <c:v>31123850.688096829</c:v>
                </c:pt>
                <c:pt idx="3886">
                  <c:v>32005775.306292459</c:v>
                </c:pt>
                <c:pt idx="3887">
                  <c:v>4103534.884457055</c:v>
                </c:pt>
                <c:pt idx="3888">
                  <c:v>11552932.421600411</c:v>
                </c:pt>
                <c:pt idx="3889">
                  <c:v>8526175.2134459578</c:v>
                </c:pt>
                <c:pt idx="3890">
                  <c:v>13818729.764575411</c:v>
                </c:pt>
                <c:pt idx="3891">
                  <c:v>25242501.843493171</c:v>
                </c:pt>
                <c:pt idx="3892">
                  <c:v>13542103.726655001</c:v>
                </c:pt>
                <c:pt idx="3893">
                  <c:v>34102216.058376238</c:v>
                </c:pt>
                <c:pt idx="3894">
                  <c:v>22284947.95856782</c:v>
                </c:pt>
                <c:pt idx="3895">
                  <c:v>14554954.486554731</c:v>
                </c:pt>
                <c:pt idx="3896">
                  <c:v>29816418.654878762</c:v>
                </c:pt>
                <c:pt idx="3897">
                  <c:v>26262168.81882761</c:v>
                </c:pt>
                <c:pt idx="3898">
                  <c:v>16255374.426573141</c:v>
                </c:pt>
                <c:pt idx="3899">
                  <c:v>15512348.97013453</c:v>
                </c:pt>
                <c:pt idx="3900">
                  <c:v>36039936.174277157</c:v>
                </c:pt>
                <c:pt idx="3901">
                  <c:v>7905067.3011968806</c:v>
                </c:pt>
                <c:pt idx="3902">
                  <c:v>7051180.8803808261</c:v>
                </c:pt>
                <c:pt idx="3903">
                  <c:v>17419762.74256609</c:v>
                </c:pt>
                <c:pt idx="3904">
                  <c:v>18295619.2478371</c:v>
                </c:pt>
                <c:pt idx="3905">
                  <c:v>3974315.3292633742</c:v>
                </c:pt>
                <c:pt idx="3906">
                  <c:v>3141882.3979225708</c:v>
                </c:pt>
                <c:pt idx="3907">
                  <c:v>10889487.94855094</c:v>
                </c:pt>
                <c:pt idx="3908">
                  <c:v>1424070.9716904811</c:v>
                </c:pt>
                <c:pt idx="3909">
                  <c:v>14423356.031541061</c:v>
                </c:pt>
                <c:pt idx="3910">
                  <c:v>13237393.44293436</c:v>
                </c:pt>
                <c:pt idx="3911">
                  <c:v>31931261.565756459</c:v>
                </c:pt>
                <c:pt idx="3912">
                  <c:v>13070382.23037456</c:v>
                </c:pt>
                <c:pt idx="3913">
                  <c:v>4015072.3946443899</c:v>
                </c:pt>
                <c:pt idx="3914">
                  <c:v>7807668.5997156277</c:v>
                </c:pt>
                <c:pt idx="3915">
                  <c:v>33274880.396195151</c:v>
                </c:pt>
                <c:pt idx="3916">
                  <c:v>7021523.0459408751</c:v>
                </c:pt>
                <c:pt idx="3917">
                  <c:v>1753882.654984707</c:v>
                </c:pt>
                <c:pt idx="3918">
                  <c:v>32277348.750011861</c:v>
                </c:pt>
                <c:pt idx="3919">
                  <c:v>4299282.2794858841</c:v>
                </c:pt>
                <c:pt idx="3920">
                  <c:v>8992405.1839818619</c:v>
                </c:pt>
                <c:pt idx="3921">
                  <c:v>31005610.42860882</c:v>
                </c:pt>
                <c:pt idx="3922">
                  <c:v>7599486.7695846744</c:v>
                </c:pt>
                <c:pt idx="3923">
                  <c:v>15698225.489404241</c:v>
                </c:pt>
                <c:pt idx="3924">
                  <c:v>21254076.380347099</c:v>
                </c:pt>
                <c:pt idx="3925">
                  <c:v>10868364.91761647</c:v>
                </c:pt>
                <c:pt idx="3926">
                  <c:v>26018675.538000759</c:v>
                </c:pt>
                <c:pt idx="3927">
                  <c:v>17498140.710519928</c:v>
                </c:pt>
                <c:pt idx="3928">
                  <c:v>15455653.433689499</c:v>
                </c:pt>
                <c:pt idx="3929">
                  <c:v>5840432.6778720142</c:v>
                </c:pt>
                <c:pt idx="3930">
                  <c:v>11244200.95515631</c:v>
                </c:pt>
                <c:pt idx="3931">
                  <c:v>21084795.561136551</c:v>
                </c:pt>
                <c:pt idx="3932">
                  <c:v>11860233.878136341</c:v>
                </c:pt>
                <c:pt idx="3933">
                  <c:v>35727793.376088627</c:v>
                </c:pt>
                <c:pt idx="3934">
                  <c:v>3459984.201317396</c:v>
                </c:pt>
                <c:pt idx="3935">
                  <c:v>11396474.519163821</c:v>
                </c:pt>
                <c:pt idx="3936">
                  <c:v>29516955.42157907</c:v>
                </c:pt>
                <c:pt idx="3937">
                  <c:v>13036643.4628541</c:v>
                </c:pt>
                <c:pt idx="3938">
                  <c:v>20990225.575088762</c:v>
                </c:pt>
                <c:pt idx="3939">
                  <c:v>9455237.9200932626</c:v>
                </c:pt>
                <c:pt idx="3940">
                  <c:v>8592667.1664564088</c:v>
                </c:pt>
                <c:pt idx="3941">
                  <c:v>23450187.585157551</c:v>
                </c:pt>
                <c:pt idx="3942">
                  <c:v>34506009.73023425</c:v>
                </c:pt>
                <c:pt idx="3943">
                  <c:v>3059630.949731485</c:v>
                </c:pt>
                <c:pt idx="3944">
                  <c:v>3878793.687267405</c:v>
                </c:pt>
                <c:pt idx="3945">
                  <c:v>16072976.598659409</c:v>
                </c:pt>
                <c:pt idx="3946">
                  <c:v>11059360.735201379</c:v>
                </c:pt>
                <c:pt idx="3947">
                  <c:v>16833744.194821339</c:v>
                </c:pt>
                <c:pt idx="3948">
                  <c:v>13913340.15092014</c:v>
                </c:pt>
                <c:pt idx="3949">
                  <c:v>13164228.83572292</c:v>
                </c:pt>
                <c:pt idx="3950">
                  <c:v>17894896.633556709</c:v>
                </c:pt>
                <c:pt idx="3951">
                  <c:v>9724913.7554449365</c:v>
                </c:pt>
                <c:pt idx="3952">
                  <c:v>21873605.94247207</c:v>
                </c:pt>
                <c:pt idx="3953">
                  <c:v>6947669.2697982984</c:v>
                </c:pt>
                <c:pt idx="3954">
                  <c:v>8654382.7132968679</c:v>
                </c:pt>
                <c:pt idx="3955">
                  <c:v>16771481.66139804</c:v>
                </c:pt>
                <c:pt idx="3956">
                  <c:v>13803428.429295311</c:v>
                </c:pt>
                <c:pt idx="3957">
                  <c:v>26045308.007807702</c:v>
                </c:pt>
                <c:pt idx="3958">
                  <c:v>11537219.885209881</c:v>
                </c:pt>
                <c:pt idx="3959">
                  <c:v>7766848.2795393569</c:v>
                </c:pt>
                <c:pt idx="3960">
                  <c:v>14912575.847090829</c:v>
                </c:pt>
                <c:pt idx="3961">
                  <c:v>11990980.880989561</c:v>
                </c:pt>
                <c:pt idx="3962">
                  <c:v>14480828.65380221</c:v>
                </c:pt>
                <c:pt idx="3963">
                  <c:v>12298483.84871527</c:v>
                </c:pt>
                <c:pt idx="3964">
                  <c:v>29504099.845018748</c:v>
                </c:pt>
                <c:pt idx="3965">
                  <c:v>36669022.421226248</c:v>
                </c:pt>
                <c:pt idx="3966">
                  <c:v>38544393.101392649</c:v>
                </c:pt>
                <c:pt idx="3967">
                  <c:v>19705826.0450125</c:v>
                </c:pt>
                <c:pt idx="3968">
                  <c:v>17989139.473724119</c:v>
                </c:pt>
                <c:pt idx="3969">
                  <c:v>6248923.1810206259</c:v>
                </c:pt>
                <c:pt idx="3970">
                  <c:v>4801593.0286513157</c:v>
                </c:pt>
                <c:pt idx="3971">
                  <c:v>19841884.06638325</c:v>
                </c:pt>
                <c:pt idx="3972">
                  <c:v>20553826.4805854</c:v>
                </c:pt>
                <c:pt idx="3973">
                  <c:v>15559787.036914021</c:v>
                </c:pt>
                <c:pt idx="3974">
                  <c:v>7836661.9575754851</c:v>
                </c:pt>
                <c:pt idx="3975">
                  <c:v>14599475.48507005</c:v>
                </c:pt>
                <c:pt idx="3976">
                  <c:v>15836406.540151659</c:v>
                </c:pt>
                <c:pt idx="3977">
                  <c:v>7366254.314852993</c:v>
                </c:pt>
                <c:pt idx="3978">
                  <c:v>14791154.54786784</c:v>
                </c:pt>
                <c:pt idx="3979">
                  <c:v>3896315.645590303</c:v>
                </c:pt>
                <c:pt idx="3980">
                  <c:v>29883613.66572893</c:v>
                </c:pt>
                <c:pt idx="3981">
                  <c:v>24253923.40455823</c:v>
                </c:pt>
                <c:pt idx="3982">
                  <c:v>13366770.469353739</c:v>
                </c:pt>
                <c:pt idx="3983">
                  <c:v>10459505.438741431</c:v>
                </c:pt>
                <c:pt idx="3984">
                  <c:v>3767285.354457119</c:v>
                </c:pt>
                <c:pt idx="3985">
                  <c:v>8831746.7958339285</c:v>
                </c:pt>
                <c:pt idx="3986">
                  <c:v>3303245.10260408</c:v>
                </c:pt>
                <c:pt idx="3987">
                  <c:v>9211557.284854101</c:v>
                </c:pt>
                <c:pt idx="3988">
                  <c:v>9499116.3016002197</c:v>
                </c:pt>
                <c:pt idx="3989">
                  <c:v>28538720.515347891</c:v>
                </c:pt>
                <c:pt idx="3990">
                  <c:v>7933323.4849179052</c:v>
                </c:pt>
                <c:pt idx="3991">
                  <c:v>30201907.91734964</c:v>
                </c:pt>
                <c:pt idx="3992">
                  <c:v>12484145.25810186</c:v>
                </c:pt>
                <c:pt idx="3993">
                  <c:v>15107458.54207122</c:v>
                </c:pt>
                <c:pt idx="3994">
                  <c:v>15898048.7072956</c:v>
                </c:pt>
                <c:pt idx="3995">
                  <c:v>3753002.4267757498</c:v>
                </c:pt>
                <c:pt idx="3996">
                  <c:v>31780777.987821382</c:v>
                </c:pt>
                <c:pt idx="3997">
                  <c:v>5504471.2560404399</c:v>
                </c:pt>
                <c:pt idx="3998">
                  <c:v>18319141.27058493</c:v>
                </c:pt>
                <c:pt idx="3999">
                  <c:v>19880438.954122368</c:v>
                </c:pt>
                <c:pt idx="4000">
                  <c:v>15299513.426849499</c:v>
                </c:pt>
                <c:pt idx="4001">
                  <c:v>31366766.921456121</c:v>
                </c:pt>
                <c:pt idx="4002">
                  <c:v>2911329.3163564182</c:v>
                </c:pt>
                <c:pt idx="4003">
                  <c:v>7776366.1043340322</c:v>
                </c:pt>
                <c:pt idx="4004">
                  <c:v>4961493.9211880295</c:v>
                </c:pt>
                <c:pt idx="4005">
                  <c:v>2941564.223261768</c:v>
                </c:pt>
                <c:pt idx="4006">
                  <c:v>11289568.15095873</c:v>
                </c:pt>
                <c:pt idx="4007">
                  <c:v>3702563.1705909069</c:v>
                </c:pt>
                <c:pt idx="4008">
                  <c:v>33698170.780327171</c:v>
                </c:pt>
                <c:pt idx="4009">
                  <c:v>20331042.02558282</c:v>
                </c:pt>
                <c:pt idx="4010">
                  <c:v>28910712.194463611</c:v>
                </c:pt>
                <c:pt idx="4011">
                  <c:v>13122405.267350931</c:v>
                </c:pt>
                <c:pt idx="4012">
                  <c:v>21072031.44978613</c:v>
                </c:pt>
                <c:pt idx="4013">
                  <c:v>7483479.5662647719</c:v>
                </c:pt>
                <c:pt idx="4014">
                  <c:v>19537116.03718707</c:v>
                </c:pt>
                <c:pt idx="4015">
                  <c:v>6013195.287456112</c:v>
                </c:pt>
                <c:pt idx="4016">
                  <c:v>11756367.699945649</c:v>
                </c:pt>
                <c:pt idx="4017">
                  <c:v>37926319.606807388</c:v>
                </c:pt>
                <c:pt idx="4018">
                  <c:v>17954944.52002617</c:v>
                </c:pt>
                <c:pt idx="4019">
                  <c:v>22287194.182347771</c:v>
                </c:pt>
                <c:pt idx="4020">
                  <c:v>36403866.576865613</c:v>
                </c:pt>
                <c:pt idx="4021">
                  <c:v>5955298.918444044</c:v>
                </c:pt>
                <c:pt idx="4022">
                  <c:v>24344930.946080539</c:v>
                </c:pt>
                <c:pt idx="4023">
                  <c:v>15669295.97472355</c:v>
                </c:pt>
                <c:pt idx="4024">
                  <c:v>27789633.530751821</c:v>
                </c:pt>
                <c:pt idx="4025">
                  <c:v>11443185.258902879</c:v>
                </c:pt>
                <c:pt idx="4026">
                  <c:v>6440625.1445636712</c:v>
                </c:pt>
                <c:pt idx="4027">
                  <c:v>12426668.0884424</c:v>
                </c:pt>
                <c:pt idx="4028">
                  <c:v>36686457.029473282</c:v>
                </c:pt>
                <c:pt idx="4029">
                  <c:v>7792796.8874863973</c:v>
                </c:pt>
                <c:pt idx="4030">
                  <c:v>7631442.0819704235</c:v>
                </c:pt>
                <c:pt idx="4031">
                  <c:v>12305649.355164491</c:v>
                </c:pt>
                <c:pt idx="4032">
                  <c:v>19624914.926980861</c:v>
                </c:pt>
                <c:pt idx="4033">
                  <c:v>16988759.459323861</c:v>
                </c:pt>
                <c:pt idx="4034">
                  <c:v>10124824.01747282</c:v>
                </c:pt>
                <c:pt idx="4035">
                  <c:v>14003257.397421381</c:v>
                </c:pt>
                <c:pt idx="4036">
                  <c:v>36132043.011366159</c:v>
                </c:pt>
                <c:pt idx="4037">
                  <c:v>20192350.551875271</c:v>
                </c:pt>
                <c:pt idx="4038">
                  <c:v>31900115.73378351</c:v>
                </c:pt>
                <c:pt idx="4039">
                  <c:v>9819212.7072130963</c:v>
                </c:pt>
                <c:pt idx="4040">
                  <c:v>5230493.6486073667</c:v>
                </c:pt>
                <c:pt idx="4041">
                  <c:v>8909920.926219739</c:v>
                </c:pt>
                <c:pt idx="4042">
                  <c:v>23147928.00728216</c:v>
                </c:pt>
                <c:pt idx="4043">
                  <c:v>23032105.247345969</c:v>
                </c:pt>
                <c:pt idx="4044">
                  <c:v>5788717.2972325077</c:v>
                </c:pt>
                <c:pt idx="4045">
                  <c:v>31798702.969693221</c:v>
                </c:pt>
                <c:pt idx="4046">
                  <c:v>16902036.515684601</c:v>
                </c:pt>
                <c:pt idx="4047">
                  <c:v>7680056.3317241427</c:v>
                </c:pt>
                <c:pt idx="4048">
                  <c:v>17291787.76859371</c:v>
                </c:pt>
                <c:pt idx="4049">
                  <c:v>13640525.42259739</c:v>
                </c:pt>
                <c:pt idx="4050">
                  <c:v>15830465.27487996</c:v>
                </c:pt>
                <c:pt idx="4051">
                  <c:v>3952565.2525418201</c:v>
                </c:pt>
                <c:pt idx="4052">
                  <c:v>16703565.77360677</c:v>
                </c:pt>
                <c:pt idx="4053">
                  <c:v>18413822.315841109</c:v>
                </c:pt>
                <c:pt idx="4054">
                  <c:v>1813658.872463143</c:v>
                </c:pt>
                <c:pt idx="4055">
                  <c:v>12876132.02831386</c:v>
                </c:pt>
                <c:pt idx="4056">
                  <c:v>8018196.2364981417</c:v>
                </c:pt>
                <c:pt idx="4057">
                  <c:v>33953442.947336711</c:v>
                </c:pt>
                <c:pt idx="4058">
                  <c:v>3970091.2437740192</c:v>
                </c:pt>
                <c:pt idx="4059">
                  <c:v>18328461.824400991</c:v>
                </c:pt>
                <c:pt idx="4060">
                  <c:v>5998396.653341189</c:v>
                </c:pt>
                <c:pt idx="4061">
                  <c:v>30151330.348308809</c:v>
                </c:pt>
                <c:pt idx="4062">
                  <c:v>2234573.4625581</c:v>
                </c:pt>
                <c:pt idx="4063">
                  <c:v>35137677.797711723</c:v>
                </c:pt>
                <c:pt idx="4064">
                  <c:v>16133830.31021037</c:v>
                </c:pt>
                <c:pt idx="4065">
                  <c:v>17051418.048008692</c:v>
                </c:pt>
                <c:pt idx="4066">
                  <c:v>22879082.49773803</c:v>
                </c:pt>
                <c:pt idx="4067">
                  <c:v>12093384.164737251</c:v>
                </c:pt>
                <c:pt idx="4068">
                  <c:v>4711033.7076245667</c:v>
                </c:pt>
                <c:pt idx="4069">
                  <c:v>13727376.459584311</c:v>
                </c:pt>
                <c:pt idx="4070">
                  <c:v>12611493.244180899</c:v>
                </c:pt>
                <c:pt idx="4071">
                  <c:v>8026440.1361247497</c:v>
                </c:pt>
                <c:pt idx="4072">
                  <c:v>9374853.9736049939</c:v>
                </c:pt>
                <c:pt idx="4073">
                  <c:v>11312711.994035101</c:v>
                </c:pt>
                <c:pt idx="4074">
                  <c:v>27618871.0308805</c:v>
                </c:pt>
                <c:pt idx="4075">
                  <c:v>3518967.9654125208</c:v>
                </c:pt>
                <c:pt idx="4076">
                  <c:v>7957155.7448950764</c:v>
                </c:pt>
                <c:pt idx="4077">
                  <c:v>46941591.357387617</c:v>
                </c:pt>
                <c:pt idx="4078">
                  <c:v>22071343.718667969</c:v>
                </c:pt>
                <c:pt idx="4079">
                  <c:v>1216457.7762249149</c:v>
                </c:pt>
                <c:pt idx="4080">
                  <c:v>14844521.78277163</c:v>
                </c:pt>
                <c:pt idx="4081">
                  <c:v>10124743.520914029</c:v>
                </c:pt>
                <c:pt idx="4082">
                  <c:v>23694379.376549199</c:v>
                </c:pt>
                <c:pt idx="4083">
                  <c:v>39244294.998662747</c:v>
                </c:pt>
                <c:pt idx="4084">
                  <c:v>5339343.9889040664</c:v>
                </c:pt>
                <c:pt idx="4085">
                  <c:v>11565335.924775461</c:v>
                </c:pt>
                <c:pt idx="4086">
                  <c:v>16482493.076711049</c:v>
                </c:pt>
                <c:pt idx="4087">
                  <c:v>9716556.9995801002</c:v>
                </c:pt>
                <c:pt idx="4088">
                  <c:v>7645785.4347637827</c:v>
                </c:pt>
                <c:pt idx="4089">
                  <c:v>7141136.8951408621</c:v>
                </c:pt>
                <c:pt idx="4090">
                  <c:v>45013906.44791811</c:v>
                </c:pt>
                <c:pt idx="4091">
                  <c:v>12736806.95821875</c:v>
                </c:pt>
                <c:pt idx="4092">
                  <c:v>4146869.9413599409</c:v>
                </c:pt>
                <c:pt idx="4093">
                  <c:v>4622053.835792385</c:v>
                </c:pt>
                <c:pt idx="4094">
                  <c:v>11807431.70944424</c:v>
                </c:pt>
                <c:pt idx="4095">
                  <c:v>15959668.223397659</c:v>
                </c:pt>
                <c:pt idx="4096">
                  <c:v>12369575.91648211</c:v>
                </c:pt>
                <c:pt idx="4097">
                  <c:v>4694911.3645702284</c:v>
                </c:pt>
                <c:pt idx="4098">
                  <c:v>41832753.151173227</c:v>
                </c:pt>
                <c:pt idx="4099">
                  <c:v>19871337.78879258</c:v>
                </c:pt>
                <c:pt idx="4100">
                  <c:v>3756990.6647901088</c:v>
                </c:pt>
                <c:pt idx="4101">
                  <c:v>35444632.848642349</c:v>
                </c:pt>
                <c:pt idx="4102">
                  <c:v>15283474.736289799</c:v>
                </c:pt>
                <c:pt idx="4103">
                  <c:v>35549349.332027674</c:v>
                </c:pt>
                <c:pt idx="4104">
                  <c:v>40510449.070089757</c:v>
                </c:pt>
                <c:pt idx="4105">
                  <c:v>7995033.2513707867</c:v>
                </c:pt>
                <c:pt idx="4106">
                  <c:v>5528622.2041538563</c:v>
                </c:pt>
                <c:pt idx="4107">
                  <c:v>3818157.0773768192</c:v>
                </c:pt>
                <c:pt idx="4108">
                  <c:v>5118550.392820443</c:v>
                </c:pt>
                <c:pt idx="4109">
                  <c:v>19036806.614506759</c:v>
                </c:pt>
                <c:pt idx="4110">
                  <c:v>9148444.8756962921</c:v>
                </c:pt>
                <c:pt idx="4111">
                  <c:v>24545750.24681909</c:v>
                </c:pt>
                <c:pt idx="4112">
                  <c:v>22242762.945367049</c:v>
                </c:pt>
                <c:pt idx="4113">
                  <c:v>5044757.3299686648</c:v>
                </c:pt>
                <c:pt idx="4114">
                  <c:v>23559388.946869701</c:v>
                </c:pt>
                <c:pt idx="4115">
                  <c:v>13425535.458904039</c:v>
                </c:pt>
                <c:pt idx="4116">
                  <c:v>25296881.176378861</c:v>
                </c:pt>
                <c:pt idx="4117">
                  <c:v>10492614.243116969</c:v>
                </c:pt>
                <c:pt idx="4118">
                  <c:v>1884209.958829805</c:v>
                </c:pt>
                <c:pt idx="4119">
                  <c:v>4435771.4690205026</c:v>
                </c:pt>
                <c:pt idx="4120">
                  <c:v>6352122.4628969422</c:v>
                </c:pt>
                <c:pt idx="4121">
                  <c:v>39326951.174958304</c:v>
                </c:pt>
                <c:pt idx="4122">
                  <c:v>12771015.82073335</c:v>
                </c:pt>
                <c:pt idx="4123">
                  <c:v>13603880.4967921</c:v>
                </c:pt>
                <c:pt idx="4124">
                  <c:v>10206344.25688348</c:v>
                </c:pt>
                <c:pt idx="4125">
                  <c:v>16904521.66040526</c:v>
                </c:pt>
                <c:pt idx="4126">
                  <c:v>9519201.5513782725</c:v>
                </c:pt>
                <c:pt idx="4127">
                  <c:v>33514559.309267748</c:v>
                </c:pt>
                <c:pt idx="4128">
                  <c:v>6888148.2059343345</c:v>
                </c:pt>
                <c:pt idx="4129">
                  <c:v>10825977.27730679</c:v>
                </c:pt>
                <c:pt idx="4130">
                  <c:v>3991682.1389678149</c:v>
                </c:pt>
                <c:pt idx="4131">
                  <c:v>6522940.2411979456</c:v>
                </c:pt>
                <c:pt idx="4132">
                  <c:v>44357679.103791252</c:v>
                </c:pt>
                <c:pt idx="4133">
                  <c:v>23603684.57204809</c:v>
                </c:pt>
                <c:pt idx="4134">
                  <c:v>8331940.114026228</c:v>
                </c:pt>
                <c:pt idx="4135">
                  <c:v>15423786.97515934</c:v>
                </c:pt>
                <c:pt idx="4136">
                  <c:v>30571929.134900078</c:v>
                </c:pt>
                <c:pt idx="4137">
                  <c:v>31849207.934463348</c:v>
                </c:pt>
                <c:pt idx="4138">
                  <c:v>17362632.141908359</c:v>
                </c:pt>
                <c:pt idx="4139">
                  <c:v>4450508.0721356161</c:v>
                </c:pt>
                <c:pt idx="4140">
                  <c:v>11130802.274748569</c:v>
                </c:pt>
                <c:pt idx="4141">
                  <c:v>2949409.6886117789</c:v>
                </c:pt>
                <c:pt idx="4142">
                  <c:v>26077749.671491079</c:v>
                </c:pt>
                <c:pt idx="4143">
                  <c:v>15707504.109180059</c:v>
                </c:pt>
                <c:pt idx="4144">
                  <c:v>8414080.5922179502</c:v>
                </c:pt>
                <c:pt idx="4145">
                  <c:v>40071544.61395812</c:v>
                </c:pt>
                <c:pt idx="4146">
                  <c:v>10652874.07299969</c:v>
                </c:pt>
                <c:pt idx="4147">
                  <c:v>18502986.025648471</c:v>
                </c:pt>
                <c:pt idx="4148">
                  <c:v>24426956.786854979</c:v>
                </c:pt>
                <c:pt idx="4149">
                  <c:v>38775902.525143981</c:v>
                </c:pt>
                <c:pt idx="4150">
                  <c:v>34739429.077241562</c:v>
                </c:pt>
                <c:pt idx="4151">
                  <c:v>4631769.5172817307</c:v>
                </c:pt>
                <c:pt idx="4152">
                  <c:v>16134031.667391339</c:v>
                </c:pt>
                <c:pt idx="4153">
                  <c:v>36540411.384679183</c:v>
                </c:pt>
                <c:pt idx="4154">
                  <c:v>23830239.30077241</c:v>
                </c:pt>
                <c:pt idx="4155">
                  <c:v>4557786.9283930669</c:v>
                </c:pt>
                <c:pt idx="4156">
                  <c:v>6090532.8295088662</c:v>
                </c:pt>
                <c:pt idx="4157">
                  <c:v>2446952.79943607</c:v>
                </c:pt>
                <c:pt idx="4158">
                  <c:v>34024252.535722613</c:v>
                </c:pt>
                <c:pt idx="4159">
                  <c:v>12860480.011003271</c:v>
                </c:pt>
                <c:pt idx="4160">
                  <c:v>19913899.128462631</c:v>
                </c:pt>
                <c:pt idx="4161">
                  <c:v>14512328.54913968</c:v>
                </c:pt>
                <c:pt idx="4162">
                  <c:v>39124441.223328523</c:v>
                </c:pt>
                <c:pt idx="4163">
                  <c:v>16371279.371869501</c:v>
                </c:pt>
                <c:pt idx="4164">
                  <c:v>6491782.8636057321</c:v>
                </c:pt>
                <c:pt idx="4165">
                  <c:v>24471679.353585809</c:v>
                </c:pt>
                <c:pt idx="4166">
                  <c:v>14487822.706026521</c:v>
                </c:pt>
                <c:pt idx="4167">
                  <c:v>17286328.774223819</c:v>
                </c:pt>
                <c:pt idx="4168">
                  <c:v>38023046.954064392</c:v>
                </c:pt>
                <c:pt idx="4169">
                  <c:v>2975721.5798693472</c:v>
                </c:pt>
                <c:pt idx="4170">
                  <c:v>8585948.0954315215</c:v>
                </c:pt>
                <c:pt idx="4171">
                  <c:v>6666873.9184519844</c:v>
                </c:pt>
                <c:pt idx="4172">
                  <c:v>4214808.3517719731</c:v>
                </c:pt>
                <c:pt idx="4173">
                  <c:v>7575518.3051586878</c:v>
                </c:pt>
                <c:pt idx="4174">
                  <c:v>7118190.5927798189</c:v>
                </c:pt>
                <c:pt idx="4175">
                  <c:v>39499665.132196128</c:v>
                </c:pt>
                <c:pt idx="4176">
                  <c:v>3867053.134086343</c:v>
                </c:pt>
                <c:pt idx="4177">
                  <c:v>25631892.08072139</c:v>
                </c:pt>
                <c:pt idx="4178">
                  <c:v>3967074.7318171789</c:v>
                </c:pt>
                <c:pt idx="4179">
                  <c:v>17379258.971450381</c:v>
                </c:pt>
                <c:pt idx="4180">
                  <c:v>8338791.3577736644</c:v>
                </c:pt>
                <c:pt idx="4181">
                  <c:v>20078434.527440771</c:v>
                </c:pt>
                <c:pt idx="4182">
                  <c:v>4640060.1646810006</c:v>
                </c:pt>
                <c:pt idx="4183">
                  <c:v>1267222.4767948319</c:v>
                </c:pt>
                <c:pt idx="4184">
                  <c:v>41220773.617802851</c:v>
                </c:pt>
                <c:pt idx="4185">
                  <c:v>12679405.163235869</c:v>
                </c:pt>
                <c:pt idx="4186">
                  <c:v>8696587.1997810714</c:v>
                </c:pt>
                <c:pt idx="4187">
                  <c:v>3739907.752367713</c:v>
                </c:pt>
                <c:pt idx="4188">
                  <c:v>8242987.830702398</c:v>
                </c:pt>
                <c:pt idx="4189">
                  <c:v>18792906.471186209</c:v>
                </c:pt>
                <c:pt idx="4190">
                  <c:v>18543644.925438181</c:v>
                </c:pt>
                <c:pt idx="4191">
                  <c:v>29735802.09300356</c:v>
                </c:pt>
                <c:pt idx="4192">
                  <c:v>7092309.8023524042</c:v>
                </c:pt>
                <c:pt idx="4193">
                  <c:v>5253022.5140830902</c:v>
                </c:pt>
                <c:pt idx="4194">
                  <c:v>11491600.54198942</c:v>
                </c:pt>
                <c:pt idx="4195">
                  <c:v>8990024.0782041643</c:v>
                </c:pt>
                <c:pt idx="4196">
                  <c:v>16749849.519088481</c:v>
                </c:pt>
                <c:pt idx="4197">
                  <c:v>15446962.35831698</c:v>
                </c:pt>
                <c:pt idx="4198">
                  <c:v>12041658.08014367</c:v>
                </c:pt>
                <c:pt idx="4199">
                  <c:v>2173547.9704657351</c:v>
                </c:pt>
                <c:pt idx="4200">
                  <c:v>9714033.2695929743</c:v>
                </c:pt>
                <c:pt idx="4201">
                  <c:v>9482199.0027207416</c:v>
                </c:pt>
                <c:pt idx="4202">
                  <c:v>20804602.944593791</c:v>
                </c:pt>
                <c:pt idx="4203">
                  <c:v>3519505.0666330848</c:v>
                </c:pt>
                <c:pt idx="4204">
                  <c:v>30406787.840095401</c:v>
                </c:pt>
                <c:pt idx="4205">
                  <c:v>17178591.303986982</c:v>
                </c:pt>
                <c:pt idx="4206">
                  <c:v>15006533.37840526</c:v>
                </c:pt>
                <c:pt idx="4207">
                  <c:v>19519043.005201239</c:v>
                </c:pt>
                <c:pt idx="4208">
                  <c:v>3553236.76319911</c:v>
                </c:pt>
                <c:pt idx="4209">
                  <c:v>16083158.42949049</c:v>
                </c:pt>
                <c:pt idx="4210">
                  <c:v>26141959.220939651</c:v>
                </c:pt>
                <c:pt idx="4211">
                  <c:v>7995770.7671926031</c:v>
                </c:pt>
                <c:pt idx="4212">
                  <c:v>11574294.215032009</c:v>
                </c:pt>
                <c:pt idx="4213">
                  <c:v>6245231.0677847276</c:v>
                </c:pt>
                <c:pt idx="4214">
                  <c:v>19054956.82759228</c:v>
                </c:pt>
                <c:pt idx="4215">
                  <c:v>2561653.777247949</c:v>
                </c:pt>
                <c:pt idx="4216">
                  <c:v>5021894.3757189903</c:v>
                </c:pt>
                <c:pt idx="4217">
                  <c:v>3260423.0440727058</c:v>
                </c:pt>
                <c:pt idx="4218">
                  <c:v>9255689.3660207521</c:v>
                </c:pt>
                <c:pt idx="4219">
                  <c:v>3645360.1362971589</c:v>
                </c:pt>
                <c:pt idx="4220">
                  <c:v>34218882.70397038</c:v>
                </c:pt>
                <c:pt idx="4221">
                  <c:v>19956763.834669609</c:v>
                </c:pt>
                <c:pt idx="4222">
                  <c:v>17972116.66520742</c:v>
                </c:pt>
                <c:pt idx="4223">
                  <c:v>27812506.135318719</c:v>
                </c:pt>
                <c:pt idx="4224">
                  <c:v>17352209.45126158</c:v>
                </c:pt>
                <c:pt idx="4225">
                  <c:v>12232796.504083959</c:v>
                </c:pt>
                <c:pt idx="4226">
                  <c:v>1826724.86128808</c:v>
                </c:pt>
                <c:pt idx="4227">
                  <c:v>4001241.6713872501</c:v>
                </c:pt>
                <c:pt idx="4228">
                  <c:v>25108282.181733411</c:v>
                </c:pt>
                <c:pt idx="4229">
                  <c:v>12095028.04079554</c:v>
                </c:pt>
                <c:pt idx="4230">
                  <c:v>9601780.3374079671</c:v>
                </c:pt>
                <c:pt idx="4231">
                  <c:v>3369323.3964591771</c:v>
                </c:pt>
                <c:pt idx="4232">
                  <c:v>20345520.360278789</c:v>
                </c:pt>
                <c:pt idx="4233">
                  <c:v>12226815.10272784</c:v>
                </c:pt>
                <c:pt idx="4234">
                  <c:v>11916157.228551719</c:v>
                </c:pt>
                <c:pt idx="4235">
                  <c:v>10030143.17443436</c:v>
                </c:pt>
                <c:pt idx="4236">
                  <c:v>16357411.966232929</c:v>
                </c:pt>
                <c:pt idx="4237">
                  <c:v>25308331.560574248</c:v>
                </c:pt>
                <c:pt idx="4238">
                  <c:v>9300383.6439357214</c:v>
                </c:pt>
                <c:pt idx="4239">
                  <c:v>6552889.6498319246</c:v>
                </c:pt>
                <c:pt idx="4240">
                  <c:v>6363353.9430779051</c:v>
                </c:pt>
                <c:pt idx="4241">
                  <c:v>5168625.1330046104</c:v>
                </c:pt>
                <c:pt idx="4242">
                  <c:v>29783704.753732301</c:v>
                </c:pt>
                <c:pt idx="4243">
                  <c:v>4052130.2852828391</c:v>
                </c:pt>
                <c:pt idx="4244">
                  <c:v>12772285.796402</c:v>
                </c:pt>
                <c:pt idx="4245">
                  <c:v>16373805.155584151</c:v>
                </c:pt>
                <c:pt idx="4246">
                  <c:v>28705667.514322639</c:v>
                </c:pt>
                <c:pt idx="4247">
                  <c:v>31978880.82690119</c:v>
                </c:pt>
                <c:pt idx="4248">
                  <c:v>10166228.96315933</c:v>
                </c:pt>
                <c:pt idx="4249">
                  <c:v>24563929.796329871</c:v>
                </c:pt>
                <c:pt idx="4250">
                  <c:v>27536018.869438559</c:v>
                </c:pt>
                <c:pt idx="4251">
                  <c:v>15525120.41350279</c:v>
                </c:pt>
                <c:pt idx="4252">
                  <c:v>12265079.258882239</c:v>
                </c:pt>
                <c:pt idx="4253">
                  <c:v>3841926.6444362579</c:v>
                </c:pt>
                <c:pt idx="4254">
                  <c:v>9917752.990496872</c:v>
                </c:pt>
                <c:pt idx="4255">
                  <c:v>28639414.024113689</c:v>
                </c:pt>
                <c:pt idx="4256">
                  <c:v>11500670.20716715</c:v>
                </c:pt>
                <c:pt idx="4257">
                  <c:v>44464588.308604613</c:v>
                </c:pt>
                <c:pt idx="4258">
                  <c:v>8644135.7595634777</c:v>
                </c:pt>
                <c:pt idx="4259">
                  <c:v>17424652.708514981</c:v>
                </c:pt>
                <c:pt idx="4260">
                  <c:v>7373700.2918069884</c:v>
                </c:pt>
                <c:pt idx="4261">
                  <c:v>11297855.301869599</c:v>
                </c:pt>
                <c:pt idx="4262">
                  <c:v>27970672.399266951</c:v>
                </c:pt>
                <c:pt idx="4263">
                  <c:v>26596937.650698282</c:v>
                </c:pt>
                <c:pt idx="4264">
                  <c:v>15644665.958778709</c:v>
                </c:pt>
                <c:pt idx="4265">
                  <c:v>26393801.950831119</c:v>
                </c:pt>
                <c:pt idx="4266">
                  <c:v>6431953.9326485656</c:v>
                </c:pt>
                <c:pt idx="4267">
                  <c:v>22036010.235686071</c:v>
                </c:pt>
                <c:pt idx="4268">
                  <c:v>20620069.3726689</c:v>
                </c:pt>
                <c:pt idx="4269">
                  <c:v>29854713.553644959</c:v>
                </c:pt>
                <c:pt idx="4270">
                  <c:v>6618404.0285740485</c:v>
                </c:pt>
                <c:pt idx="4271">
                  <c:v>18877790.823022678</c:v>
                </c:pt>
                <c:pt idx="4272">
                  <c:v>14011459.10922995</c:v>
                </c:pt>
                <c:pt idx="4273">
                  <c:v>25089138.890510239</c:v>
                </c:pt>
                <c:pt idx="4274">
                  <c:v>43906757.209085368</c:v>
                </c:pt>
                <c:pt idx="4275">
                  <c:v>15509155.036803801</c:v>
                </c:pt>
                <c:pt idx="4276">
                  <c:v>7261001.1762244562</c:v>
                </c:pt>
                <c:pt idx="4277">
                  <c:v>13547179.41328929</c:v>
                </c:pt>
                <c:pt idx="4278">
                  <c:v>12367121.23163254</c:v>
                </c:pt>
                <c:pt idx="4279">
                  <c:v>27317655.46650397</c:v>
                </c:pt>
                <c:pt idx="4280">
                  <c:v>20426396.813355152</c:v>
                </c:pt>
                <c:pt idx="4281">
                  <c:v>26181964.63416421</c:v>
                </c:pt>
                <c:pt idx="4282">
                  <c:v>15869839.04027026</c:v>
                </c:pt>
                <c:pt idx="4283">
                  <c:v>10481501.643478969</c:v>
                </c:pt>
                <c:pt idx="4284">
                  <c:v>14901535.718722619</c:v>
                </c:pt>
                <c:pt idx="4285">
                  <c:v>12886549.45123994</c:v>
                </c:pt>
                <c:pt idx="4286">
                  <c:v>14480885.269232079</c:v>
                </c:pt>
                <c:pt idx="4287">
                  <c:v>8556650.2148532216</c:v>
                </c:pt>
                <c:pt idx="4288">
                  <c:v>10116707.202465739</c:v>
                </c:pt>
                <c:pt idx="4289">
                  <c:v>6890284.3587882109</c:v>
                </c:pt>
                <c:pt idx="4290">
                  <c:v>4039891.6056976491</c:v>
                </c:pt>
                <c:pt idx="4291">
                  <c:v>21704158.10133215</c:v>
                </c:pt>
                <c:pt idx="4292">
                  <c:v>12627333.493006879</c:v>
                </c:pt>
                <c:pt idx="4293">
                  <c:v>10092578.663904389</c:v>
                </c:pt>
                <c:pt idx="4294">
                  <c:v>28458387.916945629</c:v>
                </c:pt>
                <c:pt idx="4295">
                  <c:v>24425878.696547721</c:v>
                </c:pt>
                <c:pt idx="4296">
                  <c:v>11563786.91954664</c:v>
                </c:pt>
                <c:pt idx="4297">
                  <c:v>10179642.712414449</c:v>
                </c:pt>
                <c:pt idx="4298">
                  <c:v>43630628.971935198</c:v>
                </c:pt>
                <c:pt idx="4299">
                  <c:v>9134614.7188085895</c:v>
                </c:pt>
                <c:pt idx="4300">
                  <c:v>26949470.825275961</c:v>
                </c:pt>
                <c:pt idx="4301">
                  <c:v>40817013.479151517</c:v>
                </c:pt>
                <c:pt idx="4302">
                  <c:v>9936915.4758404531</c:v>
                </c:pt>
                <c:pt idx="4303">
                  <c:v>23831794.145851091</c:v>
                </c:pt>
                <c:pt idx="4304">
                  <c:v>16672312.92916619</c:v>
                </c:pt>
                <c:pt idx="4305">
                  <c:v>14208468.798721511</c:v>
                </c:pt>
                <c:pt idx="4306">
                  <c:v>21648092.809435949</c:v>
                </c:pt>
                <c:pt idx="4307">
                  <c:v>40530292.819008641</c:v>
                </c:pt>
                <c:pt idx="4308">
                  <c:v>2335353.6745497389</c:v>
                </c:pt>
                <c:pt idx="4309">
                  <c:v>33045177.979031458</c:v>
                </c:pt>
                <c:pt idx="4310">
                  <c:v>16085220.28833841</c:v>
                </c:pt>
                <c:pt idx="4311">
                  <c:v>4199781.4065230303</c:v>
                </c:pt>
                <c:pt idx="4312">
                  <c:v>15071236.174129819</c:v>
                </c:pt>
                <c:pt idx="4313">
                  <c:v>24616464.963867869</c:v>
                </c:pt>
                <c:pt idx="4314">
                  <c:v>11205667.60316713</c:v>
                </c:pt>
                <c:pt idx="4315">
                  <c:v>11629350.62936702</c:v>
                </c:pt>
                <c:pt idx="4316">
                  <c:v>13877968.69277445</c:v>
                </c:pt>
                <c:pt idx="4317">
                  <c:v>17138096.915213909</c:v>
                </c:pt>
                <c:pt idx="4318">
                  <c:v>15875842.90919663</c:v>
                </c:pt>
                <c:pt idx="4319">
                  <c:v>3867881.9168758551</c:v>
                </c:pt>
                <c:pt idx="4320">
                  <c:v>15294695.550716721</c:v>
                </c:pt>
                <c:pt idx="4321">
                  <c:v>4285767.3800093951</c:v>
                </c:pt>
                <c:pt idx="4322">
                  <c:v>16584081.04983492</c:v>
                </c:pt>
                <c:pt idx="4323">
                  <c:v>19750980.586703889</c:v>
                </c:pt>
                <c:pt idx="4324">
                  <c:v>8138079.4330928791</c:v>
                </c:pt>
                <c:pt idx="4325">
                  <c:v>9262150.5824692305</c:v>
                </c:pt>
                <c:pt idx="4326">
                  <c:v>2547665.47235619</c:v>
                </c:pt>
                <c:pt idx="4327">
                  <c:v>3961195.153749865</c:v>
                </c:pt>
                <c:pt idx="4328">
                  <c:v>18156549.2093677</c:v>
                </c:pt>
                <c:pt idx="4329">
                  <c:v>39062662.504153617</c:v>
                </c:pt>
                <c:pt idx="4330">
                  <c:v>3974196.6573301912</c:v>
                </c:pt>
                <c:pt idx="4331">
                  <c:v>35856896.317914627</c:v>
                </c:pt>
                <c:pt idx="4332">
                  <c:v>31491482.453123629</c:v>
                </c:pt>
                <c:pt idx="4333">
                  <c:v>8181988.7872404261</c:v>
                </c:pt>
                <c:pt idx="4334">
                  <c:v>16663332.640131461</c:v>
                </c:pt>
                <c:pt idx="4335">
                  <c:v>39495043.2380509</c:v>
                </c:pt>
                <c:pt idx="4336">
                  <c:v>23362697.208431441</c:v>
                </c:pt>
                <c:pt idx="4337">
                  <c:v>16112859.9137796</c:v>
                </c:pt>
                <c:pt idx="4338">
                  <c:v>4960055.2419723952</c:v>
                </c:pt>
                <c:pt idx="4339">
                  <c:v>15137569.740383171</c:v>
                </c:pt>
                <c:pt idx="4340">
                  <c:v>40095962.581892371</c:v>
                </c:pt>
                <c:pt idx="4341">
                  <c:v>33992994.522559233</c:v>
                </c:pt>
                <c:pt idx="4342">
                  <c:v>21331600.792137232</c:v>
                </c:pt>
                <c:pt idx="4343">
                  <c:v>5102865.9579955405</c:v>
                </c:pt>
                <c:pt idx="4344">
                  <c:v>19159163.27980715</c:v>
                </c:pt>
                <c:pt idx="4345">
                  <c:v>15047777.95932867</c:v>
                </c:pt>
                <c:pt idx="4346">
                  <c:v>27037145.266350001</c:v>
                </c:pt>
                <c:pt idx="4347">
                  <c:v>35525432.368725248</c:v>
                </c:pt>
                <c:pt idx="4348">
                  <c:v>13499157.97903147</c:v>
                </c:pt>
                <c:pt idx="4349">
                  <c:v>26191034.831909802</c:v>
                </c:pt>
                <c:pt idx="4350">
                  <c:v>41543062.691933431</c:v>
                </c:pt>
                <c:pt idx="4351">
                  <c:v>41182186.025814772</c:v>
                </c:pt>
                <c:pt idx="4352">
                  <c:v>4858214.8131763646</c:v>
                </c:pt>
                <c:pt idx="4353">
                  <c:v>8598128.7950988133</c:v>
                </c:pt>
                <c:pt idx="4354">
                  <c:v>27984571.105725721</c:v>
                </c:pt>
                <c:pt idx="4355">
                  <c:v>35485369.347062923</c:v>
                </c:pt>
                <c:pt idx="4356">
                  <c:v>20516408.569023531</c:v>
                </c:pt>
                <c:pt idx="4357">
                  <c:v>8813617.8627650607</c:v>
                </c:pt>
                <c:pt idx="4358">
                  <c:v>5228164.2847703407</c:v>
                </c:pt>
                <c:pt idx="4359">
                  <c:v>12931958.862273419</c:v>
                </c:pt>
                <c:pt idx="4360">
                  <c:v>8768555.108313879</c:v>
                </c:pt>
                <c:pt idx="4361">
                  <c:v>29367497.312307201</c:v>
                </c:pt>
                <c:pt idx="4362">
                  <c:v>41126148.462718926</c:v>
                </c:pt>
                <c:pt idx="4363">
                  <c:v>5261533.0616675131</c:v>
                </c:pt>
                <c:pt idx="4364">
                  <c:v>14155680.79587472</c:v>
                </c:pt>
                <c:pt idx="4365">
                  <c:v>38787704.811669067</c:v>
                </c:pt>
                <c:pt idx="4366">
                  <c:v>12582918.06182334</c:v>
                </c:pt>
                <c:pt idx="4367">
                  <c:v>20600603.35987414</c:v>
                </c:pt>
                <c:pt idx="4368">
                  <c:v>22969857.140274022</c:v>
                </c:pt>
                <c:pt idx="4369">
                  <c:v>27180851.261504579</c:v>
                </c:pt>
                <c:pt idx="4370">
                  <c:v>8095692.4479550887</c:v>
                </c:pt>
                <c:pt idx="4371">
                  <c:v>3550148.8905363269</c:v>
                </c:pt>
                <c:pt idx="4372">
                  <c:v>13787160.38193322</c:v>
                </c:pt>
                <c:pt idx="4373">
                  <c:v>1868567.1270220741</c:v>
                </c:pt>
                <c:pt idx="4374">
                  <c:v>3193676.6747937188</c:v>
                </c:pt>
                <c:pt idx="4375">
                  <c:v>6702163.5099623399</c:v>
                </c:pt>
                <c:pt idx="4376">
                  <c:v>12521503.583912481</c:v>
                </c:pt>
                <c:pt idx="4377">
                  <c:v>5955838.0410654582</c:v>
                </c:pt>
                <c:pt idx="4378">
                  <c:v>28184732.123223949</c:v>
                </c:pt>
                <c:pt idx="4379">
                  <c:v>18907959.70303547</c:v>
                </c:pt>
                <c:pt idx="4380">
                  <c:v>25184876.607454918</c:v>
                </c:pt>
                <c:pt idx="4381">
                  <c:v>23823028.538043529</c:v>
                </c:pt>
                <c:pt idx="4382">
                  <c:v>10826821.319466909</c:v>
                </c:pt>
                <c:pt idx="4383">
                  <c:v>4964133.1390404385</c:v>
                </c:pt>
                <c:pt idx="4384">
                  <c:v>4538306.7872319818</c:v>
                </c:pt>
                <c:pt idx="4385">
                  <c:v>3720092.711030758</c:v>
                </c:pt>
                <c:pt idx="4386">
                  <c:v>29392496.21845638</c:v>
                </c:pt>
                <c:pt idx="4387">
                  <c:v>10452073.465268981</c:v>
                </c:pt>
                <c:pt idx="4388">
                  <c:v>7772227.46688761</c:v>
                </c:pt>
                <c:pt idx="4389">
                  <c:v>21335234.11825471</c:v>
                </c:pt>
                <c:pt idx="4390">
                  <c:v>5576957.3860914083</c:v>
                </c:pt>
                <c:pt idx="4391">
                  <c:v>12278405.45226126</c:v>
                </c:pt>
                <c:pt idx="4392">
                  <c:v>13626398.157267731</c:v>
                </c:pt>
                <c:pt idx="4393">
                  <c:v>27252937.548340209</c:v>
                </c:pt>
                <c:pt idx="4394">
                  <c:v>25570946.101556782</c:v>
                </c:pt>
                <c:pt idx="4395">
                  <c:v>28900739.78086172</c:v>
                </c:pt>
                <c:pt idx="4396">
                  <c:v>6330844.587533107</c:v>
                </c:pt>
                <c:pt idx="4397">
                  <c:v>8733015.3158250656</c:v>
                </c:pt>
                <c:pt idx="4398">
                  <c:v>6000756.057426855</c:v>
                </c:pt>
                <c:pt idx="4399">
                  <c:v>2494846.6214327021</c:v>
                </c:pt>
                <c:pt idx="4400">
                  <c:v>7527027.2536191074</c:v>
                </c:pt>
                <c:pt idx="4401">
                  <c:v>26697534.18704183</c:v>
                </c:pt>
                <c:pt idx="4402">
                  <c:v>2134096.794273146</c:v>
                </c:pt>
                <c:pt idx="4403">
                  <c:v>11731796.050962539</c:v>
                </c:pt>
                <c:pt idx="4404">
                  <c:v>8204219.8417433063</c:v>
                </c:pt>
                <c:pt idx="4405">
                  <c:v>4222518.4776715664</c:v>
                </c:pt>
                <c:pt idx="4406">
                  <c:v>6020636.304077249</c:v>
                </c:pt>
                <c:pt idx="4407">
                  <c:v>19041484.272561051</c:v>
                </c:pt>
                <c:pt idx="4408">
                  <c:v>47779671.594420798</c:v>
                </c:pt>
                <c:pt idx="4409">
                  <c:v>19390509.030937549</c:v>
                </c:pt>
                <c:pt idx="4410">
                  <c:v>17792670.151844591</c:v>
                </c:pt>
                <c:pt idx="4411">
                  <c:v>15640294.550578929</c:v>
                </c:pt>
                <c:pt idx="4412">
                  <c:v>18063215.500500198</c:v>
                </c:pt>
                <c:pt idx="4413">
                  <c:v>14246979.29331255</c:v>
                </c:pt>
                <c:pt idx="4414">
                  <c:v>2686699.007201978</c:v>
                </c:pt>
                <c:pt idx="4415">
                  <c:v>9129914.9490257949</c:v>
                </c:pt>
                <c:pt idx="4416">
                  <c:v>9597615.4272019453</c:v>
                </c:pt>
                <c:pt idx="4417">
                  <c:v>5351564.1237072013</c:v>
                </c:pt>
                <c:pt idx="4418">
                  <c:v>23830769.455906078</c:v>
                </c:pt>
                <c:pt idx="4419">
                  <c:v>9073731.0517289396</c:v>
                </c:pt>
                <c:pt idx="4420">
                  <c:v>40773034.948429681</c:v>
                </c:pt>
                <c:pt idx="4421">
                  <c:v>14921248.698363921</c:v>
                </c:pt>
                <c:pt idx="4422">
                  <c:v>22967375.351410139</c:v>
                </c:pt>
                <c:pt idx="4423">
                  <c:v>12097579.035199551</c:v>
                </c:pt>
                <c:pt idx="4424">
                  <c:v>2148577.258648444</c:v>
                </c:pt>
                <c:pt idx="4425">
                  <c:v>20198817.672167491</c:v>
                </c:pt>
                <c:pt idx="4426">
                  <c:v>35203411.644536391</c:v>
                </c:pt>
                <c:pt idx="4427">
                  <c:v>22315212.57744455</c:v>
                </c:pt>
                <c:pt idx="4428">
                  <c:v>7689298.0526359463</c:v>
                </c:pt>
                <c:pt idx="4429">
                  <c:v>33870897.487542018</c:v>
                </c:pt>
                <c:pt idx="4430">
                  <c:v>5114354.4679967454</c:v>
                </c:pt>
                <c:pt idx="4431">
                  <c:v>6762697.0980335027</c:v>
                </c:pt>
                <c:pt idx="4432">
                  <c:v>8113059.4564130045</c:v>
                </c:pt>
                <c:pt idx="4433">
                  <c:v>21139280.672050182</c:v>
                </c:pt>
                <c:pt idx="4434">
                  <c:v>15514004.37276458</c:v>
                </c:pt>
                <c:pt idx="4435">
                  <c:v>30875132.04210249</c:v>
                </c:pt>
                <c:pt idx="4436">
                  <c:v>16573800.275329661</c:v>
                </c:pt>
                <c:pt idx="4437">
                  <c:v>34003915.20889961</c:v>
                </c:pt>
                <c:pt idx="4438">
                  <c:v>11657539.29035702</c:v>
                </c:pt>
                <c:pt idx="4439">
                  <c:v>27705600.26257626</c:v>
                </c:pt>
                <c:pt idx="4440">
                  <c:v>19584187.323802151</c:v>
                </c:pt>
                <c:pt idx="4441">
                  <c:v>6083911.8131534141</c:v>
                </c:pt>
                <c:pt idx="4442">
                  <c:v>14994363.761161519</c:v>
                </c:pt>
                <c:pt idx="4443">
                  <c:v>11529013.60761125</c:v>
                </c:pt>
                <c:pt idx="4444">
                  <c:v>33430094.042616971</c:v>
                </c:pt>
                <c:pt idx="4445">
                  <c:v>7097757.7063371949</c:v>
                </c:pt>
                <c:pt idx="4446">
                  <c:v>9603282.5758745149</c:v>
                </c:pt>
                <c:pt idx="4447">
                  <c:v>2319512.0771700139</c:v>
                </c:pt>
                <c:pt idx="4448">
                  <c:v>5280784.0280063553</c:v>
                </c:pt>
                <c:pt idx="4449">
                  <c:v>38269995.174389727</c:v>
                </c:pt>
                <c:pt idx="4450">
                  <c:v>33514914.011833839</c:v>
                </c:pt>
                <c:pt idx="4451">
                  <c:v>1991547.878341346</c:v>
                </c:pt>
                <c:pt idx="4452">
                  <c:v>12345467.04087971</c:v>
                </c:pt>
                <c:pt idx="4453">
                  <c:v>9932648.3270125724</c:v>
                </c:pt>
                <c:pt idx="4454">
                  <c:v>11595740.780076319</c:v>
                </c:pt>
                <c:pt idx="4455">
                  <c:v>23172121.91744962</c:v>
                </c:pt>
                <c:pt idx="4456">
                  <c:v>10260857.101591101</c:v>
                </c:pt>
                <c:pt idx="4457">
                  <c:v>9589932.5363425259</c:v>
                </c:pt>
                <c:pt idx="4458">
                  <c:v>16408810.72121669</c:v>
                </c:pt>
                <c:pt idx="4459">
                  <c:v>44306597.910634682</c:v>
                </c:pt>
                <c:pt idx="4460">
                  <c:v>14245218.003965169</c:v>
                </c:pt>
                <c:pt idx="4461">
                  <c:v>11292079.623572011</c:v>
                </c:pt>
                <c:pt idx="4462">
                  <c:v>19691833.90064393</c:v>
                </c:pt>
                <c:pt idx="4463">
                  <c:v>23839847.805996452</c:v>
                </c:pt>
                <c:pt idx="4464">
                  <c:v>10167997.420922231</c:v>
                </c:pt>
                <c:pt idx="4465">
                  <c:v>8658237.8269029167</c:v>
                </c:pt>
                <c:pt idx="4466">
                  <c:v>20372345.432341181</c:v>
                </c:pt>
                <c:pt idx="4467">
                  <c:v>5691573.3194697797</c:v>
                </c:pt>
                <c:pt idx="4468">
                  <c:v>13132119.82216456</c:v>
                </c:pt>
                <c:pt idx="4469">
                  <c:v>3535339.829982223</c:v>
                </c:pt>
                <c:pt idx="4470">
                  <c:v>28139639.74243404</c:v>
                </c:pt>
                <c:pt idx="4471">
                  <c:v>5935811.9843841316</c:v>
                </c:pt>
                <c:pt idx="4472">
                  <c:v>12905038.29254486</c:v>
                </c:pt>
                <c:pt idx="4473">
                  <c:v>14299703.9683972</c:v>
                </c:pt>
                <c:pt idx="4474">
                  <c:v>11113413.8335134</c:v>
                </c:pt>
                <c:pt idx="4475">
                  <c:v>23327407.076814961</c:v>
                </c:pt>
                <c:pt idx="4476">
                  <c:v>12391665.02191226</c:v>
                </c:pt>
                <c:pt idx="4477">
                  <c:v>9130418.153946273</c:v>
                </c:pt>
                <c:pt idx="4478">
                  <c:v>20967105.53058527</c:v>
                </c:pt>
                <c:pt idx="4479">
                  <c:v>9779164.5363442376</c:v>
                </c:pt>
                <c:pt idx="4480">
                  <c:v>19948751.880464751</c:v>
                </c:pt>
                <c:pt idx="4481">
                  <c:v>14029256.94616436</c:v>
                </c:pt>
                <c:pt idx="4482">
                  <c:v>26896183.73805885</c:v>
                </c:pt>
                <c:pt idx="4483">
                  <c:v>22344894.77317727</c:v>
                </c:pt>
                <c:pt idx="4484">
                  <c:v>5922071.2510620803</c:v>
                </c:pt>
                <c:pt idx="4485">
                  <c:v>14170468.75488103</c:v>
                </c:pt>
                <c:pt idx="4486">
                  <c:v>32367784.685954779</c:v>
                </c:pt>
                <c:pt idx="4487">
                  <c:v>20996823.15230377</c:v>
                </c:pt>
                <c:pt idx="4488">
                  <c:v>9540982.4709834121</c:v>
                </c:pt>
                <c:pt idx="4489">
                  <c:v>2158343.184000745</c:v>
                </c:pt>
                <c:pt idx="4490">
                  <c:v>16638954.327502361</c:v>
                </c:pt>
                <c:pt idx="4491">
                  <c:v>9601340.6475417335</c:v>
                </c:pt>
                <c:pt idx="4492">
                  <c:v>13931935.33453835</c:v>
                </c:pt>
                <c:pt idx="4493">
                  <c:v>3622896.1389610372</c:v>
                </c:pt>
                <c:pt idx="4494">
                  <c:v>15834477.96426695</c:v>
                </c:pt>
                <c:pt idx="4495">
                  <c:v>3619927.0985222352</c:v>
                </c:pt>
                <c:pt idx="4496">
                  <c:v>1900690.944016146</c:v>
                </c:pt>
                <c:pt idx="4497">
                  <c:v>9312725.3922228348</c:v>
                </c:pt>
                <c:pt idx="4498">
                  <c:v>17549448.229761969</c:v>
                </c:pt>
                <c:pt idx="4499">
                  <c:v>36743535.667232499</c:v>
                </c:pt>
                <c:pt idx="4500">
                  <c:v>35266422.282166399</c:v>
                </c:pt>
                <c:pt idx="4501">
                  <c:v>13307261.170722639</c:v>
                </c:pt>
                <c:pt idx="4502">
                  <c:v>4837584.7832487598</c:v>
                </c:pt>
                <c:pt idx="4503">
                  <c:v>35578219.686013691</c:v>
                </c:pt>
                <c:pt idx="4504">
                  <c:v>19095868.183213949</c:v>
                </c:pt>
                <c:pt idx="4505">
                  <c:v>11374828.901972551</c:v>
                </c:pt>
                <c:pt idx="4506">
                  <c:v>14068770.17398073</c:v>
                </c:pt>
                <c:pt idx="4507">
                  <c:v>5546783.2537922468</c:v>
                </c:pt>
                <c:pt idx="4508">
                  <c:v>23715182.913563639</c:v>
                </c:pt>
                <c:pt idx="4509">
                  <c:v>33543432.40665647</c:v>
                </c:pt>
                <c:pt idx="4510">
                  <c:v>34295487.140985668</c:v>
                </c:pt>
                <c:pt idx="4511">
                  <c:v>11648278.093657531</c:v>
                </c:pt>
                <c:pt idx="4512">
                  <c:v>19153695.17250343</c:v>
                </c:pt>
                <c:pt idx="4513">
                  <c:v>4803264.4710229998</c:v>
                </c:pt>
                <c:pt idx="4514">
                  <c:v>37626211.623982728</c:v>
                </c:pt>
                <c:pt idx="4515">
                  <c:v>6019505.2561802408</c:v>
                </c:pt>
                <c:pt idx="4516">
                  <c:v>19593398.720838401</c:v>
                </c:pt>
                <c:pt idx="4517">
                  <c:v>7202007.106350502</c:v>
                </c:pt>
                <c:pt idx="4518">
                  <c:v>34046850.556914181</c:v>
                </c:pt>
                <c:pt idx="4519">
                  <c:v>5541557.8622222207</c:v>
                </c:pt>
                <c:pt idx="4520">
                  <c:v>27455254.109236751</c:v>
                </c:pt>
                <c:pt idx="4521">
                  <c:v>19051575.968182102</c:v>
                </c:pt>
                <c:pt idx="4522">
                  <c:v>9968972.1060184408</c:v>
                </c:pt>
                <c:pt idx="4523">
                  <c:v>18024162.553768709</c:v>
                </c:pt>
                <c:pt idx="4524">
                  <c:v>7937806.345598584</c:v>
                </c:pt>
                <c:pt idx="4525">
                  <c:v>26126479.034293011</c:v>
                </c:pt>
                <c:pt idx="4526">
                  <c:v>5182805.2126763826</c:v>
                </c:pt>
                <c:pt idx="4527">
                  <c:v>15553466.580078371</c:v>
                </c:pt>
                <c:pt idx="4528">
                  <c:v>23370382.352268942</c:v>
                </c:pt>
                <c:pt idx="4529">
                  <c:v>10462512.428172201</c:v>
                </c:pt>
                <c:pt idx="4530">
                  <c:v>2475761.677190742</c:v>
                </c:pt>
                <c:pt idx="4531">
                  <c:v>27395112.55976015</c:v>
                </c:pt>
                <c:pt idx="4532">
                  <c:v>34456729.254540637</c:v>
                </c:pt>
                <c:pt idx="4533">
                  <c:v>15460343.5289803</c:v>
                </c:pt>
                <c:pt idx="4534">
                  <c:v>17185248.68761782</c:v>
                </c:pt>
                <c:pt idx="4535">
                  <c:v>21922913.624105591</c:v>
                </c:pt>
                <c:pt idx="4536">
                  <c:v>9643520.4588854834</c:v>
                </c:pt>
                <c:pt idx="4537">
                  <c:v>7226146.6866131127</c:v>
                </c:pt>
                <c:pt idx="4538">
                  <c:v>6493452.1712076329</c:v>
                </c:pt>
                <c:pt idx="4539">
                  <c:v>25611554.293622069</c:v>
                </c:pt>
                <c:pt idx="4540">
                  <c:v>12396875.18941028</c:v>
                </c:pt>
                <c:pt idx="4541">
                  <c:v>5850077.067853773</c:v>
                </c:pt>
                <c:pt idx="4542">
                  <c:v>2875783.4513824079</c:v>
                </c:pt>
                <c:pt idx="4543">
                  <c:v>12157666.39579696</c:v>
                </c:pt>
                <c:pt idx="4544">
                  <c:v>16834088.176164329</c:v>
                </c:pt>
                <c:pt idx="4545">
                  <c:v>27773457.90514509</c:v>
                </c:pt>
                <c:pt idx="4546">
                  <c:v>12827281.98675848</c:v>
                </c:pt>
                <c:pt idx="4547">
                  <c:v>2641285.0566936349</c:v>
                </c:pt>
                <c:pt idx="4548">
                  <c:v>6593846.50746335</c:v>
                </c:pt>
                <c:pt idx="4549">
                  <c:v>17539236.250974741</c:v>
                </c:pt>
                <c:pt idx="4550">
                  <c:v>21261613.130977161</c:v>
                </c:pt>
                <c:pt idx="4551">
                  <c:v>14964868.1032375</c:v>
                </c:pt>
                <c:pt idx="4552">
                  <c:v>11906724.923763679</c:v>
                </c:pt>
                <c:pt idx="4553">
                  <c:v>1662577.5367916699</c:v>
                </c:pt>
                <c:pt idx="4554">
                  <c:v>34780106.184110239</c:v>
                </c:pt>
                <c:pt idx="4555">
                  <c:v>8860608.5411187652</c:v>
                </c:pt>
                <c:pt idx="4556">
                  <c:v>10998499.521836121</c:v>
                </c:pt>
                <c:pt idx="4557">
                  <c:v>12732299.078429939</c:v>
                </c:pt>
                <c:pt idx="4558">
                  <c:v>19996122.98935226</c:v>
                </c:pt>
                <c:pt idx="4559">
                  <c:v>32904873.470917691</c:v>
                </c:pt>
                <c:pt idx="4560">
                  <c:v>8303549.4158413811</c:v>
                </c:pt>
                <c:pt idx="4561">
                  <c:v>29940822.051879361</c:v>
                </c:pt>
                <c:pt idx="4562">
                  <c:v>22630192.78788811</c:v>
                </c:pt>
                <c:pt idx="4563">
                  <c:v>34912751.165891416</c:v>
                </c:pt>
                <c:pt idx="4564">
                  <c:v>7353320.6251509506</c:v>
                </c:pt>
                <c:pt idx="4565">
                  <c:v>5506766.7855485613</c:v>
                </c:pt>
                <c:pt idx="4566">
                  <c:v>4088693.6590136061</c:v>
                </c:pt>
                <c:pt idx="4567">
                  <c:v>41193762.663574643</c:v>
                </c:pt>
                <c:pt idx="4568">
                  <c:v>46408290.650423147</c:v>
                </c:pt>
                <c:pt idx="4569">
                  <c:v>13560761.983565999</c:v>
                </c:pt>
                <c:pt idx="4570">
                  <c:v>17961562.695393261</c:v>
                </c:pt>
                <c:pt idx="4571">
                  <c:v>6508584.1564487005</c:v>
                </c:pt>
                <c:pt idx="4572">
                  <c:v>15122250.29698983</c:v>
                </c:pt>
                <c:pt idx="4573">
                  <c:v>3514078.197248484</c:v>
                </c:pt>
                <c:pt idx="4574">
                  <c:v>5171654.3984283591</c:v>
                </c:pt>
                <c:pt idx="4575">
                  <c:v>15090862.375941429</c:v>
                </c:pt>
                <c:pt idx="4576">
                  <c:v>20188711.240596808</c:v>
                </c:pt>
                <c:pt idx="4577">
                  <c:v>14385466.58138855</c:v>
                </c:pt>
                <c:pt idx="4578">
                  <c:v>40755217.88402047</c:v>
                </c:pt>
                <c:pt idx="4579">
                  <c:v>11523332.89704155</c:v>
                </c:pt>
                <c:pt idx="4580">
                  <c:v>17415853.538902842</c:v>
                </c:pt>
                <c:pt idx="4581">
                  <c:v>12551735.483487779</c:v>
                </c:pt>
                <c:pt idx="4582">
                  <c:v>14707578.835443471</c:v>
                </c:pt>
                <c:pt idx="4583">
                  <c:v>18380052.932439029</c:v>
                </c:pt>
                <c:pt idx="4584">
                  <c:v>30952138.900755901</c:v>
                </c:pt>
                <c:pt idx="4585">
                  <c:v>24687826.673795931</c:v>
                </c:pt>
                <c:pt idx="4586">
                  <c:v>6220272.4407942966</c:v>
                </c:pt>
                <c:pt idx="4587">
                  <c:v>38183856.895993017</c:v>
                </c:pt>
                <c:pt idx="4588">
                  <c:v>2032491.4032610259</c:v>
                </c:pt>
                <c:pt idx="4589">
                  <c:v>13489847.897956099</c:v>
                </c:pt>
                <c:pt idx="4590">
                  <c:v>15522530.658335609</c:v>
                </c:pt>
                <c:pt idx="4591">
                  <c:v>35733044.18927037</c:v>
                </c:pt>
                <c:pt idx="4592">
                  <c:v>9453644.7718682345</c:v>
                </c:pt>
                <c:pt idx="4593">
                  <c:v>26361341.263704881</c:v>
                </c:pt>
                <c:pt idx="4594">
                  <c:v>4513187.2969306633</c:v>
                </c:pt>
                <c:pt idx="4595">
                  <c:v>18477047.798037522</c:v>
                </c:pt>
                <c:pt idx="4596">
                  <c:v>5344557.2644545613</c:v>
                </c:pt>
                <c:pt idx="4597">
                  <c:v>45908882.345276266</c:v>
                </c:pt>
                <c:pt idx="4598">
                  <c:v>3971610.1082462328</c:v>
                </c:pt>
                <c:pt idx="4599">
                  <c:v>5831099.1617955565</c:v>
                </c:pt>
                <c:pt idx="4600">
                  <c:v>4037651.8463049312</c:v>
                </c:pt>
                <c:pt idx="4601">
                  <c:v>38474946.457935251</c:v>
                </c:pt>
                <c:pt idx="4602">
                  <c:v>24661358.804099269</c:v>
                </c:pt>
                <c:pt idx="4603">
                  <c:v>14497199.914513079</c:v>
                </c:pt>
                <c:pt idx="4604">
                  <c:v>20876512.517151311</c:v>
                </c:pt>
                <c:pt idx="4605">
                  <c:v>8844675.4492026456</c:v>
                </c:pt>
                <c:pt idx="4606">
                  <c:v>16098642.43856978</c:v>
                </c:pt>
                <c:pt idx="4607">
                  <c:v>10914010.33099336</c:v>
                </c:pt>
                <c:pt idx="4608">
                  <c:v>34506546.138964087</c:v>
                </c:pt>
                <c:pt idx="4609">
                  <c:v>10529226.806772821</c:v>
                </c:pt>
                <c:pt idx="4610">
                  <c:v>9666108.82783328</c:v>
                </c:pt>
                <c:pt idx="4611">
                  <c:v>16300096.425663229</c:v>
                </c:pt>
                <c:pt idx="4612">
                  <c:v>4639757.5682044784</c:v>
                </c:pt>
                <c:pt idx="4613">
                  <c:v>33770932.260062464</c:v>
                </c:pt>
                <c:pt idx="4614">
                  <c:v>9005457.6426479295</c:v>
                </c:pt>
                <c:pt idx="4615">
                  <c:v>40281518.424520291</c:v>
                </c:pt>
                <c:pt idx="4616">
                  <c:v>2744686.5284124659</c:v>
                </c:pt>
                <c:pt idx="4617">
                  <c:v>14988431.348821569</c:v>
                </c:pt>
                <c:pt idx="4618">
                  <c:v>12723717.94123866</c:v>
                </c:pt>
                <c:pt idx="4619">
                  <c:v>12561829.75046932</c:v>
                </c:pt>
                <c:pt idx="4620">
                  <c:v>14666896.82362587</c:v>
                </c:pt>
                <c:pt idx="4621">
                  <c:v>34981168.383351229</c:v>
                </c:pt>
                <c:pt idx="4622">
                  <c:v>24055773.252309121</c:v>
                </c:pt>
                <c:pt idx="4623">
                  <c:v>35836568.50021065</c:v>
                </c:pt>
                <c:pt idx="4624">
                  <c:v>18838225.436932731</c:v>
                </c:pt>
                <c:pt idx="4625">
                  <c:v>17536287.087017089</c:v>
                </c:pt>
                <c:pt idx="4626">
                  <c:v>17358159.12234132</c:v>
                </c:pt>
                <c:pt idx="4627">
                  <c:v>7861206.3393323636</c:v>
                </c:pt>
                <c:pt idx="4628">
                  <c:v>11502582.43277337</c:v>
                </c:pt>
                <c:pt idx="4629">
                  <c:v>40805178.016951673</c:v>
                </c:pt>
                <c:pt idx="4630">
                  <c:v>20198440.483741671</c:v>
                </c:pt>
                <c:pt idx="4631">
                  <c:v>4511459.3575822897</c:v>
                </c:pt>
                <c:pt idx="4632">
                  <c:v>8223773.4625156876</c:v>
                </c:pt>
                <c:pt idx="4633">
                  <c:v>5986819.1721648257</c:v>
                </c:pt>
                <c:pt idx="4634">
                  <c:v>47289631.536528356</c:v>
                </c:pt>
                <c:pt idx="4635">
                  <c:v>12836355.951600701</c:v>
                </c:pt>
                <c:pt idx="4636">
                  <c:v>47787150.079769537</c:v>
                </c:pt>
                <c:pt idx="4637">
                  <c:v>10429364.07382199</c:v>
                </c:pt>
                <c:pt idx="4638">
                  <c:v>7537086.2691353597</c:v>
                </c:pt>
                <c:pt idx="4639">
                  <c:v>26846101.949536469</c:v>
                </c:pt>
                <c:pt idx="4640">
                  <c:v>24673619.398960859</c:v>
                </c:pt>
                <c:pt idx="4641">
                  <c:v>20256603.631429911</c:v>
                </c:pt>
                <c:pt idx="4642">
                  <c:v>10116909.318861861</c:v>
                </c:pt>
                <c:pt idx="4643">
                  <c:v>19512904.843780641</c:v>
                </c:pt>
                <c:pt idx="4644">
                  <c:v>27056355.84483128</c:v>
                </c:pt>
                <c:pt idx="4645">
                  <c:v>8408023.1266055815</c:v>
                </c:pt>
                <c:pt idx="4646">
                  <c:v>16321898.387920851</c:v>
                </c:pt>
                <c:pt idx="4647">
                  <c:v>7375265.6983154118</c:v>
                </c:pt>
                <c:pt idx="4648">
                  <c:v>9406738.2900262736</c:v>
                </c:pt>
                <c:pt idx="4649">
                  <c:v>32142127.826330081</c:v>
                </c:pt>
                <c:pt idx="4650">
                  <c:v>5692637.5767878545</c:v>
                </c:pt>
                <c:pt idx="4651">
                  <c:v>18216136.803978462</c:v>
                </c:pt>
                <c:pt idx="4652">
                  <c:v>7205058.0657354109</c:v>
                </c:pt>
                <c:pt idx="4653">
                  <c:v>22872319.99632562</c:v>
                </c:pt>
                <c:pt idx="4654">
                  <c:v>30544129.345938612</c:v>
                </c:pt>
                <c:pt idx="4655">
                  <c:v>10812138.643928651</c:v>
                </c:pt>
                <c:pt idx="4656">
                  <c:v>18989305.285260599</c:v>
                </c:pt>
                <c:pt idx="4657">
                  <c:v>15193434.69972324</c:v>
                </c:pt>
                <c:pt idx="4658">
                  <c:v>5577936.2952599777</c:v>
                </c:pt>
                <c:pt idx="4659">
                  <c:v>18682290.174319182</c:v>
                </c:pt>
                <c:pt idx="4660">
                  <c:v>13193819.97635928</c:v>
                </c:pt>
                <c:pt idx="4661">
                  <c:v>6375005.8031834671</c:v>
                </c:pt>
                <c:pt idx="4662">
                  <c:v>6081546.0004474046</c:v>
                </c:pt>
                <c:pt idx="4663">
                  <c:v>13575563.041485621</c:v>
                </c:pt>
                <c:pt idx="4664">
                  <c:v>3376204.8678241591</c:v>
                </c:pt>
                <c:pt idx="4665">
                  <c:v>4262668.0958443051</c:v>
                </c:pt>
                <c:pt idx="4666">
                  <c:v>11401611.160886601</c:v>
                </c:pt>
                <c:pt idx="4667">
                  <c:v>12601958.3543084</c:v>
                </c:pt>
                <c:pt idx="4668">
                  <c:v>20851471.75906032</c:v>
                </c:pt>
                <c:pt idx="4669">
                  <c:v>17986246.26671828</c:v>
                </c:pt>
                <c:pt idx="4670">
                  <c:v>6485270.4394404143</c:v>
                </c:pt>
                <c:pt idx="4671">
                  <c:v>19621410.184871972</c:v>
                </c:pt>
                <c:pt idx="4672">
                  <c:v>18918608.507575478</c:v>
                </c:pt>
                <c:pt idx="4673">
                  <c:v>15854511.88260076</c:v>
                </c:pt>
                <c:pt idx="4674">
                  <c:v>17107142.17028898</c:v>
                </c:pt>
                <c:pt idx="4675">
                  <c:v>17955130.737480819</c:v>
                </c:pt>
                <c:pt idx="4676">
                  <c:v>3607568.6533609801</c:v>
                </c:pt>
                <c:pt idx="4677">
                  <c:v>8163739.6050726064</c:v>
                </c:pt>
                <c:pt idx="4678">
                  <c:v>4194515.5386095829</c:v>
                </c:pt>
                <c:pt idx="4679">
                  <c:v>42788480.207084388</c:v>
                </c:pt>
                <c:pt idx="4680">
                  <c:v>28790560.657101698</c:v>
                </c:pt>
                <c:pt idx="4681">
                  <c:v>7776960.983429539</c:v>
                </c:pt>
                <c:pt idx="4682">
                  <c:v>18626694.069294252</c:v>
                </c:pt>
                <c:pt idx="4683">
                  <c:v>11245722.032308049</c:v>
                </c:pt>
                <c:pt idx="4684">
                  <c:v>4759495.3360165553</c:v>
                </c:pt>
                <c:pt idx="4685">
                  <c:v>8025599.253275441</c:v>
                </c:pt>
                <c:pt idx="4686">
                  <c:v>21648709.448576141</c:v>
                </c:pt>
                <c:pt idx="4687">
                  <c:v>15288253.391365521</c:v>
                </c:pt>
                <c:pt idx="4688">
                  <c:v>37862968.726320423</c:v>
                </c:pt>
                <c:pt idx="4689">
                  <c:v>6058294.1406925768</c:v>
                </c:pt>
                <c:pt idx="4690">
                  <c:v>28404452.352148991</c:v>
                </c:pt>
                <c:pt idx="4691">
                  <c:v>9696614.8658256195</c:v>
                </c:pt>
                <c:pt idx="4692">
                  <c:v>6795307.5630219886</c:v>
                </c:pt>
                <c:pt idx="4693">
                  <c:v>4917524.6757240621</c:v>
                </c:pt>
                <c:pt idx="4694">
                  <c:v>14984023.218960211</c:v>
                </c:pt>
                <c:pt idx="4695">
                  <c:v>4203829.6823774697</c:v>
                </c:pt>
                <c:pt idx="4696">
                  <c:v>11261764.587153779</c:v>
                </c:pt>
                <c:pt idx="4697">
                  <c:v>10374987.22967777</c:v>
                </c:pt>
                <c:pt idx="4698">
                  <c:v>26344826.28384446</c:v>
                </c:pt>
                <c:pt idx="4699">
                  <c:v>13075964.311643939</c:v>
                </c:pt>
                <c:pt idx="4700">
                  <c:v>5885849.6617132556</c:v>
                </c:pt>
                <c:pt idx="4701">
                  <c:v>4921342.5272325622</c:v>
                </c:pt>
                <c:pt idx="4702">
                  <c:v>24669895.52913991</c:v>
                </c:pt>
                <c:pt idx="4703">
                  <c:v>24126224.557844739</c:v>
                </c:pt>
                <c:pt idx="4704">
                  <c:v>4029051.390884045</c:v>
                </c:pt>
                <c:pt idx="4705">
                  <c:v>12696445.43136316</c:v>
                </c:pt>
                <c:pt idx="4706">
                  <c:v>14876295.999362171</c:v>
                </c:pt>
                <c:pt idx="4707">
                  <c:v>32179029.78354251</c:v>
                </c:pt>
                <c:pt idx="4708">
                  <c:v>14563704.387411131</c:v>
                </c:pt>
                <c:pt idx="4709">
                  <c:v>4686425.3706030911</c:v>
                </c:pt>
                <c:pt idx="4710">
                  <c:v>2675948.4453871078</c:v>
                </c:pt>
                <c:pt idx="4711">
                  <c:v>8462083.9359120112</c:v>
                </c:pt>
                <c:pt idx="4712">
                  <c:v>10729530.310533009</c:v>
                </c:pt>
                <c:pt idx="4713">
                  <c:v>17238859.203808919</c:v>
                </c:pt>
                <c:pt idx="4714">
                  <c:v>4803842.8880199641</c:v>
                </c:pt>
                <c:pt idx="4715">
                  <c:v>6416377.5074242381</c:v>
                </c:pt>
                <c:pt idx="4716">
                  <c:v>4516414.9829347869</c:v>
                </c:pt>
                <c:pt idx="4717">
                  <c:v>14902821.18116197</c:v>
                </c:pt>
                <c:pt idx="4718">
                  <c:v>1770393.194046163</c:v>
                </c:pt>
                <c:pt idx="4719">
                  <c:v>1414184.7680630011</c:v>
                </c:pt>
                <c:pt idx="4720">
                  <c:v>7795553.6007436914</c:v>
                </c:pt>
                <c:pt idx="4721">
                  <c:v>32733788.317916259</c:v>
                </c:pt>
                <c:pt idx="4722">
                  <c:v>15579850.524882089</c:v>
                </c:pt>
                <c:pt idx="4723">
                  <c:v>10530280.828387501</c:v>
                </c:pt>
                <c:pt idx="4724">
                  <c:v>11792660.55707421</c:v>
                </c:pt>
                <c:pt idx="4725">
                  <c:v>5681891.2979996791</c:v>
                </c:pt>
                <c:pt idx="4726">
                  <c:v>6632903.4745977698</c:v>
                </c:pt>
                <c:pt idx="4727">
                  <c:v>17579284.494733609</c:v>
                </c:pt>
                <c:pt idx="4728">
                  <c:v>34501056.93257042</c:v>
                </c:pt>
                <c:pt idx="4729">
                  <c:v>13086010.21717925</c:v>
                </c:pt>
                <c:pt idx="4730">
                  <c:v>42635449.744575083</c:v>
                </c:pt>
                <c:pt idx="4731">
                  <c:v>5007298.1702344446</c:v>
                </c:pt>
                <c:pt idx="4732">
                  <c:v>36660582.229793213</c:v>
                </c:pt>
                <c:pt idx="4733">
                  <c:v>16501928.9455947</c:v>
                </c:pt>
                <c:pt idx="4734">
                  <c:v>15904247.637031689</c:v>
                </c:pt>
                <c:pt idx="4735">
                  <c:v>41957480.197863273</c:v>
                </c:pt>
                <c:pt idx="4736">
                  <c:v>12278451.922649819</c:v>
                </c:pt>
                <c:pt idx="4737">
                  <c:v>13561277.95205998</c:v>
                </c:pt>
                <c:pt idx="4738">
                  <c:v>9532453.071449494</c:v>
                </c:pt>
                <c:pt idx="4739">
                  <c:v>6054003.365590252</c:v>
                </c:pt>
                <c:pt idx="4740">
                  <c:v>26432478.060634822</c:v>
                </c:pt>
                <c:pt idx="4741">
                  <c:v>6590538.3658994734</c:v>
                </c:pt>
                <c:pt idx="4742">
                  <c:v>3610242.1267926479</c:v>
                </c:pt>
                <c:pt idx="4743">
                  <c:v>29384388.527002271</c:v>
                </c:pt>
                <c:pt idx="4744">
                  <c:v>15672174.04654797</c:v>
                </c:pt>
                <c:pt idx="4745">
                  <c:v>34247845.809609823</c:v>
                </c:pt>
                <c:pt idx="4746">
                  <c:v>5270931.6842550598</c:v>
                </c:pt>
                <c:pt idx="4747">
                  <c:v>20225772.070176478</c:v>
                </c:pt>
                <c:pt idx="4748">
                  <c:v>31878680.491181921</c:v>
                </c:pt>
                <c:pt idx="4749">
                  <c:v>8396017.3344242107</c:v>
                </c:pt>
                <c:pt idx="4750">
                  <c:v>48702144.883768521</c:v>
                </c:pt>
                <c:pt idx="4751">
                  <c:v>3022588.4957644339</c:v>
                </c:pt>
                <c:pt idx="4752">
                  <c:v>9772232.4553598873</c:v>
                </c:pt>
                <c:pt idx="4753">
                  <c:v>3001525.8016452808</c:v>
                </c:pt>
                <c:pt idx="4754">
                  <c:v>17525775.69787978</c:v>
                </c:pt>
                <c:pt idx="4755">
                  <c:v>18608752.5475871</c:v>
                </c:pt>
                <c:pt idx="4756">
                  <c:v>9578136.0440342873</c:v>
                </c:pt>
                <c:pt idx="4757">
                  <c:v>2329436.976349947</c:v>
                </c:pt>
                <c:pt idx="4758">
                  <c:v>20568883.796415798</c:v>
                </c:pt>
                <c:pt idx="4759">
                  <c:v>23438339.992970541</c:v>
                </c:pt>
                <c:pt idx="4760">
                  <c:v>3137981.2222069888</c:v>
                </c:pt>
                <c:pt idx="4761">
                  <c:v>5956489.3238009019</c:v>
                </c:pt>
                <c:pt idx="4762">
                  <c:v>21100049.985687312</c:v>
                </c:pt>
                <c:pt idx="4763">
                  <c:v>7555320.9775281455</c:v>
                </c:pt>
                <c:pt idx="4764">
                  <c:v>20847434.353395581</c:v>
                </c:pt>
                <c:pt idx="4765">
                  <c:v>14615054.59809793</c:v>
                </c:pt>
                <c:pt idx="4766">
                  <c:v>10630178.75727574</c:v>
                </c:pt>
                <c:pt idx="4767">
                  <c:v>20340496.785023659</c:v>
                </c:pt>
                <c:pt idx="4768">
                  <c:v>16478288.42071831</c:v>
                </c:pt>
                <c:pt idx="4769">
                  <c:v>17768470.704061039</c:v>
                </c:pt>
                <c:pt idx="4770">
                  <c:v>18081564.522007409</c:v>
                </c:pt>
                <c:pt idx="4771">
                  <c:v>18109723.29563034</c:v>
                </c:pt>
                <c:pt idx="4772">
                  <c:v>16552597.436575411</c:v>
                </c:pt>
                <c:pt idx="4773">
                  <c:v>3962220.8712818041</c:v>
                </c:pt>
                <c:pt idx="4774">
                  <c:v>27233562.715537589</c:v>
                </c:pt>
                <c:pt idx="4775">
                  <c:v>18991248.293359611</c:v>
                </c:pt>
                <c:pt idx="4776">
                  <c:v>30487675.62537558</c:v>
                </c:pt>
                <c:pt idx="4777">
                  <c:v>27918713.348344721</c:v>
                </c:pt>
                <c:pt idx="4778">
                  <c:v>27128824.627799649</c:v>
                </c:pt>
                <c:pt idx="4779">
                  <c:v>15871666.149279561</c:v>
                </c:pt>
                <c:pt idx="4780">
                  <c:v>3275893.631902569</c:v>
                </c:pt>
                <c:pt idx="4781">
                  <c:v>23428184.81514908</c:v>
                </c:pt>
                <c:pt idx="4782">
                  <c:v>10259046.14494898</c:v>
                </c:pt>
                <c:pt idx="4783">
                  <c:v>12664681.57693753</c:v>
                </c:pt>
                <c:pt idx="4784">
                  <c:v>36102253.211720116</c:v>
                </c:pt>
                <c:pt idx="4785">
                  <c:v>30533781.777223051</c:v>
                </c:pt>
                <c:pt idx="4786">
                  <c:v>15881577.7080759</c:v>
                </c:pt>
                <c:pt idx="4787">
                  <c:v>34227115.015068568</c:v>
                </c:pt>
                <c:pt idx="4788">
                  <c:v>22288229.50096298</c:v>
                </c:pt>
                <c:pt idx="4789">
                  <c:v>15140398.218738699</c:v>
                </c:pt>
                <c:pt idx="4790">
                  <c:v>6008079.1060256381</c:v>
                </c:pt>
                <c:pt idx="4791">
                  <c:v>11930663.945644351</c:v>
                </c:pt>
                <c:pt idx="4792">
                  <c:v>22435393.76090591</c:v>
                </c:pt>
                <c:pt idx="4793">
                  <c:v>10814166.061448149</c:v>
                </c:pt>
                <c:pt idx="4794">
                  <c:v>34784417.69522845</c:v>
                </c:pt>
                <c:pt idx="4795">
                  <c:v>14703831.83748552</c:v>
                </c:pt>
                <c:pt idx="4796">
                  <c:v>8082508.7075753165</c:v>
                </c:pt>
                <c:pt idx="4797">
                  <c:v>12464024.044750741</c:v>
                </c:pt>
                <c:pt idx="4798">
                  <c:v>28975610.65834808</c:v>
                </c:pt>
                <c:pt idx="4799">
                  <c:v>26972561.921508241</c:v>
                </c:pt>
                <c:pt idx="4800">
                  <c:v>5468627.8421736248</c:v>
                </c:pt>
                <c:pt idx="4801">
                  <c:v>5341935.0009235991</c:v>
                </c:pt>
                <c:pt idx="4802">
                  <c:v>2369287.655655256</c:v>
                </c:pt>
                <c:pt idx="4803">
                  <c:v>16839724.43007347</c:v>
                </c:pt>
                <c:pt idx="4804">
                  <c:v>15407341.95887194</c:v>
                </c:pt>
                <c:pt idx="4805">
                  <c:v>12947314.904509811</c:v>
                </c:pt>
                <c:pt idx="4806">
                  <c:v>29602481.964988459</c:v>
                </c:pt>
                <c:pt idx="4807">
                  <c:v>33762021.155248269</c:v>
                </c:pt>
                <c:pt idx="4808">
                  <c:v>23175148.111136232</c:v>
                </c:pt>
                <c:pt idx="4809">
                  <c:v>13265371.516664401</c:v>
                </c:pt>
                <c:pt idx="4810">
                  <c:v>13133425.564602779</c:v>
                </c:pt>
                <c:pt idx="4811">
                  <c:v>14762154.17086263</c:v>
                </c:pt>
                <c:pt idx="4812">
                  <c:v>1529477.331391108</c:v>
                </c:pt>
                <c:pt idx="4813">
                  <c:v>24873739.195170149</c:v>
                </c:pt>
                <c:pt idx="4814">
                  <c:v>13270426.32735499</c:v>
                </c:pt>
                <c:pt idx="4815">
                  <c:v>8644586.4617672656</c:v>
                </c:pt>
                <c:pt idx="4816">
                  <c:v>34166035.009682149</c:v>
                </c:pt>
                <c:pt idx="4817">
                  <c:v>34511576.292855568</c:v>
                </c:pt>
                <c:pt idx="4818">
                  <c:v>9193921.2343870178</c:v>
                </c:pt>
                <c:pt idx="4819">
                  <c:v>4540542.8258319609</c:v>
                </c:pt>
                <c:pt idx="4820">
                  <c:v>39935285.57239937</c:v>
                </c:pt>
                <c:pt idx="4821">
                  <c:v>5421298.0611928087</c:v>
                </c:pt>
                <c:pt idx="4822">
                  <c:v>16916453.57040073</c:v>
                </c:pt>
                <c:pt idx="4823">
                  <c:v>12912858.646724099</c:v>
                </c:pt>
                <c:pt idx="4824">
                  <c:v>2642480.8958333409</c:v>
                </c:pt>
                <c:pt idx="4825">
                  <c:v>7770658.1811062088</c:v>
                </c:pt>
                <c:pt idx="4826">
                  <c:v>6892136.0145289348</c:v>
                </c:pt>
                <c:pt idx="4827">
                  <c:v>15722251.456411829</c:v>
                </c:pt>
                <c:pt idx="4828">
                  <c:v>12396652.451313701</c:v>
                </c:pt>
                <c:pt idx="4829">
                  <c:v>4887916.7346559344</c:v>
                </c:pt>
                <c:pt idx="4830">
                  <c:v>13925604.856463309</c:v>
                </c:pt>
                <c:pt idx="4831">
                  <c:v>5980407.3209600309</c:v>
                </c:pt>
                <c:pt idx="4832">
                  <c:v>10233519.59952387</c:v>
                </c:pt>
                <c:pt idx="4833">
                  <c:v>3347042.1651832019</c:v>
                </c:pt>
                <c:pt idx="4834">
                  <c:v>44617452.577194691</c:v>
                </c:pt>
                <c:pt idx="4835">
                  <c:v>26071104.470654581</c:v>
                </c:pt>
                <c:pt idx="4836">
                  <c:v>28962053.860957231</c:v>
                </c:pt>
                <c:pt idx="4837">
                  <c:v>21923358.36021528</c:v>
                </c:pt>
                <c:pt idx="4838">
                  <c:v>8635219.2969545349</c:v>
                </c:pt>
                <c:pt idx="4839">
                  <c:v>31946079.904672291</c:v>
                </c:pt>
                <c:pt idx="4840">
                  <c:v>12106604.116347119</c:v>
                </c:pt>
                <c:pt idx="4841">
                  <c:v>11447069.782533601</c:v>
                </c:pt>
                <c:pt idx="4842">
                  <c:v>5055496.4268476218</c:v>
                </c:pt>
                <c:pt idx="4843">
                  <c:v>46473450.963809922</c:v>
                </c:pt>
                <c:pt idx="4844">
                  <c:v>17188221.801604401</c:v>
                </c:pt>
                <c:pt idx="4845">
                  <c:v>34808820.134387627</c:v>
                </c:pt>
                <c:pt idx="4846">
                  <c:v>27666418.61904509</c:v>
                </c:pt>
                <c:pt idx="4847">
                  <c:v>17751077.935103338</c:v>
                </c:pt>
                <c:pt idx="4848">
                  <c:v>13840257.007724291</c:v>
                </c:pt>
                <c:pt idx="4849">
                  <c:v>19426649.95019342</c:v>
                </c:pt>
                <c:pt idx="4850">
                  <c:v>8211545.4855897669</c:v>
                </c:pt>
                <c:pt idx="4851">
                  <c:v>22919474.697831891</c:v>
                </c:pt>
                <c:pt idx="4852">
                  <c:v>31494636.600177661</c:v>
                </c:pt>
                <c:pt idx="4853">
                  <c:v>11042432.178017071</c:v>
                </c:pt>
                <c:pt idx="4854">
                  <c:v>6422418.6692767013</c:v>
                </c:pt>
                <c:pt idx="4855">
                  <c:v>14793544.589408141</c:v>
                </c:pt>
                <c:pt idx="4856">
                  <c:v>16138871.195939369</c:v>
                </c:pt>
                <c:pt idx="4857">
                  <c:v>8328762.9548806632</c:v>
                </c:pt>
                <c:pt idx="4858">
                  <c:v>29631832.229293071</c:v>
                </c:pt>
                <c:pt idx="4859">
                  <c:v>6441932.5496473256</c:v>
                </c:pt>
                <c:pt idx="4860">
                  <c:v>14663713.443039199</c:v>
                </c:pt>
                <c:pt idx="4861">
                  <c:v>11326127.89534113</c:v>
                </c:pt>
                <c:pt idx="4862">
                  <c:v>8064454.3226770936</c:v>
                </c:pt>
                <c:pt idx="4863">
                  <c:v>9231125.0477815792</c:v>
                </c:pt>
                <c:pt idx="4864">
                  <c:v>6863239.5515530352</c:v>
                </c:pt>
                <c:pt idx="4865">
                  <c:v>31966021.909838699</c:v>
                </c:pt>
                <c:pt idx="4866">
                  <c:v>8924068.6189320832</c:v>
                </c:pt>
                <c:pt idx="4867">
                  <c:v>10564410.141115351</c:v>
                </c:pt>
                <c:pt idx="4868">
                  <c:v>3965891.1434477731</c:v>
                </c:pt>
                <c:pt idx="4869">
                  <c:v>43006452.392808229</c:v>
                </c:pt>
                <c:pt idx="4870">
                  <c:v>6594619.1947085094</c:v>
                </c:pt>
                <c:pt idx="4871">
                  <c:v>17689986.536810681</c:v>
                </c:pt>
                <c:pt idx="4872">
                  <c:v>20558242.551337171</c:v>
                </c:pt>
                <c:pt idx="4873">
                  <c:v>2188426.766035581</c:v>
                </c:pt>
                <c:pt idx="4874">
                  <c:v>3408035.1613509352</c:v>
                </c:pt>
                <c:pt idx="4875">
                  <c:v>16910097.932901319</c:v>
                </c:pt>
                <c:pt idx="4876">
                  <c:v>20008990.205066681</c:v>
                </c:pt>
                <c:pt idx="4877">
                  <c:v>36481940.975504033</c:v>
                </c:pt>
                <c:pt idx="4878">
                  <c:v>16572661.483441871</c:v>
                </c:pt>
                <c:pt idx="4879">
                  <c:v>1451833.2389477361</c:v>
                </c:pt>
                <c:pt idx="4880">
                  <c:v>4081873.9007984521</c:v>
                </c:pt>
                <c:pt idx="4881">
                  <c:v>10898675.570396081</c:v>
                </c:pt>
                <c:pt idx="4882">
                  <c:v>42155729.968166374</c:v>
                </c:pt>
                <c:pt idx="4883">
                  <c:v>14787635.00385382</c:v>
                </c:pt>
                <c:pt idx="4884">
                  <c:v>9407408.5521773342</c:v>
                </c:pt>
                <c:pt idx="4885">
                  <c:v>22400166.13942004</c:v>
                </c:pt>
                <c:pt idx="4886">
                  <c:v>14807921.79331894</c:v>
                </c:pt>
                <c:pt idx="4887">
                  <c:v>8253626.0175811527</c:v>
                </c:pt>
                <c:pt idx="4888">
                  <c:v>16667187.337370509</c:v>
                </c:pt>
                <c:pt idx="4889">
                  <c:v>11242104.162347101</c:v>
                </c:pt>
                <c:pt idx="4890">
                  <c:v>19564545.339824289</c:v>
                </c:pt>
                <c:pt idx="4891">
                  <c:v>4017611.961490999</c:v>
                </c:pt>
                <c:pt idx="4892">
                  <c:v>11842988.74296565</c:v>
                </c:pt>
                <c:pt idx="4893">
                  <c:v>17810197.96771026</c:v>
                </c:pt>
                <c:pt idx="4894">
                  <c:v>7268671.3149139294</c:v>
                </c:pt>
                <c:pt idx="4895">
                  <c:v>19124420.152468611</c:v>
                </c:pt>
                <c:pt idx="4896">
                  <c:v>10793122.102529669</c:v>
                </c:pt>
                <c:pt idx="4897">
                  <c:v>17931318.02739365</c:v>
                </c:pt>
                <c:pt idx="4898">
                  <c:v>40650892.576129533</c:v>
                </c:pt>
                <c:pt idx="4899">
                  <c:v>37994946.890943237</c:v>
                </c:pt>
                <c:pt idx="4900">
                  <c:v>6592992.4821234774</c:v>
                </c:pt>
                <c:pt idx="4901">
                  <c:v>6868762.6308111222</c:v>
                </c:pt>
                <c:pt idx="4902">
                  <c:v>7265371.2389627742</c:v>
                </c:pt>
                <c:pt idx="4903">
                  <c:v>23308479.030414741</c:v>
                </c:pt>
                <c:pt idx="4904">
                  <c:v>3785029.160964801</c:v>
                </c:pt>
                <c:pt idx="4905">
                  <c:v>13533323.257704381</c:v>
                </c:pt>
                <c:pt idx="4906">
                  <c:v>15961918.20888621</c:v>
                </c:pt>
                <c:pt idx="4907">
                  <c:v>22739702.0418065</c:v>
                </c:pt>
                <c:pt idx="4908">
                  <c:v>17665162.412103109</c:v>
                </c:pt>
                <c:pt idx="4909">
                  <c:v>2427162.991878394</c:v>
                </c:pt>
                <c:pt idx="4910">
                  <c:v>2055933.1223115351</c:v>
                </c:pt>
                <c:pt idx="4911">
                  <c:v>1804375.051792294</c:v>
                </c:pt>
                <c:pt idx="4912">
                  <c:v>1757668.2940647111</c:v>
                </c:pt>
                <c:pt idx="4913">
                  <c:v>3409692.7786619188</c:v>
                </c:pt>
                <c:pt idx="4914">
                  <c:v>11838249.525021911</c:v>
                </c:pt>
                <c:pt idx="4915">
                  <c:v>8100941.01715755</c:v>
                </c:pt>
                <c:pt idx="4916">
                  <c:v>21047025.14200053</c:v>
                </c:pt>
                <c:pt idx="4917">
                  <c:v>12706822.38834269</c:v>
                </c:pt>
                <c:pt idx="4918">
                  <c:v>5147924.7140161823</c:v>
                </c:pt>
                <c:pt idx="4919">
                  <c:v>19767719.715463702</c:v>
                </c:pt>
                <c:pt idx="4920">
                  <c:v>26304291.261265781</c:v>
                </c:pt>
                <c:pt idx="4921">
                  <c:v>19705740.039973252</c:v>
                </c:pt>
                <c:pt idx="4922">
                  <c:v>12427902.37996386</c:v>
                </c:pt>
                <c:pt idx="4923">
                  <c:v>26890911.752798069</c:v>
                </c:pt>
                <c:pt idx="4924">
                  <c:v>9156860.7611506339</c:v>
                </c:pt>
                <c:pt idx="4925">
                  <c:v>21856276.29844071</c:v>
                </c:pt>
                <c:pt idx="4926">
                  <c:v>21719679.67071718</c:v>
                </c:pt>
                <c:pt idx="4927">
                  <c:v>21317263.943783429</c:v>
                </c:pt>
                <c:pt idx="4928">
                  <c:v>3866824.4831941389</c:v>
                </c:pt>
                <c:pt idx="4929">
                  <c:v>16148827.394902419</c:v>
                </c:pt>
                <c:pt idx="4930">
                  <c:v>28356963.689502429</c:v>
                </c:pt>
                <c:pt idx="4931">
                  <c:v>16562086.441365531</c:v>
                </c:pt>
                <c:pt idx="4932">
                  <c:v>41490470.543265432</c:v>
                </c:pt>
                <c:pt idx="4933">
                  <c:v>14607617.056083471</c:v>
                </c:pt>
                <c:pt idx="4934">
                  <c:v>3121465.3938742639</c:v>
                </c:pt>
                <c:pt idx="4935">
                  <c:v>12699806.242738079</c:v>
                </c:pt>
                <c:pt idx="4936">
                  <c:v>30384472.173618879</c:v>
                </c:pt>
                <c:pt idx="4937">
                  <c:v>5467850.8621409293</c:v>
                </c:pt>
                <c:pt idx="4938">
                  <c:v>5214324.7822712623</c:v>
                </c:pt>
                <c:pt idx="4939">
                  <c:v>21011958.527866509</c:v>
                </c:pt>
                <c:pt idx="4940">
                  <c:v>31371101.475880101</c:v>
                </c:pt>
                <c:pt idx="4941">
                  <c:v>4512909.2165676868</c:v>
                </c:pt>
                <c:pt idx="4942">
                  <c:v>26574405.536214869</c:v>
                </c:pt>
                <c:pt idx="4943">
                  <c:v>8176284.064445545</c:v>
                </c:pt>
                <c:pt idx="4944">
                  <c:v>10433395.29920519</c:v>
                </c:pt>
                <c:pt idx="4945">
                  <c:v>8005548.7993874438</c:v>
                </c:pt>
                <c:pt idx="4946">
                  <c:v>24151327.625579081</c:v>
                </c:pt>
                <c:pt idx="4947">
                  <c:v>10680507.56541322</c:v>
                </c:pt>
                <c:pt idx="4948">
                  <c:v>14810467.99292095</c:v>
                </c:pt>
                <c:pt idx="4949">
                  <c:v>19578783.509130262</c:v>
                </c:pt>
                <c:pt idx="4950">
                  <c:v>16587290.271346839</c:v>
                </c:pt>
                <c:pt idx="4951">
                  <c:v>5710883.4477210008</c:v>
                </c:pt>
                <c:pt idx="4952">
                  <c:v>12976260.842305111</c:v>
                </c:pt>
                <c:pt idx="4953">
                  <c:v>26569478.637308661</c:v>
                </c:pt>
                <c:pt idx="4954">
                  <c:v>9316777.6054197978</c:v>
                </c:pt>
                <c:pt idx="4955">
                  <c:v>37054703.984060436</c:v>
                </c:pt>
                <c:pt idx="4956">
                  <c:v>4954662.1573635591</c:v>
                </c:pt>
                <c:pt idx="4957">
                  <c:v>8061661.1234553112</c:v>
                </c:pt>
                <c:pt idx="4958">
                  <c:v>6648711.5921359463</c:v>
                </c:pt>
                <c:pt idx="4959">
                  <c:v>45793202.050431088</c:v>
                </c:pt>
                <c:pt idx="4960">
                  <c:v>6907996.3401456065</c:v>
                </c:pt>
                <c:pt idx="4961">
                  <c:v>30497186.598447319</c:v>
                </c:pt>
                <c:pt idx="4962">
                  <c:v>9906154.9210039191</c:v>
                </c:pt>
                <c:pt idx="4963">
                  <c:v>16710781.21721521</c:v>
                </c:pt>
                <c:pt idx="4964">
                  <c:v>14663976.252937609</c:v>
                </c:pt>
                <c:pt idx="4965">
                  <c:v>18844025.93450772</c:v>
                </c:pt>
                <c:pt idx="4966">
                  <c:v>10706413.877739601</c:v>
                </c:pt>
                <c:pt idx="4967">
                  <c:v>9513647.3621385731</c:v>
                </c:pt>
                <c:pt idx="4968">
                  <c:v>20402671.75980594</c:v>
                </c:pt>
                <c:pt idx="4969">
                  <c:v>10436503.06429599</c:v>
                </c:pt>
                <c:pt idx="4970">
                  <c:v>14651919.988087989</c:v>
                </c:pt>
                <c:pt idx="4971">
                  <c:v>35789355.928822309</c:v>
                </c:pt>
                <c:pt idx="4972">
                  <c:v>39386631.39179007</c:v>
                </c:pt>
                <c:pt idx="4973">
                  <c:v>6616003.137427072</c:v>
                </c:pt>
                <c:pt idx="4974">
                  <c:v>17865437.00143284</c:v>
                </c:pt>
                <c:pt idx="4975">
                  <c:v>5096480.6506195832</c:v>
                </c:pt>
                <c:pt idx="4976">
                  <c:v>29148365.216079239</c:v>
                </c:pt>
                <c:pt idx="4977">
                  <c:v>6249580.9325021086</c:v>
                </c:pt>
                <c:pt idx="4978">
                  <c:v>32265365.48333947</c:v>
                </c:pt>
                <c:pt idx="4979">
                  <c:v>18125946.824444119</c:v>
                </c:pt>
                <c:pt idx="4980">
                  <c:v>29212073.995758701</c:v>
                </c:pt>
                <c:pt idx="4981">
                  <c:v>11906888.021257211</c:v>
                </c:pt>
                <c:pt idx="4982">
                  <c:v>11867495.98962917</c:v>
                </c:pt>
                <c:pt idx="4983">
                  <c:v>9047174.2436217051</c:v>
                </c:pt>
                <c:pt idx="4984">
                  <c:v>16655650.078128271</c:v>
                </c:pt>
                <c:pt idx="4985">
                  <c:v>7906315.5006455556</c:v>
                </c:pt>
                <c:pt idx="4986">
                  <c:v>15500843.04136971</c:v>
                </c:pt>
                <c:pt idx="4987">
                  <c:v>8090145.5233188942</c:v>
                </c:pt>
                <c:pt idx="4988">
                  <c:v>7315234.8211900964</c:v>
                </c:pt>
                <c:pt idx="4989">
                  <c:v>20134350.1832719</c:v>
                </c:pt>
                <c:pt idx="4990">
                  <c:v>22289581.992582839</c:v>
                </c:pt>
                <c:pt idx="4991">
                  <c:v>5993548.1771012172</c:v>
                </c:pt>
                <c:pt idx="4992">
                  <c:v>20946639.765160549</c:v>
                </c:pt>
                <c:pt idx="4993">
                  <c:v>2921536.886386225</c:v>
                </c:pt>
                <c:pt idx="4994">
                  <c:v>12048715.57937533</c:v>
                </c:pt>
                <c:pt idx="4995">
                  <c:v>7346052.1188335055</c:v>
                </c:pt>
                <c:pt idx="4996">
                  <c:v>12436865.475519979</c:v>
                </c:pt>
                <c:pt idx="4997">
                  <c:v>19103174.216223601</c:v>
                </c:pt>
                <c:pt idx="4998">
                  <c:v>3297409.666133516</c:v>
                </c:pt>
                <c:pt idx="4999">
                  <c:v>40285848.642772406</c:v>
                </c:pt>
                <c:pt idx="5000">
                  <c:v>8920001.6210167073</c:v>
                </c:pt>
                <c:pt idx="5001">
                  <c:v>7726821.0152471317</c:v>
                </c:pt>
                <c:pt idx="5002">
                  <c:v>18752265.096007679</c:v>
                </c:pt>
                <c:pt idx="5003">
                  <c:v>9629261.2323605418</c:v>
                </c:pt>
                <c:pt idx="5004">
                  <c:v>36016170.914213143</c:v>
                </c:pt>
                <c:pt idx="5005">
                  <c:v>5066289.3030850329</c:v>
                </c:pt>
                <c:pt idx="5006">
                  <c:v>14239217.495863151</c:v>
                </c:pt>
                <c:pt idx="5007">
                  <c:v>10022293.39258937</c:v>
                </c:pt>
                <c:pt idx="5008">
                  <c:v>45860217.563824959</c:v>
                </c:pt>
                <c:pt idx="5009">
                  <c:v>17503208.29488264</c:v>
                </c:pt>
                <c:pt idx="5010">
                  <c:v>9993179.3759263828</c:v>
                </c:pt>
                <c:pt idx="5011">
                  <c:v>21708227.217568241</c:v>
                </c:pt>
                <c:pt idx="5012">
                  <c:v>23805359.997029468</c:v>
                </c:pt>
                <c:pt idx="5013">
                  <c:v>18629734.899054661</c:v>
                </c:pt>
                <c:pt idx="5014">
                  <c:v>13007382.604673229</c:v>
                </c:pt>
                <c:pt idx="5015">
                  <c:v>17933739.317188531</c:v>
                </c:pt>
                <c:pt idx="5016">
                  <c:v>2016571.169867201</c:v>
                </c:pt>
                <c:pt idx="5017">
                  <c:v>16509478.33790208</c:v>
                </c:pt>
                <c:pt idx="5018">
                  <c:v>29181953.13642814</c:v>
                </c:pt>
                <c:pt idx="5019">
                  <c:v>6838097.5731227268</c:v>
                </c:pt>
                <c:pt idx="5020">
                  <c:v>6357973.1106177876</c:v>
                </c:pt>
                <c:pt idx="5021">
                  <c:v>14718682.003925789</c:v>
                </c:pt>
                <c:pt idx="5022">
                  <c:v>14069065.020324189</c:v>
                </c:pt>
                <c:pt idx="5023">
                  <c:v>27773528.751078989</c:v>
                </c:pt>
                <c:pt idx="5024">
                  <c:v>1211193.156777764</c:v>
                </c:pt>
                <c:pt idx="5025">
                  <c:v>34707847.911499307</c:v>
                </c:pt>
                <c:pt idx="5026">
                  <c:v>17822202.80574419</c:v>
                </c:pt>
                <c:pt idx="5027">
                  <c:v>14226842.23673939</c:v>
                </c:pt>
                <c:pt idx="5028">
                  <c:v>2829899.1064074929</c:v>
                </c:pt>
                <c:pt idx="5029">
                  <c:v>37774770.720389232</c:v>
                </c:pt>
                <c:pt idx="5030">
                  <c:v>15970021.5101768</c:v>
                </c:pt>
                <c:pt idx="5031">
                  <c:v>11567784.119507991</c:v>
                </c:pt>
                <c:pt idx="5032">
                  <c:v>38853783.486414254</c:v>
                </c:pt>
                <c:pt idx="5033">
                  <c:v>8852712.6117818542</c:v>
                </c:pt>
                <c:pt idx="5034">
                  <c:v>18301885.999494169</c:v>
                </c:pt>
                <c:pt idx="5035">
                  <c:v>10583728.029403931</c:v>
                </c:pt>
                <c:pt idx="5036">
                  <c:v>2314047.2483429182</c:v>
                </c:pt>
                <c:pt idx="5037">
                  <c:v>17428364.836667299</c:v>
                </c:pt>
                <c:pt idx="5038">
                  <c:v>16732918.429643661</c:v>
                </c:pt>
                <c:pt idx="5039">
                  <c:v>11777174.933993859</c:v>
                </c:pt>
                <c:pt idx="5040">
                  <c:v>14347888.19705737</c:v>
                </c:pt>
                <c:pt idx="5041">
                  <c:v>9139248.005544208</c:v>
                </c:pt>
                <c:pt idx="5042">
                  <c:v>17718458.916330609</c:v>
                </c:pt>
                <c:pt idx="5043">
                  <c:v>10106116.843695261</c:v>
                </c:pt>
                <c:pt idx="5044">
                  <c:v>15522321.60018252</c:v>
                </c:pt>
                <c:pt idx="5045">
                  <c:v>4454291.4035007991</c:v>
                </c:pt>
                <c:pt idx="5046">
                  <c:v>31394509.770402681</c:v>
                </c:pt>
                <c:pt idx="5047">
                  <c:v>19846265.488804478</c:v>
                </c:pt>
                <c:pt idx="5048">
                  <c:v>47859919.745911151</c:v>
                </c:pt>
                <c:pt idx="5049">
                  <c:v>12398836.92097017</c:v>
                </c:pt>
                <c:pt idx="5050">
                  <c:v>19577928.011296861</c:v>
                </c:pt>
                <c:pt idx="5051">
                  <c:v>32211310.616022158</c:v>
                </c:pt>
                <c:pt idx="5052">
                  <c:v>14311434.342259269</c:v>
                </c:pt>
                <c:pt idx="5053">
                  <c:v>25938091.456465699</c:v>
                </c:pt>
                <c:pt idx="5054">
                  <c:v>11987945.78157983</c:v>
                </c:pt>
                <c:pt idx="5055">
                  <c:v>9092804.4069530517</c:v>
                </c:pt>
                <c:pt idx="5056">
                  <c:v>9758286.0947998967</c:v>
                </c:pt>
                <c:pt idx="5057">
                  <c:v>19852079.428719088</c:v>
                </c:pt>
                <c:pt idx="5058">
                  <c:v>8602133.7493079901</c:v>
                </c:pt>
                <c:pt idx="5059">
                  <c:v>25040544.926633161</c:v>
                </c:pt>
                <c:pt idx="5060">
                  <c:v>20786380.363414411</c:v>
                </c:pt>
                <c:pt idx="5061">
                  <c:v>4644530.3660326619</c:v>
                </c:pt>
                <c:pt idx="5062">
                  <c:v>6310503.1952623026</c:v>
                </c:pt>
                <c:pt idx="5063">
                  <c:v>13874416.510031121</c:v>
                </c:pt>
                <c:pt idx="5064">
                  <c:v>11549856.63584435</c:v>
                </c:pt>
                <c:pt idx="5065">
                  <c:v>2677958.9020562349</c:v>
                </c:pt>
                <c:pt idx="5066">
                  <c:v>2354083.8375070528</c:v>
                </c:pt>
                <c:pt idx="5067">
                  <c:v>19264335.079143312</c:v>
                </c:pt>
                <c:pt idx="5068">
                  <c:v>7222089.5424558418</c:v>
                </c:pt>
                <c:pt idx="5069">
                  <c:v>7868723.991888334</c:v>
                </c:pt>
                <c:pt idx="5070">
                  <c:v>27693094.51688084</c:v>
                </c:pt>
                <c:pt idx="5071">
                  <c:v>17018088.346085109</c:v>
                </c:pt>
                <c:pt idx="5072">
                  <c:v>10263499.64144545</c:v>
                </c:pt>
                <c:pt idx="5073">
                  <c:v>25428505.925739162</c:v>
                </c:pt>
                <c:pt idx="5074">
                  <c:v>17983896.643801231</c:v>
                </c:pt>
                <c:pt idx="5075">
                  <c:v>7350795.9487386728</c:v>
                </c:pt>
                <c:pt idx="5076">
                  <c:v>10997226.886812549</c:v>
                </c:pt>
                <c:pt idx="5077">
                  <c:v>13783535.041434269</c:v>
                </c:pt>
                <c:pt idx="5078">
                  <c:v>20166751.847726882</c:v>
                </c:pt>
                <c:pt idx="5079">
                  <c:v>5252708.6653473647</c:v>
                </c:pt>
                <c:pt idx="5080">
                  <c:v>21138090.786143839</c:v>
                </c:pt>
                <c:pt idx="5081">
                  <c:v>18880312.621801469</c:v>
                </c:pt>
                <c:pt idx="5082">
                  <c:v>26715828.788217921</c:v>
                </c:pt>
                <c:pt idx="5083">
                  <c:v>44078085.585104309</c:v>
                </c:pt>
                <c:pt idx="5084">
                  <c:v>19902058.493938569</c:v>
                </c:pt>
                <c:pt idx="5085">
                  <c:v>11215836.407609951</c:v>
                </c:pt>
                <c:pt idx="5086">
                  <c:v>16917190.081113629</c:v>
                </c:pt>
                <c:pt idx="5087">
                  <c:v>14418208.483717799</c:v>
                </c:pt>
                <c:pt idx="5088">
                  <c:v>29980822.14763882</c:v>
                </c:pt>
                <c:pt idx="5089">
                  <c:v>15499836.71196234</c:v>
                </c:pt>
                <c:pt idx="5090">
                  <c:v>21291136.835137472</c:v>
                </c:pt>
                <c:pt idx="5091">
                  <c:v>20086742.250376008</c:v>
                </c:pt>
                <c:pt idx="5092">
                  <c:v>18269913.49177124</c:v>
                </c:pt>
                <c:pt idx="5093">
                  <c:v>15113560.222793249</c:v>
                </c:pt>
                <c:pt idx="5094">
                  <c:v>32682641.262800001</c:v>
                </c:pt>
                <c:pt idx="5095">
                  <c:v>18009819.086196609</c:v>
                </c:pt>
                <c:pt idx="5096">
                  <c:v>1788024.484919599</c:v>
                </c:pt>
                <c:pt idx="5097">
                  <c:v>39015652.639049321</c:v>
                </c:pt>
                <c:pt idx="5098">
                  <c:v>11672755.619761251</c:v>
                </c:pt>
                <c:pt idx="5099">
                  <c:v>1465638.696237525</c:v>
                </c:pt>
                <c:pt idx="5100">
                  <c:v>11263255.87900799</c:v>
                </c:pt>
                <c:pt idx="5101">
                  <c:v>2982352.106713593</c:v>
                </c:pt>
                <c:pt idx="5102">
                  <c:v>10092980.642718291</c:v>
                </c:pt>
                <c:pt idx="5103">
                  <c:v>37405572.493141077</c:v>
                </c:pt>
                <c:pt idx="5104">
                  <c:v>7888602.3913083356</c:v>
                </c:pt>
                <c:pt idx="5105">
                  <c:v>28260313.952451691</c:v>
                </c:pt>
                <c:pt idx="5106">
                  <c:v>6976034.3307439862</c:v>
                </c:pt>
                <c:pt idx="5107">
                  <c:v>18093014.376699708</c:v>
                </c:pt>
                <c:pt idx="5108">
                  <c:v>20086409.253272831</c:v>
                </c:pt>
                <c:pt idx="5109">
                  <c:v>9009380.2953174971</c:v>
                </c:pt>
                <c:pt idx="5110">
                  <c:v>10791817.038925961</c:v>
                </c:pt>
                <c:pt idx="5111">
                  <c:v>21474027.978263661</c:v>
                </c:pt>
                <c:pt idx="5112">
                  <c:v>5374288.5347314328</c:v>
                </c:pt>
                <c:pt idx="5113">
                  <c:v>12911817.403543521</c:v>
                </c:pt>
                <c:pt idx="5114">
                  <c:v>7071256.8199743275</c:v>
                </c:pt>
                <c:pt idx="5115">
                  <c:v>33695010.131102741</c:v>
                </c:pt>
                <c:pt idx="5116">
                  <c:v>14625544.86386456</c:v>
                </c:pt>
                <c:pt idx="5117">
                  <c:v>18048742.254821729</c:v>
                </c:pt>
                <c:pt idx="5118">
                  <c:v>28669864.970656</c:v>
                </c:pt>
                <c:pt idx="5119">
                  <c:v>14510547.228927489</c:v>
                </c:pt>
                <c:pt idx="5120">
                  <c:v>4816382.8225842034</c:v>
                </c:pt>
                <c:pt idx="5121">
                  <c:v>27329038.164519291</c:v>
                </c:pt>
                <c:pt idx="5122">
                  <c:v>11426857.986113921</c:v>
                </c:pt>
                <c:pt idx="5123">
                  <c:v>14534172.312320629</c:v>
                </c:pt>
                <c:pt idx="5124">
                  <c:v>6361621.6186353052</c:v>
                </c:pt>
                <c:pt idx="5125">
                  <c:v>5703064.4318006663</c:v>
                </c:pt>
                <c:pt idx="5126">
                  <c:v>6634826.4864956532</c:v>
                </c:pt>
                <c:pt idx="5127">
                  <c:v>8221585.7657170473</c:v>
                </c:pt>
                <c:pt idx="5128">
                  <c:v>36981502.649172038</c:v>
                </c:pt>
                <c:pt idx="5129">
                  <c:v>3682214.7252965551</c:v>
                </c:pt>
                <c:pt idx="5130">
                  <c:v>12485746.732823269</c:v>
                </c:pt>
                <c:pt idx="5131">
                  <c:v>8377649.7056185557</c:v>
                </c:pt>
                <c:pt idx="5132">
                  <c:v>11461977.821178161</c:v>
                </c:pt>
                <c:pt idx="5133">
                  <c:v>36755073.348392174</c:v>
                </c:pt>
                <c:pt idx="5134">
                  <c:v>35824206.840913847</c:v>
                </c:pt>
                <c:pt idx="5135">
                  <c:v>32512539.005759832</c:v>
                </c:pt>
                <c:pt idx="5136">
                  <c:v>37437858.293682434</c:v>
                </c:pt>
                <c:pt idx="5137">
                  <c:v>15375449.714144191</c:v>
                </c:pt>
                <c:pt idx="5138">
                  <c:v>29424358.161060281</c:v>
                </c:pt>
                <c:pt idx="5139">
                  <c:v>35795453.895457648</c:v>
                </c:pt>
                <c:pt idx="5140">
                  <c:v>12073424.942888049</c:v>
                </c:pt>
                <c:pt idx="5141">
                  <c:v>10052346.94336698</c:v>
                </c:pt>
                <c:pt idx="5142">
                  <c:v>22783052.246968411</c:v>
                </c:pt>
                <c:pt idx="5143">
                  <c:v>9889598.421439819</c:v>
                </c:pt>
                <c:pt idx="5144">
                  <c:v>23970496.794087581</c:v>
                </c:pt>
                <c:pt idx="5145">
                  <c:v>15384431.010655141</c:v>
                </c:pt>
                <c:pt idx="5146">
                  <c:v>48996723.041855857</c:v>
                </c:pt>
                <c:pt idx="5147">
                  <c:v>18562657.456435312</c:v>
                </c:pt>
                <c:pt idx="5148">
                  <c:v>39271716.13515985</c:v>
                </c:pt>
                <c:pt idx="5149">
                  <c:v>3966250.3346191072</c:v>
                </c:pt>
                <c:pt idx="5150">
                  <c:v>9572412.3179446887</c:v>
                </c:pt>
                <c:pt idx="5151">
                  <c:v>1860271.386210934</c:v>
                </c:pt>
                <c:pt idx="5152">
                  <c:v>18470876.539105382</c:v>
                </c:pt>
                <c:pt idx="5153">
                  <c:v>21473831.10811726</c:v>
                </c:pt>
                <c:pt idx="5154">
                  <c:v>2358035.1040911651</c:v>
                </c:pt>
                <c:pt idx="5155">
                  <c:v>16621332.653973101</c:v>
                </c:pt>
                <c:pt idx="5156">
                  <c:v>9002805.043581713</c:v>
                </c:pt>
                <c:pt idx="5157">
                  <c:v>1621660.540481311</c:v>
                </c:pt>
                <c:pt idx="5158">
                  <c:v>15271930.24851406</c:v>
                </c:pt>
                <c:pt idx="5159">
                  <c:v>34548897.413735092</c:v>
                </c:pt>
                <c:pt idx="5160">
                  <c:v>14827189.60627762</c:v>
                </c:pt>
                <c:pt idx="5161">
                  <c:v>36093395.484329537</c:v>
                </c:pt>
                <c:pt idx="5162">
                  <c:v>3826186.756128422</c:v>
                </c:pt>
                <c:pt idx="5163">
                  <c:v>16036738.97629006</c:v>
                </c:pt>
                <c:pt idx="5164">
                  <c:v>27127127.030732721</c:v>
                </c:pt>
                <c:pt idx="5165">
                  <c:v>5256789.3243361413</c:v>
                </c:pt>
                <c:pt idx="5166">
                  <c:v>18207129.824421361</c:v>
                </c:pt>
                <c:pt idx="5167">
                  <c:v>5778145.8761125766</c:v>
                </c:pt>
                <c:pt idx="5168">
                  <c:v>5591439.1072755409</c:v>
                </c:pt>
                <c:pt idx="5169">
                  <c:v>25542943.834527191</c:v>
                </c:pt>
                <c:pt idx="5170">
                  <c:v>2079755.4303863349</c:v>
                </c:pt>
                <c:pt idx="5171">
                  <c:v>9232392.0851522814</c:v>
                </c:pt>
                <c:pt idx="5172">
                  <c:v>17434836.1116473</c:v>
                </c:pt>
                <c:pt idx="5173">
                  <c:v>14756510.50278632</c:v>
                </c:pt>
                <c:pt idx="5174">
                  <c:v>22841435.48084145</c:v>
                </c:pt>
                <c:pt idx="5175">
                  <c:v>10825706.32578714</c:v>
                </c:pt>
                <c:pt idx="5176">
                  <c:v>30266205.893400051</c:v>
                </c:pt>
                <c:pt idx="5177">
                  <c:v>6195086.1385974288</c:v>
                </c:pt>
                <c:pt idx="5178">
                  <c:v>33279600.173036341</c:v>
                </c:pt>
                <c:pt idx="5179">
                  <c:v>13514890.92818209</c:v>
                </c:pt>
                <c:pt idx="5180">
                  <c:v>37202535.059464037</c:v>
                </c:pt>
                <c:pt idx="5181">
                  <c:v>44633623.622577533</c:v>
                </c:pt>
                <c:pt idx="5182">
                  <c:v>4660845.069522935</c:v>
                </c:pt>
                <c:pt idx="5183">
                  <c:v>6053366.666269944</c:v>
                </c:pt>
                <c:pt idx="5184">
                  <c:v>16760280.52446582</c:v>
                </c:pt>
                <c:pt idx="5185">
                  <c:v>3779046.9926525368</c:v>
                </c:pt>
                <c:pt idx="5186">
                  <c:v>10470250.537130149</c:v>
                </c:pt>
                <c:pt idx="5187">
                  <c:v>18793196.476799469</c:v>
                </c:pt>
                <c:pt idx="5188">
                  <c:v>18610276.620019309</c:v>
                </c:pt>
                <c:pt idx="5189">
                  <c:v>15712130.948207321</c:v>
                </c:pt>
                <c:pt idx="5190">
                  <c:v>3588167.0506562199</c:v>
                </c:pt>
                <c:pt idx="5191">
                  <c:v>8788818.0018262975</c:v>
                </c:pt>
                <c:pt idx="5192">
                  <c:v>8620926.9960827157</c:v>
                </c:pt>
                <c:pt idx="5193">
                  <c:v>3774426.959834381</c:v>
                </c:pt>
                <c:pt idx="5194">
                  <c:v>18725121.954155639</c:v>
                </c:pt>
                <c:pt idx="5195">
                  <c:v>6854103.2957234681</c:v>
                </c:pt>
                <c:pt idx="5196">
                  <c:v>14712551.289010501</c:v>
                </c:pt>
                <c:pt idx="5197">
                  <c:v>10878906.19234119</c:v>
                </c:pt>
                <c:pt idx="5198">
                  <c:v>19356147.083561908</c:v>
                </c:pt>
                <c:pt idx="5199">
                  <c:v>6617981.5253177434</c:v>
                </c:pt>
                <c:pt idx="5200">
                  <c:v>1591504.798053843</c:v>
                </c:pt>
                <c:pt idx="5201">
                  <c:v>14357227.251008989</c:v>
                </c:pt>
                <c:pt idx="5202">
                  <c:v>36835942.908209883</c:v>
                </c:pt>
                <c:pt idx="5203">
                  <c:v>2424753.0226237951</c:v>
                </c:pt>
                <c:pt idx="5204">
                  <c:v>43073931.822567306</c:v>
                </c:pt>
                <c:pt idx="5205">
                  <c:v>5196980.231107858</c:v>
                </c:pt>
                <c:pt idx="5206">
                  <c:v>17278180.407419849</c:v>
                </c:pt>
                <c:pt idx="5207">
                  <c:v>7683012.5558424247</c:v>
                </c:pt>
                <c:pt idx="5208">
                  <c:v>10564967.443120349</c:v>
                </c:pt>
                <c:pt idx="5209">
                  <c:v>49260343.600468799</c:v>
                </c:pt>
                <c:pt idx="5210">
                  <c:v>25206375.328742441</c:v>
                </c:pt>
                <c:pt idx="5211">
                  <c:v>7636652.8661487279</c:v>
                </c:pt>
                <c:pt idx="5212">
                  <c:v>17475668.41138171</c:v>
                </c:pt>
                <c:pt idx="5213">
                  <c:v>7374480.9554839376</c:v>
                </c:pt>
                <c:pt idx="5214">
                  <c:v>28842233.3215748</c:v>
                </c:pt>
                <c:pt idx="5215">
                  <c:v>9459211.8088956773</c:v>
                </c:pt>
                <c:pt idx="5216">
                  <c:v>23617983.66334714</c:v>
                </c:pt>
                <c:pt idx="5217">
                  <c:v>9059317.7223434467</c:v>
                </c:pt>
                <c:pt idx="5218">
                  <c:v>30464596.320328429</c:v>
                </c:pt>
                <c:pt idx="5219">
                  <c:v>16578622.251894919</c:v>
                </c:pt>
                <c:pt idx="5220">
                  <c:v>9956608.7516285665</c:v>
                </c:pt>
                <c:pt idx="5221">
                  <c:v>10018104.220679739</c:v>
                </c:pt>
                <c:pt idx="5222">
                  <c:v>24727601.905886691</c:v>
                </c:pt>
                <c:pt idx="5223">
                  <c:v>13604592.228045519</c:v>
                </c:pt>
                <c:pt idx="5224">
                  <c:v>15818142.430735059</c:v>
                </c:pt>
                <c:pt idx="5225">
                  <c:v>4744361.896456074</c:v>
                </c:pt>
                <c:pt idx="5226">
                  <c:v>35942697.208378538</c:v>
                </c:pt>
                <c:pt idx="5227">
                  <c:v>10077417.24196253</c:v>
                </c:pt>
                <c:pt idx="5228">
                  <c:v>31129666.876551419</c:v>
                </c:pt>
                <c:pt idx="5229">
                  <c:v>10632879.40539805</c:v>
                </c:pt>
                <c:pt idx="5230">
                  <c:v>6829497.7210571459</c:v>
                </c:pt>
                <c:pt idx="5231">
                  <c:v>39141282.42198208</c:v>
                </c:pt>
                <c:pt idx="5232">
                  <c:v>2298490.2124071331</c:v>
                </c:pt>
                <c:pt idx="5233">
                  <c:v>8899622.7489668708</c:v>
                </c:pt>
                <c:pt idx="5234">
                  <c:v>5961037.3734958358</c:v>
                </c:pt>
                <c:pt idx="5235">
                  <c:v>2460191.5597710619</c:v>
                </c:pt>
                <c:pt idx="5236">
                  <c:v>11884888.432913469</c:v>
                </c:pt>
                <c:pt idx="5237">
                  <c:v>18210126.694789931</c:v>
                </c:pt>
                <c:pt idx="5238">
                  <c:v>19410759.426824089</c:v>
                </c:pt>
                <c:pt idx="5239">
                  <c:v>5528651.8387056943</c:v>
                </c:pt>
                <c:pt idx="5240">
                  <c:v>15181122.93315994</c:v>
                </c:pt>
                <c:pt idx="5241">
                  <c:v>41413480.467363417</c:v>
                </c:pt>
                <c:pt idx="5242">
                  <c:v>15835359.88544612</c:v>
                </c:pt>
                <c:pt idx="5243">
                  <c:v>17671420.018923461</c:v>
                </c:pt>
                <c:pt idx="5244">
                  <c:v>3922338.1458446542</c:v>
                </c:pt>
                <c:pt idx="5245">
                  <c:v>9286837.968053339</c:v>
                </c:pt>
                <c:pt idx="5246">
                  <c:v>12581682.19334526</c:v>
                </c:pt>
                <c:pt idx="5247">
                  <c:v>13740348.20866375</c:v>
                </c:pt>
                <c:pt idx="5248">
                  <c:v>9645941.6479150616</c:v>
                </c:pt>
                <c:pt idx="5249">
                  <c:v>13552118.29269886</c:v>
                </c:pt>
                <c:pt idx="5250">
                  <c:v>5255374.0159256496</c:v>
                </c:pt>
                <c:pt idx="5251">
                  <c:v>12168428.98623145</c:v>
                </c:pt>
                <c:pt idx="5252">
                  <c:v>27642968.017957509</c:v>
                </c:pt>
                <c:pt idx="5253">
                  <c:v>10960643.071787359</c:v>
                </c:pt>
                <c:pt idx="5254">
                  <c:v>12410531.471773731</c:v>
                </c:pt>
                <c:pt idx="5255">
                  <c:v>5671142.0050591482</c:v>
                </c:pt>
                <c:pt idx="5256">
                  <c:v>37055233.420327373</c:v>
                </c:pt>
                <c:pt idx="5257">
                  <c:v>15962985.305521891</c:v>
                </c:pt>
                <c:pt idx="5258">
                  <c:v>16951448.306980319</c:v>
                </c:pt>
                <c:pt idx="5259">
                  <c:v>41225485.277251817</c:v>
                </c:pt>
                <c:pt idx="5260">
                  <c:v>15197042.185407599</c:v>
                </c:pt>
                <c:pt idx="5261">
                  <c:v>9285740.6866591778</c:v>
                </c:pt>
                <c:pt idx="5262">
                  <c:v>40426931.062675141</c:v>
                </c:pt>
                <c:pt idx="5263">
                  <c:v>13788488.703706009</c:v>
                </c:pt>
                <c:pt idx="5264">
                  <c:v>20703757.688487019</c:v>
                </c:pt>
                <c:pt idx="5265">
                  <c:v>15264938.285788091</c:v>
                </c:pt>
                <c:pt idx="5266">
                  <c:v>8093617.5494700549</c:v>
                </c:pt>
                <c:pt idx="5267">
                  <c:v>19192367.193666741</c:v>
                </c:pt>
                <c:pt idx="5268">
                  <c:v>6982217.0071076704</c:v>
                </c:pt>
                <c:pt idx="5269">
                  <c:v>20899293.64519532</c:v>
                </c:pt>
                <c:pt idx="5270">
                  <c:v>15258716.25566661</c:v>
                </c:pt>
                <c:pt idx="5271">
                  <c:v>21384081.130589429</c:v>
                </c:pt>
                <c:pt idx="5272">
                  <c:v>8162018.6804071059</c:v>
                </c:pt>
                <c:pt idx="5273">
                  <c:v>8880582.1488853581</c:v>
                </c:pt>
                <c:pt idx="5274">
                  <c:v>7942298.7652626364</c:v>
                </c:pt>
                <c:pt idx="5275">
                  <c:v>13742544.613457389</c:v>
                </c:pt>
                <c:pt idx="5276">
                  <c:v>7361477.3236813033</c:v>
                </c:pt>
                <c:pt idx="5277">
                  <c:v>18240980.253390159</c:v>
                </c:pt>
                <c:pt idx="5278">
                  <c:v>13409869.95948673</c:v>
                </c:pt>
                <c:pt idx="5279">
                  <c:v>16136269.22534878</c:v>
                </c:pt>
                <c:pt idx="5280">
                  <c:v>37512886.896805882</c:v>
                </c:pt>
                <c:pt idx="5281">
                  <c:v>13155397.764771789</c:v>
                </c:pt>
                <c:pt idx="5282">
                  <c:v>3979495.002816224</c:v>
                </c:pt>
                <c:pt idx="5283">
                  <c:v>31531380.029429931</c:v>
                </c:pt>
                <c:pt idx="5284">
                  <c:v>29066834.395187501</c:v>
                </c:pt>
                <c:pt idx="5285">
                  <c:v>3449603.1558634951</c:v>
                </c:pt>
                <c:pt idx="5286">
                  <c:v>28500945.098160852</c:v>
                </c:pt>
                <c:pt idx="5287">
                  <c:v>29270042.4736057</c:v>
                </c:pt>
                <c:pt idx="5288">
                  <c:v>14581565.4034402</c:v>
                </c:pt>
                <c:pt idx="5289">
                  <c:v>3305415.644653474</c:v>
                </c:pt>
                <c:pt idx="5290">
                  <c:v>4173428.1964354068</c:v>
                </c:pt>
                <c:pt idx="5291">
                  <c:v>22190477.583338428</c:v>
                </c:pt>
                <c:pt idx="5292">
                  <c:v>9559748.2074066345</c:v>
                </c:pt>
                <c:pt idx="5293">
                  <c:v>28341444.075931922</c:v>
                </c:pt>
                <c:pt idx="5294">
                  <c:v>16313147.56934526</c:v>
                </c:pt>
                <c:pt idx="5295">
                  <c:v>19297135.76114529</c:v>
                </c:pt>
                <c:pt idx="5296">
                  <c:v>6652860.6124738622</c:v>
                </c:pt>
                <c:pt idx="5297">
                  <c:v>14055714.198823251</c:v>
                </c:pt>
                <c:pt idx="5298">
                  <c:v>28017177.64637813</c:v>
                </c:pt>
                <c:pt idx="5299">
                  <c:v>33889029.205731899</c:v>
                </c:pt>
                <c:pt idx="5300">
                  <c:v>2992404.682689399</c:v>
                </c:pt>
                <c:pt idx="5301">
                  <c:v>4483161.2433949476</c:v>
                </c:pt>
                <c:pt idx="5302">
                  <c:v>10300069.26035564</c:v>
                </c:pt>
                <c:pt idx="5303">
                  <c:v>26169647.53558572</c:v>
                </c:pt>
                <c:pt idx="5304">
                  <c:v>18263925.24132403</c:v>
                </c:pt>
                <c:pt idx="5305">
                  <c:v>10623120.87036119</c:v>
                </c:pt>
                <c:pt idx="5306">
                  <c:v>21722315.936263781</c:v>
                </c:pt>
                <c:pt idx="5307">
                  <c:v>5029151.3787963018</c:v>
                </c:pt>
                <c:pt idx="5308">
                  <c:v>1221461.4450159399</c:v>
                </c:pt>
                <c:pt idx="5309">
                  <c:v>39150274.080019437</c:v>
                </c:pt>
                <c:pt idx="5310">
                  <c:v>15187508.601327909</c:v>
                </c:pt>
                <c:pt idx="5311">
                  <c:v>21261725.488201249</c:v>
                </c:pt>
                <c:pt idx="5312">
                  <c:v>20658041.739551999</c:v>
                </c:pt>
                <c:pt idx="5313">
                  <c:v>9328601.9563946873</c:v>
                </c:pt>
                <c:pt idx="5314">
                  <c:v>7002162.0291893119</c:v>
                </c:pt>
                <c:pt idx="5315">
                  <c:v>8925116.3916837461</c:v>
                </c:pt>
                <c:pt idx="5316">
                  <c:v>42506887.399540491</c:v>
                </c:pt>
                <c:pt idx="5317">
                  <c:v>30696946.761350039</c:v>
                </c:pt>
                <c:pt idx="5318">
                  <c:v>1714702.7261489721</c:v>
                </c:pt>
                <c:pt idx="5319">
                  <c:v>10797415.979268629</c:v>
                </c:pt>
                <c:pt idx="5320">
                  <c:v>14940636.919965589</c:v>
                </c:pt>
                <c:pt idx="5321">
                  <c:v>8551502.0843724962</c:v>
                </c:pt>
                <c:pt idx="5322">
                  <c:v>20941530.810135059</c:v>
                </c:pt>
                <c:pt idx="5323">
                  <c:v>11589363.585433939</c:v>
                </c:pt>
                <c:pt idx="5324">
                  <c:v>39481882.112706333</c:v>
                </c:pt>
                <c:pt idx="5325">
                  <c:v>4470694.0444710394</c:v>
                </c:pt>
                <c:pt idx="5326">
                  <c:v>4594801.9480064698</c:v>
                </c:pt>
                <c:pt idx="5327">
                  <c:v>11312265.351685621</c:v>
                </c:pt>
                <c:pt idx="5328">
                  <c:v>10554790.369564811</c:v>
                </c:pt>
                <c:pt idx="5329">
                  <c:v>17001960.534289181</c:v>
                </c:pt>
                <c:pt idx="5330">
                  <c:v>34574786.5446143</c:v>
                </c:pt>
                <c:pt idx="5331">
                  <c:v>19972549.94782171</c:v>
                </c:pt>
                <c:pt idx="5332">
                  <c:v>6106748.171076105</c:v>
                </c:pt>
                <c:pt idx="5333">
                  <c:v>11869783.38230557</c:v>
                </c:pt>
                <c:pt idx="5334">
                  <c:v>4239045.5163342208</c:v>
                </c:pt>
                <c:pt idx="5335">
                  <c:v>12541814.557479911</c:v>
                </c:pt>
                <c:pt idx="5336">
                  <c:v>46135683.644133508</c:v>
                </c:pt>
                <c:pt idx="5337">
                  <c:v>10224871.906098289</c:v>
                </c:pt>
                <c:pt idx="5338">
                  <c:v>3611179.604658986</c:v>
                </c:pt>
                <c:pt idx="5339">
                  <c:v>2939018.915596345</c:v>
                </c:pt>
                <c:pt idx="5340">
                  <c:v>15885579.18730244</c:v>
                </c:pt>
                <c:pt idx="5341">
                  <c:v>8126094.1515816376</c:v>
                </c:pt>
                <c:pt idx="5342">
                  <c:v>15207571.55650707</c:v>
                </c:pt>
                <c:pt idx="5343">
                  <c:v>13372788.094024541</c:v>
                </c:pt>
                <c:pt idx="5344">
                  <c:v>6357881.908658185</c:v>
                </c:pt>
                <c:pt idx="5345">
                  <c:v>4486526.1272086008</c:v>
                </c:pt>
                <c:pt idx="5346">
                  <c:v>27358041.78396472</c:v>
                </c:pt>
                <c:pt idx="5347">
                  <c:v>5422267.3343706885</c:v>
                </c:pt>
                <c:pt idx="5348">
                  <c:v>3797345.869292377</c:v>
                </c:pt>
                <c:pt idx="5349">
                  <c:v>25598158.42317801</c:v>
                </c:pt>
                <c:pt idx="5350">
                  <c:v>19192857.67813725</c:v>
                </c:pt>
                <c:pt idx="5351">
                  <c:v>15143414.7560941</c:v>
                </c:pt>
                <c:pt idx="5352">
                  <c:v>20615400.73444498</c:v>
                </c:pt>
                <c:pt idx="5353">
                  <c:v>8517523.789896626</c:v>
                </c:pt>
                <c:pt idx="5354">
                  <c:v>19238331.39775325</c:v>
                </c:pt>
                <c:pt idx="5355">
                  <c:v>10873598.30148492</c:v>
                </c:pt>
                <c:pt idx="5356">
                  <c:v>18163132.638389379</c:v>
                </c:pt>
                <c:pt idx="5357">
                  <c:v>15132055.205424041</c:v>
                </c:pt>
                <c:pt idx="5358">
                  <c:v>13897571.10634944</c:v>
                </c:pt>
                <c:pt idx="5359">
                  <c:v>19186138.486999132</c:v>
                </c:pt>
                <c:pt idx="5360">
                  <c:v>18387152.826556861</c:v>
                </c:pt>
                <c:pt idx="5361">
                  <c:v>15462395.227014139</c:v>
                </c:pt>
                <c:pt idx="5362">
                  <c:v>3226968.8243079372</c:v>
                </c:pt>
                <c:pt idx="5363">
                  <c:v>37412448.610268012</c:v>
                </c:pt>
                <c:pt idx="5364">
                  <c:v>11696398.433037249</c:v>
                </c:pt>
                <c:pt idx="5365">
                  <c:v>15741298.19656471</c:v>
                </c:pt>
                <c:pt idx="5366">
                  <c:v>11545140.20600909</c:v>
                </c:pt>
                <c:pt idx="5367">
                  <c:v>14616886.71220804</c:v>
                </c:pt>
                <c:pt idx="5368">
                  <c:v>31608341.751861889</c:v>
                </c:pt>
                <c:pt idx="5369">
                  <c:v>24053379.602321941</c:v>
                </c:pt>
                <c:pt idx="5370">
                  <c:v>11361627.74688575</c:v>
                </c:pt>
                <c:pt idx="5371">
                  <c:v>11759473.681298889</c:v>
                </c:pt>
                <c:pt idx="5372">
                  <c:v>30146103.656164128</c:v>
                </c:pt>
                <c:pt idx="5373">
                  <c:v>35966318.813703537</c:v>
                </c:pt>
                <c:pt idx="5374">
                  <c:v>17425454.049444631</c:v>
                </c:pt>
                <c:pt idx="5375">
                  <c:v>7725838.0663266787</c:v>
                </c:pt>
                <c:pt idx="5376">
                  <c:v>24544257.67763605</c:v>
                </c:pt>
                <c:pt idx="5377">
                  <c:v>7509478.5292647025</c:v>
                </c:pt>
                <c:pt idx="5378">
                  <c:v>3208841.8634488708</c:v>
                </c:pt>
                <c:pt idx="5379">
                  <c:v>14515970.44706027</c:v>
                </c:pt>
                <c:pt idx="5380">
                  <c:v>11722455.74624712</c:v>
                </c:pt>
                <c:pt idx="5381">
                  <c:v>10357890.510214159</c:v>
                </c:pt>
                <c:pt idx="5382">
                  <c:v>16052741.901889781</c:v>
                </c:pt>
                <c:pt idx="5383">
                  <c:v>15092410.064707311</c:v>
                </c:pt>
                <c:pt idx="5384">
                  <c:v>33724131.286468923</c:v>
                </c:pt>
                <c:pt idx="5385">
                  <c:v>44712526.344014317</c:v>
                </c:pt>
                <c:pt idx="5386">
                  <c:v>11664627.813546989</c:v>
                </c:pt>
                <c:pt idx="5387">
                  <c:v>40579560.888296813</c:v>
                </c:pt>
                <c:pt idx="5388">
                  <c:v>10589474.008584199</c:v>
                </c:pt>
                <c:pt idx="5389">
                  <c:v>7197629.3634096105</c:v>
                </c:pt>
                <c:pt idx="5390">
                  <c:v>13223953.194355121</c:v>
                </c:pt>
                <c:pt idx="5391">
                  <c:v>37706633.573868819</c:v>
                </c:pt>
                <c:pt idx="5392">
                  <c:v>9489548.7955090702</c:v>
                </c:pt>
                <c:pt idx="5393">
                  <c:v>16786769.249086041</c:v>
                </c:pt>
                <c:pt idx="5394">
                  <c:v>36522582.642433077</c:v>
                </c:pt>
                <c:pt idx="5395">
                  <c:v>7999097.7017955547</c:v>
                </c:pt>
                <c:pt idx="5396">
                  <c:v>5773029.0388557985</c:v>
                </c:pt>
                <c:pt idx="5397">
                  <c:v>8289350.1856515938</c:v>
                </c:pt>
                <c:pt idx="5398">
                  <c:v>38122289.726985008</c:v>
                </c:pt>
                <c:pt idx="5399">
                  <c:v>13054656.798114611</c:v>
                </c:pt>
                <c:pt idx="5400">
                  <c:v>7499289.1159559349</c:v>
                </c:pt>
                <c:pt idx="5401">
                  <c:v>4378137.9097293336</c:v>
                </c:pt>
                <c:pt idx="5402">
                  <c:v>19090346.402071878</c:v>
                </c:pt>
                <c:pt idx="5403">
                  <c:v>29570043.327817261</c:v>
                </c:pt>
                <c:pt idx="5404">
                  <c:v>15529491.221133141</c:v>
                </c:pt>
                <c:pt idx="5405">
                  <c:v>16394406.22836441</c:v>
                </c:pt>
                <c:pt idx="5406">
                  <c:v>34730751.348741554</c:v>
                </c:pt>
                <c:pt idx="5407">
                  <c:v>3932067.5236188429</c:v>
                </c:pt>
                <c:pt idx="5408">
                  <c:v>42540096.271024123</c:v>
                </c:pt>
                <c:pt idx="5409">
                  <c:v>20420176.683658581</c:v>
                </c:pt>
                <c:pt idx="5410">
                  <c:v>10316561.940481471</c:v>
                </c:pt>
                <c:pt idx="5411">
                  <c:v>19131528.971546859</c:v>
                </c:pt>
                <c:pt idx="5412">
                  <c:v>18122127.771748569</c:v>
                </c:pt>
                <c:pt idx="5413">
                  <c:v>14348973.49354629</c:v>
                </c:pt>
                <c:pt idx="5414">
                  <c:v>4838205.0341694793</c:v>
                </c:pt>
                <c:pt idx="5415">
                  <c:v>35873888.098759338</c:v>
                </c:pt>
                <c:pt idx="5416">
                  <c:v>3473780.0250617401</c:v>
                </c:pt>
                <c:pt idx="5417">
                  <c:v>8181405.323172397</c:v>
                </c:pt>
                <c:pt idx="5418">
                  <c:v>28953383.401137151</c:v>
                </c:pt>
                <c:pt idx="5419">
                  <c:v>11511192.48846174</c:v>
                </c:pt>
                <c:pt idx="5420">
                  <c:v>4291210.9417609116</c:v>
                </c:pt>
                <c:pt idx="5421">
                  <c:v>7078992.8699604394</c:v>
                </c:pt>
                <c:pt idx="5422">
                  <c:v>3009258.0495928749</c:v>
                </c:pt>
                <c:pt idx="5423">
                  <c:v>26918707.528618399</c:v>
                </c:pt>
                <c:pt idx="5424">
                  <c:v>22434984.831146799</c:v>
                </c:pt>
                <c:pt idx="5425">
                  <c:v>19567910.04442047</c:v>
                </c:pt>
                <c:pt idx="5426">
                  <c:v>13578539.16413844</c:v>
                </c:pt>
                <c:pt idx="5427">
                  <c:v>3724531.4762097588</c:v>
                </c:pt>
                <c:pt idx="5428">
                  <c:v>4115021.799994647</c:v>
                </c:pt>
                <c:pt idx="5429">
                  <c:v>7032305.8890321804</c:v>
                </c:pt>
                <c:pt idx="5430">
                  <c:v>12072803.78672456</c:v>
                </c:pt>
                <c:pt idx="5431">
                  <c:v>17064869.722183879</c:v>
                </c:pt>
                <c:pt idx="5432">
                  <c:v>49573678.643203877</c:v>
                </c:pt>
                <c:pt idx="5433">
                  <c:v>35675608.287202939</c:v>
                </c:pt>
                <c:pt idx="5434">
                  <c:v>6843508.5452159354</c:v>
                </c:pt>
                <c:pt idx="5435">
                  <c:v>9112173.8620663155</c:v>
                </c:pt>
                <c:pt idx="5436">
                  <c:v>15090366.44604676</c:v>
                </c:pt>
                <c:pt idx="5437">
                  <c:v>15889363.060024129</c:v>
                </c:pt>
                <c:pt idx="5438">
                  <c:v>17526150.09524782</c:v>
                </c:pt>
                <c:pt idx="5439">
                  <c:v>33833023.107004359</c:v>
                </c:pt>
                <c:pt idx="5440">
                  <c:v>13471984.28563752</c:v>
                </c:pt>
                <c:pt idx="5441">
                  <c:v>13708984.176990351</c:v>
                </c:pt>
                <c:pt idx="5442">
                  <c:v>13608093.874370189</c:v>
                </c:pt>
                <c:pt idx="5443">
                  <c:v>21174325.577130761</c:v>
                </c:pt>
                <c:pt idx="5444">
                  <c:v>9746063.5591860283</c:v>
                </c:pt>
                <c:pt idx="5445">
                  <c:v>38142582.633888982</c:v>
                </c:pt>
                <c:pt idx="5446">
                  <c:v>17423836.954138331</c:v>
                </c:pt>
                <c:pt idx="5447">
                  <c:v>14726210.162544871</c:v>
                </c:pt>
                <c:pt idx="5448">
                  <c:v>14312309.183358369</c:v>
                </c:pt>
                <c:pt idx="5449">
                  <c:v>4028505.0143208881</c:v>
                </c:pt>
                <c:pt idx="5450">
                  <c:v>12169793.85046955</c:v>
                </c:pt>
                <c:pt idx="5451">
                  <c:v>5846458.755111794</c:v>
                </c:pt>
                <c:pt idx="5452">
                  <c:v>34517624.336524501</c:v>
                </c:pt>
                <c:pt idx="5453">
                  <c:v>8993659.580004869</c:v>
                </c:pt>
                <c:pt idx="5454">
                  <c:v>8149665.6272968948</c:v>
                </c:pt>
                <c:pt idx="5455">
                  <c:v>17408622.936847199</c:v>
                </c:pt>
                <c:pt idx="5456">
                  <c:v>1730172.03881511</c:v>
                </c:pt>
                <c:pt idx="5457">
                  <c:v>9894784.093627926</c:v>
                </c:pt>
                <c:pt idx="5458">
                  <c:v>12610459.04632538</c:v>
                </c:pt>
                <c:pt idx="5459">
                  <c:v>43858256.598962776</c:v>
                </c:pt>
                <c:pt idx="5460">
                  <c:v>31883616.348168619</c:v>
                </c:pt>
                <c:pt idx="5461">
                  <c:v>15803283.72878151</c:v>
                </c:pt>
                <c:pt idx="5462">
                  <c:v>17792334.332982261</c:v>
                </c:pt>
                <c:pt idx="5463">
                  <c:v>16248731.305613341</c:v>
                </c:pt>
                <c:pt idx="5464">
                  <c:v>12325330.10984868</c:v>
                </c:pt>
                <c:pt idx="5465">
                  <c:v>3841357.7572156321</c:v>
                </c:pt>
                <c:pt idx="5466">
                  <c:v>14872997.24671297</c:v>
                </c:pt>
                <c:pt idx="5467">
                  <c:v>21654249.19428122</c:v>
                </c:pt>
                <c:pt idx="5468">
                  <c:v>17657042.453684531</c:v>
                </c:pt>
                <c:pt idx="5469">
                  <c:v>17257183.949159112</c:v>
                </c:pt>
                <c:pt idx="5470">
                  <c:v>17172137.25353913</c:v>
                </c:pt>
                <c:pt idx="5471">
                  <c:v>40432980.075548612</c:v>
                </c:pt>
                <c:pt idx="5472">
                  <c:v>12546275.967921229</c:v>
                </c:pt>
                <c:pt idx="5473">
                  <c:v>36546770.53958939</c:v>
                </c:pt>
                <c:pt idx="5474">
                  <c:v>5264416.969951367</c:v>
                </c:pt>
                <c:pt idx="5475">
                  <c:v>20321858.423097</c:v>
                </c:pt>
                <c:pt idx="5476">
                  <c:v>15445517.75543941</c:v>
                </c:pt>
                <c:pt idx="5477">
                  <c:v>8528616.2940816563</c:v>
                </c:pt>
                <c:pt idx="5478">
                  <c:v>13430487.27278032</c:v>
                </c:pt>
                <c:pt idx="5479">
                  <c:v>37328789.506085038</c:v>
                </c:pt>
                <c:pt idx="5480">
                  <c:v>2263270.6297796862</c:v>
                </c:pt>
                <c:pt idx="5481">
                  <c:v>2329531.812349645</c:v>
                </c:pt>
                <c:pt idx="5482">
                  <c:v>18922293.627143569</c:v>
                </c:pt>
                <c:pt idx="5483">
                  <c:v>11506621.10193087</c:v>
                </c:pt>
                <c:pt idx="5484">
                  <c:v>3877874.1447211392</c:v>
                </c:pt>
                <c:pt idx="5485">
                  <c:v>7346635.4256623322</c:v>
                </c:pt>
                <c:pt idx="5486">
                  <c:v>37367043.791849121</c:v>
                </c:pt>
                <c:pt idx="5487">
                  <c:v>15903307.49224814</c:v>
                </c:pt>
                <c:pt idx="5488">
                  <c:v>6213997.3370963624</c:v>
                </c:pt>
                <c:pt idx="5489">
                  <c:v>22445146.63499679</c:v>
                </c:pt>
                <c:pt idx="5490">
                  <c:v>30030551.294698711</c:v>
                </c:pt>
                <c:pt idx="5491">
                  <c:v>6172243.7553225933</c:v>
                </c:pt>
                <c:pt idx="5492">
                  <c:v>31942763.377039589</c:v>
                </c:pt>
                <c:pt idx="5493">
                  <c:v>10688510.14177262</c:v>
                </c:pt>
                <c:pt idx="5494">
                  <c:v>17142086.39527116</c:v>
                </c:pt>
                <c:pt idx="5495">
                  <c:v>6529937.2919545406</c:v>
                </c:pt>
                <c:pt idx="5496">
                  <c:v>7324428.0979132997</c:v>
                </c:pt>
                <c:pt idx="5497">
                  <c:v>18380083.648568969</c:v>
                </c:pt>
                <c:pt idx="5498">
                  <c:v>9064100.0410847142</c:v>
                </c:pt>
                <c:pt idx="5499">
                  <c:v>27732034.471900418</c:v>
                </c:pt>
                <c:pt idx="5500">
                  <c:v>37378275.208539188</c:v>
                </c:pt>
                <c:pt idx="5501">
                  <c:v>31431678.06525005</c:v>
                </c:pt>
                <c:pt idx="5502">
                  <c:v>15711128.013356529</c:v>
                </c:pt>
                <c:pt idx="5503">
                  <c:v>2099534.6851947759</c:v>
                </c:pt>
                <c:pt idx="5504">
                  <c:v>2096664.6013855771</c:v>
                </c:pt>
                <c:pt idx="5505">
                  <c:v>4032513.8351639342</c:v>
                </c:pt>
                <c:pt idx="5506">
                  <c:v>19860996.191281781</c:v>
                </c:pt>
                <c:pt idx="5507">
                  <c:v>5278309.1015549907</c:v>
                </c:pt>
                <c:pt idx="5508">
                  <c:v>2781905.476252839</c:v>
                </c:pt>
                <c:pt idx="5509">
                  <c:v>26229762.60917785</c:v>
                </c:pt>
                <c:pt idx="5510">
                  <c:v>31843510.103266891</c:v>
                </c:pt>
                <c:pt idx="5511">
                  <c:v>12650305.54702981</c:v>
                </c:pt>
                <c:pt idx="5512">
                  <c:v>18526174.49341023</c:v>
                </c:pt>
                <c:pt idx="5513">
                  <c:v>17071660.75223032</c:v>
                </c:pt>
                <c:pt idx="5514">
                  <c:v>15483415.94827014</c:v>
                </c:pt>
                <c:pt idx="5515">
                  <c:v>38545049.617849886</c:v>
                </c:pt>
                <c:pt idx="5516">
                  <c:v>21861347.20350882</c:v>
                </c:pt>
                <c:pt idx="5517">
                  <c:v>8076106.3016098375</c:v>
                </c:pt>
                <c:pt idx="5518">
                  <c:v>17748927.235286448</c:v>
                </c:pt>
                <c:pt idx="5519">
                  <c:v>32563700.604987942</c:v>
                </c:pt>
                <c:pt idx="5520">
                  <c:v>13168347.03297158</c:v>
                </c:pt>
                <c:pt idx="5521">
                  <c:v>17945232.133896451</c:v>
                </c:pt>
                <c:pt idx="5522">
                  <c:v>36035494.168036833</c:v>
                </c:pt>
                <c:pt idx="5523">
                  <c:v>12897322.896625759</c:v>
                </c:pt>
                <c:pt idx="5524">
                  <c:v>9201399.7712026648</c:v>
                </c:pt>
                <c:pt idx="5525">
                  <c:v>4336388.6961864969</c:v>
                </c:pt>
                <c:pt idx="5526">
                  <c:v>1782053.8941411001</c:v>
                </c:pt>
                <c:pt idx="5527">
                  <c:v>36932436.076368667</c:v>
                </c:pt>
                <c:pt idx="5528">
                  <c:v>13614030.194470851</c:v>
                </c:pt>
                <c:pt idx="5529">
                  <c:v>11696471.46851369</c:v>
                </c:pt>
                <c:pt idx="5530">
                  <c:v>14479502.135141781</c:v>
                </c:pt>
                <c:pt idx="5531">
                  <c:v>9573463.5423569903</c:v>
                </c:pt>
                <c:pt idx="5532">
                  <c:v>6502939.449700091</c:v>
                </c:pt>
                <c:pt idx="5533">
                  <c:v>16496628.589848241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E-469B-BD5D-D64430E8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609327"/>
        <c:axId val="1627607887"/>
      </c:scatterChart>
      <c:valAx>
        <c:axId val="162760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Cost (vnd)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627607887"/>
        <c:crosses val="autoZero"/>
        <c:crossBetween val="midCat"/>
      </c:valAx>
      <c:valAx>
        <c:axId val="162760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Revenue (vnd)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62760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GrossProfit của kênh bán hàng Online và Store Q2-2025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'02_PivotTable'!$I$5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9D-4107-B707-DB2F4AB1E5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9D-4107-B707-DB2F4AB1E5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vi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'02_PivotTable'!$H$6:$H$8</c:f>
              <c:strCache>
                <c:ptCount val="2"/>
                <c:pt idx="0">
                  <c:v>Online</c:v>
                </c:pt>
                <c:pt idx="1">
                  <c:v>Store</c:v>
                </c:pt>
              </c:strCache>
            </c:strRef>
          </c:cat>
          <c:val>
            <c:numRef>
              <c:f>'02_PivotTable'!$I$6:$I$8</c:f>
              <c:numCache>
                <c:formatCode>0.00%</c:formatCode>
                <c:ptCount val="2"/>
                <c:pt idx="0">
                  <c:v>0.44853511580198152</c:v>
                </c:pt>
                <c:pt idx="1">
                  <c:v>0.55146488419801842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9D-4107-B707-DB2F4AB1E5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/>
              <a:t>Tương quan giữa Revenue và Cost </a:t>
            </a:r>
            <a:endParaRPr lang="vi-V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Raw_Data!$I$2:$I$5535</c:f>
              <c:numCache>
                <c:formatCode>#,##0</c:formatCode>
                <c:ptCount val="5534"/>
                <c:pt idx="0">
                  <c:v>4676395.9927978236</c:v>
                </c:pt>
                <c:pt idx="1">
                  <c:v>21050517.857930791</c:v>
                </c:pt>
                <c:pt idx="2">
                  <c:v>37566242.76256375</c:v>
                </c:pt>
                <c:pt idx="3">
                  <c:v>1521964.358716724</c:v>
                </c:pt>
                <c:pt idx="4">
                  <c:v>6185630.8860558756</c:v>
                </c:pt>
                <c:pt idx="5">
                  <c:v>28333529.0952124</c:v>
                </c:pt>
                <c:pt idx="6">
                  <c:v>47663556.945982642</c:v>
                </c:pt>
                <c:pt idx="7">
                  <c:v>51010020.977847487</c:v>
                </c:pt>
                <c:pt idx="8">
                  <c:v>18341298.998774782</c:v>
                </c:pt>
                <c:pt idx="9">
                  <c:v>16476134.574824341</c:v>
                </c:pt>
                <c:pt idx="10">
                  <c:v>14049747.40482264</c:v>
                </c:pt>
                <c:pt idx="11">
                  <c:v>20437441.073735651</c:v>
                </c:pt>
                <c:pt idx="12">
                  <c:v>4456393.3533687266</c:v>
                </c:pt>
                <c:pt idx="13">
                  <c:v>11299887.31157569</c:v>
                </c:pt>
                <c:pt idx="14">
                  <c:v>12596125.668648539</c:v>
                </c:pt>
                <c:pt idx="15">
                  <c:v>17688787.92801889</c:v>
                </c:pt>
                <c:pt idx="16">
                  <c:v>8866959.0469876751</c:v>
                </c:pt>
                <c:pt idx="17">
                  <c:v>13043259.1422369</c:v>
                </c:pt>
                <c:pt idx="18">
                  <c:v>8611019.9458988886</c:v>
                </c:pt>
                <c:pt idx="19">
                  <c:v>24376660.7738906</c:v>
                </c:pt>
                <c:pt idx="20">
                  <c:v>8873064.7763260268</c:v>
                </c:pt>
                <c:pt idx="21">
                  <c:v>25437192.540593449</c:v>
                </c:pt>
                <c:pt idx="22">
                  <c:v>28008552.099292129</c:v>
                </c:pt>
                <c:pt idx="23">
                  <c:v>18419018.74286662</c:v>
                </c:pt>
                <c:pt idx="24">
                  <c:v>43229683.203630961</c:v>
                </c:pt>
                <c:pt idx="25">
                  <c:v>5698642.0448953556</c:v>
                </c:pt>
                <c:pt idx="26">
                  <c:v>38393274.988751426</c:v>
                </c:pt>
                <c:pt idx="27">
                  <c:v>9705335.6746107209</c:v>
                </c:pt>
                <c:pt idx="28">
                  <c:v>12191911.28101027</c:v>
                </c:pt>
                <c:pt idx="29">
                  <c:v>15230361.296301519</c:v>
                </c:pt>
                <c:pt idx="30">
                  <c:v>31330703.77548191</c:v>
                </c:pt>
                <c:pt idx="31">
                  <c:v>39622106.628484339</c:v>
                </c:pt>
                <c:pt idx="32">
                  <c:v>37754406.237297662</c:v>
                </c:pt>
                <c:pt idx="33">
                  <c:v>16279293.30883476</c:v>
                </c:pt>
                <c:pt idx="34">
                  <c:v>12630809.725869739</c:v>
                </c:pt>
                <c:pt idx="35">
                  <c:v>23560072.361065019</c:v>
                </c:pt>
                <c:pt idx="36">
                  <c:v>19765914.26145754</c:v>
                </c:pt>
                <c:pt idx="37">
                  <c:v>6766567.0424815631</c:v>
                </c:pt>
                <c:pt idx="38">
                  <c:v>26142783.118449029</c:v>
                </c:pt>
                <c:pt idx="39">
                  <c:v>27148426.569990169</c:v>
                </c:pt>
                <c:pt idx="40">
                  <c:v>23308241.333696019</c:v>
                </c:pt>
                <c:pt idx="41">
                  <c:v>26327966.548449371</c:v>
                </c:pt>
                <c:pt idx="42">
                  <c:v>22948831.37402761</c:v>
                </c:pt>
                <c:pt idx="43">
                  <c:v>23439770.25815184</c:v>
                </c:pt>
                <c:pt idx="44">
                  <c:v>13546134.89568885</c:v>
                </c:pt>
                <c:pt idx="45">
                  <c:v>18390547.05636052</c:v>
                </c:pt>
                <c:pt idx="46">
                  <c:v>40602877.509898193</c:v>
                </c:pt>
                <c:pt idx="47">
                  <c:v>23487752.832286108</c:v>
                </c:pt>
                <c:pt idx="48">
                  <c:v>11193343.71208871</c:v>
                </c:pt>
                <c:pt idx="49">
                  <c:v>13032233.75143978</c:v>
                </c:pt>
                <c:pt idx="50">
                  <c:v>27257162.36006904</c:v>
                </c:pt>
                <c:pt idx="51">
                  <c:v>23799295.85732542</c:v>
                </c:pt>
                <c:pt idx="52">
                  <c:v>1782727.4470448201</c:v>
                </c:pt>
                <c:pt idx="53">
                  <c:v>3407722.7190307528</c:v>
                </c:pt>
                <c:pt idx="54">
                  <c:v>2903526.609900069</c:v>
                </c:pt>
                <c:pt idx="55">
                  <c:v>20651018.908902131</c:v>
                </c:pt>
                <c:pt idx="56">
                  <c:v>12429990.58338259</c:v>
                </c:pt>
                <c:pt idx="57">
                  <c:v>11023783.001693061</c:v>
                </c:pt>
                <c:pt idx="58">
                  <c:v>40697949.749306493</c:v>
                </c:pt>
                <c:pt idx="59">
                  <c:v>10931623.47714811</c:v>
                </c:pt>
                <c:pt idx="60">
                  <c:v>14085608.82334177</c:v>
                </c:pt>
                <c:pt idx="61">
                  <c:v>13933206.169478489</c:v>
                </c:pt>
                <c:pt idx="62">
                  <c:v>26880399.226071279</c:v>
                </c:pt>
                <c:pt idx="63">
                  <c:v>12967225.209519399</c:v>
                </c:pt>
                <c:pt idx="64">
                  <c:v>20486048.50566138</c:v>
                </c:pt>
                <c:pt idx="65">
                  <c:v>14164677.79067402</c:v>
                </c:pt>
                <c:pt idx="66">
                  <c:v>5715896.1207817709</c:v>
                </c:pt>
                <c:pt idx="67">
                  <c:v>51904928.711917259</c:v>
                </c:pt>
                <c:pt idx="68">
                  <c:v>44552976.404519834</c:v>
                </c:pt>
                <c:pt idx="69">
                  <c:v>6783839.9659813959</c:v>
                </c:pt>
                <c:pt idx="70">
                  <c:v>15906520.606296111</c:v>
                </c:pt>
                <c:pt idx="71">
                  <c:v>13373949.63263317</c:v>
                </c:pt>
                <c:pt idx="72">
                  <c:v>5685388.6285721324</c:v>
                </c:pt>
                <c:pt idx="73">
                  <c:v>12835743.01905022</c:v>
                </c:pt>
                <c:pt idx="74">
                  <c:v>22423386.466454219</c:v>
                </c:pt>
                <c:pt idx="75">
                  <c:v>50530989.573751964</c:v>
                </c:pt>
                <c:pt idx="76">
                  <c:v>20853874.900655609</c:v>
                </c:pt>
                <c:pt idx="77">
                  <c:v>2552033.9550172798</c:v>
                </c:pt>
                <c:pt idx="78">
                  <c:v>9811381.1830045171</c:v>
                </c:pt>
                <c:pt idx="79">
                  <c:v>27104881.712992601</c:v>
                </c:pt>
                <c:pt idx="80">
                  <c:v>47989330.746476233</c:v>
                </c:pt>
                <c:pt idx="81">
                  <c:v>22566630.621588279</c:v>
                </c:pt>
                <c:pt idx="82">
                  <c:v>6035100.4106074767</c:v>
                </c:pt>
                <c:pt idx="83">
                  <c:v>6452937.0350449067</c:v>
                </c:pt>
                <c:pt idx="84">
                  <c:v>30133657.76251154</c:v>
                </c:pt>
                <c:pt idx="85">
                  <c:v>25855694.031408262</c:v>
                </c:pt>
                <c:pt idx="86">
                  <c:v>37144514.380563393</c:v>
                </c:pt>
                <c:pt idx="87">
                  <c:v>4596600.4162334092</c:v>
                </c:pt>
                <c:pt idx="88">
                  <c:v>4872379.3888944527</c:v>
                </c:pt>
                <c:pt idx="89">
                  <c:v>5986552.0558951804</c:v>
                </c:pt>
                <c:pt idx="90">
                  <c:v>43560991.08343403</c:v>
                </c:pt>
                <c:pt idx="91">
                  <c:v>23657390.661204901</c:v>
                </c:pt>
                <c:pt idx="92">
                  <c:v>53651791.893478647</c:v>
                </c:pt>
                <c:pt idx="93">
                  <c:v>31839759.218827728</c:v>
                </c:pt>
                <c:pt idx="94">
                  <c:v>7675930.7727250913</c:v>
                </c:pt>
                <c:pt idx="95">
                  <c:v>8511352.8572717309</c:v>
                </c:pt>
                <c:pt idx="96">
                  <c:v>37202895.566163823</c:v>
                </c:pt>
                <c:pt idx="97">
                  <c:v>22809133.2114667</c:v>
                </c:pt>
                <c:pt idx="98">
                  <c:v>29542584.765910652</c:v>
                </c:pt>
                <c:pt idx="99">
                  <c:v>15103574.703030771</c:v>
                </c:pt>
                <c:pt idx="100">
                  <c:v>21373890.070331149</c:v>
                </c:pt>
                <c:pt idx="101">
                  <c:v>12206512.11508983</c:v>
                </c:pt>
                <c:pt idx="102">
                  <c:v>17609444.689834241</c:v>
                </c:pt>
                <c:pt idx="103">
                  <c:v>44378686.466124773</c:v>
                </c:pt>
                <c:pt idx="104">
                  <c:v>53368439.051840097</c:v>
                </c:pt>
                <c:pt idx="105">
                  <c:v>25144099.211735878</c:v>
                </c:pt>
                <c:pt idx="106">
                  <c:v>27338336.129850648</c:v>
                </c:pt>
                <c:pt idx="107">
                  <c:v>17495153.538701359</c:v>
                </c:pt>
                <c:pt idx="108">
                  <c:v>9813378.5090521779</c:v>
                </c:pt>
                <c:pt idx="109">
                  <c:v>33541901.152296878</c:v>
                </c:pt>
                <c:pt idx="110">
                  <c:v>28705823.59382239</c:v>
                </c:pt>
                <c:pt idx="111">
                  <c:v>31920109.14649101</c:v>
                </c:pt>
                <c:pt idx="112">
                  <c:v>51238300.284070857</c:v>
                </c:pt>
                <c:pt idx="113">
                  <c:v>5345308.3973254152</c:v>
                </c:pt>
                <c:pt idx="114">
                  <c:v>6529093.0316392817</c:v>
                </c:pt>
                <c:pt idx="115">
                  <c:v>16657810.243927021</c:v>
                </c:pt>
                <c:pt idx="116">
                  <c:v>15856755.433747411</c:v>
                </c:pt>
                <c:pt idx="117">
                  <c:v>19748548.490980029</c:v>
                </c:pt>
                <c:pt idx="118">
                  <c:v>3883085.576203743</c:v>
                </c:pt>
                <c:pt idx="119">
                  <c:v>12199106.719971539</c:v>
                </c:pt>
                <c:pt idx="120">
                  <c:v>7815424.0523337265</c:v>
                </c:pt>
                <c:pt idx="121">
                  <c:v>21918818.723086361</c:v>
                </c:pt>
                <c:pt idx="122">
                  <c:v>25655647.04339315</c:v>
                </c:pt>
                <c:pt idx="123">
                  <c:v>14283343.53907381</c:v>
                </c:pt>
                <c:pt idx="124">
                  <c:v>24600431.593658932</c:v>
                </c:pt>
                <c:pt idx="125">
                  <c:v>10089619.912661079</c:v>
                </c:pt>
                <c:pt idx="126">
                  <c:v>5203649.1288438141</c:v>
                </c:pt>
                <c:pt idx="127">
                  <c:v>21173443.870184209</c:v>
                </c:pt>
                <c:pt idx="128">
                  <c:v>7207544.0564434379</c:v>
                </c:pt>
                <c:pt idx="129">
                  <c:v>21164968.366303179</c:v>
                </c:pt>
                <c:pt idx="130">
                  <c:v>44057664.461259842</c:v>
                </c:pt>
                <c:pt idx="131">
                  <c:v>13881161.223920319</c:v>
                </c:pt>
                <c:pt idx="132">
                  <c:v>35172766.248508453</c:v>
                </c:pt>
                <c:pt idx="133">
                  <c:v>39596414.44196751</c:v>
                </c:pt>
                <c:pt idx="134">
                  <c:v>14818105.036319651</c:v>
                </c:pt>
                <c:pt idx="135">
                  <c:v>6096640.4179649176</c:v>
                </c:pt>
                <c:pt idx="136">
                  <c:v>2284205.6098938021</c:v>
                </c:pt>
                <c:pt idx="137">
                  <c:v>12392128.43578732</c:v>
                </c:pt>
                <c:pt idx="138">
                  <c:v>41158994.052882142</c:v>
                </c:pt>
                <c:pt idx="139">
                  <c:v>9828815.6658287663</c:v>
                </c:pt>
                <c:pt idx="140">
                  <c:v>1918652.8966991729</c:v>
                </c:pt>
                <c:pt idx="141">
                  <c:v>17410081.474793851</c:v>
                </c:pt>
                <c:pt idx="142">
                  <c:v>32658862.247668169</c:v>
                </c:pt>
                <c:pt idx="143">
                  <c:v>30462200.743671149</c:v>
                </c:pt>
                <c:pt idx="144">
                  <c:v>31726342.02006758</c:v>
                </c:pt>
                <c:pt idx="145">
                  <c:v>9712206.3056669701</c:v>
                </c:pt>
                <c:pt idx="146">
                  <c:v>26543938.20440967</c:v>
                </c:pt>
                <c:pt idx="147">
                  <c:v>5463985.3163622338</c:v>
                </c:pt>
                <c:pt idx="148">
                  <c:v>9897967.9600758739</c:v>
                </c:pt>
                <c:pt idx="149">
                  <c:v>23108015.278350089</c:v>
                </c:pt>
                <c:pt idx="150">
                  <c:v>6912371.6989138266</c:v>
                </c:pt>
                <c:pt idx="151">
                  <c:v>42410121.387453601</c:v>
                </c:pt>
                <c:pt idx="152">
                  <c:v>48885571.319427632</c:v>
                </c:pt>
                <c:pt idx="153">
                  <c:v>20241243.57454947</c:v>
                </c:pt>
                <c:pt idx="154">
                  <c:v>16444012.049540401</c:v>
                </c:pt>
                <c:pt idx="155">
                  <c:v>8598366.2350888457</c:v>
                </c:pt>
                <c:pt idx="156">
                  <c:v>10311443.942346521</c:v>
                </c:pt>
                <c:pt idx="157">
                  <c:v>13970807.27298425</c:v>
                </c:pt>
                <c:pt idx="158">
                  <c:v>19601428.039345771</c:v>
                </c:pt>
                <c:pt idx="159">
                  <c:v>20150007.295338899</c:v>
                </c:pt>
                <c:pt idx="160">
                  <c:v>36255626.44364962</c:v>
                </c:pt>
                <c:pt idx="161">
                  <c:v>5348308.8386762077</c:v>
                </c:pt>
                <c:pt idx="162">
                  <c:v>48710349.635261893</c:v>
                </c:pt>
                <c:pt idx="163">
                  <c:v>20761115.29216475</c:v>
                </c:pt>
                <c:pt idx="164">
                  <c:v>6745762.5426103882</c:v>
                </c:pt>
                <c:pt idx="165">
                  <c:v>24715838.934932541</c:v>
                </c:pt>
                <c:pt idx="166">
                  <c:v>5153710.088993066</c:v>
                </c:pt>
                <c:pt idx="167">
                  <c:v>16704537.234452231</c:v>
                </c:pt>
                <c:pt idx="168">
                  <c:v>28711358.342017598</c:v>
                </c:pt>
                <c:pt idx="169">
                  <c:v>42472938.495331474</c:v>
                </c:pt>
                <c:pt idx="170">
                  <c:v>4265043.9054042548</c:v>
                </c:pt>
                <c:pt idx="171">
                  <c:v>16066476.60956285</c:v>
                </c:pt>
                <c:pt idx="172">
                  <c:v>3929141.7260989561</c:v>
                </c:pt>
                <c:pt idx="173">
                  <c:v>6725895.7895211596</c:v>
                </c:pt>
                <c:pt idx="174">
                  <c:v>17230244.585629079</c:v>
                </c:pt>
                <c:pt idx="175">
                  <c:v>41990090.378813162</c:v>
                </c:pt>
                <c:pt idx="176">
                  <c:v>32842662.62661463</c:v>
                </c:pt>
                <c:pt idx="177">
                  <c:v>5769411.7953876005</c:v>
                </c:pt>
                <c:pt idx="178">
                  <c:v>42341400.604031451</c:v>
                </c:pt>
                <c:pt idx="179">
                  <c:v>14143220.52355269</c:v>
                </c:pt>
                <c:pt idx="180">
                  <c:v>23752825.381942108</c:v>
                </c:pt>
                <c:pt idx="181">
                  <c:v>50182198.587498717</c:v>
                </c:pt>
                <c:pt idx="182">
                  <c:v>20631391.549645551</c:v>
                </c:pt>
                <c:pt idx="183">
                  <c:v>23265526.548181832</c:v>
                </c:pt>
                <c:pt idx="184">
                  <c:v>5045846.1238536229</c:v>
                </c:pt>
                <c:pt idx="185">
                  <c:v>4661993.393346875</c:v>
                </c:pt>
                <c:pt idx="186">
                  <c:v>24274896.80014576</c:v>
                </c:pt>
                <c:pt idx="187">
                  <c:v>21914611.162000429</c:v>
                </c:pt>
                <c:pt idx="188">
                  <c:v>13554376.58136538</c:v>
                </c:pt>
                <c:pt idx="189">
                  <c:v>12566335.710276149</c:v>
                </c:pt>
                <c:pt idx="190">
                  <c:v>8784695.3032088093</c:v>
                </c:pt>
                <c:pt idx="191">
                  <c:v>15539420.830341229</c:v>
                </c:pt>
                <c:pt idx="192">
                  <c:v>19115850.768739291</c:v>
                </c:pt>
                <c:pt idx="193">
                  <c:v>7029465.8186664423</c:v>
                </c:pt>
                <c:pt idx="194">
                  <c:v>24789279.357277811</c:v>
                </c:pt>
                <c:pt idx="195">
                  <c:v>30428542.856381569</c:v>
                </c:pt>
                <c:pt idx="196">
                  <c:v>16345212.181996521</c:v>
                </c:pt>
                <c:pt idx="197">
                  <c:v>30417765.25482164</c:v>
                </c:pt>
                <c:pt idx="198">
                  <c:v>13410048.203784849</c:v>
                </c:pt>
                <c:pt idx="199">
                  <c:v>14778958.3328625</c:v>
                </c:pt>
                <c:pt idx="200">
                  <c:v>24122312.03362615</c:v>
                </c:pt>
                <c:pt idx="201">
                  <c:v>4102062.398456505</c:v>
                </c:pt>
                <c:pt idx="202">
                  <c:v>21935142.668947469</c:v>
                </c:pt>
                <c:pt idx="203">
                  <c:v>41547886.168452308</c:v>
                </c:pt>
                <c:pt idx="204">
                  <c:v>27993901.728658929</c:v>
                </c:pt>
                <c:pt idx="205">
                  <c:v>7386939.7926278394</c:v>
                </c:pt>
                <c:pt idx="206">
                  <c:v>39770354.882340617</c:v>
                </c:pt>
                <c:pt idx="207">
                  <c:v>13155992.192087751</c:v>
                </c:pt>
                <c:pt idx="208">
                  <c:v>6732489.8240918387</c:v>
                </c:pt>
                <c:pt idx="209">
                  <c:v>32775817.047380891</c:v>
                </c:pt>
                <c:pt idx="210">
                  <c:v>17291930.92474737</c:v>
                </c:pt>
                <c:pt idx="211">
                  <c:v>24247398.184899122</c:v>
                </c:pt>
                <c:pt idx="212">
                  <c:v>20628858.436784759</c:v>
                </c:pt>
                <c:pt idx="213">
                  <c:v>58066900.133746043</c:v>
                </c:pt>
                <c:pt idx="214">
                  <c:v>9945827.1099015679</c:v>
                </c:pt>
                <c:pt idx="215">
                  <c:v>12887523.961285541</c:v>
                </c:pt>
                <c:pt idx="216">
                  <c:v>19590970.13107831</c:v>
                </c:pt>
                <c:pt idx="217">
                  <c:v>8307522.7885801625</c:v>
                </c:pt>
                <c:pt idx="218">
                  <c:v>31384801.272907201</c:v>
                </c:pt>
                <c:pt idx="219">
                  <c:v>10566437.327580789</c:v>
                </c:pt>
                <c:pt idx="220">
                  <c:v>24180344.850591522</c:v>
                </c:pt>
                <c:pt idx="221">
                  <c:v>23526640.55825229</c:v>
                </c:pt>
                <c:pt idx="222">
                  <c:v>6480604.4198732153</c:v>
                </c:pt>
                <c:pt idx="223">
                  <c:v>22020951.705908589</c:v>
                </c:pt>
                <c:pt idx="224">
                  <c:v>2398008.5835937429</c:v>
                </c:pt>
                <c:pt idx="225">
                  <c:v>25478983.10683487</c:v>
                </c:pt>
                <c:pt idx="226">
                  <c:v>4097107.2574864188</c:v>
                </c:pt>
                <c:pt idx="227">
                  <c:v>12451671.612801719</c:v>
                </c:pt>
                <c:pt idx="228">
                  <c:v>21809936.70518624</c:v>
                </c:pt>
                <c:pt idx="229">
                  <c:v>16068196.340100819</c:v>
                </c:pt>
                <c:pt idx="230">
                  <c:v>24483356.108690199</c:v>
                </c:pt>
                <c:pt idx="231">
                  <c:v>5081537.0618009474</c:v>
                </c:pt>
                <c:pt idx="232">
                  <c:v>6990643.9899227303</c:v>
                </c:pt>
                <c:pt idx="233">
                  <c:v>17818079.500623651</c:v>
                </c:pt>
                <c:pt idx="234">
                  <c:v>17709156.196147811</c:v>
                </c:pt>
                <c:pt idx="235">
                  <c:v>23891442.27481547</c:v>
                </c:pt>
                <c:pt idx="236">
                  <c:v>31446860.364281539</c:v>
                </c:pt>
                <c:pt idx="237">
                  <c:v>13686680.782242671</c:v>
                </c:pt>
                <c:pt idx="238">
                  <c:v>10435719.85667244</c:v>
                </c:pt>
                <c:pt idx="239">
                  <c:v>12804623.49613387</c:v>
                </c:pt>
                <c:pt idx="240">
                  <c:v>19206453.282408811</c:v>
                </c:pt>
                <c:pt idx="241">
                  <c:v>20387538.320568621</c:v>
                </c:pt>
                <c:pt idx="242">
                  <c:v>36695236.793000802</c:v>
                </c:pt>
                <c:pt idx="243">
                  <c:v>7411662.7414302751</c:v>
                </c:pt>
                <c:pt idx="244">
                  <c:v>32189975.32195377</c:v>
                </c:pt>
                <c:pt idx="245">
                  <c:v>20821812.26074798</c:v>
                </c:pt>
                <c:pt idx="246">
                  <c:v>29677821.222147491</c:v>
                </c:pt>
                <c:pt idx="247">
                  <c:v>15812264.70688081</c:v>
                </c:pt>
                <c:pt idx="248">
                  <c:v>15238349.7819166</c:v>
                </c:pt>
                <c:pt idx="249">
                  <c:v>31940612.075743809</c:v>
                </c:pt>
                <c:pt idx="250">
                  <c:v>12964552.553433109</c:v>
                </c:pt>
                <c:pt idx="251">
                  <c:v>10521433.95982649</c:v>
                </c:pt>
                <c:pt idx="252">
                  <c:v>17472359.929974549</c:v>
                </c:pt>
                <c:pt idx="253">
                  <c:v>13708995.47861816</c:v>
                </c:pt>
                <c:pt idx="254">
                  <c:v>33112945.03058181</c:v>
                </c:pt>
                <c:pt idx="255">
                  <c:v>31979530.447892871</c:v>
                </c:pt>
                <c:pt idx="256">
                  <c:v>2587749.0470317649</c:v>
                </c:pt>
                <c:pt idx="257">
                  <c:v>43992105.938019097</c:v>
                </c:pt>
                <c:pt idx="258">
                  <c:v>31859861.266497489</c:v>
                </c:pt>
                <c:pt idx="259">
                  <c:v>5780976.7977189161</c:v>
                </c:pt>
                <c:pt idx="260">
                  <c:v>6210738.3992424058</c:v>
                </c:pt>
                <c:pt idx="261">
                  <c:v>22908889.17101948</c:v>
                </c:pt>
                <c:pt idx="262">
                  <c:v>21385924.272358932</c:v>
                </c:pt>
                <c:pt idx="263">
                  <c:v>17953338.49435116</c:v>
                </c:pt>
                <c:pt idx="264">
                  <c:v>26697421.270901289</c:v>
                </c:pt>
                <c:pt idx="265">
                  <c:v>12624359.462762831</c:v>
                </c:pt>
                <c:pt idx="266">
                  <c:v>21886546.554870501</c:v>
                </c:pt>
                <c:pt idx="267">
                  <c:v>29154327.156244211</c:v>
                </c:pt>
                <c:pt idx="268">
                  <c:v>2213596.0030875672</c:v>
                </c:pt>
                <c:pt idx="269">
                  <c:v>25390488.00581485</c:v>
                </c:pt>
                <c:pt idx="270">
                  <c:v>38524297.811472028</c:v>
                </c:pt>
                <c:pt idx="271">
                  <c:v>10168391.88908877</c:v>
                </c:pt>
                <c:pt idx="272">
                  <c:v>22454765.797934242</c:v>
                </c:pt>
                <c:pt idx="273">
                  <c:v>21919178.367874838</c:v>
                </c:pt>
                <c:pt idx="274">
                  <c:v>23104755.370407261</c:v>
                </c:pt>
                <c:pt idx="275">
                  <c:v>15447495.62131574</c:v>
                </c:pt>
                <c:pt idx="276">
                  <c:v>14827455.654221609</c:v>
                </c:pt>
                <c:pt idx="277">
                  <c:v>56932270.747387223</c:v>
                </c:pt>
                <c:pt idx="278">
                  <c:v>8973343.9841230214</c:v>
                </c:pt>
                <c:pt idx="279">
                  <c:v>18209050.96314339</c:v>
                </c:pt>
                <c:pt idx="280">
                  <c:v>42036611.102658197</c:v>
                </c:pt>
                <c:pt idx="281">
                  <c:v>57681762.805142052</c:v>
                </c:pt>
                <c:pt idx="282">
                  <c:v>27145353.71446161</c:v>
                </c:pt>
                <c:pt idx="283">
                  <c:v>21072854.31343019</c:v>
                </c:pt>
                <c:pt idx="284">
                  <c:v>18772110.610010002</c:v>
                </c:pt>
                <c:pt idx="285">
                  <c:v>32224254.506069001</c:v>
                </c:pt>
                <c:pt idx="286">
                  <c:v>7475955.9562025825</c:v>
                </c:pt>
                <c:pt idx="287">
                  <c:v>18031530.5900025</c:v>
                </c:pt>
                <c:pt idx="288">
                  <c:v>6973913.5844068704</c:v>
                </c:pt>
                <c:pt idx="289">
                  <c:v>6977310.5590240294</c:v>
                </c:pt>
                <c:pt idx="290">
                  <c:v>51893034.45372396</c:v>
                </c:pt>
                <c:pt idx="291">
                  <c:v>19759100.15574808</c:v>
                </c:pt>
                <c:pt idx="292">
                  <c:v>16082942.02189713</c:v>
                </c:pt>
                <c:pt idx="293">
                  <c:v>45124218.362196863</c:v>
                </c:pt>
                <c:pt idx="294">
                  <c:v>19321200.5376563</c:v>
                </c:pt>
                <c:pt idx="295">
                  <c:v>25819237.766892809</c:v>
                </c:pt>
                <c:pt idx="296">
                  <c:v>37284226.850512497</c:v>
                </c:pt>
                <c:pt idx="297">
                  <c:v>11395504.137843391</c:v>
                </c:pt>
                <c:pt idx="298">
                  <c:v>17041245.244930711</c:v>
                </c:pt>
                <c:pt idx="299">
                  <c:v>11092283.216311241</c:v>
                </c:pt>
                <c:pt idx="300">
                  <c:v>24570041.834684841</c:v>
                </c:pt>
                <c:pt idx="301">
                  <c:v>9533193.9364919607</c:v>
                </c:pt>
                <c:pt idx="302">
                  <c:v>12992938.17833768</c:v>
                </c:pt>
                <c:pt idx="303">
                  <c:v>3669060.2602659902</c:v>
                </c:pt>
                <c:pt idx="304">
                  <c:v>8541224.4394933451</c:v>
                </c:pt>
                <c:pt idx="305">
                  <c:v>30075272.03637585</c:v>
                </c:pt>
                <c:pt idx="306">
                  <c:v>41355359.900756054</c:v>
                </c:pt>
                <c:pt idx="307">
                  <c:v>36307675.405773118</c:v>
                </c:pt>
                <c:pt idx="308">
                  <c:v>23791125.803675052</c:v>
                </c:pt>
                <c:pt idx="309">
                  <c:v>24883798.317544419</c:v>
                </c:pt>
                <c:pt idx="310">
                  <c:v>39853040.522393048</c:v>
                </c:pt>
                <c:pt idx="311">
                  <c:v>9234901.5590246208</c:v>
                </c:pt>
                <c:pt idx="312">
                  <c:v>6498663.023115268</c:v>
                </c:pt>
                <c:pt idx="313">
                  <c:v>1998667.6963618549</c:v>
                </c:pt>
                <c:pt idx="314">
                  <c:v>44523460.184924893</c:v>
                </c:pt>
                <c:pt idx="315">
                  <c:v>14240572.996414511</c:v>
                </c:pt>
                <c:pt idx="316">
                  <c:v>7782388.6804409418</c:v>
                </c:pt>
                <c:pt idx="317">
                  <c:v>23343593.354614079</c:v>
                </c:pt>
                <c:pt idx="318">
                  <c:v>14401697.929352229</c:v>
                </c:pt>
                <c:pt idx="319">
                  <c:v>27975847.684001561</c:v>
                </c:pt>
                <c:pt idx="320">
                  <c:v>15286878.8235007</c:v>
                </c:pt>
                <c:pt idx="321">
                  <c:v>11615096.84226585</c:v>
                </c:pt>
                <c:pt idx="322">
                  <c:v>8898883.0146949552</c:v>
                </c:pt>
                <c:pt idx="323">
                  <c:v>22725168.805032682</c:v>
                </c:pt>
                <c:pt idx="324">
                  <c:v>37843668.919117533</c:v>
                </c:pt>
                <c:pt idx="325">
                  <c:v>13222060.79964461</c:v>
                </c:pt>
                <c:pt idx="326">
                  <c:v>32468690.026308902</c:v>
                </c:pt>
                <c:pt idx="327">
                  <c:v>10051807.95599387</c:v>
                </c:pt>
                <c:pt idx="328">
                  <c:v>7136912.7857182166</c:v>
                </c:pt>
                <c:pt idx="329">
                  <c:v>18038044.15336578</c:v>
                </c:pt>
                <c:pt idx="330">
                  <c:v>6288919.3422934096</c:v>
                </c:pt>
                <c:pt idx="331">
                  <c:v>6218614.6213577334</c:v>
                </c:pt>
                <c:pt idx="332">
                  <c:v>26803371.108243641</c:v>
                </c:pt>
                <c:pt idx="333">
                  <c:v>8370144.7065686472</c:v>
                </c:pt>
                <c:pt idx="334">
                  <c:v>6195504.4778012503</c:v>
                </c:pt>
                <c:pt idx="335">
                  <c:v>4926716.7684449507</c:v>
                </c:pt>
                <c:pt idx="336">
                  <c:v>34918467.817210227</c:v>
                </c:pt>
                <c:pt idx="337">
                  <c:v>14413767.71224138</c:v>
                </c:pt>
                <c:pt idx="338">
                  <c:v>41688816.687313437</c:v>
                </c:pt>
                <c:pt idx="339">
                  <c:v>24058711.252550639</c:v>
                </c:pt>
                <c:pt idx="340">
                  <c:v>17132772.53118524</c:v>
                </c:pt>
                <c:pt idx="341">
                  <c:v>8841583.3900956158</c:v>
                </c:pt>
                <c:pt idx="342">
                  <c:v>8813358.8724890146</c:v>
                </c:pt>
                <c:pt idx="343">
                  <c:v>20461700.283096891</c:v>
                </c:pt>
                <c:pt idx="344">
                  <c:v>3921419.2450683308</c:v>
                </c:pt>
                <c:pt idx="345">
                  <c:v>35931828.188247643</c:v>
                </c:pt>
                <c:pt idx="346">
                  <c:v>38954633.962773994</c:v>
                </c:pt>
                <c:pt idx="347">
                  <c:v>10651124.8300138</c:v>
                </c:pt>
                <c:pt idx="348">
                  <c:v>4217608.305206174</c:v>
                </c:pt>
                <c:pt idx="349">
                  <c:v>16606047.76548402</c:v>
                </c:pt>
                <c:pt idx="350">
                  <c:v>59173837.661820553</c:v>
                </c:pt>
                <c:pt idx="351">
                  <c:v>18381978.18250867</c:v>
                </c:pt>
                <c:pt idx="352">
                  <c:v>5476827.8116885414</c:v>
                </c:pt>
                <c:pt idx="353">
                  <c:v>57199387.882222883</c:v>
                </c:pt>
                <c:pt idx="354">
                  <c:v>6718872.5713433288</c:v>
                </c:pt>
                <c:pt idx="355">
                  <c:v>8076277.1574155167</c:v>
                </c:pt>
                <c:pt idx="356">
                  <c:v>14463444.790874731</c:v>
                </c:pt>
                <c:pt idx="357">
                  <c:v>9404235.9130991101</c:v>
                </c:pt>
                <c:pt idx="358">
                  <c:v>35549119.603688464</c:v>
                </c:pt>
                <c:pt idx="359">
                  <c:v>14039796.87074207</c:v>
                </c:pt>
                <c:pt idx="360">
                  <c:v>7141631.6742267972</c:v>
                </c:pt>
                <c:pt idx="361">
                  <c:v>18468895.98071057</c:v>
                </c:pt>
                <c:pt idx="362">
                  <c:v>13627211.32022169</c:v>
                </c:pt>
                <c:pt idx="363">
                  <c:v>7145727.4453384886</c:v>
                </c:pt>
                <c:pt idx="364">
                  <c:v>27875104.736527991</c:v>
                </c:pt>
                <c:pt idx="365">
                  <c:v>39829160.458197899</c:v>
                </c:pt>
                <c:pt idx="366">
                  <c:v>14290151.699529691</c:v>
                </c:pt>
                <c:pt idx="367">
                  <c:v>18298641.898440432</c:v>
                </c:pt>
                <c:pt idx="368">
                  <c:v>3723177.6263937452</c:v>
                </c:pt>
                <c:pt idx="369">
                  <c:v>18920067.378680691</c:v>
                </c:pt>
                <c:pt idx="370">
                  <c:v>24286413.62013597</c:v>
                </c:pt>
                <c:pt idx="371">
                  <c:v>29669444.141489241</c:v>
                </c:pt>
                <c:pt idx="372">
                  <c:v>3459974.2573998938</c:v>
                </c:pt>
                <c:pt idx="373">
                  <c:v>18309437.840482701</c:v>
                </c:pt>
                <c:pt idx="374">
                  <c:v>46005964.273011044</c:v>
                </c:pt>
                <c:pt idx="375">
                  <c:v>23913299.195205629</c:v>
                </c:pt>
                <c:pt idx="376">
                  <c:v>4516791.4701282289</c:v>
                </c:pt>
                <c:pt idx="377">
                  <c:v>13586290.27365954</c:v>
                </c:pt>
                <c:pt idx="378">
                  <c:v>34819030.663313396</c:v>
                </c:pt>
                <c:pt idx="379">
                  <c:v>28244996.579505179</c:v>
                </c:pt>
                <c:pt idx="380">
                  <c:v>15230714.50863054</c:v>
                </c:pt>
                <c:pt idx="381">
                  <c:v>6040372.2372948201</c:v>
                </c:pt>
                <c:pt idx="382">
                  <c:v>46021495.91070915</c:v>
                </c:pt>
                <c:pt idx="383">
                  <c:v>17869648.118550949</c:v>
                </c:pt>
                <c:pt idx="384">
                  <c:v>8962416.7450128198</c:v>
                </c:pt>
                <c:pt idx="385">
                  <c:v>16978890.005400728</c:v>
                </c:pt>
                <c:pt idx="386">
                  <c:v>17461718.746656749</c:v>
                </c:pt>
                <c:pt idx="387">
                  <c:v>6635738.7572716642</c:v>
                </c:pt>
                <c:pt idx="388">
                  <c:v>14042973.286119681</c:v>
                </c:pt>
                <c:pt idx="389">
                  <c:v>21783993.286243711</c:v>
                </c:pt>
                <c:pt idx="390">
                  <c:v>52360248.777703322</c:v>
                </c:pt>
                <c:pt idx="391">
                  <c:v>3380767.3679583841</c:v>
                </c:pt>
                <c:pt idx="392">
                  <c:v>7191744.9305145377</c:v>
                </c:pt>
                <c:pt idx="393">
                  <c:v>24111283.87724885</c:v>
                </c:pt>
                <c:pt idx="394">
                  <c:v>6818377.323146916</c:v>
                </c:pt>
                <c:pt idx="395">
                  <c:v>56295528.138474517</c:v>
                </c:pt>
                <c:pt idx="396">
                  <c:v>4311997.6220953465</c:v>
                </c:pt>
                <c:pt idx="397">
                  <c:v>2142692.135141483</c:v>
                </c:pt>
                <c:pt idx="398">
                  <c:v>1729396.122340854</c:v>
                </c:pt>
                <c:pt idx="399">
                  <c:v>3173636.725544536</c:v>
                </c:pt>
                <c:pt idx="400">
                  <c:v>20666791.844201319</c:v>
                </c:pt>
                <c:pt idx="401">
                  <c:v>17718374.002623372</c:v>
                </c:pt>
                <c:pt idx="402">
                  <c:v>49646603.518405013</c:v>
                </c:pt>
                <c:pt idx="403">
                  <c:v>11567829.401098309</c:v>
                </c:pt>
                <c:pt idx="404">
                  <c:v>5404943.9582780749</c:v>
                </c:pt>
                <c:pt idx="405">
                  <c:v>46041591.555699863</c:v>
                </c:pt>
                <c:pt idx="406">
                  <c:v>49535100.227361381</c:v>
                </c:pt>
                <c:pt idx="407">
                  <c:v>18469743.696686469</c:v>
                </c:pt>
                <c:pt idx="408">
                  <c:v>6387795.8314295691</c:v>
                </c:pt>
                <c:pt idx="409">
                  <c:v>20912485.57855916</c:v>
                </c:pt>
                <c:pt idx="410">
                  <c:v>32596283.443379171</c:v>
                </c:pt>
                <c:pt idx="411">
                  <c:v>29260589.8854862</c:v>
                </c:pt>
                <c:pt idx="412">
                  <c:v>23123059.347948682</c:v>
                </c:pt>
                <c:pt idx="413">
                  <c:v>37823936.853794567</c:v>
                </c:pt>
                <c:pt idx="414">
                  <c:v>4573380.9726751642</c:v>
                </c:pt>
                <c:pt idx="415">
                  <c:v>23969112.97328876</c:v>
                </c:pt>
                <c:pt idx="416">
                  <c:v>7350409.7499292744</c:v>
                </c:pt>
                <c:pt idx="417">
                  <c:v>19403012.590062551</c:v>
                </c:pt>
                <c:pt idx="418">
                  <c:v>35891210.224427879</c:v>
                </c:pt>
                <c:pt idx="419">
                  <c:v>3536995.731945076</c:v>
                </c:pt>
                <c:pt idx="420">
                  <c:v>30400511.871373579</c:v>
                </c:pt>
                <c:pt idx="421">
                  <c:v>4698204.7510612747</c:v>
                </c:pt>
                <c:pt idx="422">
                  <c:v>31326028.722061519</c:v>
                </c:pt>
                <c:pt idx="423">
                  <c:v>44526314.627291903</c:v>
                </c:pt>
                <c:pt idx="424">
                  <c:v>3546528.5415938329</c:v>
                </c:pt>
                <c:pt idx="425">
                  <c:v>20085645.219684262</c:v>
                </c:pt>
                <c:pt idx="426">
                  <c:v>20754093.377727319</c:v>
                </c:pt>
                <c:pt idx="427">
                  <c:v>4206890.2761717308</c:v>
                </c:pt>
                <c:pt idx="428">
                  <c:v>27073998.22830588</c:v>
                </c:pt>
                <c:pt idx="429">
                  <c:v>15765575.047115309</c:v>
                </c:pt>
                <c:pt idx="430">
                  <c:v>28895022.892079551</c:v>
                </c:pt>
                <c:pt idx="431">
                  <c:v>12684586.646016691</c:v>
                </c:pt>
                <c:pt idx="432">
                  <c:v>16896516.97862618</c:v>
                </c:pt>
                <c:pt idx="433">
                  <c:v>28870321.88672182</c:v>
                </c:pt>
                <c:pt idx="434">
                  <c:v>5936547.2808591602</c:v>
                </c:pt>
                <c:pt idx="435">
                  <c:v>10157280.890246511</c:v>
                </c:pt>
                <c:pt idx="436">
                  <c:v>27598480.672653612</c:v>
                </c:pt>
                <c:pt idx="437">
                  <c:v>14493268.313397929</c:v>
                </c:pt>
                <c:pt idx="438">
                  <c:v>25683244.23954881</c:v>
                </c:pt>
                <c:pt idx="439">
                  <c:v>18363836.071123041</c:v>
                </c:pt>
                <c:pt idx="440">
                  <c:v>14448726.25165881</c:v>
                </c:pt>
                <c:pt idx="441">
                  <c:v>49095930.269696057</c:v>
                </c:pt>
                <c:pt idx="442">
                  <c:v>16509781.342200469</c:v>
                </c:pt>
                <c:pt idx="443">
                  <c:v>16396354.77867222</c:v>
                </c:pt>
                <c:pt idx="444">
                  <c:v>8493225.2340528592</c:v>
                </c:pt>
                <c:pt idx="445">
                  <c:v>4233520.6554032238</c:v>
                </c:pt>
                <c:pt idx="446">
                  <c:v>22811193.467244212</c:v>
                </c:pt>
                <c:pt idx="447">
                  <c:v>6697968.4228123967</c:v>
                </c:pt>
                <c:pt idx="448">
                  <c:v>11812979.54921216</c:v>
                </c:pt>
                <c:pt idx="449">
                  <c:v>16528696.38950683</c:v>
                </c:pt>
                <c:pt idx="450">
                  <c:v>29856372.546272129</c:v>
                </c:pt>
                <c:pt idx="451">
                  <c:v>21662908.809751421</c:v>
                </c:pt>
                <c:pt idx="452">
                  <c:v>17253220.768647868</c:v>
                </c:pt>
                <c:pt idx="453">
                  <c:v>13198209.706168249</c:v>
                </c:pt>
                <c:pt idx="454">
                  <c:v>15534639.54371227</c:v>
                </c:pt>
                <c:pt idx="455">
                  <c:v>36292881.54152406</c:v>
                </c:pt>
                <c:pt idx="456">
                  <c:v>47132990.798891038</c:v>
                </c:pt>
                <c:pt idx="457">
                  <c:v>35395737.523678847</c:v>
                </c:pt>
                <c:pt idx="458">
                  <c:v>16117902.71713642</c:v>
                </c:pt>
                <c:pt idx="459">
                  <c:v>15157856.945611689</c:v>
                </c:pt>
                <c:pt idx="460">
                  <c:v>17192682.656712372</c:v>
                </c:pt>
                <c:pt idx="461">
                  <c:v>6030001.7731039552</c:v>
                </c:pt>
                <c:pt idx="462">
                  <c:v>15119189.05836351</c:v>
                </c:pt>
                <c:pt idx="463">
                  <c:v>43711852.841471367</c:v>
                </c:pt>
                <c:pt idx="464">
                  <c:v>21235513.94655766</c:v>
                </c:pt>
                <c:pt idx="465">
                  <c:v>22676586.915220272</c:v>
                </c:pt>
                <c:pt idx="466">
                  <c:v>3685933.8752879342</c:v>
                </c:pt>
                <c:pt idx="467">
                  <c:v>44673697.494811453</c:v>
                </c:pt>
                <c:pt idx="468">
                  <c:v>16907774.802705068</c:v>
                </c:pt>
                <c:pt idx="469">
                  <c:v>7406183.2793058287</c:v>
                </c:pt>
                <c:pt idx="470">
                  <c:v>42124783.121516809</c:v>
                </c:pt>
                <c:pt idx="471">
                  <c:v>51051297.324534163</c:v>
                </c:pt>
                <c:pt idx="472">
                  <c:v>20339319.462153058</c:v>
                </c:pt>
                <c:pt idx="473">
                  <c:v>28059252.842039511</c:v>
                </c:pt>
                <c:pt idx="474">
                  <c:v>34221472.801568568</c:v>
                </c:pt>
                <c:pt idx="475">
                  <c:v>1911474.277703733</c:v>
                </c:pt>
                <c:pt idx="476">
                  <c:v>2572107.203043655</c:v>
                </c:pt>
                <c:pt idx="477">
                  <c:v>39060554.385232553</c:v>
                </c:pt>
                <c:pt idx="478">
                  <c:v>30819691.614380561</c:v>
                </c:pt>
                <c:pt idx="479">
                  <c:v>4895694.0908049131</c:v>
                </c:pt>
                <c:pt idx="480">
                  <c:v>17676883.061565991</c:v>
                </c:pt>
                <c:pt idx="481">
                  <c:v>20738881.429059409</c:v>
                </c:pt>
                <c:pt idx="482">
                  <c:v>24991057.115034979</c:v>
                </c:pt>
                <c:pt idx="483">
                  <c:v>38991334.453773282</c:v>
                </c:pt>
                <c:pt idx="484">
                  <c:v>9171754.2769950014</c:v>
                </c:pt>
                <c:pt idx="485">
                  <c:v>31136332.98471988</c:v>
                </c:pt>
                <c:pt idx="486">
                  <c:v>17499463.983361222</c:v>
                </c:pt>
                <c:pt idx="487">
                  <c:v>5892771.6502735484</c:v>
                </c:pt>
                <c:pt idx="488">
                  <c:v>4532614.1921925275</c:v>
                </c:pt>
                <c:pt idx="489">
                  <c:v>22555542.860126551</c:v>
                </c:pt>
                <c:pt idx="490">
                  <c:v>17624132.552882209</c:v>
                </c:pt>
                <c:pt idx="491">
                  <c:v>13421652.35360956</c:v>
                </c:pt>
                <c:pt idx="492">
                  <c:v>49021315.609441668</c:v>
                </c:pt>
                <c:pt idx="493">
                  <c:v>17123521.86049065</c:v>
                </c:pt>
                <c:pt idx="494">
                  <c:v>49545588.198732346</c:v>
                </c:pt>
                <c:pt idx="495">
                  <c:v>11095350.43301082</c:v>
                </c:pt>
                <c:pt idx="496">
                  <c:v>23096813.593652781</c:v>
                </c:pt>
                <c:pt idx="497">
                  <c:v>49811964.631181397</c:v>
                </c:pt>
                <c:pt idx="498">
                  <c:v>21080703.33224446</c:v>
                </c:pt>
                <c:pt idx="499">
                  <c:v>9738184.44264533</c:v>
                </c:pt>
                <c:pt idx="500">
                  <c:v>32000374.810918521</c:v>
                </c:pt>
                <c:pt idx="501">
                  <c:v>5957089.7919943547</c:v>
                </c:pt>
                <c:pt idx="502">
                  <c:v>29323592.78927815</c:v>
                </c:pt>
                <c:pt idx="503">
                  <c:v>37582385.539235011</c:v>
                </c:pt>
                <c:pt idx="504">
                  <c:v>17171256.256357402</c:v>
                </c:pt>
                <c:pt idx="505">
                  <c:v>28021213.32184596</c:v>
                </c:pt>
                <c:pt idx="506">
                  <c:v>36093493.495120361</c:v>
                </c:pt>
                <c:pt idx="507">
                  <c:v>24915496.796577059</c:v>
                </c:pt>
                <c:pt idx="508">
                  <c:v>45337023.502292819</c:v>
                </c:pt>
                <c:pt idx="509">
                  <c:v>17293373.711114079</c:v>
                </c:pt>
                <c:pt idx="510">
                  <c:v>4258477.0228871796</c:v>
                </c:pt>
                <c:pt idx="511">
                  <c:v>44028455.27297841</c:v>
                </c:pt>
                <c:pt idx="512">
                  <c:v>5908820.7850277694</c:v>
                </c:pt>
                <c:pt idx="513">
                  <c:v>20049559.056663301</c:v>
                </c:pt>
                <c:pt idx="514">
                  <c:v>29444889.880368751</c:v>
                </c:pt>
                <c:pt idx="515">
                  <c:v>43156038.672126792</c:v>
                </c:pt>
                <c:pt idx="516">
                  <c:v>41307280.406713523</c:v>
                </c:pt>
                <c:pt idx="517">
                  <c:v>2924277.348688819</c:v>
                </c:pt>
                <c:pt idx="518">
                  <c:v>3759949.8016076852</c:v>
                </c:pt>
                <c:pt idx="519">
                  <c:v>26301522.529448371</c:v>
                </c:pt>
                <c:pt idx="520">
                  <c:v>7922634.123901749</c:v>
                </c:pt>
                <c:pt idx="521">
                  <c:v>53448966.708331637</c:v>
                </c:pt>
                <c:pt idx="522">
                  <c:v>15739541.17331023</c:v>
                </c:pt>
                <c:pt idx="523">
                  <c:v>11721589.266681449</c:v>
                </c:pt>
                <c:pt idx="524">
                  <c:v>20249541.930314571</c:v>
                </c:pt>
                <c:pt idx="525">
                  <c:v>16318020.59793905</c:v>
                </c:pt>
                <c:pt idx="526">
                  <c:v>3548674.0277997749</c:v>
                </c:pt>
                <c:pt idx="527">
                  <c:v>27249150.085482821</c:v>
                </c:pt>
                <c:pt idx="528">
                  <c:v>3309334.788226685</c:v>
                </c:pt>
                <c:pt idx="529">
                  <c:v>32626874.623493809</c:v>
                </c:pt>
                <c:pt idx="530">
                  <c:v>6452519.4461476645</c:v>
                </c:pt>
                <c:pt idx="531">
                  <c:v>44040478.381227233</c:v>
                </c:pt>
                <c:pt idx="532">
                  <c:v>44880037.713704608</c:v>
                </c:pt>
                <c:pt idx="533">
                  <c:v>17327376.31386264</c:v>
                </c:pt>
                <c:pt idx="534">
                  <c:v>16110891.60880056</c:v>
                </c:pt>
                <c:pt idx="535">
                  <c:v>8588683.9289794452</c:v>
                </c:pt>
                <c:pt idx="536">
                  <c:v>8251450.8512485763</c:v>
                </c:pt>
                <c:pt idx="537">
                  <c:v>10293558.52361501</c:v>
                </c:pt>
                <c:pt idx="538">
                  <c:v>4387696.3838979378</c:v>
                </c:pt>
                <c:pt idx="539">
                  <c:v>12120742.552719761</c:v>
                </c:pt>
                <c:pt idx="540">
                  <c:v>12585211.0623005</c:v>
                </c:pt>
                <c:pt idx="541">
                  <c:v>10710437.23198602</c:v>
                </c:pt>
                <c:pt idx="542">
                  <c:v>29756548.50520128</c:v>
                </c:pt>
                <c:pt idx="543">
                  <c:v>15411991.26884575</c:v>
                </c:pt>
                <c:pt idx="544">
                  <c:v>15102722.53240026</c:v>
                </c:pt>
                <c:pt idx="545">
                  <c:v>46127712.841111362</c:v>
                </c:pt>
                <c:pt idx="546">
                  <c:v>49663779.793546803</c:v>
                </c:pt>
                <c:pt idx="547">
                  <c:v>20587144.971007209</c:v>
                </c:pt>
                <c:pt idx="548">
                  <c:v>23136146.217632242</c:v>
                </c:pt>
                <c:pt idx="549">
                  <c:v>12113252.09840068</c:v>
                </c:pt>
                <c:pt idx="550">
                  <c:v>2609279.0127092372</c:v>
                </c:pt>
                <c:pt idx="551">
                  <c:v>20690001.02486033</c:v>
                </c:pt>
                <c:pt idx="552">
                  <c:v>32225081.1461608</c:v>
                </c:pt>
                <c:pt idx="553">
                  <c:v>25854224.167696331</c:v>
                </c:pt>
                <c:pt idx="554">
                  <c:v>48155650.086128101</c:v>
                </c:pt>
                <c:pt idx="555">
                  <c:v>18402755.862361848</c:v>
                </c:pt>
                <c:pt idx="556">
                  <c:v>2765369.0705811302</c:v>
                </c:pt>
                <c:pt idx="557">
                  <c:v>6626588.5559023479</c:v>
                </c:pt>
                <c:pt idx="558">
                  <c:v>16409414.266659871</c:v>
                </c:pt>
                <c:pt idx="559">
                  <c:v>9977667.7805614732</c:v>
                </c:pt>
                <c:pt idx="560">
                  <c:v>21959026.004527621</c:v>
                </c:pt>
                <c:pt idx="561">
                  <c:v>10103422.648663361</c:v>
                </c:pt>
                <c:pt idx="562">
                  <c:v>12405375.837862199</c:v>
                </c:pt>
                <c:pt idx="563">
                  <c:v>14593866.5079438</c:v>
                </c:pt>
                <c:pt idx="564">
                  <c:v>16354888.677143751</c:v>
                </c:pt>
                <c:pt idx="565">
                  <c:v>12253297.82665466</c:v>
                </c:pt>
                <c:pt idx="566">
                  <c:v>26763016.816549521</c:v>
                </c:pt>
                <c:pt idx="567">
                  <c:v>27173284.973498531</c:v>
                </c:pt>
                <c:pt idx="568">
                  <c:v>50243105.033406623</c:v>
                </c:pt>
                <c:pt idx="569">
                  <c:v>1808149.2632172899</c:v>
                </c:pt>
                <c:pt idx="570">
                  <c:v>34148055.666463383</c:v>
                </c:pt>
                <c:pt idx="571">
                  <c:v>9922369.3098320756</c:v>
                </c:pt>
                <c:pt idx="572">
                  <c:v>23436223.786962129</c:v>
                </c:pt>
                <c:pt idx="573">
                  <c:v>49429173.843685433</c:v>
                </c:pt>
                <c:pt idx="574">
                  <c:v>12234924.931835281</c:v>
                </c:pt>
                <c:pt idx="575">
                  <c:v>20187295.66611477</c:v>
                </c:pt>
                <c:pt idx="576">
                  <c:v>10092931.68024306</c:v>
                </c:pt>
                <c:pt idx="577">
                  <c:v>43492952.176448353</c:v>
                </c:pt>
                <c:pt idx="578">
                  <c:v>6542140.8995072125</c:v>
                </c:pt>
                <c:pt idx="579">
                  <c:v>18004243.678030569</c:v>
                </c:pt>
                <c:pt idx="580">
                  <c:v>16639341.89745282</c:v>
                </c:pt>
                <c:pt idx="581">
                  <c:v>38779886.763906412</c:v>
                </c:pt>
                <c:pt idx="582">
                  <c:v>3644902.5350370109</c:v>
                </c:pt>
                <c:pt idx="583">
                  <c:v>6426967.0918304743</c:v>
                </c:pt>
                <c:pt idx="584">
                  <c:v>12913083.115412191</c:v>
                </c:pt>
                <c:pt idx="585">
                  <c:v>2875553.8240469932</c:v>
                </c:pt>
                <c:pt idx="586">
                  <c:v>18044367.073187679</c:v>
                </c:pt>
                <c:pt idx="587">
                  <c:v>10435667.34978581</c:v>
                </c:pt>
                <c:pt idx="588">
                  <c:v>23282421.8211063</c:v>
                </c:pt>
                <c:pt idx="589">
                  <c:v>2632024.558007882</c:v>
                </c:pt>
                <c:pt idx="590">
                  <c:v>14817325.562305249</c:v>
                </c:pt>
                <c:pt idx="591">
                  <c:v>8907806.5171487648</c:v>
                </c:pt>
                <c:pt idx="592">
                  <c:v>45344881.120421857</c:v>
                </c:pt>
                <c:pt idx="593">
                  <c:v>40697283.19029554</c:v>
                </c:pt>
                <c:pt idx="594">
                  <c:v>10019168.3712111</c:v>
                </c:pt>
                <c:pt idx="595">
                  <c:v>19634506.823453959</c:v>
                </c:pt>
                <c:pt idx="596">
                  <c:v>43016758.621163823</c:v>
                </c:pt>
                <c:pt idx="597">
                  <c:v>11749038.854338931</c:v>
                </c:pt>
                <c:pt idx="598">
                  <c:v>17837772.865525201</c:v>
                </c:pt>
                <c:pt idx="599">
                  <c:v>15461866.243873879</c:v>
                </c:pt>
                <c:pt idx="600">
                  <c:v>6446413.8803588189</c:v>
                </c:pt>
                <c:pt idx="601">
                  <c:v>13481521.5240949</c:v>
                </c:pt>
                <c:pt idx="602">
                  <c:v>3887532.8110305802</c:v>
                </c:pt>
                <c:pt idx="603">
                  <c:v>7736909.0535219321</c:v>
                </c:pt>
                <c:pt idx="604">
                  <c:v>28105596.256442361</c:v>
                </c:pt>
                <c:pt idx="605">
                  <c:v>5650676.3860017462</c:v>
                </c:pt>
                <c:pt idx="606">
                  <c:v>7305706.9571812619</c:v>
                </c:pt>
                <c:pt idx="607">
                  <c:v>29182567.23768926</c:v>
                </c:pt>
                <c:pt idx="608">
                  <c:v>6367053.8471590402</c:v>
                </c:pt>
                <c:pt idx="609">
                  <c:v>41657476.533412561</c:v>
                </c:pt>
                <c:pt idx="610">
                  <c:v>21050834.527749211</c:v>
                </c:pt>
                <c:pt idx="611">
                  <c:v>3051613.4351545381</c:v>
                </c:pt>
                <c:pt idx="612">
                  <c:v>47858169.829944447</c:v>
                </c:pt>
                <c:pt idx="613">
                  <c:v>54254640.347666733</c:v>
                </c:pt>
                <c:pt idx="614">
                  <c:v>24882644.77351113</c:v>
                </c:pt>
                <c:pt idx="615">
                  <c:v>10459050.848842761</c:v>
                </c:pt>
                <c:pt idx="616">
                  <c:v>2321192.2673724908</c:v>
                </c:pt>
                <c:pt idx="617">
                  <c:v>37051106.944785006</c:v>
                </c:pt>
                <c:pt idx="618">
                  <c:v>3629178.682663457</c:v>
                </c:pt>
                <c:pt idx="619">
                  <c:v>23666899.535152949</c:v>
                </c:pt>
                <c:pt idx="620">
                  <c:v>50274295.777914122</c:v>
                </c:pt>
                <c:pt idx="621">
                  <c:v>37263118.921228528</c:v>
                </c:pt>
                <c:pt idx="622">
                  <c:v>12909410.69863577</c:v>
                </c:pt>
                <c:pt idx="623">
                  <c:v>28649390.009334821</c:v>
                </c:pt>
                <c:pt idx="624">
                  <c:v>13812079.63786204</c:v>
                </c:pt>
                <c:pt idx="625">
                  <c:v>16102136.415287821</c:v>
                </c:pt>
                <c:pt idx="626">
                  <c:v>11234764.80553942</c:v>
                </c:pt>
                <c:pt idx="627">
                  <c:v>14084227.42947505</c:v>
                </c:pt>
                <c:pt idx="628">
                  <c:v>8839578.9577407204</c:v>
                </c:pt>
                <c:pt idx="629">
                  <c:v>11405308.959008809</c:v>
                </c:pt>
                <c:pt idx="630">
                  <c:v>3042368.4663019581</c:v>
                </c:pt>
                <c:pt idx="631">
                  <c:v>17246358.734097838</c:v>
                </c:pt>
                <c:pt idx="632">
                  <c:v>2868025.4719482269</c:v>
                </c:pt>
                <c:pt idx="633">
                  <c:v>17186897.851773702</c:v>
                </c:pt>
                <c:pt idx="634">
                  <c:v>9717233.0921699069</c:v>
                </c:pt>
                <c:pt idx="635">
                  <c:v>13370656.87265886</c:v>
                </c:pt>
                <c:pt idx="636">
                  <c:v>2540932.685162575</c:v>
                </c:pt>
                <c:pt idx="637">
                  <c:v>25075035.614969332</c:v>
                </c:pt>
                <c:pt idx="638">
                  <c:v>44603259.268184349</c:v>
                </c:pt>
                <c:pt idx="639">
                  <c:v>9585462.6513737217</c:v>
                </c:pt>
                <c:pt idx="640">
                  <c:v>6425367.6396576026</c:v>
                </c:pt>
                <c:pt idx="641">
                  <c:v>4118571.0074073002</c:v>
                </c:pt>
                <c:pt idx="642">
                  <c:v>7535470.6946337996</c:v>
                </c:pt>
                <c:pt idx="643">
                  <c:v>16307434.30885178</c:v>
                </c:pt>
                <c:pt idx="644">
                  <c:v>2951386.582731334</c:v>
                </c:pt>
                <c:pt idx="645">
                  <c:v>51599766.659989193</c:v>
                </c:pt>
                <c:pt idx="646">
                  <c:v>14037546.919494821</c:v>
                </c:pt>
                <c:pt idx="647">
                  <c:v>43091280.564665489</c:v>
                </c:pt>
                <c:pt idx="648">
                  <c:v>14752091.56112306</c:v>
                </c:pt>
                <c:pt idx="649">
                  <c:v>2382910.2099393648</c:v>
                </c:pt>
                <c:pt idx="650">
                  <c:v>17093863.83219042</c:v>
                </c:pt>
                <c:pt idx="651">
                  <c:v>9014729.6785477735</c:v>
                </c:pt>
                <c:pt idx="652">
                  <c:v>27851506.889261071</c:v>
                </c:pt>
                <c:pt idx="653">
                  <c:v>45188584.146187998</c:v>
                </c:pt>
                <c:pt idx="654">
                  <c:v>16556931.51202157</c:v>
                </c:pt>
                <c:pt idx="655">
                  <c:v>5249951.332695365</c:v>
                </c:pt>
                <c:pt idx="656">
                  <c:v>2370980.1723685949</c:v>
                </c:pt>
                <c:pt idx="657">
                  <c:v>30579755.579399191</c:v>
                </c:pt>
                <c:pt idx="658">
                  <c:v>17242662.316332709</c:v>
                </c:pt>
                <c:pt idx="659">
                  <c:v>19543649.695962898</c:v>
                </c:pt>
                <c:pt idx="660">
                  <c:v>7622381.0207737582</c:v>
                </c:pt>
                <c:pt idx="661">
                  <c:v>40927874.459662654</c:v>
                </c:pt>
                <c:pt idx="662">
                  <c:v>15688180.65481562</c:v>
                </c:pt>
                <c:pt idx="663">
                  <c:v>6546953.1419413369</c:v>
                </c:pt>
                <c:pt idx="664">
                  <c:v>23058489.816057149</c:v>
                </c:pt>
                <c:pt idx="665">
                  <c:v>14020146.41495966</c:v>
                </c:pt>
                <c:pt idx="666">
                  <c:v>30302495.214598749</c:v>
                </c:pt>
                <c:pt idx="667">
                  <c:v>11061610.63444184</c:v>
                </c:pt>
                <c:pt idx="668">
                  <c:v>5426708.9598079044</c:v>
                </c:pt>
                <c:pt idx="669">
                  <c:v>19409121.887638152</c:v>
                </c:pt>
                <c:pt idx="670">
                  <c:v>7111269.6128009474</c:v>
                </c:pt>
                <c:pt idx="671">
                  <c:v>16176201.844855901</c:v>
                </c:pt>
                <c:pt idx="672">
                  <c:v>20206462.5402424</c:v>
                </c:pt>
                <c:pt idx="673">
                  <c:v>27757029.37704068</c:v>
                </c:pt>
                <c:pt idx="674">
                  <c:v>18745959.72013399</c:v>
                </c:pt>
                <c:pt idx="675">
                  <c:v>37561912.595070742</c:v>
                </c:pt>
                <c:pt idx="676">
                  <c:v>13144607.882387931</c:v>
                </c:pt>
                <c:pt idx="677">
                  <c:v>21197172.145431489</c:v>
                </c:pt>
                <c:pt idx="678">
                  <c:v>26450321.506898221</c:v>
                </c:pt>
                <c:pt idx="679">
                  <c:v>13543340.417008771</c:v>
                </c:pt>
                <c:pt idx="680">
                  <c:v>5891356.2234293269</c:v>
                </c:pt>
                <c:pt idx="681">
                  <c:v>10602216.36188183</c:v>
                </c:pt>
                <c:pt idx="682">
                  <c:v>50952094.640814401</c:v>
                </c:pt>
                <c:pt idx="683">
                  <c:v>23580114.125990771</c:v>
                </c:pt>
                <c:pt idx="684">
                  <c:v>10602470.469337059</c:v>
                </c:pt>
                <c:pt idx="685">
                  <c:v>14346419.206512511</c:v>
                </c:pt>
                <c:pt idx="686">
                  <c:v>21903325.837778579</c:v>
                </c:pt>
                <c:pt idx="687">
                  <c:v>4618482.5134441601</c:v>
                </c:pt>
                <c:pt idx="688">
                  <c:v>17542814.46383838</c:v>
                </c:pt>
                <c:pt idx="689">
                  <c:v>5403197.0341400597</c:v>
                </c:pt>
                <c:pt idx="690">
                  <c:v>18683895.30704299</c:v>
                </c:pt>
                <c:pt idx="691">
                  <c:v>18988575.52373204</c:v>
                </c:pt>
                <c:pt idx="692">
                  <c:v>38411031.550370581</c:v>
                </c:pt>
                <c:pt idx="693">
                  <c:v>43870145.712059222</c:v>
                </c:pt>
                <c:pt idx="694">
                  <c:v>3099801.7546567912</c:v>
                </c:pt>
                <c:pt idx="695">
                  <c:v>4100121.86256549</c:v>
                </c:pt>
                <c:pt idx="696">
                  <c:v>34786761.762238957</c:v>
                </c:pt>
                <c:pt idx="697">
                  <c:v>8412773.7561702318</c:v>
                </c:pt>
                <c:pt idx="698">
                  <c:v>11347483.115680451</c:v>
                </c:pt>
                <c:pt idx="699">
                  <c:v>33278198.670268249</c:v>
                </c:pt>
                <c:pt idx="700">
                  <c:v>4950188.090028489</c:v>
                </c:pt>
                <c:pt idx="701">
                  <c:v>9255496.8483748324</c:v>
                </c:pt>
                <c:pt idx="702">
                  <c:v>34328673.700491227</c:v>
                </c:pt>
                <c:pt idx="703">
                  <c:v>40740503.986405373</c:v>
                </c:pt>
                <c:pt idx="704">
                  <c:v>46155798.689712413</c:v>
                </c:pt>
                <c:pt idx="705">
                  <c:v>42940824.702324152</c:v>
                </c:pt>
                <c:pt idx="706">
                  <c:v>8236310.2170534479</c:v>
                </c:pt>
                <c:pt idx="707">
                  <c:v>5714805.7194384746</c:v>
                </c:pt>
                <c:pt idx="708">
                  <c:v>26814250.016769178</c:v>
                </c:pt>
                <c:pt idx="709">
                  <c:v>16615262.40372929</c:v>
                </c:pt>
                <c:pt idx="710">
                  <c:v>27211346.86957112</c:v>
                </c:pt>
                <c:pt idx="711">
                  <c:v>21840262.495704509</c:v>
                </c:pt>
                <c:pt idx="712">
                  <c:v>23685614.547693219</c:v>
                </c:pt>
                <c:pt idx="713">
                  <c:v>52829627.477755167</c:v>
                </c:pt>
                <c:pt idx="714">
                  <c:v>23813350.842499889</c:v>
                </c:pt>
                <c:pt idx="715">
                  <c:v>13522625.104408011</c:v>
                </c:pt>
                <c:pt idx="716">
                  <c:v>5135380.759931406</c:v>
                </c:pt>
                <c:pt idx="717">
                  <c:v>41173125.436625302</c:v>
                </c:pt>
                <c:pt idx="718">
                  <c:v>19039461.87628388</c:v>
                </c:pt>
                <c:pt idx="719">
                  <c:v>33389079.659268599</c:v>
                </c:pt>
                <c:pt idx="720">
                  <c:v>20746289.353728112</c:v>
                </c:pt>
                <c:pt idx="721">
                  <c:v>23924410.388583839</c:v>
                </c:pt>
                <c:pt idx="722">
                  <c:v>54916533.410919063</c:v>
                </c:pt>
                <c:pt idx="723">
                  <c:v>11232912.56239298</c:v>
                </c:pt>
                <c:pt idx="724">
                  <c:v>24116953.942766201</c:v>
                </c:pt>
                <c:pt idx="725">
                  <c:v>14840867.154817261</c:v>
                </c:pt>
                <c:pt idx="726">
                  <c:v>41390056.535279363</c:v>
                </c:pt>
                <c:pt idx="727">
                  <c:v>39110600.687722594</c:v>
                </c:pt>
                <c:pt idx="728">
                  <c:v>8249323.806022414</c:v>
                </c:pt>
                <c:pt idx="729">
                  <c:v>52169237.954367891</c:v>
                </c:pt>
                <c:pt idx="730">
                  <c:v>10255652.36128813</c:v>
                </c:pt>
                <c:pt idx="731">
                  <c:v>27360439.578836668</c:v>
                </c:pt>
                <c:pt idx="732">
                  <c:v>10790499.143437861</c:v>
                </c:pt>
                <c:pt idx="733">
                  <c:v>16510907.219679911</c:v>
                </c:pt>
                <c:pt idx="734">
                  <c:v>7952488.7733731018</c:v>
                </c:pt>
                <c:pt idx="735">
                  <c:v>14391960.670963651</c:v>
                </c:pt>
                <c:pt idx="736">
                  <c:v>46290479.203333423</c:v>
                </c:pt>
                <c:pt idx="737">
                  <c:v>23967532.682985488</c:v>
                </c:pt>
                <c:pt idx="738">
                  <c:v>7098729.2181077404</c:v>
                </c:pt>
                <c:pt idx="739">
                  <c:v>18036207.37725259</c:v>
                </c:pt>
                <c:pt idx="740">
                  <c:v>24980264.51831153</c:v>
                </c:pt>
                <c:pt idx="741">
                  <c:v>15940400.18893932</c:v>
                </c:pt>
                <c:pt idx="742">
                  <c:v>5865320.2116123969</c:v>
                </c:pt>
                <c:pt idx="743">
                  <c:v>4529527.1790747363</c:v>
                </c:pt>
                <c:pt idx="744">
                  <c:v>53415458.207471982</c:v>
                </c:pt>
                <c:pt idx="745">
                  <c:v>41866232.733497903</c:v>
                </c:pt>
                <c:pt idx="746">
                  <c:v>4755616.7046456235</c:v>
                </c:pt>
                <c:pt idx="747">
                  <c:v>46205967.574448429</c:v>
                </c:pt>
                <c:pt idx="748">
                  <c:v>21711406.189191349</c:v>
                </c:pt>
                <c:pt idx="749">
                  <c:v>26915124.441669669</c:v>
                </c:pt>
                <c:pt idx="750">
                  <c:v>14931101.49313865</c:v>
                </c:pt>
                <c:pt idx="751">
                  <c:v>23578887.00060321</c:v>
                </c:pt>
                <c:pt idx="752">
                  <c:v>13058031.93476589</c:v>
                </c:pt>
                <c:pt idx="753">
                  <c:v>5666063.5711841146</c:v>
                </c:pt>
                <c:pt idx="754">
                  <c:v>28732545.714395881</c:v>
                </c:pt>
                <c:pt idx="755">
                  <c:v>15610967.25053123</c:v>
                </c:pt>
                <c:pt idx="756">
                  <c:v>9577254.3106774315</c:v>
                </c:pt>
                <c:pt idx="757">
                  <c:v>36060851.771660417</c:v>
                </c:pt>
                <c:pt idx="758">
                  <c:v>25507957.260506</c:v>
                </c:pt>
                <c:pt idx="759">
                  <c:v>3610568.605131451</c:v>
                </c:pt>
                <c:pt idx="760">
                  <c:v>41080104.004066363</c:v>
                </c:pt>
                <c:pt idx="761">
                  <c:v>19112551.09543474</c:v>
                </c:pt>
                <c:pt idx="762">
                  <c:v>8591111.7032740414</c:v>
                </c:pt>
                <c:pt idx="763">
                  <c:v>15245121.13856069</c:v>
                </c:pt>
                <c:pt idx="764">
                  <c:v>1691539.078653489</c:v>
                </c:pt>
                <c:pt idx="765">
                  <c:v>8388904.632135652</c:v>
                </c:pt>
                <c:pt idx="766">
                  <c:v>28686823.41800952</c:v>
                </c:pt>
                <c:pt idx="767">
                  <c:v>43695312.49154748</c:v>
                </c:pt>
                <c:pt idx="768">
                  <c:v>3513085.4447563682</c:v>
                </c:pt>
                <c:pt idx="769">
                  <c:v>9136381.842749767</c:v>
                </c:pt>
                <c:pt idx="770">
                  <c:v>45488513.808181383</c:v>
                </c:pt>
                <c:pt idx="771">
                  <c:v>13641967.52425264</c:v>
                </c:pt>
                <c:pt idx="772">
                  <c:v>7348203.4974220004</c:v>
                </c:pt>
                <c:pt idx="773">
                  <c:v>4772442.6523439838</c:v>
                </c:pt>
                <c:pt idx="774">
                  <c:v>44984141.563342787</c:v>
                </c:pt>
                <c:pt idx="775">
                  <c:v>1793345.1036676541</c:v>
                </c:pt>
                <c:pt idx="776">
                  <c:v>29167105.32379055</c:v>
                </c:pt>
                <c:pt idx="777">
                  <c:v>4208283.2667991444</c:v>
                </c:pt>
                <c:pt idx="778">
                  <c:v>4806877.6101025837</c:v>
                </c:pt>
                <c:pt idx="779">
                  <c:v>4635894.080017237</c:v>
                </c:pt>
                <c:pt idx="780">
                  <c:v>9061383.4222801067</c:v>
                </c:pt>
                <c:pt idx="781">
                  <c:v>7982808.4080815706</c:v>
                </c:pt>
                <c:pt idx="782">
                  <c:v>39585337.793058373</c:v>
                </c:pt>
                <c:pt idx="783">
                  <c:v>33129022.125258341</c:v>
                </c:pt>
                <c:pt idx="784">
                  <c:v>8373247.6034412524</c:v>
                </c:pt>
                <c:pt idx="785">
                  <c:v>16045482.139768681</c:v>
                </c:pt>
                <c:pt idx="786">
                  <c:v>7161942.9866653169</c:v>
                </c:pt>
                <c:pt idx="787">
                  <c:v>26203346.244302269</c:v>
                </c:pt>
                <c:pt idx="788">
                  <c:v>18480436.676845681</c:v>
                </c:pt>
                <c:pt idx="789">
                  <c:v>30830582.474235281</c:v>
                </c:pt>
                <c:pt idx="790">
                  <c:v>19195081.64611597</c:v>
                </c:pt>
                <c:pt idx="791">
                  <c:v>7524697.118388691</c:v>
                </c:pt>
                <c:pt idx="792">
                  <c:v>37335546.881595179</c:v>
                </c:pt>
                <c:pt idx="793">
                  <c:v>14619728.61185436</c:v>
                </c:pt>
                <c:pt idx="794">
                  <c:v>10538610.50699527</c:v>
                </c:pt>
                <c:pt idx="795">
                  <c:v>44942240.401807614</c:v>
                </c:pt>
                <c:pt idx="796">
                  <c:v>11599934.401445771</c:v>
                </c:pt>
                <c:pt idx="797">
                  <c:v>16207144.099620759</c:v>
                </c:pt>
                <c:pt idx="798">
                  <c:v>24066114.567482609</c:v>
                </c:pt>
                <c:pt idx="799">
                  <c:v>26431616.562825531</c:v>
                </c:pt>
                <c:pt idx="800">
                  <c:v>3537214.507962577</c:v>
                </c:pt>
                <c:pt idx="801">
                  <c:v>15152262.650968051</c:v>
                </c:pt>
                <c:pt idx="802">
                  <c:v>25174552.412364449</c:v>
                </c:pt>
                <c:pt idx="803">
                  <c:v>3182035.1875939439</c:v>
                </c:pt>
                <c:pt idx="804">
                  <c:v>27638969.72700429</c:v>
                </c:pt>
                <c:pt idx="805">
                  <c:v>50905916.038625628</c:v>
                </c:pt>
                <c:pt idx="806">
                  <c:v>31057861.323567249</c:v>
                </c:pt>
                <c:pt idx="807">
                  <c:v>28772048.772157941</c:v>
                </c:pt>
                <c:pt idx="808">
                  <c:v>7716958.0989519507</c:v>
                </c:pt>
                <c:pt idx="809">
                  <c:v>35403396.706477933</c:v>
                </c:pt>
                <c:pt idx="810">
                  <c:v>23221119.412313361</c:v>
                </c:pt>
                <c:pt idx="811">
                  <c:v>13531434.88830407</c:v>
                </c:pt>
                <c:pt idx="812">
                  <c:v>4132895.1234990419</c:v>
                </c:pt>
                <c:pt idx="813">
                  <c:v>7901492.1753792046</c:v>
                </c:pt>
                <c:pt idx="814">
                  <c:v>40800943.133077063</c:v>
                </c:pt>
                <c:pt idx="815">
                  <c:v>8375654.99207904</c:v>
                </c:pt>
                <c:pt idx="816">
                  <c:v>19266975.96512543</c:v>
                </c:pt>
                <c:pt idx="817">
                  <c:v>41102333.378337801</c:v>
                </c:pt>
                <c:pt idx="818">
                  <c:v>18161424.484157398</c:v>
                </c:pt>
                <c:pt idx="819">
                  <c:v>23531024.925736349</c:v>
                </c:pt>
                <c:pt idx="820">
                  <c:v>41725615.919816837</c:v>
                </c:pt>
                <c:pt idx="821">
                  <c:v>43352538.76452712</c:v>
                </c:pt>
                <c:pt idx="822">
                  <c:v>5192692.1856897203</c:v>
                </c:pt>
                <c:pt idx="823">
                  <c:v>9646792.7143334951</c:v>
                </c:pt>
                <c:pt idx="824">
                  <c:v>50584177.652178667</c:v>
                </c:pt>
                <c:pt idx="825">
                  <c:v>7451694.2618388664</c:v>
                </c:pt>
                <c:pt idx="826">
                  <c:v>41902734.525714017</c:v>
                </c:pt>
                <c:pt idx="827">
                  <c:v>21541150.46375037</c:v>
                </c:pt>
                <c:pt idx="828">
                  <c:v>18174181.669734929</c:v>
                </c:pt>
                <c:pt idx="829">
                  <c:v>33907929.972026899</c:v>
                </c:pt>
                <c:pt idx="830">
                  <c:v>21839961.64124069</c:v>
                </c:pt>
                <c:pt idx="831">
                  <c:v>11453992.418069979</c:v>
                </c:pt>
                <c:pt idx="832">
                  <c:v>4447389.5867770296</c:v>
                </c:pt>
                <c:pt idx="833">
                  <c:v>12058977.539298121</c:v>
                </c:pt>
                <c:pt idx="834">
                  <c:v>7825695.0431636376</c:v>
                </c:pt>
                <c:pt idx="835">
                  <c:v>7864136.39506594</c:v>
                </c:pt>
                <c:pt idx="836">
                  <c:v>23127983.374880329</c:v>
                </c:pt>
                <c:pt idx="837">
                  <c:v>7664307.7434929628</c:v>
                </c:pt>
                <c:pt idx="838">
                  <c:v>14225309.95677186</c:v>
                </c:pt>
                <c:pt idx="839">
                  <c:v>17737876.640935861</c:v>
                </c:pt>
                <c:pt idx="840">
                  <c:v>26851599.70620662</c:v>
                </c:pt>
                <c:pt idx="841">
                  <c:v>5978084.8599300431</c:v>
                </c:pt>
                <c:pt idx="842">
                  <c:v>14190425.7058689</c:v>
                </c:pt>
                <c:pt idx="843">
                  <c:v>7652099.9749114215</c:v>
                </c:pt>
                <c:pt idx="844">
                  <c:v>16565288.63965608</c:v>
                </c:pt>
                <c:pt idx="845">
                  <c:v>5381180.9517289661</c:v>
                </c:pt>
                <c:pt idx="846">
                  <c:v>22017156.117232129</c:v>
                </c:pt>
                <c:pt idx="847">
                  <c:v>18935993.575144108</c:v>
                </c:pt>
                <c:pt idx="848">
                  <c:v>18837536.883947071</c:v>
                </c:pt>
                <c:pt idx="849">
                  <c:v>15667518.930168631</c:v>
                </c:pt>
                <c:pt idx="850">
                  <c:v>12268465.052476309</c:v>
                </c:pt>
                <c:pt idx="851">
                  <c:v>18183980.026891612</c:v>
                </c:pt>
                <c:pt idx="852">
                  <c:v>9657710.8014427554</c:v>
                </c:pt>
                <c:pt idx="853">
                  <c:v>21883740.220599212</c:v>
                </c:pt>
                <c:pt idx="854">
                  <c:v>11011808.49715182</c:v>
                </c:pt>
                <c:pt idx="855">
                  <c:v>25059263.206797279</c:v>
                </c:pt>
                <c:pt idx="856">
                  <c:v>14769364.38548914</c:v>
                </c:pt>
                <c:pt idx="857">
                  <c:v>20844616.260536931</c:v>
                </c:pt>
                <c:pt idx="858">
                  <c:v>17152956.707547531</c:v>
                </c:pt>
                <c:pt idx="859">
                  <c:v>31191017.836229868</c:v>
                </c:pt>
                <c:pt idx="860">
                  <c:v>43428189.265859596</c:v>
                </c:pt>
                <c:pt idx="861">
                  <c:v>2813602.2451792518</c:v>
                </c:pt>
                <c:pt idx="862">
                  <c:v>11181252.951406891</c:v>
                </c:pt>
                <c:pt idx="863">
                  <c:v>32663246.804028802</c:v>
                </c:pt>
                <c:pt idx="864">
                  <c:v>38425801.806245796</c:v>
                </c:pt>
                <c:pt idx="865">
                  <c:v>34279183.487987682</c:v>
                </c:pt>
                <c:pt idx="866">
                  <c:v>21631217.281270679</c:v>
                </c:pt>
                <c:pt idx="867">
                  <c:v>8568313.795120066</c:v>
                </c:pt>
                <c:pt idx="868">
                  <c:v>26114157.50247702</c:v>
                </c:pt>
                <c:pt idx="869">
                  <c:v>20658479.8111973</c:v>
                </c:pt>
                <c:pt idx="870">
                  <c:v>13875852.503309211</c:v>
                </c:pt>
                <c:pt idx="871">
                  <c:v>15309767.265592361</c:v>
                </c:pt>
                <c:pt idx="872">
                  <c:v>26368350.984808508</c:v>
                </c:pt>
                <c:pt idx="873">
                  <c:v>7588755.8869573213</c:v>
                </c:pt>
                <c:pt idx="874">
                  <c:v>29675474.165472422</c:v>
                </c:pt>
                <c:pt idx="875">
                  <c:v>19762039.988356851</c:v>
                </c:pt>
                <c:pt idx="876">
                  <c:v>41531065.919402733</c:v>
                </c:pt>
                <c:pt idx="877">
                  <c:v>7774913.1115621189</c:v>
                </c:pt>
                <c:pt idx="878">
                  <c:v>14050770.161232339</c:v>
                </c:pt>
                <c:pt idx="879">
                  <c:v>6603478.6819890393</c:v>
                </c:pt>
                <c:pt idx="880">
                  <c:v>12192265.371373709</c:v>
                </c:pt>
                <c:pt idx="881">
                  <c:v>13376526.216380659</c:v>
                </c:pt>
                <c:pt idx="882">
                  <c:v>25426760.397064779</c:v>
                </c:pt>
                <c:pt idx="883">
                  <c:v>25468400.110919449</c:v>
                </c:pt>
                <c:pt idx="884">
                  <c:v>23234031.839132749</c:v>
                </c:pt>
                <c:pt idx="885">
                  <c:v>11477165.750888649</c:v>
                </c:pt>
                <c:pt idx="886">
                  <c:v>24761860.50475128</c:v>
                </c:pt>
                <c:pt idx="887">
                  <c:v>21440360.836766832</c:v>
                </c:pt>
                <c:pt idx="888">
                  <c:v>11340113.123988301</c:v>
                </c:pt>
                <c:pt idx="889">
                  <c:v>17659931.688530602</c:v>
                </c:pt>
                <c:pt idx="890">
                  <c:v>45297674.161042213</c:v>
                </c:pt>
                <c:pt idx="891">
                  <c:v>7403752.1168550858</c:v>
                </c:pt>
                <c:pt idx="892">
                  <c:v>40705422.791240551</c:v>
                </c:pt>
                <c:pt idx="893">
                  <c:v>11467582.91947585</c:v>
                </c:pt>
                <c:pt idx="894">
                  <c:v>18892022.409503091</c:v>
                </c:pt>
                <c:pt idx="895">
                  <c:v>26150680.159367319</c:v>
                </c:pt>
                <c:pt idx="896">
                  <c:v>37361169.384824976</c:v>
                </c:pt>
                <c:pt idx="897">
                  <c:v>9402977.7915554773</c:v>
                </c:pt>
                <c:pt idx="898">
                  <c:v>43177934.126469269</c:v>
                </c:pt>
                <c:pt idx="899">
                  <c:v>12838225.878153151</c:v>
                </c:pt>
                <c:pt idx="900">
                  <c:v>37714363.397346757</c:v>
                </c:pt>
                <c:pt idx="901">
                  <c:v>17519538.282177631</c:v>
                </c:pt>
                <c:pt idx="902">
                  <c:v>7690268.8574640583</c:v>
                </c:pt>
                <c:pt idx="903">
                  <c:v>48503060.176396303</c:v>
                </c:pt>
                <c:pt idx="904">
                  <c:v>19471676.235548709</c:v>
                </c:pt>
                <c:pt idx="905">
                  <c:v>11793500.846922269</c:v>
                </c:pt>
                <c:pt idx="906">
                  <c:v>17885977.35572112</c:v>
                </c:pt>
                <c:pt idx="907">
                  <c:v>5299361.0324528972</c:v>
                </c:pt>
                <c:pt idx="908">
                  <c:v>32288947.976057932</c:v>
                </c:pt>
                <c:pt idx="909">
                  <c:v>25344099.09820592</c:v>
                </c:pt>
                <c:pt idx="910">
                  <c:v>12022379.631549589</c:v>
                </c:pt>
                <c:pt idx="911">
                  <c:v>34400186.294840813</c:v>
                </c:pt>
                <c:pt idx="912">
                  <c:v>14609556.37637631</c:v>
                </c:pt>
                <c:pt idx="913">
                  <c:v>27351331.413411509</c:v>
                </c:pt>
                <c:pt idx="914">
                  <c:v>15113666.79811178</c:v>
                </c:pt>
                <c:pt idx="915">
                  <c:v>52703319.094288804</c:v>
                </c:pt>
                <c:pt idx="916">
                  <c:v>42677419.745203272</c:v>
                </c:pt>
                <c:pt idx="917">
                  <c:v>21240079.746088881</c:v>
                </c:pt>
                <c:pt idx="918">
                  <c:v>31834586.93847876</c:v>
                </c:pt>
                <c:pt idx="919">
                  <c:v>21547560.70303965</c:v>
                </c:pt>
                <c:pt idx="920">
                  <c:v>39972715.464923449</c:v>
                </c:pt>
                <c:pt idx="921">
                  <c:v>31638610.349910218</c:v>
                </c:pt>
                <c:pt idx="922">
                  <c:v>6155620.5946473014</c:v>
                </c:pt>
                <c:pt idx="923">
                  <c:v>24270981.8882339</c:v>
                </c:pt>
                <c:pt idx="924">
                  <c:v>51569849.067837663</c:v>
                </c:pt>
                <c:pt idx="925">
                  <c:v>11700858.09527565</c:v>
                </c:pt>
                <c:pt idx="926">
                  <c:v>13541750.120065929</c:v>
                </c:pt>
                <c:pt idx="927">
                  <c:v>46058726.989800103</c:v>
                </c:pt>
                <c:pt idx="928">
                  <c:v>9884776.2383810468</c:v>
                </c:pt>
                <c:pt idx="929">
                  <c:v>11628437.34702738</c:v>
                </c:pt>
                <c:pt idx="930">
                  <c:v>15406758.689622629</c:v>
                </c:pt>
                <c:pt idx="931">
                  <c:v>2856795.7637086278</c:v>
                </c:pt>
                <c:pt idx="932">
                  <c:v>11160158.04359374</c:v>
                </c:pt>
                <c:pt idx="933">
                  <c:v>46659519.665790178</c:v>
                </c:pt>
                <c:pt idx="934">
                  <c:v>44884216.164721377</c:v>
                </c:pt>
                <c:pt idx="935">
                  <c:v>19185045.413214158</c:v>
                </c:pt>
                <c:pt idx="936">
                  <c:v>21340508.083620422</c:v>
                </c:pt>
                <c:pt idx="937">
                  <c:v>4109653.0643238239</c:v>
                </c:pt>
                <c:pt idx="938">
                  <c:v>33730155.510937393</c:v>
                </c:pt>
                <c:pt idx="939">
                  <c:v>18247031.750450119</c:v>
                </c:pt>
                <c:pt idx="940">
                  <c:v>34149660.527746178</c:v>
                </c:pt>
                <c:pt idx="941">
                  <c:v>5068786.5546920756</c:v>
                </c:pt>
                <c:pt idx="942">
                  <c:v>32750600.162823889</c:v>
                </c:pt>
                <c:pt idx="943">
                  <c:v>13207134.167269031</c:v>
                </c:pt>
                <c:pt idx="944">
                  <c:v>36217179.409877673</c:v>
                </c:pt>
                <c:pt idx="945">
                  <c:v>8268975.9061105996</c:v>
                </c:pt>
                <c:pt idx="946">
                  <c:v>21254964.492295351</c:v>
                </c:pt>
                <c:pt idx="947">
                  <c:v>10096616.981349399</c:v>
                </c:pt>
                <c:pt idx="948">
                  <c:v>3713678.2481602049</c:v>
                </c:pt>
                <c:pt idx="949">
                  <c:v>3261882.6273829532</c:v>
                </c:pt>
                <c:pt idx="950">
                  <c:v>44101465.830045521</c:v>
                </c:pt>
                <c:pt idx="951">
                  <c:v>20775979.019375671</c:v>
                </c:pt>
                <c:pt idx="952">
                  <c:v>3006372.1493923762</c:v>
                </c:pt>
                <c:pt idx="953">
                  <c:v>15122446.81909295</c:v>
                </c:pt>
                <c:pt idx="954">
                  <c:v>4557124.737802539</c:v>
                </c:pt>
                <c:pt idx="955">
                  <c:v>11210581.43829174</c:v>
                </c:pt>
                <c:pt idx="956">
                  <c:v>13229478.870585131</c:v>
                </c:pt>
                <c:pt idx="957">
                  <c:v>22328670.961509161</c:v>
                </c:pt>
                <c:pt idx="958">
                  <c:v>43640113.422929749</c:v>
                </c:pt>
                <c:pt idx="959">
                  <c:v>10859735.772533789</c:v>
                </c:pt>
                <c:pt idx="960">
                  <c:v>8313865.5515227709</c:v>
                </c:pt>
                <c:pt idx="961">
                  <c:v>5141172.113622942</c:v>
                </c:pt>
                <c:pt idx="962">
                  <c:v>11777829.18509103</c:v>
                </c:pt>
                <c:pt idx="963">
                  <c:v>45411656.978598617</c:v>
                </c:pt>
                <c:pt idx="964">
                  <c:v>9318843.1400792953</c:v>
                </c:pt>
                <c:pt idx="965">
                  <c:v>9690110.9301856197</c:v>
                </c:pt>
                <c:pt idx="966">
                  <c:v>7387288.5769903446</c:v>
                </c:pt>
                <c:pt idx="967">
                  <c:v>18852697.323072251</c:v>
                </c:pt>
                <c:pt idx="968">
                  <c:v>13388647.06035402</c:v>
                </c:pt>
                <c:pt idx="969">
                  <c:v>23296452.035120569</c:v>
                </c:pt>
                <c:pt idx="970">
                  <c:v>23615821.930297721</c:v>
                </c:pt>
                <c:pt idx="971">
                  <c:v>31350073.208144139</c:v>
                </c:pt>
                <c:pt idx="972">
                  <c:v>6386494.283054986</c:v>
                </c:pt>
                <c:pt idx="973">
                  <c:v>23309607.219156791</c:v>
                </c:pt>
                <c:pt idx="974">
                  <c:v>2750643.0807066392</c:v>
                </c:pt>
                <c:pt idx="975">
                  <c:v>9803400.6932927724</c:v>
                </c:pt>
                <c:pt idx="976">
                  <c:v>27265851.774793498</c:v>
                </c:pt>
                <c:pt idx="977">
                  <c:v>12186368.96351365</c:v>
                </c:pt>
                <c:pt idx="978">
                  <c:v>12253891.616574461</c:v>
                </c:pt>
                <c:pt idx="979">
                  <c:v>19740853.134884309</c:v>
                </c:pt>
                <c:pt idx="980">
                  <c:v>5927535.0986783383</c:v>
                </c:pt>
                <c:pt idx="981">
                  <c:v>21666938.74117583</c:v>
                </c:pt>
                <c:pt idx="982">
                  <c:v>25829243.617233351</c:v>
                </c:pt>
                <c:pt idx="983">
                  <c:v>23766189.673119809</c:v>
                </c:pt>
                <c:pt idx="984">
                  <c:v>11078980.6639132</c:v>
                </c:pt>
                <c:pt idx="985">
                  <c:v>5464816.644080597</c:v>
                </c:pt>
                <c:pt idx="986">
                  <c:v>41464449.296181157</c:v>
                </c:pt>
                <c:pt idx="987">
                  <c:v>56082001.309976071</c:v>
                </c:pt>
                <c:pt idx="988">
                  <c:v>45139559.685103759</c:v>
                </c:pt>
                <c:pt idx="989">
                  <c:v>20438162.608086899</c:v>
                </c:pt>
                <c:pt idx="990">
                  <c:v>7996208.0009639598</c:v>
                </c:pt>
                <c:pt idx="991">
                  <c:v>13122163.596515641</c:v>
                </c:pt>
                <c:pt idx="992">
                  <c:v>7849920.3751299651</c:v>
                </c:pt>
                <c:pt idx="993">
                  <c:v>17951430.986606851</c:v>
                </c:pt>
                <c:pt idx="994">
                  <c:v>18615427.749287311</c:v>
                </c:pt>
                <c:pt idx="995">
                  <c:v>39614376.311148502</c:v>
                </c:pt>
                <c:pt idx="996">
                  <c:v>16867335.12883215</c:v>
                </c:pt>
                <c:pt idx="997">
                  <c:v>16259907.020745751</c:v>
                </c:pt>
                <c:pt idx="998">
                  <c:v>11177523.4171001</c:v>
                </c:pt>
                <c:pt idx="999">
                  <c:v>22239834.193303201</c:v>
                </c:pt>
                <c:pt idx="1000">
                  <c:v>25317738.54328787</c:v>
                </c:pt>
                <c:pt idx="1001">
                  <c:v>14265532.67498658</c:v>
                </c:pt>
                <c:pt idx="1002">
                  <c:v>5633005.6843899051</c:v>
                </c:pt>
                <c:pt idx="1003">
                  <c:v>48534507.454772651</c:v>
                </c:pt>
                <c:pt idx="1004">
                  <c:v>39757056.778326213</c:v>
                </c:pt>
                <c:pt idx="1005">
                  <c:v>22285958.06662786</c:v>
                </c:pt>
                <c:pt idx="1006">
                  <c:v>24406175.019565981</c:v>
                </c:pt>
                <c:pt idx="1007">
                  <c:v>2261932.9860238768</c:v>
                </c:pt>
                <c:pt idx="1008">
                  <c:v>5409502.9540056325</c:v>
                </c:pt>
                <c:pt idx="1009">
                  <c:v>32116868.741926759</c:v>
                </c:pt>
                <c:pt idx="1010">
                  <c:v>38143498.284106068</c:v>
                </c:pt>
                <c:pt idx="1011">
                  <c:v>2530367.6385846981</c:v>
                </c:pt>
                <c:pt idx="1012">
                  <c:v>2868688.1963755009</c:v>
                </c:pt>
                <c:pt idx="1013">
                  <c:v>17167137.978223309</c:v>
                </c:pt>
                <c:pt idx="1014">
                  <c:v>10134341.8112361</c:v>
                </c:pt>
                <c:pt idx="1015">
                  <c:v>18357477.605386119</c:v>
                </c:pt>
                <c:pt idx="1016">
                  <c:v>19126009.599743899</c:v>
                </c:pt>
                <c:pt idx="1017">
                  <c:v>42395495.826401457</c:v>
                </c:pt>
                <c:pt idx="1018">
                  <c:v>16899825.292670671</c:v>
                </c:pt>
                <c:pt idx="1019">
                  <c:v>21580577.872783318</c:v>
                </c:pt>
                <c:pt idx="1020">
                  <c:v>31035321.843967389</c:v>
                </c:pt>
                <c:pt idx="1021">
                  <c:v>6680289.1416113144</c:v>
                </c:pt>
                <c:pt idx="1022">
                  <c:v>9399914.6826003417</c:v>
                </c:pt>
                <c:pt idx="1023">
                  <c:v>45889299.168213457</c:v>
                </c:pt>
                <c:pt idx="1024">
                  <c:v>7261084.6739856163</c:v>
                </c:pt>
                <c:pt idx="1025">
                  <c:v>40737786.332343392</c:v>
                </c:pt>
                <c:pt idx="1026">
                  <c:v>40482013.730739027</c:v>
                </c:pt>
                <c:pt idx="1027">
                  <c:v>18041470.28622232</c:v>
                </c:pt>
                <c:pt idx="1028">
                  <c:v>15035101.29459285</c:v>
                </c:pt>
                <c:pt idx="1029">
                  <c:v>40065964.564681329</c:v>
                </c:pt>
                <c:pt idx="1030">
                  <c:v>12555550.92236108</c:v>
                </c:pt>
                <c:pt idx="1031">
                  <c:v>4033851.7796980562</c:v>
                </c:pt>
                <c:pt idx="1032">
                  <c:v>4257142.3818674358</c:v>
                </c:pt>
                <c:pt idx="1033">
                  <c:v>44345896.918299749</c:v>
                </c:pt>
                <c:pt idx="1034">
                  <c:v>33617471.406509377</c:v>
                </c:pt>
                <c:pt idx="1035">
                  <c:v>10945551.397884561</c:v>
                </c:pt>
                <c:pt idx="1036">
                  <c:v>5913925.5830845954</c:v>
                </c:pt>
                <c:pt idx="1037">
                  <c:v>18235441.156286959</c:v>
                </c:pt>
                <c:pt idx="1038">
                  <c:v>2735352.2515914291</c:v>
                </c:pt>
                <c:pt idx="1039">
                  <c:v>23010745.705027979</c:v>
                </c:pt>
                <c:pt idx="1040">
                  <c:v>5906524.8452507742</c:v>
                </c:pt>
                <c:pt idx="1041">
                  <c:v>6494044.8346697474</c:v>
                </c:pt>
                <c:pt idx="1042">
                  <c:v>25186335.845550459</c:v>
                </c:pt>
                <c:pt idx="1043">
                  <c:v>24805212.50300448</c:v>
                </c:pt>
                <c:pt idx="1044">
                  <c:v>8400549.482944034</c:v>
                </c:pt>
                <c:pt idx="1045">
                  <c:v>23305198.137499359</c:v>
                </c:pt>
                <c:pt idx="1046">
                  <c:v>11372578.05491071</c:v>
                </c:pt>
                <c:pt idx="1047">
                  <c:v>14568731.353686949</c:v>
                </c:pt>
                <c:pt idx="1048">
                  <c:v>21706500.73622473</c:v>
                </c:pt>
                <c:pt idx="1049">
                  <c:v>22035411.606625859</c:v>
                </c:pt>
                <c:pt idx="1050">
                  <c:v>38225939.619663119</c:v>
                </c:pt>
                <c:pt idx="1051">
                  <c:v>31300764.08011559</c:v>
                </c:pt>
                <c:pt idx="1052">
                  <c:v>5753446.6310047582</c:v>
                </c:pt>
                <c:pt idx="1053">
                  <c:v>33524653.029799022</c:v>
                </c:pt>
                <c:pt idx="1054">
                  <c:v>3103102.7505557779</c:v>
                </c:pt>
                <c:pt idx="1055">
                  <c:v>33450707.870577499</c:v>
                </c:pt>
                <c:pt idx="1056">
                  <c:v>43644233.807379797</c:v>
                </c:pt>
                <c:pt idx="1057">
                  <c:v>29534339.78429677</c:v>
                </c:pt>
                <c:pt idx="1058">
                  <c:v>17728373.99875357</c:v>
                </c:pt>
                <c:pt idx="1059">
                  <c:v>39638821.173235796</c:v>
                </c:pt>
                <c:pt idx="1060">
                  <c:v>4368637.0254560998</c:v>
                </c:pt>
                <c:pt idx="1061">
                  <c:v>22997174.218680181</c:v>
                </c:pt>
                <c:pt idx="1062">
                  <c:v>44137083.786801599</c:v>
                </c:pt>
                <c:pt idx="1063">
                  <c:v>49769766.663064517</c:v>
                </c:pt>
                <c:pt idx="1064">
                  <c:v>13892069.15293359</c:v>
                </c:pt>
                <c:pt idx="1065">
                  <c:v>33148229.257621881</c:v>
                </c:pt>
                <c:pt idx="1066">
                  <c:v>17017122.897344079</c:v>
                </c:pt>
                <c:pt idx="1067">
                  <c:v>24617094.645107038</c:v>
                </c:pt>
                <c:pt idx="1068">
                  <c:v>7322119.725716793</c:v>
                </c:pt>
                <c:pt idx="1069">
                  <c:v>3702152.7697178158</c:v>
                </c:pt>
                <c:pt idx="1070">
                  <c:v>40799065.381509677</c:v>
                </c:pt>
                <c:pt idx="1071">
                  <c:v>20684342.853562258</c:v>
                </c:pt>
                <c:pt idx="1072">
                  <c:v>14397617.16557968</c:v>
                </c:pt>
                <c:pt idx="1073">
                  <c:v>15748476.38676881</c:v>
                </c:pt>
                <c:pt idx="1074">
                  <c:v>40321726.274950817</c:v>
                </c:pt>
                <c:pt idx="1075">
                  <c:v>25300683.12960615</c:v>
                </c:pt>
                <c:pt idx="1076">
                  <c:v>40548442.918361172</c:v>
                </c:pt>
                <c:pt idx="1077">
                  <c:v>11780751.49189036</c:v>
                </c:pt>
                <c:pt idx="1078">
                  <c:v>23163065.804390412</c:v>
                </c:pt>
                <c:pt idx="1079">
                  <c:v>30342470.590629339</c:v>
                </c:pt>
                <c:pt idx="1080">
                  <c:v>9964571.1645125616</c:v>
                </c:pt>
                <c:pt idx="1081">
                  <c:v>5269683.4345446695</c:v>
                </c:pt>
                <c:pt idx="1082">
                  <c:v>33618766.41033154</c:v>
                </c:pt>
                <c:pt idx="1083">
                  <c:v>15853604.02418896</c:v>
                </c:pt>
                <c:pt idx="1084">
                  <c:v>46107142.632033549</c:v>
                </c:pt>
                <c:pt idx="1085">
                  <c:v>36735961.247506179</c:v>
                </c:pt>
                <c:pt idx="1086">
                  <c:v>18656157.020801179</c:v>
                </c:pt>
                <c:pt idx="1087">
                  <c:v>3247708.9431656692</c:v>
                </c:pt>
                <c:pt idx="1088">
                  <c:v>49111006.258594669</c:v>
                </c:pt>
                <c:pt idx="1089">
                  <c:v>3800743.7478315639</c:v>
                </c:pt>
                <c:pt idx="1090">
                  <c:v>6660476.1039540507</c:v>
                </c:pt>
                <c:pt idx="1091">
                  <c:v>23817354.11408674</c:v>
                </c:pt>
                <c:pt idx="1092">
                  <c:v>16870595.69285294</c:v>
                </c:pt>
                <c:pt idx="1093">
                  <c:v>41487780.403997667</c:v>
                </c:pt>
                <c:pt idx="1094">
                  <c:v>11539801.686780021</c:v>
                </c:pt>
                <c:pt idx="1095">
                  <c:v>23233865.002342928</c:v>
                </c:pt>
                <c:pt idx="1096">
                  <c:v>22482659.20811826</c:v>
                </c:pt>
                <c:pt idx="1097">
                  <c:v>22531111.410680741</c:v>
                </c:pt>
                <c:pt idx="1098">
                  <c:v>28753726.307484519</c:v>
                </c:pt>
                <c:pt idx="1099">
                  <c:v>25078041.151056532</c:v>
                </c:pt>
                <c:pt idx="1100">
                  <c:v>19690347.42847022</c:v>
                </c:pt>
                <c:pt idx="1101">
                  <c:v>32054475.91058898</c:v>
                </c:pt>
                <c:pt idx="1102">
                  <c:v>6714701.5843192469</c:v>
                </c:pt>
                <c:pt idx="1103">
                  <c:v>27638837.326454122</c:v>
                </c:pt>
                <c:pt idx="1104">
                  <c:v>14717490.761593459</c:v>
                </c:pt>
                <c:pt idx="1105">
                  <c:v>21984637.13996635</c:v>
                </c:pt>
                <c:pt idx="1106">
                  <c:v>6652910.3075085804</c:v>
                </c:pt>
                <c:pt idx="1107">
                  <c:v>57842151.836855888</c:v>
                </c:pt>
                <c:pt idx="1108">
                  <c:v>48157875.066727467</c:v>
                </c:pt>
                <c:pt idx="1109">
                  <c:v>24516709.496811949</c:v>
                </c:pt>
                <c:pt idx="1110">
                  <c:v>40300905.368694261</c:v>
                </c:pt>
                <c:pt idx="1111">
                  <c:v>3301600.3552451138</c:v>
                </c:pt>
                <c:pt idx="1112">
                  <c:v>36956214.538402528</c:v>
                </c:pt>
                <c:pt idx="1113">
                  <c:v>8549336.8440317977</c:v>
                </c:pt>
                <c:pt idx="1114">
                  <c:v>24221156.90587613</c:v>
                </c:pt>
                <c:pt idx="1115">
                  <c:v>41737505.159831718</c:v>
                </c:pt>
                <c:pt idx="1116">
                  <c:v>45068016.687166333</c:v>
                </c:pt>
                <c:pt idx="1117">
                  <c:v>11027627.69721576</c:v>
                </c:pt>
                <c:pt idx="1118">
                  <c:v>12998968.38795197</c:v>
                </c:pt>
                <c:pt idx="1119">
                  <c:v>11903399.35982161</c:v>
                </c:pt>
                <c:pt idx="1120">
                  <c:v>21507614.705746852</c:v>
                </c:pt>
                <c:pt idx="1121">
                  <c:v>10782741.79271538</c:v>
                </c:pt>
                <c:pt idx="1122">
                  <c:v>43214897.035617404</c:v>
                </c:pt>
                <c:pt idx="1123">
                  <c:v>19490277.4338089</c:v>
                </c:pt>
                <c:pt idx="1124">
                  <c:v>21812836.073221419</c:v>
                </c:pt>
                <c:pt idx="1125">
                  <c:v>1925515.3549158031</c:v>
                </c:pt>
                <c:pt idx="1126">
                  <c:v>33365143.67445676</c:v>
                </c:pt>
                <c:pt idx="1127">
                  <c:v>45121373.234589212</c:v>
                </c:pt>
                <c:pt idx="1128">
                  <c:v>16781230.126091041</c:v>
                </c:pt>
                <c:pt idx="1129">
                  <c:v>6079740.5666692797</c:v>
                </c:pt>
                <c:pt idx="1130">
                  <c:v>24455515.664362241</c:v>
                </c:pt>
                <c:pt idx="1131">
                  <c:v>46850676.710998617</c:v>
                </c:pt>
                <c:pt idx="1132">
                  <c:v>8808865.757534001</c:v>
                </c:pt>
                <c:pt idx="1133">
                  <c:v>19227134.00158938</c:v>
                </c:pt>
                <c:pt idx="1134">
                  <c:v>44321676.5492322</c:v>
                </c:pt>
                <c:pt idx="1135">
                  <c:v>15749837.94491788</c:v>
                </c:pt>
                <c:pt idx="1136">
                  <c:v>4453222.5514867622</c:v>
                </c:pt>
                <c:pt idx="1137">
                  <c:v>21329650.915321101</c:v>
                </c:pt>
                <c:pt idx="1138">
                  <c:v>15878984.107099039</c:v>
                </c:pt>
                <c:pt idx="1139">
                  <c:v>20737094.78635313</c:v>
                </c:pt>
                <c:pt idx="1140">
                  <c:v>39752025.326735862</c:v>
                </c:pt>
                <c:pt idx="1141">
                  <c:v>44110410.825358108</c:v>
                </c:pt>
                <c:pt idx="1142">
                  <c:v>21702960.741113659</c:v>
                </c:pt>
                <c:pt idx="1143">
                  <c:v>18922311.71891886</c:v>
                </c:pt>
                <c:pt idx="1144">
                  <c:v>47481685.197286181</c:v>
                </c:pt>
                <c:pt idx="1145">
                  <c:v>17759959.509442881</c:v>
                </c:pt>
                <c:pt idx="1146">
                  <c:v>31611098.058480982</c:v>
                </c:pt>
                <c:pt idx="1147">
                  <c:v>6434644.150515778</c:v>
                </c:pt>
                <c:pt idx="1148">
                  <c:v>6426869.8378061457</c:v>
                </c:pt>
                <c:pt idx="1149">
                  <c:v>44987454.873904467</c:v>
                </c:pt>
                <c:pt idx="1150">
                  <c:v>18370801.26520142</c:v>
                </c:pt>
                <c:pt idx="1151">
                  <c:v>3886825.8699786491</c:v>
                </c:pt>
                <c:pt idx="1152">
                  <c:v>23130393.64017795</c:v>
                </c:pt>
                <c:pt idx="1153">
                  <c:v>5777326.1446595294</c:v>
                </c:pt>
                <c:pt idx="1154">
                  <c:v>13729265.310438329</c:v>
                </c:pt>
                <c:pt idx="1155">
                  <c:v>17324034.227613911</c:v>
                </c:pt>
                <c:pt idx="1156">
                  <c:v>5192901.3537466964</c:v>
                </c:pt>
                <c:pt idx="1157">
                  <c:v>18865741.06469946</c:v>
                </c:pt>
                <c:pt idx="1158">
                  <c:v>14249055.856476551</c:v>
                </c:pt>
                <c:pt idx="1159">
                  <c:v>32921553.0203778</c:v>
                </c:pt>
                <c:pt idx="1160">
                  <c:v>22487482.635289401</c:v>
                </c:pt>
                <c:pt idx="1161">
                  <c:v>12914515.099095341</c:v>
                </c:pt>
                <c:pt idx="1162">
                  <c:v>19178370.299426738</c:v>
                </c:pt>
                <c:pt idx="1163">
                  <c:v>17987833.401418339</c:v>
                </c:pt>
                <c:pt idx="1164">
                  <c:v>34853724.652477384</c:v>
                </c:pt>
                <c:pt idx="1165">
                  <c:v>21280016.129677691</c:v>
                </c:pt>
                <c:pt idx="1166">
                  <c:v>41927407.307885051</c:v>
                </c:pt>
                <c:pt idx="1167">
                  <c:v>6272661.6415450312</c:v>
                </c:pt>
                <c:pt idx="1168">
                  <c:v>18667678.83597178</c:v>
                </c:pt>
                <c:pt idx="1169">
                  <c:v>18831138.664840329</c:v>
                </c:pt>
                <c:pt idx="1170">
                  <c:v>20175333.412085261</c:v>
                </c:pt>
                <c:pt idx="1171">
                  <c:v>26128407.611495178</c:v>
                </c:pt>
                <c:pt idx="1172">
                  <c:v>9722224.5406311601</c:v>
                </c:pt>
                <c:pt idx="1173">
                  <c:v>7587080.2045613499</c:v>
                </c:pt>
                <c:pt idx="1174">
                  <c:v>5221297.1283366159</c:v>
                </c:pt>
                <c:pt idx="1175">
                  <c:v>21266577.830880899</c:v>
                </c:pt>
                <c:pt idx="1176">
                  <c:v>24502908.348625679</c:v>
                </c:pt>
                <c:pt idx="1177">
                  <c:v>7146267.2373470878</c:v>
                </c:pt>
                <c:pt idx="1178">
                  <c:v>3936365.137843838</c:v>
                </c:pt>
                <c:pt idx="1179">
                  <c:v>40172824.960605681</c:v>
                </c:pt>
                <c:pt idx="1180">
                  <c:v>19689429.611534949</c:v>
                </c:pt>
                <c:pt idx="1181">
                  <c:v>40368281.020034343</c:v>
                </c:pt>
                <c:pt idx="1182">
                  <c:v>18030074.783364311</c:v>
                </c:pt>
                <c:pt idx="1183">
                  <c:v>3214062.4699514271</c:v>
                </c:pt>
                <c:pt idx="1184">
                  <c:v>10152979.2093697</c:v>
                </c:pt>
                <c:pt idx="1185">
                  <c:v>4271894.7325011101</c:v>
                </c:pt>
                <c:pt idx="1186">
                  <c:v>23646670.060706548</c:v>
                </c:pt>
                <c:pt idx="1187">
                  <c:v>19893318.178523969</c:v>
                </c:pt>
                <c:pt idx="1188">
                  <c:v>2087406.3070111901</c:v>
                </c:pt>
                <c:pt idx="1189">
                  <c:v>45104504.368035048</c:v>
                </c:pt>
                <c:pt idx="1190">
                  <c:v>5607078.7009259267</c:v>
                </c:pt>
                <c:pt idx="1191">
                  <c:v>5650124.6796873258</c:v>
                </c:pt>
                <c:pt idx="1192">
                  <c:v>16648644.171886289</c:v>
                </c:pt>
                <c:pt idx="1193">
                  <c:v>11714633.68219992</c:v>
                </c:pt>
                <c:pt idx="1194">
                  <c:v>8468816.2271295562</c:v>
                </c:pt>
                <c:pt idx="1195">
                  <c:v>7531978.5659262072</c:v>
                </c:pt>
                <c:pt idx="1196">
                  <c:v>6031827.1566907782</c:v>
                </c:pt>
                <c:pt idx="1197">
                  <c:v>50014947.798896007</c:v>
                </c:pt>
                <c:pt idx="1198">
                  <c:v>49666671.667131118</c:v>
                </c:pt>
                <c:pt idx="1199">
                  <c:v>3704264.9208344161</c:v>
                </c:pt>
                <c:pt idx="1200">
                  <c:v>21363624.603647269</c:v>
                </c:pt>
                <c:pt idx="1201">
                  <c:v>19049891.62728164</c:v>
                </c:pt>
                <c:pt idx="1202">
                  <c:v>38837981.460120112</c:v>
                </c:pt>
                <c:pt idx="1203">
                  <c:v>14132525.367243079</c:v>
                </c:pt>
                <c:pt idx="1204">
                  <c:v>30283162.964073852</c:v>
                </c:pt>
                <c:pt idx="1205">
                  <c:v>28920410.269288551</c:v>
                </c:pt>
                <c:pt idx="1206">
                  <c:v>10398883.31196234</c:v>
                </c:pt>
                <c:pt idx="1207">
                  <c:v>37142445.116038501</c:v>
                </c:pt>
                <c:pt idx="1208">
                  <c:v>10944149.557310089</c:v>
                </c:pt>
                <c:pt idx="1209">
                  <c:v>25569489.9540441</c:v>
                </c:pt>
                <c:pt idx="1210">
                  <c:v>50784886.795902893</c:v>
                </c:pt>
                <c:pt idx="1211">
                  <c:v>20772947.882571202</c:v>
                </c:pt>
                <c:pt idx="1212">
                  <c:v>6716555.5098144412</c:v>
                </c:pt>
                <c:pt idx="1213">
                  <c:v>5279826.0006545754</c:v>
                </c:pt>
                <c:pt idx="1214">
                  <c:v>23331181.212907221</c:v>
                </c:pt>
                <c:pt idx="1215">
                  <c:v>41053773.964057997</c:v>
                </c:pt>
                <c:pt idx="1216">
                  <c:v>31779912.606168728</c:v>
                </c:pt>
                <c:pt idx="1217">
                  <c:v>21648332.15527967</c:v>
                </c:pt>
                <c:pt idx="1218">
                  <c:v>46349855.562706597</c:v>
                </c:pt>
                <c:pt idx="1219">
                  <c:v>34250208.145144351</c:v>
                </c:pt>
                <c:pt idx="1220">
                  <c:v>46162850.433633298</c:v>
                </c:pt>
                <c:pt idx="1221">
                  <c:v>28737784.12060038</c:v>
                </c:pt>
                <c:pt idx="1222">
                  <c:v>25275883.360330991</c:v>
                </c:pt>
                <c:pt idx="1223">
                  <c:v>20560364.348876849</c:v>
                </c:pt>
                <c:pt idx="1224">
                  <c:v>18712456.951724499</c:v>
                </c:pt>
                <c:pt idx="1225">
                  <c:v>33521895.932208009</c:v>
                </c:pt>
                <c:pt idx="1226">
                  <c:v>13695135.948139129</c:v>
                </c:pt>
                <c:pt idx="1227">
                  <c:v>7507874.121274434</c:v>
                </c:pt>
                <c:pt idx="1228">
                  <c:v>30846411.547338221</c:v>
                </c:pt>
                <c:pt idx="1229">
                  <c:v>7271792.2152123153</c:v>
                </c:pt>
                <c:pt idx="1230">
                  <c:v>14505985.82947799</c:v>
                </c:pt>
                <c:pt idx="1231">
                  <c:v>46641367.250803649</c:v>
                </c:pt>
                <c:pt idx="1232">
                  <c:v>9799648.3156791609</c:v>
                </c:pt>
                <c:pt idx="1233">
                  <c:v>24552281.224757951</c:v>
                </c:pt>
                <c:pt idx="1234">
                  <c:v>6886792.4930557301</c:v>
                </c:pt>
                <c:pt idx="1235">
                  <c:v>16594368.895149291</c:v>
                </c:pt>
                <c:pt idx="1236">
                  <c:v>7912597.2172292257</c:v>
                </c:pt>
                <c:pt idx="1237">
                  <c:v>4541847.6459793542</c:v>
                </c:pt>
                <c:pt idx="1238">
                  <c:v>39246903.9729959</c:v>
                </c:pt>
                <c:pt idx="1239">
                  <c:v>14844927.002533801</c:v>
                </c:pt>
                <c:pt idx="1240">
                  <c:v>18583210.017230131</c:v>
                </c:pt>
                <c:pt idx="1241">
                  <c:v>15669815.691126861</c:v>
                </c:pt>
                <c:pt idx="1242">
                  <c:v>7593681.9364874819</c:v>
                </c:pt>
                <c:pt idx="1243">
                  <c:v>3508709.0711997692</c:v>
                </c:pt>
                <c:pt idx="1244">
                  <c:v>18358335.158264</c:v>
                </c:pt>
                <c:pt idx="1245">
                  <c:v>2998916.1918727951</c:v>
                </c:pt>
                <c:pt idx="1246">
                  <c:v>14622011.089395789</c:v>
                </c:pt>
                <c:pt idx="1247">
                  <c:v>7224674.6312432699</c:v>
                </c:pt>
                <c:pt idx="1248">
                  <c:v>24635501.89776396</c:v>
                </c:pt>
                <c:pt idx="1249">
                  <c:v>24076763.716723841</c:v>
                </c:pt>
                <c:pt idx="1250">
                  <c:v>10478101.231349111</c:v>
                </c:pt>
                <c:pt idx="1251">
                  <c:v>19551768.697800878</c:v>
                </c:pt>
                <c:pt idx="1252">
                  <c:v>13910652.273285961</c:v>
                </c:pt>
                <c:pt idx="1253">
                  <c:v>31986885.960799739</c:v>
                </c:pt>
                <c:pt idx="1254">
                  <c:v>16999111.73814033</c:v>
                </c:pt>
                <c:pt idx="1255">
                  <c:v>25598116.371496052</c:v>
                </c:pt>
                <c:pt idx="1256">
                  <c:v>21637641.498880289</c:v>
                </c:pt>
                <c:pt idx="1257">
                  <c:v>24141733.784624819</c:v>
                </c:pt>
                <c:pt idx="1258">
                  <c:v>33187843.560979139</c:v>
                </c:pt>
                <c:pt idx="1259">
                  <c:v>47238138.468392022</c:v>
                </c:pt>
                <c:pt idx="1260">
                  <c:v>6357512.0855700159</c:v>
                </c:pt>
                <c:pt idx="1261">
                  <c:v>34905309.904003114</c:v>
                </c:pt>
                <c:pt idx="1262">
                  <c:v>2546979.072274223</c:v>
                </c:pt>
                <c:pt idx="1263">
                  <c:v>21596850.20019111</c:v>
                </c:pt>
                <c:pt idx="1264">
                  <c:v>15083712.09150756</c:v>
                </c:pt>
                <c:pt idx="1265">
                  <c:v>15142253.06132596</c:v>
                </c:pt>
                <c:pt idx="1266">
                  <c:v>31872090.34044702</c:v>
                </c:pt>
                <c:pt idx="1267">
                  <c:v>16476867.431213761</c:v>
                </c:pt>
                <c:pt idx="1268">
                  <c:v>26246124.915161729</c:v>
                </c:pt>
                <c:pt idx="1269">
                  <c:v>14772497.916126819</c:v>
                </c:pt>
                <c:pt idx="1270">
                  <c:v>20138758.519708</c:v>
                </c:pt>
                <c:pt idx="1271">
                  <c:v>16837021.47744891</c:v>
                </c:pt>
                <c:pt idx="1272">
                  <c:v>25471519.12926193</c:v>
                </c:pt>
                <c:pt idx="1273">
                  <c:v>9011907.3678322434</c:v>
                </c:pt>
                <c:pt idx="1274">
                  <c:v>45432036.380247988</c:v>
                </c:pt>
                <c:pt idx="1275">
                  <c:v>51178586.182919532</c:v>
                </c:pt>
                <c:pt idx="1276">
                  <c:v>24120422.092749909</c:v>
                </c:pt>
                <c:pt idx="1277">
                  <c:v>9429604.5209892634</c:v>
                </c:pt>
                <c:pt idx="1278">
                  <c:v>26835255.043682639</c:v>
                </c:pt>
                <c:pt idx="1279">
                  <c:v>7786934.5626020161</c:v>
                </c:pt>
                <c:pt idx="1280">
                  <c:v>55191807.21215567</c:v>
                </c:pt>
                <c:pt idx="1281">
                  <c:v>26839815.75637982</c:v>
                </c:pt>
                <c:pt idx="1282">
                  <c:v>19356867.58747901</c:v>
                </c:pt>
                <c:pt idx="1283">
                  <c:v>45708355.925243467</c:v>
                </c:pt>
                <c:pt idx="1284">
                  <c:v>39793178.133652933</c:v>
                </c:pt>
                <c:pt idx="1285">
                  <c:v>5372750.53354555</c:v>
                </c:pt>
                <c:pt idx="1286">
                  <c:v>3702294.993352511</c:v>
                </c:pt>
                <c:pt idx="1287">
                  <c:v>10299845.12652646</c:v>
                </c:pt>
                <c:pt idx="1288">
                  <c:v>41695841.500253491</c:v>
                </c:pt>
                <c:pt idx="1289">
                  <c:v>30310726.53498413</c:v>
                </c:pt>
                <c:pt idx="1290">
                  <c:v>14271204.145183669</c:v>
                </c:pt>
                <c:pt idx="1291">
                  <c:v>13221051.820872391</c:v>
                </c:pt>
                <c:pt idx="1292">
                  <c:v>32679150.219175249</c:v>
                </c:pt>
                <c:pt idx="1293">
                  <c:v>4834695.0260579372</c:v>
                </c:pt>
                <c:pt idx="1294">
                  <c:v>18439061.66578798</c:v>
                </c:pt>
                <c:pt idx="1295">
                  <c:v>15588233.76406651</c:v>
                </c:pt>
                <c:pt idx="1296">
                  <c:v>12038746.103884861</c:v>
                </c:pt>
                <c:pt idx="1297">
                  <c:v>28617366.697937202</c:v>
                </c:pt>
                <c:pt idx="1298">
                  <c:v>5836179.9412101433</c:v>
                </c:pt>
                <c:pt idx="1299">
                  <c:v>15601996.276280651</c:v>
                </c:pt>
                <c:pt idx="1300">
                  <c:v>26957520.778465949</c:v>
                </c:pt>
                <c:pt idx="1301">
                  <c:v>22907681.748769831</c:v>
                </c:pt>
                <c:pt idx="1302">
                  <c:v>10733982.19292504</c:v>
                </c:pt>
                <c:pt idx="1303">
                  <c:v>49149157.155072697</c:v>
                </c:pt>
                <c:pt idx="1304">
                  <c:v>25689372.596111018</c:v>
                </c:pt>
                <c:pt idx="1305">
                  <c:v>4553896.0271579307</c:v>
                </c:pt>
                <c:pt idx="1306">
                  <c:v>5016181.2146623842</c:v>
                </c:pt>
                <c:pt idx="1307">
                  <c:v>37816931.837275639</c:v>
                </c:pt>
                <c:pt idx="1308">
                  <c:v>17034742.872213051</c:v>
                </c:pt>
                <c:pt idx="1309">
                  <c:v>53622432.297915243</c:v>
                </c:pt>
                <c:pt idx="1310">
                  <c:v>26417808.787627708</c:v>
                </c:pt>
                <c:pt idx="1311">
                  <c:v>12723179.13365807</c:v>
                </c:pt>
                <c:pt idx="1312">
                  <c:v>31400295.231710859</c:v>
                </c:pt>
                <c:pt idx="1313">
                  <c:v>24218630.07668199</c:v>
                </c:pt>
                <c:pt idx="1314">
                  <c:v>39236618.948371679</c:v>
                </c:pt>
                <c:pt idx="1315">
                  <c:v>15262547.91133756</c:v>
                </c:pt>
                <c:pt idx="1316">
                  <c:v>14394153.84156834</c:v>
                </c:pt>
                <c:pt idx="1317">
                  <c:v>7458633.9091518344</c:v>
                </c:pt>
                <c:pt idx="1318">
                  <c:v>28801355.655352011</c:v>
                </c:pt>
                <c:pt idx="1319">
                  <c:v>9296232.3660029434</c:v>
                </c:pt>
                <c:pt idx="1320">
                  <c:v>7093425.9390527727</c:v>
                </c:pt>
                <c:pt idx="1321">
                  <c:v>36300287.701434687</c:v>
                </c:pt>
                <c:pt idx="1322">
                  <c:v>9735121.8381349165</c:v>
                </c:pt>
                <c:pt idx="1323">
                  <c:v>14762421.650124289</c:v>
                </c:pt>
                <c:pt idx="1324">
                  <c:v>10151457.6148973</c:v>
                </c:pt>
                <c:pt idx="1325">
                  <c:v>9940532.5134733636</c:v>
                </c:pt>
                <c:pt idx="1326">
                  <c:v>17704841.321231421</c:v>
                </c:pt>
                <c:pt idx="1327">
                  <c:v>43733691.309331223</c:v>
                </c:pt>
                <c:pt idx="1328">
                  <c:v>11999390.081477329</c:v>
                </c:pt>
                <c:pt idx="1329">
                  <c:v>42671142.878612503</c:v>
                </c:pt>
                <c:pt idx="1330">
                  <c:v>31089551.34434865</c:v>
                </c:pt>
                <c:pt idx="1331">
                  <c:v>12028967.809982231</c:v>
                </c:pt>
                <c:pt idx="1332">
                  <c:v>22071006.079869289</c:v>
                </c:pt>
                <c:pt idx="1333">
                  <c:v>45166557.9051442</c:v>
                </c:pt>
                <c:pt idx="1334">
                  <c:v>28569714.674326502</c:v>
                </c:pt>
                <c:pt idx="1335">
                  <c:v>33939089.312952287</c:v>
                </c:pt>
                <c:pt idx="1336">
                  <c:v>19566842.03514646</c:v>
                </c:pt>
                <c:pt idx="1337">
                  <c:v>10943313.27459619</c:v>
                </c:pt>
                <c:pt idx="1338">
                  <c:v>33376168.79156604</c:v>
                </c:pt>
                <c:pt idx="1339">
                  <c:v>18231734.93169181</c:v>
                </c:pt>
                <c:pt idx="1340">
                  <c:v>20733063.910484228</c:v>
                </c:pt>
                <c:pt idx="1341">
                  <c:v>18213153.551910918</c:v>
                </c:pt>
                <c:pt idx="1342">
                  <c:v>15306294.09895578</c:v>
                </c:pt>
                <c:pt idx="1343">
                  <c:v>6236284.7053047232</c:v>
                </c:pt>
                <c:pt idx="1344">
                  <c:v>23885655.069367971</c:v>
                </c:pt>
                <c:pt idx="1345">
                  <c:v>41975305.561406732</c:v>
                </c:pt>
                <c:pt idx="1346">
                  <c:v>17435574.95359394</c:v>
                </c:pt>
                <c:pt idx="1347">
                  <c:v>19247880.116960522</c:v>
                </c:pt>
                <c:pt idx="1348">
                  <c:v>4402172.1593055585</c:v>
                </c:pt>
                <c:pt idx="1349">
                  <c:v>24053489.74504789</c:v>
                </c:pt>
                <c:pt idx="1350">
                  <c:v>3430911.2195960982</c:v>
                </c:pt>
                <c:pt idx="1351">
                  <c:v>6287966.588279319</c:v>
                </c:pt>
                <c:pt idx="1352">
                  <c:v>23490064.783013821</c:v>
                </c:pt>
                <c:pt idx="1353">
                  <c:v>20298470.83947897</c:v>
                </c:pt>
                <c:pt idx="1354">
                  <c:v>37205948.232409067</c:v>
                </c:pt>
                <c:pt idx="1355">
                  <c:v>7237523.0288610188</c:v>
                </c:pt>
                <c:pt idx="1356">
                  <c:v>11045713.28787869</c:v>
                </c:pt>
                <c:pt idx="1357">
                  <c:v>2036624.7387396069</c:v>
                </c:pt>
                <c:pt idx="1358">
                  <c:v>13046008.72722397</c:v>
                </c:pt>
                <c:pt idx="1359">
                  <c:v>6640895.225688979</c:v>
                </c:pt>
                <c:pt idx="1360">
                  <c:v>29963593.683863271</c:v>
                </c:pt>
                <c:pt idx="1361">
                  <c:v>15424535.55139773</c:v>
                </c:pt>
                <c:pt idx="1362">
                  <c:v>13796883.92456658</c:v>
                </c:pt>
                <c:pt idx="1363">
                  <c:v>3048941.2886660602</c:v>
                </c:pt>
                <c:pt idx="1364">
                  <c:v>7519962.7825496411</c:v>
                </c:pt>
                <c:pt idx="1365">
                  <c:v>28931429.439562961</c:v>
                </c:pt>
                <c:pt idx="1366">
                  <c:v>24393050.958530501</c:v>
                </c:pt>
                <c:pt idx="1367">
                  <c:v>21766764.410999332</c:v>
                </c:pt>
                <c:pt idx="1368">
                  <c:v>10687143.071946651</c:v>
                </c:pt>
                <c:pt idx="1369">
                  <c:v>8732462.6290993653</c:v>
                </c:pt>
                <c:pt idx="1370">
                  <c:v>15809301.166593639</c:v>
                </c:pt>
                <c:pt idx="1371">
                  <c:v>19873865.560444679</c:v>
                </c:pt>
                <c:pt idx="1372">
                  <c:v>11931663.926823851</c:v>
                </c:pt>
                <c:pt idx="1373">
                  <c:v>47923796.781363212</c:v>
                </c:pt>
                <c:pt idx="1374">
                  <c:v>2279438.725864274</c:v>
                </c:pt>
                <c:pt idx="1375">
                  <c:v>12923644.66124988</c:v>
                </c:pt>
                <c:pt idx="1376">
                  <c:v>5725729.1315050852</c:v>
                </c:pt>
                <c:pt idx="1377">
                  <c:v>6154010.5872171819</c:v>
                </c:pt>
                <c:pt idx="1378">
                  <c:v>20394861.06540684</c:v>
                </c:pt>
                <c:pt idx="1379">
                  <c:v>16189030.263871631</c:v>
                </c:pt>
                <c:pt idx="1380">
                  <c:v>20595916.255164139</c:v>
                </c:pt>
                <c:pt idx="1381">
                  <c:v>5667411.3095541243</c:v>
                </c:pt>
                <c:pt idx="1382">
                  <c:v>8559968.6732758228</c:v>
                </c:pt>
                <c:pt idx="1383">
                  <c:v>3596737.4709671461</c:v>
                </c:pt>
                <c:pt idx="1384">
                  <c:v>8251355.0506790327</c:v>
                </c:pt>
                <c:pt idx="1385">
                  <c:v>36155188.212883569</c:v>
                </c:pt>
                <c:pt idx="1386">
                  <c:v>11405129.72338965</c:v>
                </c:pt>
                <c:pt idx="1387">
                  <c:v>10158405.011869561</c:v>
                </c:pt>
                <c:pt idx="1388">
                  <c:v>23081377.927113891</c:v>
                </c:pt>
                <c:pt idx="1389">
                  <c:v>26292627.479700949</c:v>
                </c:pt>
                <c:pt idx="1390">
                  <c:v>14316287.43015804</c:v>
                </c:pt>
                <c:pt idx="1391">
                  <c:v>33400129.899648521</c:v>
                </c:pt>
                <c:pt idx="1392">
                  <c:v>19056583.883909918</c:v>
                </c:pt>
                <c:pt idx="1393">
                  <c:v>11107908.942060741</c:v>
                </c:pt>
                <c:pt idx="1394">
                  <c:v>30010158.51550176</c:v>
                </c:pt>
                <c:pt idx="1395">
                  <c:v>24360631.772120249</c:v>
                </c:pt>
                <c:pt idx="1396">
                  <c:v>21233795.079246029</c:v>
                </c:pt>
                <c:pt idx="1397">
                  <c:v>5646528.5659377258</c:v>
                </c:pt>
                <c:pt idx="1398">
                  <c:v>46786177.144120663</c:v>
                </c:pt>
                <c:pt idx="1399">
                  <c:v>18407112.165602941</c:v>
                </c:pt>
                <c:pt idx="1400">
                  <c:v>2028909.4397421521</c:v>
                </c:pt>
                <c:pt idx="1401">
                  <c:v>4079841.3674439592</c:v>
                </c:pt>
                <c:pt idx="1402">
                  <c:v>5756826.4193933001</c:v>
                </c:pt>
                <c:pt idx="1403">
                  <c:v>25910484.913352981</c:v>
                </c:pt>
                <c:pt idx="1404">
                  <c:v>28031362.354787569</c:v>
                </c:pt>
                <c:pt idx="1405">
                  <c:v>32203583.49939058</c:v>
                </c:pt>
                <c:pt idx="1406">
                  <c:v>15650832.86140798</c:v>
                </c:pt>
                <c:pt idx="1407">
                  <c:v>5017577.6469867257</c:v>
                </c:pt>
                <c:pt idx="1408">
                  <c:v>27989718.531199399</c:v>
                </c:pt>
                <c:pt idx="1409">
                  <c:v>19166811.73464071</c:v>
                </c:pt>
                <c:pt idx="1410">
                  <c:v>9138512.2767480724</c:v>
                </c:pt>
                <c:pt idx="1411">
                  <c:v>8319008.1180518502</c:v>
                </c:pt>
                <c:pt idx="1412">
                  <c:v>16249973.965783469</c:v>
                </c:pt>
                <c:pt idx="1413">
                  <c:v>30855052.261044431</c:v>
                </c:pt>
                <c:pt idx="1414">
                  <c:v>7121229.3232966755</c:v>
                </c:pt>
                <c:pt idx="1415">
                  <c:v>12586301.41114475</c:v>
                </c:pt>
                <c:pt idx="1416">
                  <c:v>40498743.881311864</c:v>
                </c:pt>
                <c:pt idx="1417">
                  <c:v>17828826.60875142</c:v>
                </c:pt>
                <c:pt idx="1418">
                  <c:v>24683409.671622649</c:v>
                </c:pt>
                <c:pt idx="1419">
                  <c:v>8260598.2457039179</c:v>
                </c:pt>
                <c:pt idx="1420">
                  <c:v>21329495.448640559</c:v>
                </c:pt>
                <c:pt idx="1421">
                  <c:v>5279019.5867242254</c:v>
                </c:pt>
                <c:pt idx="1422">
                  <c:v>23708710.3307795</c:v>
                </c:pt>
                <c:pt idx="1423">
                  <c:v>24738289.4163207</c:v>
                </c:pt>
                <c:pt idx="1424">
                  <c:v>17555711.261809312</c:v>
                </c:pt>
                <c:pt idx="1425">
                  <c:v>17664008.465781651</c:v>
                </c:pt>
                <c:pt idx="1426">
                  <c:v>10060769.59714154</c:v>
                </c:pt>
                <c:pt idx="1427">
                  <c:v>8938307.6901502404</c:v>
                </c:pt>
                <c:pt idx="1428">
                  <c:v>33728490.243637979</c:v>
                </c:pt>
                <c:pt idx="1429">
                  <c:v>24519746.657668479</c:v>
                </c:pt>
                <c:pt idx="1430">
                  <c:v>27385611.467763741</c:v>
                </c:pt>
                <c:pt idx="1431">
                  <c:v>40889201.91622702</c:v>
                </c:pt>
                <c:pt idx="1432">
                  <c:v>3185617.9992226129</c:v>
                </c:pt>
                <c:pt idx="1433">
                  <c:v>4463680.5972322552</c:v>
                </c:pt>
                <c:pt idx="1434">
                  <c:v>17729307.724317659</c:v>
                </c:pt>
                <c:pt idx="1435">
                  <c:v>38074311.553275451</c:v>
                </c:pt>
                <c:pt idx="1436">
                  <c:v>19871439.777873829</c:v>
                </c:pt>
                <c:pt idx="1437">
                  <c:v>50200861.753810152</c:v>
                </c:pt>
                <c:pt idx="1438">
                  <c:v>54186598.527662568</c:v>
                </c:pt>
                <c:pt idx="1439">
                  <c:v>43205804.500565432</c:v>
                </c:pt>
                <c:pt idx="1440">
                  <c:v>21010603.192058381</c:v>
                </c:pt>
                <c:pt idx="1441">
                  <c:v>10862017.557340151</c:v>
                </c:pt>
                <c:pt idx="1442">
                  <c:v>38285439.494099662</c:v>
                </c:pt>
                <c:pt idx="1443">
                  <c:v>16161629.10963162</c:v>
                </c:pt>
                <c:pt idx="1444">
                  <c:v>42394318.564845607</c:v>
                </c:pt>
                <c:pt idx="1445">
                  <c:v>23021676.384433009</c:v>
                </c:pt>
                <c:pt idx="1446">
                  <c:v>27237735.573761359</c:v>
                </c:pt>
                <c:pt idx="1447">
                  <c:v>4842663.1315823412</c:v>
                </c:pt>
                <c:pt idx="1448">
                  <c:v>22993711.387480799</c:v>
                </c:pt>
                <c:pt idx="1449">
                  <c:v>27919267.44962329</c:v>
                </c:pt>
                <c:pt idx="1450">
                  <c:v>24312075.65873972</c:v>
                </c:pt>
                <c:pt idx="1451">
                  <c:v>13540218.88330584</c:v>
                </c:pt>
                <c:pt idx="1452">
                  <c:v>6325280.1753018266</c:v>
                </c:pt>
                <c:pt idx="1453">
                  <c:v>48920782.081928574</c:v>
                </c:pt>
                <c:pt idx="1454">
                  <c:v>22512046.31695959</c:v>
                </c:pt>
                <c:pt idx="1455">
                  <c:v>11727455.833233271</c:v>
                </c:pt>
                <c:pt idx="1456">
                  <c:v>4938525.5515884059</c:v>
                </c:pt>
                <c:pt idx="1457">
                  <c:v>5717024.0587321259</c:v>
                </c:pt>
                <c:pt idx="1458">
                  <c:v>6611496.6453794884</c:v>
                </c:pt>
                <c:pt idx="1459">
                  <c:v>11768113.614730811</c:v>
                </c:pt>
                <c:pt idx="1460">
                  <c:v>7014712.8549395343</c:v>
                </c:pt>
                <c:pt idx="1461">
                  <c:v>24412841.850751471</c:v>
                </c:pt>
                <c:pt idx="1462">
                  <c:v>43079769.707293823</c:v>
                </c:pt>
                <c:pt idx="1463">
                  <c:v>9256028.9487080872</c:v>
                </c:pt>
                <c:pt idx="1464">
                  <c:v>20514420.772486258</c:v>
                </c:pt>
                <c:pt idx="1465">
                  <c:v>11330982.070884051</c:v>
                </c:pt>
                <c:pt idx="1466">
                  <c:v>44151491.682714537</c:v>
                </c:pt>
                <c:pt idx="1467">
                  <c:v>20596307.287777919</c:v>
                </c:pt>
                <c:pt idx="1468">
                  <c:v>23870776.204538081</c:v>
                </c:pt>
                <c:pt idx="1469">
                  <c:v>27790350.907814588</c:v>
                </c:pt>
                <c:pt idx="1470">
                  <c:v>9509233.6723271124</c:v>
                </c:pt>
                <c:pt idx="1471">
                  <c:v>8264620.1845108625</c:v>
                </c:pt>
                <c:pt idx="1472">
                  <c:v>14749557.67457808</c:v>
                </c:pt>
                <c:pt idx="1473">
                  <c:v>2908253.585045917</c:v>
                </c:pt>
                <c:pt idx="1474">
                  <c:v>37076099.010500431</c:v>
                </c:pt>
                <c:pt idx="1475">
                  <c:v>16611788.887168581</c:v>
                </c:pt>
                <c:pt idx="1476">
                  <c:v>14767791.360691549</c:v>
                </c:pt>
                <c:pt idx="1477">
                  <c:v>10628102.84205398</c:v>
                </c:pt>
                <c:pt idx="1478">
                  <c:v>14181223.119665191</c:v>
                </c:pt>
                <c:pt idx="1479">
                  <c:v>26458230.544231411</c:v>
                </c:pt>
                <c:pt idx="1480">
                  <c:v>15017247.520041419</c:v>
                </c:pt>
                <c:pt idx="1481">
                  <c:v>32851133.170754392</c:v>
                </c:pt>
                <c:pt idx="1482">
                  <c:v>50234515.780735783</c:v>
                </c:pt>
                <c:pt idx="1483">
                  <c:v>19152358.329196811</c:v>
                </c:pt>
                <c:pt idx="1484">
                  <c:v>49800648.794381186</c:v>
                </c:pt>
                <c:pt idx="1485">
                  <c:v>11028063.879422471</c:v>
                </c:pt>
                <c:pt idx="1486">
                  <c:v>22269892.334915988</c:v>
                </c:pt>
                <c:pt idx="1487">
                  <c:v>12541923.954423031</c:v>
                </c:pt>
                <c:pt idx="1488">
                  <c:v>7659159.2696329337</c:v>
                </c:pt>
                <c:pt idx="1489">
                  <c:v>36481324.088559493</c:v>
                </c:pt>
                <c:pt idx="1490">
                  <c:v>14981581.863228999</c:v>
                </c:pt>
                <c:pt idx="1491">
                  <c:v>14228140.586031521</c:v>
                </c:pt>
                <c:pt idx="1492">
                  <c:v>8314517.6577270143</c:v>
                </c:pt>
                <c:pt idx="1493">
                  <c:v>38936633.835564107</c:v>
                </c:pt>
                <c:pt idx="1494">
                  <c:v>16270797.56582899</c:v>
                </c:pt>
                <c:pt idx="1495">
                  <c:v>24104903.44104141</c:v>
                </c:pt>
                <c:pt idx="1496">
                  <c:v>12334978.010051301</c:v>
                </c:pt>
                <c:pt idx="1497">
                  <c:v>16243161.239275791</c:v>
                </c:pt>
                <c:pt idx="1498">
                  <c:v>7219468.0271040006</c:v>
                </c:pt>
                <c:pt idx="1499">
                  <c:v>26445918.44264213</c:v>
                </c:pt>
                <c:pt idx="1500">
                  <c:v>7122054.3806989929</c:v>
                </c:pt>
                <c:pt idx="1501">
                  <c:v>18774368.749210279</c:v>
                </c:pt>
                <c:pt idx="1502">
                  <c:v>13219485.57423337</c:v>
                </c:pt>
                <c:pt idx="1503">
                  <c:v>38316613.219113931</c:v>
                </c:pt>
                <c:pt idx="1504">
                  <c:v>16294451.70651835</c:v>
                </c:pt>
                <c:pt idx="1505">
                  <c:v>21013959.735681459</c:v>
                </c:pt>
                <c:pt idx="1506">
                  <c:v>11360117.730246371</c:v>
                </c:pt>
                <c:pt idx="1507">
                  <c:v>18142320.884925291</c:v>
                </c:pt>
                <c:pt idx="1508">
                  <c:v>17160530.499416709</c:v>
                </c:pt>
                <c:pt idx="1509">
                  <c:v>19251474.160876039</c:v>
                </c:pt>
                <c:pt idx="1510">
                  <c:v>12846657.041803399</c:v>
                </c:pt>
                <c:pt idx="1511">
                  <c:v>33534811.39343112</c:v>
                </c:pt>
                <c:pt idx="1512">
                  <c:v>16853497.116514601</c:v>
                </c:pt>
                <c:pt idx="1513">
                  <c:v>5990623.2460490419</c:v>
                </c:pt>
                <c:pt idx="1514">
                  <c:v>52859416.401413493</c:v>
                </c:pt>
                <c:pt idx="1515">
                  <c:v>27428891.247871049</c:v>
                </c:pt>
                <c:pt idx="1516">
                  <c:v>11464254.062857529</c:v>
                </c:pt>
                <c:pt idx="1517">
                  <c:v>13718044.691372501</c:v>
                </c:pt>
                <c:pt idx="1518">
                  <c:v>3961457.0640307618</c:v>
                </c:pt>
                <c:pt idx="1519">
                  <c:v>11575699.65755274</c:v>
                </c:pt>
                <c:pt idx="1520">
                  <c:v>3567208.5488640931</c:v>
                </c:pt>
                <c:pt idx="1521">
                  <c:v>20736050.85550392</c:v>
                </c:pt>
                <c:pt idx="1522">
                  <c:v>36819248.360828429</c:v>
                </c:pt>
                <c:pt idx="1523">
                  <c:v>22134104.203901969</c:v>
                </c:pt>
                <c:pt idx="1524">
                  <c:v>5090092.6842232943</c:v>
                </c:pt>
                <c:pt idx="1525">
                  <c:v>1917122.8430116191</c:v>
                </c:pt>
                <c:pt idx="1526">
                  <c:v>21504902.195691012</c:v>
                </c:pt>
                <c:pt idx="1527">
                  <c:v>20725614.12123492</c:v>
                </c:pt>
                <c:pt idx="1528">
                  <c:v>38166789.101873264</c:v>
                </c:pt>
                <c:pt idx="1529">
                  <c:v>6175212.6032249155</c:v>
                </c:pt>
                <c:pt idx="1530">
                  <c:v>21810965.489459511</c:v>
                </c:pt>
                <c:pt idx="1531">
                  <c:v>5478825.5087064737</c:v>
                </c:pt>
                <c:pt idx="1532">
                  <c:v>13177583.99223569</c:v>
                </c:pt>
                <c:pt idx="1533">
                  <c:v>21464082.471581701</c:v>
                </c:pt>
                <c:pt idx="1534">
                  <c:v>22744651.42105782</c:v>
                </c:pt>
                <c:pt idx="1535">
                  <c:v>12110604.49704117</c:v>
                </c:pt>
                <c:pt idx="1536">
                  <c:v>23952291.93494726</c:v>
                </c:pt>
                <c:pt idx="1537">
                  <c:v>24285145.638055772</c:v>
                </c:pt>
                <c:pt idx="1538">
                  <c:v>20338284.30847045</c:v>
                </c:pt>
                <c:pt idx="1539">
                  <c:v>26829436.33955095</c:v>
                </c:pt>
                <c:pt idx="1540">
                  <c:v>23727323.234050442</c:v>
                </c:pt>
                <c:pt idx="1541">
                  <c:v>26661341.717276409</c:v>
                </c:pt>
                <c:pt idx="1542">
                  <c:v>3933910.965414769</c:v>
                </c:pt>
                <c:pt idx="1543">
                  <c:v>17648756.09552753</c:v>
                </c:pt>
                <c:pt idx="1544">
                  <c:v>24178756.00866789</c:v>
                </c:pt>
                <c:pt idx="1545">
                  <c:v>8729232.8018761612</c:v>
                </c:pt>
                <c:pt idx="1546">
                  <c:v>12789938.118730471</c:v>
                </c:pt>
                <c:pt idx="1547">
                  <c:v>19928722.30728215</c:v>
                </c:pt>
                <c:pt idx="1548">
                  <c:v>32877048.713020138</c:v>
                </c:pt>
                <c:pt idx="1549">
                  <c:v>14471705.64929447</c:v>
                </c:pt>
                <c:pt idx="1550">
                  <c:v>19970935.555499058</c:v>
                </c:pt>
                <c:pt idx="1551">
                  <c:v>21481036.836322691</c:v>
                </c:pt>
                <c:pt idx="1552">
                  <c:v>10146799.516378971</c:v>
                </c:pt>
                <c:pt idx="1553">
                  <c:v>37637610.235471793</c:v>
                </c:pt>
                <c:pt idx="1554">
                  <c:v>3276487.5018876242</c:v>
                </c:pt>
                <c:pt idx="1555">
                  <c:v>3644149.7288231361</c:v>
                </c:pt>
                <c:pt idx="1556">
                  <c:v>37311640.445985503</c:v>
                </c:pt>
                <c:pt idx="1557">
                  <c:v>21647385.278734531</c:v>
                </c:pt>
                <c:pt idx="1558">
                  <c:v>12933253.85574173</c:v>
                </c:pt>
                <c:pt idx="1559">
                  <c:v>11119427.418636819</c:v>
                </c:pt>
                <c:pt idx="1560">
                  <c:v>22456130.9897907</c:v>
                </c:pt>
                <c:pt idx="1561">
                  <c:v>24989146.99202127</c:v>
                </c:pt>
                <c:pt idx="1562">
                  <c:v>44580421.369161367</c:v>
                </c:pt>
                <c:pt idx="1563">
                  <c:v>9251730.365897892</c:v>
                </c:pt>
                <c:pt idx="1564">
                  <c:v>14645974.72537905</c:v>
                </c:pt>
                <c:pt idx="1565">
                  <c:v>8148850.0680290181</c:v>
                </c:pt>
                <c:pt idx="1566">
                  <c:v>19625964.890950169</c:v>
                </c:pt>
                <c:pt idx="1567">
                  <c:v>22692956.211394679</c:v>
                </c:pt>
                <c:pt idx="1568">
                  <c:v>19439511.99883711</c:v>
                </c:pt>
                <c:pt idx="1569">
                  <c:v>25467049.15913216</c:v>
                </c:pt>
                <c:pt idx="1570">
                  <c:v>40102063.768063121</c:v>
                </c:pt>
                <c:pt idx="1571">
                  <c:v>47659865.408874013</c:v>
                </c:pt>
                <c:pt idx="1572">
                  <c:v>8141657.953088141</c:v>
                </c:pt>
                <c:pt idx="1573">
                  <c:v>16482679.7310641</c:v>
                </c:pt>
                <c:pt idx="1574">
                  <c:v>22747356.025224991</c:v>
                </c:pt>
                <c:pt idx="1575">
                  <c:v>27721655.670385368</c:v>
                </c:pt>
                <c:pt idx="1576">
                  <c:v>15400622.50281455</c:v>
                </c:pt>
                <c:pt idx="1577">
                  <c:v>47016707.249059752</c:v>
                </c:pt>
                <c:pt idx="1578">
                  <c:v>25018598.166067041</c:v>
                </c:pt>
                <c:pt idx="1579">
                  <c:v>20504178.744170342</c:v>
                </c:pt>
                <c:pt idx="1580">
                  <c:v>5026870.4823264154</c:v>
                </c:pt>
                <c:pt idx="1581">
                  <c:v>8545457.67329151</c:v>
                </c:pt>
                <c:pt idx="1582">
                  <c:v>17413286.421092119</c:v>
                </c:pt>
                <c:pt idx="1583">
                  <c:v>10975181.040739</c:v>
                </c:pt>
                <c:pt idx="1584">
                  <c:v>21911619.764286879</c:v>
                </c:pt>
                <c:pt idx="1585">
                  <c:v>32246451.902414508</c:v>
                </c:pt>
                <c:pt idx="1586">
                  <c:v>5182105.391012568</c:v>
                </c:pt>
                <c:pt idx="1587">
                  <c:v>11153378.65408903</c:v>
                </c:pt>
                <c:pt idx="1588">
                  <c:v>48876350.369318329</c:v>
                </c:pt>
                <c:pt idx="1589">
                  <c:v>11874445.567514289</c:v>
                </c:pt>
                <c:pt idx="1590">
                  <c:v>7783729.2228783909</c:v>
                </c:pt>
                <c:pt idx="1591">
                  <c:v>19937831.78374951</c:v>
                </c:pt>
                <c:pt idx="1592">
                  <c:v>3619102.3310008049</c:v>
                </c:pt>
                <c:pt idx="1593">
                  <c:v>18639851.93849308</c:v>
                </c:pt>
                <c:pt idx="1594">
                  <c:v>12195028.70541627</c:v>
                </c:pt>
                <c:pt idx="1595">
                  <c:v>2192291.2048857259</c:v>
                </c:pt>
                <c:pt idx="1596">
                  <c:v>16977420.53909469</c:v>
                </c:pt>
                <c:pt idx="1597">
                  <c:v>48926873.316342019</c:v>
                </c:pt>
                <c:pt idx="1598">
                  <c:v>10087653.046028649</c:v>
                </c:pt>
                <c:pt idx="1599">
                  <c:v>26055883.44263697</c:v>
                </c:pt>
                <c:pt idx="1600">
                  <c:v>34051938.627393693</c:v>
                </c:pt>
                <c:pt idx="1601">
                  <c:v>41447112.424554259</c:v>
                </c:pt>
                <c:pt idx="1602">
                  <c:v>25449447.313647442</c:v>
                </c:pt>
                <c:pt idx="1603">
                  <c:v>31494197.864866409</c:v>
                </c:pt>
                <c:pt idx="1604">
                  <c:v>18109525.17272485</c:v>
                </c:pt>
                <c:pt idx="1605">
                  <c:v>30991818.60441063</c:v>
                </c:pt>
                <c:pt idx="1606">
                  <c:v>25999755.875012591</c:v>
                </c:pt>
                <c:pt idx="1607">
                  <c:v>14510630.896948701</c:v>
                </c:pt>
                <c:pt idx="1608">
                  <c:v>15389687.31508212</c:v>
                </c:pt>
                <c:pt idx="1609">
                  <c:v>21077808.055413999</c:v>
                </c:pt>
                <c:pt idx="1610">
                  <c:v>34065595.220233157</c:v>
                </c:pt>
                <c:pt idx="1611">
                  <c:v>46475569.780117467</c:v>
                </c:pt>
                <c:pt idx="1612">
                  <c:v>16481273.04861404</c:v>
                </c:pt>
                <c:pt idx="1613">
                  <c:v>34804695.090644173</c:v>
                </c:pt>
                <c:pt idx="1614">
                  <c:v>7838341.5803824691</c:v>
                </c:pt>
                <c:pt idx="1615">
                  <c:v>5223393.6289785421</c:v>
                </c:pt>
                <c:pt idx="1616">
                  <c:v>13163402.78878716</c:v>
                </c:pt>
                <c:pt idx="1617">
                  <c:v>15901560.02926668</c:v>
                </c:pt>
                <c:pt idx="1618">
                  <c:v>47057988.193118639</c:v>
                </c:pt>
                <c:pt idx="1619">
                  <c:v>11389638.23264564</c:v>
                </c:pt>
                <c:pt idx="1620">
                  <c:v>8926568.7978864387</c:v>
                </c:pt>
                <c:pt idx="1621">
                  <c:v>38162916.81320633</c:v>
                </c:pt>
                <c:pt idx="1622">
                  <c:v>20118735.856246181</c:v>
                </c:pt>
                <c:pt idx="1623">
                  <c:v>35121869.425332099</c:v>
                </c:pt>
                <c:pt idx="1624">
                  <c:v>7505215.2169850348</c:v>
                </c:pt>
                <c:pt idx="1625">
                  <c:v>29717948.09137965</c:v>
                </c:pt>
                <c:pt idx="1626">
                  <c:v>18154240.912195168</c:v>
                </c:pt>
                <c:pt idx="1627">
                  <c:v>17874095.367767461</c:v>
                </c:pt>
                <c:pt idx="1628">
                  <c:v>13333964.201373011</c:v>
                </c:pt>
                <c:pt idx="1629">
                  <c:v>31806495.648611069</c:v>
                </c:pt>
                <c:pt idx="1630">
                  <c:v>4512275.0703442376</c:v>
                </c:pt>
                <c:pt idx="1631">
                  <c:v>50227584.478354923</c:v>
                </c:pt>
                <c:pt idx="1632">
                  <c:v>15941478.042360449</c:v>
                </c:pt>
                <c:pt idx="1633">
                  <c:v>38810821.499628007</c:v>
                </c:pt>
                <c:pt idx="1634">
                  <c:v>29482957.399050262</c:v>
                </c:pt>
                <c:pt idx="1635">
                  <c:v>3964755.3834565328</c:v>
                </c:pt>
                <c:pt idx="1636">
                  <c:v>13835605.52186254</c:v>
                </c:pt>
                <c:pt idx="1637">
                  <c:v>37019761.890303157</c:v>
                </c:pt>
                <c:pt idx="1638">
                  <c:v>20280899.355358411</c:v>
                </c:pt>
                <c:pt idx="1639">
                  <c:v>14700430.33035505</c:v>
                </c:pt>
                <c:pt idx="1640">
                  <c:v>17634516.806781199</c:v>
                </c:pt>
                <c:pt idx="1641">
                  <c:v>15508593.911764281</c:v>
                </c:pt>
                <c:pt idx="1642">
                  <c:v>25645351.35794913</c:v>
                </c:pt>
                <c:pt idx="1643">
                  <c:v>58287076.474872187</c:v>
                </c:pt>
                <c:pt idx="1644">
                  <c:v>12620376.29884268</c:v>
                </c:pt>
                <c:pt idx="1645">
                  <c:v>29423976.902444322</c:v>
                </c:pt>
                <c:pt idx="1646">
                  <c:v>29513556.677336</c:v>
                </c:pt>
                <c:pt idx="1647">
                  <c:v>8145980.2911788179</c:v>
                </c:pt>
                <c:pt idx="1648">
                  <c:v>13383493.2969287</c:v>
                </c:pt>
                <c:pt idx="1649">
                  <c:v>11160857.867762361</c:v>
                </c:pt>
                <c:pt idx="1650">
                  <c:v>23068080.93703039</c:v>
                </c:pt>
                <c:pt idx="1651">
                  <c:v>16115953.804346239</c:v>
                </c:pt>
                <c:pt idx="1652">
                  <c:v>20015795.040714499</c:v>
                </c:pt>
                <c:pt idx="1653">
                  <c:v>12285664.93785587</c:v>
                </c:pt>
                <c:pt idx="1654">
                  <c:v>25402238.984780829</c:v>
                </c:pt>
                <c:pt idx="1655">
                  <c:v>50519470.742945567</c:v>
                </c:pt>
                <c:pt idx="1656">
                  <c:v>21462350.588306978</c:v>
                </c:pt>
                <c:pt idx="1657">
                  <c:v>8129770.1143748071</c:v>
                </c:pt>
                <c:pt idx="1658">
                  <c:v>44704234.642458908</c:v>
                </c:pt>
                <c:pt idx="1659">
                  <c:v>42495485.966613479</c:v>
                </c:pt>
                <c:pt idx="1660">
                  <c:v>13207221.26889655</c:v>
                </c:pt>
                <c:pt idx="1661">
                  <c:v>30853504.060281061</c:v>
                </c:pt>
                <c:pt idx="1662">
                  <c:v>34732568.53965392</c:v>
                </c:pt>
                <c:pt idx="1663">
                  <c:v>9575491.9913272224</c:v>
                </c:pt>
                <c:pt idx="1664">
                  <c:v>52954860.630794287</c:v>
                </c:pt>
                <c:pt idx="1665">
                  <c:v>16861454.56268594</c:v>
                </c:pt>
                <c:pt idx="1666">
                  <c:v>22784226.812842991</c:v>
                </c:pt>
                <c:pt idx="1667">
                  <c:v>24769122.86357088</c:v>
                </c:pt>
                <c:pt idx="1668">
                  <c:v>3742712.8658230761</c:v>
                </c:pt>
                <c:pt idx="1669">
                  <c:v>10620321.155473471</c:v>
                </c:pt>
                <c:pt idx="1670">
                  <c:v>14156839.836790809</c:v>
                </c:pt>
                <c:pt idx="1671">
                  <c:v>11965681.50174325</c:v>
                </c:pt>
                <c:pt idx="1672">
                  <c:v>23489162.9305242</c:v>
                </c:pt>
                <c:pt idx="1673">
                  <c:v>27146626.050504871</c:v>
                </c:pt>
                <c:pt idx="1674">
                  <c:v>35327662.998124473</c:v>
                </c:pt>
                <c:pt idx="1675">
                  <c:v>21542128.17554678</c:v>
                </c:pt>
                <c:pt idx="1676">
                  <c:v>15146060.032166939</c:v>
                </c:pt>
                <c:pt idx="1677">
                  <c:v>16742359.45089959</c:v>
                </c:pt>
                <c:pt idx="1678">
                  <c:v>12638077.5487308</c:v>
                </c:pt>
                <c:pt idx="1679">
                  <c:v>11802999.813216491</c:v>
                </c:pt>
                <c:pt idx="1680">
                  <c:v>9784756.0880451426</c:v>
                </c:pt>
                <c:pt idx="1681">
                  <c:v>5590044.6420414355</c:v>
                </c:pt>
                <c:pt idx="1682">
                  <c:v>44203489.229941152</c:v>
                </c:pt>
                <c:pt idx="1683">
                  <c:v>53090974.614580467</c:v>
                </c:pt>
                <c:pt idx="1684">
                  <c:v>9019355.1161266193</c:v>
                </c:pt>
                <c:pt idx="1685">
                  <c:v>20807933.242763221</c:v>
                </c:pt>
                <c:pt idx="1686">
                  <c:v>16921484.66336612</c:v>
                </c:pt>
                <c:pt idx="1687">
                  <c:v>18238775.863123029</c:v>
                </c:pt>
                <c:pt idx="1688">
                  <c:v>8326412.5321540022</c:v>
                </c:pt>
                <c:pt idx="1689">
                  <c:v>30722208.828091819</c:v>
                </c:pt>
                <c:pt idx="1690">
                  <c:v>13333008.325408351</c:v>
                </c:pt>
                <c:pt idx="1691">
                  <c:v>36139978.333387591</c:v>
                </c:pt>
                <c:pt idx="1692">
                  <c:v>16906690.735332292</c:v>
                </c:pt>
                <c:pt idx="1693">
                  <c:v>7199268.9574972549</c:v>
                </c:pt>
                <c:pt idx="1694">
                  <c:v>22121874.334384501</c:v>
                </c:pt>
                <c:pt idx="1695">
                  <c:v>18074318.72201322</c:v>
                </c:pt>
                <c:pt idx="1696">
                  <c:v>6159171.3247035434</c:v>
                </c:pt>
                <c:pt idx="1697">
                  <c:v>23512498.568858471</c:v>
                </c:pt>
                <c:pt idx="1698">
                  <c:v>9575681.660938181</c:v>
                </c:pt>
                <c:pt idx="1699">
                  <c:v>15053979.25913923</c:v>
                </c:pt>
                <c:pt idx="1700">
                  <c:v>7417286.2130885879</c:v>
                </c:pt>
                <c:pt idx="1701">
                  <c:v>10854235.11363597</c:v>
                </c:pt>
                <c:pt idx="1702">
                  <c:v>39203440.495389707</c:v>
                </c:pt>
                <c:pt idx="1703">
                  <c:v>4405116.5079888897</c:v>
                </c:pt>
                <c:pt idx="1704">
                  <c:v>21820624.14805124</c:v>
                </c:pt>
                <c:pt idx="1705">
                  <c:v>51679055.160599463</c:v>
                </c:pt>
                <c:pt idx="1706">
                  <c:v>12559347.11438496</c:v>
                </c:pt>
                <c:pt idx="1707">
                  <c:v>10000452.36129535</c:v>
                </c:pt>
                <c:pt idx="1708">
                  <c:v>5587876.6639536535</c:v>
                </c:pt>
                <c:pt idx="1709">
                  <c:v>5221516.3720918009</c:v>
                </c:pt>
                <c:pt idx="1710">
                  <c:v>46625209.231563501</c:v>
                </c:pt>
                <c:pt idx="1711">
                  <c:v>41166822.456990607</c:v>
                </c:pt>
                <c:pt idx="1712">
                  <c:v>36565234.70870854</c:v>
                </c:pt>
                <c:pt idx="1713">
                  <c:v>39328548.580786988</c:v>
                </c:pt>
                <c:pt idx="1714">
                  <c:v>17629689.233411819</c:v>
                </c:pt>
                <c:pt idx="1715">
                  <c:v>24004322.305231899</c:v>
                </c:pt>
                <c:pt idx="1716">
                  <c:v>7504545.4353773259</c:v>
                </c:pt>
                <c:pt idx="1717">
                  <c:v>36450729.874159813</c:v>
                </c:pt>
                <c:pt idx="1718">
                  <c:v>24817747.830349829</c:v>
                </c:pt>
                <c:pt idx="1719">
                  <c:v>31276943.522945412</c:v>
                </c:pt>
                <c:pt idx="1720">
                  <c:v>18099397.08337152</c:v>
                </c:pt>
                <c:pt idx="1721">
                  <c:v>32002385.173072971</c:v>
                </c:pt>
                <c:pt idx="1722">
                  <c:v>26173337.121658608</c:v>
                </c:pt>
                <c:pt idx="1723">
                  <c:v>23184439.555939261</c:v>
                </c:pt>
                <c:pt idx="1724">
                  <c:v>20511227.90410763</c:v>
                </c:pt>
                <c:pt idx="1725">
                  <c:v>19758986.551086921</c:v>
                </c:pt>
                <c:pt idx="1726">
                  <c:v>15965066.11127953</c:v>
                </c:pt>
                <c:pt idx="1727">
                  <c:v>13985071.01700752</c:v>
                </c:pt>
                <c:pt idx="1728">
                  <c:v>17641100.132557649</c:v>
                </c:pt>
                <c:pt idx="1729">
                  <c:v>7912635.1149550537</c:v>
                </c:pt>
                <c:pt idx="1730">
                  <c:v>41755785.038155787</c:v>
                </c:pt>
                <c:pt idx="1731">
                  <c:v>33223154.713204678</c:v>
                </c:pt>
                <c:pt idx="1732">
                  <c:v>4198505.8262402099</c:v>
                </c:pt>
                <c:pt idx="1733">
                  <c:v>16366150.75179203</c:v>
                </c:pt>
                <c:pt idx="1734">
                  <c:v>39284659.866211429</c:v>
                </c:pt>
                <c:pt idx="1735">
                  <c:v>18556398.964579251</c:v>
                </c:pt>
                <c:pt idx="1736">
                  <c:v>17008495.217714809</c:v>
                </c:pt>
                <c:pt idx="1737">
                  <c:v>23105157.634169199</c:v>
                </c:pt>
                <c:pt idx="1738">
                  <c:v>46561968.640109427</c:v>
                </c:pt>
                <c:pt idx="1739">
                  <c:v>23936432.528765399</c:v>
                </c:pt>
                <c:pt idx="1740">
                  <c:v>25755410.44873279</c:v>
                </c:pt>
                <c:pt idx="1741">
                  <c:v>9713462.0291594975</c:v>
                </c:pt>
                <c:pt idx="1742">
                  <c:v>4050650.8735000058</c:v>
                </c:pt>
                <c:pt idx="1743">
                  <c:v>33422551.737250369</c:v>
                </c:pt>
                <c:pt idx="1744">
                  <c:v>49814691.208764248</c:v>
                </c:pt>
                <c:pt idx="1745">
                  <c:v>25057017.97087422</c:v>
                </c:pt>
                <c:pt idx="1746">
                  <c:v>4027435.0627766168</c:v>
                </c:pt>
                <c:pt idx="1747">
                  <c:v>26629571.654861029</c:v>
                </c:pt>
                <c:pt idx="1748">
                  <c:v>14285187.39086137</c:v>
                </c:pt>
                <c:pt idx="1749">
                  <c:v>43861182.961137533</c:v>
                </c:pt>
                <c:pt idx="1750">
                  <c:v>15932804.185356891</c:v>
                </c:pt>
                <c:pt idx="1751">
                  <c:v>17609038.873661868</c:v>
                </c:pt>
                <c:pt idx="1752">
                  <c:v>21058002.25210702</c:v>
                </c:pt>
                <c:pt idx="1753">
                  <c:v>14732507.414666619</c:v>
                </c:pt>
                <c:pt idx="1754">
                  <c:v>16699661.157816989</c:v>
                </c:pt>
                <c:pt idx="1755">
                  <c:v>53097098.433302067</c:v>
                </c:pt>
                <c:pt idx="1756">
                  <c:v>38261344.434257731</c:v>
                </c:pt>
                <c:pt idx="1757">
                  <c:v>12847404.09878977</c:v>
                </c:pt>
                <c:pt idx="1758">
                  <c:v>22402193.29375327</c:v>
                </c:pt>
                <c:pt idx="1759">
                  <c:v>13710439.648695851</c:v>
                </c:pt>
                <c:pt idx="1760">
                  <c:v>23178348.030821111</c:v>
                </c:pt>
                <c:pt idx="1761">
                  <c:v>2943399.755358987</c:v>
                </c:pt>
                <c:pt idx="1762">
                  <c:v>21879750.46014221</c:v>
                </c:pt>
                <c:pt idx="1763">
                  <c:v>22982050.49847639</c:v>
                </c:pt>
                <c:pt idx="1764">
                  <c:v>6598095.9136784328</c:v>
                </c:pt>
                <c:pt idx="1765">
                  <c:v>18685798.336308409</c:v>
                </c:pt>
                <c:pt idx="1766">
                  <c:v>4133171.6421876401</c:v>
                </c:pt>
                <c:pt idx="1767">
                  <c:v>4915074.9297138518</c:v>
                </c:pt>
                <c:pt idx="1768">
                  <c:v>14388506.06518184</c:v>
                </c:pt>
                <c:pt idx="1769">
                  <c:v>11899338.901007591</c:v>
                </c:pt>
                <c:pt idx="1770">
                  <c:v>16175420.809081569</c:v>
                </c:pt>
                <c:pt idx="1771">
                  <c:v>19458213.613621511</c:v>
                </c:pt>
                <c:pt idx="1772">
                  <c:v>17218742.306463979</c:v>
                </c:pt>
                <c:pt idx="1773">
                  <c:v>8659638.3093427308</c:v>
                </c:pt>
                <c:pt idx="1774">
                  <c:v>24562626.486763518</c:v>
                </c:pt>
                <c:pt idx="1775">
                  <c:v>18416065.506055359</c:v>
                </c:pt>
                <c:pt idx="1776">
                  <c:v>44953039.337881073</c:v>
                </c:pt>
                <c:pt idx="1777">
                  <c:v>18843906.428979889</c:v>
                </c:pt>
                <c:pt idx="1778">
                  <c:v>11949808.20866276</c:v>
                </c:pt>
                <c:pt idx="1779">
                  <c:v>8768282.5489595775</c:v>
                </c:pt>
                <c:pt idx="1780">
                  <c:v>37271009.78440094</c:v>
                </c:pt>
                <c:pt idx="1781">
                  <c:v>22786872.550750349</c:v>
                </c:pt>
                <c:pt idx="1782">
                  <c:v>18822331.484755222</c:v>
                </c:pt>
                <c:pt idx="1783">
                  <c:v>47864896.071257956</c:v>
                </c:pt>
                <c:pt idx="1784">
                  <c:v>4496626.3247959772</c:v>
                </c:pt>
                <c:pt idx="1785">
                  <c:v>25390554.190959819</c:v>
                </c:pt>
                <c:pt idx="1786">
                  <c:v>19116296.09400329</c:v>
                </c:pt>
                <c:pt idx="1787">
                  <c:v>49032904.76132793</c:v>
                </c:pt>
                <c:pt idx="1788">
                  <c:v>10388206.34775099</c:v>
                </c:pt>
                <c:pt idx="1789">
                  <c:v>20909813.582628731</c:v>
                </c:pt>
                <c:pt idx="1790">
                  <c:v>48676676.493891001</c:v>
                </c:pt>
                <c:pt idx="1791">
                  <c:v>21373524.799314849</c:v>
                </c:pt>
                <c:pt idx="1792">
                  <c:v>11087012.451825351</c:v>
                </c:pt>
                <c:pt idx="1793">
                  <c:v>5064499.4712343113</c:v>
                </c:pt>
                <c:pt idx="1794">
                  <c:v>4613701.6809584191</c:v>
                </c:pt>
                <c:pt idx="1795">
                  <c:v>16230885.713509001</c:v>
                </c:pt>
                <c:pt idx="1796">
                  <c:v>16164374.33852697</c:v>
                </c:pt>
                <c:pt idx="1797">
                  <c:v>6944877.1697857669</c:v>
                </c:pt>
                <c:pt idx="1798">
                  <c:v>7166125.169039363</c:v>
                </c:pt>
                <c:pt idx="1799">
                  <c:v>9797739.9397144727</c:v>
                </c:pt>
                <c:pt idx="1800">
                  <c:v>3760849.1849385658</c:v>
                </c:pt>
                <c:pt idx="1801">
                  <c:v>18400584.84780778</c:v>
                </c:pt>
                <c:pt idx="1802">
                  <c:v>5978795.0599251669</c:v>
                </c:pt>
                <c:pt idx="1803">
                  <c:v>39648047.8506248</c:v>
                </c:pt>
                <c:pt idx="1804">
                  <c:v>25070393.43778199</c:v>
                </c:pt>
                <c:pt idx="1805">
                  <c:v>22102801.389896579</c:v>
                </c:pt>
                <c:pt idx="1806">
                  <c:v>3352541.7935481118</c:v>
                </c:pt>
                <c:pt idx="1807">
                  <c:v>13115837.170832651</c:v>
                </c:pt>
                <c:pt idx="1808">
                  <c:v>14403761.19648432</c:v>
                </c:pt>
                <c:pt idx="1809">
                  <c:v>9067330.8990289327</c:v>
                </c:pt>
                <c:pt idx="1810">
                  <c:v>19282841.42842564</c:v>
                </c:pt>
                <c:pt idx="1811">
                  <c:v>11445131.52448838</c:v>
                </c:pt>
                <c:pt idx="1812">
                  <c:v>23574643.108430769</c:v>
                </c:pt>
                <c:pt idx="1813">
                  <c:v>50047979.124618612</c:v>
                </c:pt>
                <c:pt idx="1814">
                  <c:v>19759568.682835039</c:v>
                </c:pt>
                <c:pt idx="1815">
                  <c:v>11431211.129958371</c:v>
                </c:pt>
                <c:pt idx="1816">
                  <c:v>8293290.6424488705</c:v>
                </c:pt>
                <c:pt idx="1817">
                  <c:v>20376636.299535919</c:v>
                </c:pt>
                <c:pt idx="1818">
                  <c:v>14530225.761126449</c:v>
                </c:pt>
                <c:pt idx="1819">
                  <c:v>13391722.054884121</c:v>
                </c:pt>
                <c:pt idx="1820">
                  <c:v>25934245.911828689</c:v>
                </c:pt>
                <c:pt idx="1821">
                  <c:v>5997874.6229328457</c:v>
                </c:pt>
                <c:pt idx="1822">
                  <c:v>7330007.8679279927</c:v>
                </c:pt>
                <c:pt idx="1823">
                  <c:v>9008575.5690293405</c:v>
                </c:pt>
                <c:pt idx="1824">
                  <c:v>21959747.457365591</c:v>
                </c:pt>
                <c:pt idx="1825">
                  <c:v>26740858.355487838</c:v>
                </c:pt>
                <c:pt idx="1826">
                  <c:v>31341160.040349931</c:v>
                </c:pt>
                <c:pt idx="1827">
                  <c:v>13562049.12709262</c:v>
                </c:pt>
                <c:pt idx="1828">
                  <c:v>53817951.33677084</c:v>
                </c:pt>
                <c:pt idx="1829">
                  <c:v>2323943.2780834008</c:v>
                </c:pt>
                <c:pt idx="1830">
                  <c:v>23138363.909388289</c:v>
                </c:pt>
                <c:pt idx="1831">
                  <c:v>2661270.8304840568</c:v>
                </c:pt>
                <c:pt idx="1832">
                  <c:v>16340419.939005651</c:v>
                </c:pt>
                <c:pt idx="1833">
                  <c:v>10424346.63116385</c:v>
                </c:pt>
                <c:pt idx="1834">
                  <c:v>29905506.74030197</c:v>
                </c:pt>
                <c:pt idx="1835">
                  <c:v>2695032.432925323</c:v>
                </c:pt>
                <c:pt idx="1836">
                  <c:v>40101275.52799961</c:v>
                </c:pt>
                <c:pt idx="1837">
                  <c:v>3645666.045461155</c:v>
                </c:pt>
                <c:pt idx="1838">
                  <c:v>25173916.059382461</c:v>
                </c:pt>
                <c:pt idx="1839">
                  <c:v>9263563.2411089987</c:v>
                </c:pt>
                <c:pt idx="1840">
                  <c:v>19868504.367231119</c:v>
                </c:pt>
                <c:pt idx="1841">
                  <c:v>37492985.412656143</c:v>
                </c:pt>
                <c:pt idx="1842">
                  <c:v>3595124.9714846201</c:v>
                </c:pt>
                <c:pt idx="1843">
                  <c:v>10500199.55274046</c:v>
                </c:pt>
                <c:pt idx="1844">
                  <c:v>11418940.107394069</c:v>
                </c:pt>
                <c:pt idx="1845">
                  <c:v>20582050.994368341</c:v>
                </c:pt>
                <c:pt idx="1846">
                  <c:v>13125939.563531309</c:v>
                </c:pt>
                <c:pt idx="1847">
                  <c:v>21219996.394436531</c:v>
                </c:pt>
                <c:pt idx="1848">
                  <c:v>26388701.601648629</c:v>
                </c:pt>
                <c:pt idx="1849">
                  <c:v>9593658.0120604839</c:v>
                </c:pt>
                <c:pt idx="1850">
                  <c:v>24719039.084517341</c:v>
                </c:pt>
                <c:pt idx="1851">
                  <c:v>31109779.20096248</c:v>
                </c:pt>
                <c:pt idx="1852">
                  <c:v>32933339.06479577</c:v>
                </c:pt>
                <c:pt idx="1853">
                  <c:v>19980879.931843311</c:v>
                </c:pt>
                <c:pt idx="1854">
                  <c:v>17435188.65158679</c:v>
                </c:pt>
                <c:pt idx="1855">
                  <c:v>12825970.43748514</c:v>
                </c:pt>
                <c:pt idx="1856">
                  <c:v>16960771.37724014</c:v>
                </c:pt>
                <c:pt idx="1857">
                  <c:v>3962359.0533062038</c:v>
                </c:pt>
                <c:pt idx="1858">
                  <c:v>2302959.8703882191</c:v>
                </c:pt>
                <c:pt idx="1859">
                  <c:v>45623073.216475129</c:v>
                </c:pt>
                <c:pt idx="1860">
                  <c:v>16993373.55548412</c:v>
                </c:pt>
                <c:pt idx="1861">
                  <c:v>10034675.717376981</c:v>
                </c:pt>
                <c:pt idx="1862">
                  <c:v>3030005.425598152</c:v>
                </c:pt>
                <c:pt idx="1863">
                  <c:v>3518838.1139645558</c:v>
                </c:pt>
                <c:pt idx="1864">
                  <c:v>32545321.194725938</c:v>
                </c:pt>
                <c:pt idx="1865">
                  <c:v>43897693.106775083</c:v>
                </c:pt>
                <c:pt idx="1866">
                  <c:v>21024175.913038749</c:v>
                </c:pt>
                <c:pt idx="1867">
                  <c:v>13725459.70601953</c:v>
                </c:pt>
                <c:pt idx="1868">
                  <c:v>7260188.8611745276</c:v>
                </c:pt>
                <c:pt idx="1869">
                  <c:v>13869110.673048999</c:v>
                </c:pt>
                <c:pt idx="1870">
                  <c:v>24871526.939339861</c:v>
                </c:pt>
                <c:pt idx="1871">
                  <c:v>8183557.9294396983</c:v>
                </c:pt>
                <c:pt idx="1872">
                  <c:v>25613447.370215401</c:v>
                </c:pt>
                <c:pt idx="1873">
                  <c:v>44415145.692256637</c:v>
                </c:pt>
                <c:pt idx="1874">
                  <c:v>5361862.8536575232</c:v>
                </c:pt>
                <c:pt idx="1875">
                  <c:v>6443812.2884957204</c:v>
                </c:pt>
                <c:pt idx="1876">
                  <c:v>41665713.789894029</c:v>
                </c:pt>
                <c:pt idx="1877">
                  <c:v>38204832.875326537</c:v>
                </c:pt>
                <c:pt idx="1878">
                  <c:v>8851838.51811154</c:v>
                </c:pt>
                <c:pt idx="1879">
                  <c:v>33555491.867103897</c:v>
                </c:pt>
                <c:pt idx="1880">
                  <c:v>36397155.654677451</c:v>
                </c:pt>
                <c:pt idx="1881">
                  <c:v>46004514.540107273</c:v>
                </c:pt>
                <c:pt idx="1882">
                  <c:v>18584893.09800199</c:v>
                </c:pt>
                <c:pt idx="1883">
                  <c:v>16228909.00963084</c:v>
                </c:pt>
                <c:pt idx="1884">
                  <c:v>22383946.50890648</c:v>
                </c:pt>
                <c:pt idx="1885">
                  <c:v>20694621.437286071</c:v>
                </c:pt>
                <c:pt idx="1886">
                  <c:v>27757995.252174571</c:v>
                </c:pt>
                <c:pt idx="1887">
                  <c:v>1839159.8274167471</c:v>
                </c:pt>
                <c:pt idx="1888">
                  <c:v>10709047.602648711</c:v>
                </c:pt>
                <c:pt idx="1889">
                  <c:v>57211874.337294139</c:v>
                </c:pt>
                <c:pt idx="1890">
                  <c:v>8643235.9299229663</c:v>
                </c:pt>
                <c:pt idx="1891">
                  <c:v>21426025.444147561</c:v>
                </c:pt>
                <c:pt idx="1892">
                  <c:v>6496078.8401649548</c:v>
                </c:pt>
                <c:pt idx="1893">
                  <c:v>11551302.217742169</c:v>
                </c:pt>
                <c:pt idx="1894">
                  <c:v>4479857.648624192</c:v>
                </c:pt>
                <c:pt idx="1895">
                  <c:v>8826842.729950089</c:v>
                </c:pt>
                <c:pt idx="1896">
                  <c:v>2282740.6101494022</c:v>
                </c:pt>
                <c:pt idx="1897">
                  <c:v>17395359.15131687</c:v>
                </c:pt>
                <c:pt idx="1898">
                  <c:v>12588961.263463451</c:v>
                </c:pt>
                <c:pt idx="1899">
                  <c:v>52773579.123821571</c:v>
                </c:pt>
                <c:pt idx="1900">
                  <c:v>27601526.899621949</c:v>
                </c:pt>
                <c:pt idx="1901">
                  <c:v>14189163.37314317</c:v>
                </c:pt>
                <c:pt idx="1902">
                  <c:v>27414610.0906974</c:v>
                </c:pt>
                <c:pt idx="1903">
                  <c:v>7294138.4673306057</c:v>
                </c:pt>
                <c:pt idx="1904">
                  <c:v>18226103.099701419</c:v>
                </c:pt>
                <c:pt idx="1905">
                  <c:v>2013249.251864342</c:v>
                </c:pt>
                <c:pt idx="1906">
                  <c:v>18987166.108808249</c:v>
                </c:pt>
                <c:pt idx="1907">
                  <c:v>8840674.1482463498</c:v>
                </c:pt>
                <c:pt idx="1908">
                  <c:v>4379959.2090775305</c:v>
                </c:pt>
                <c:pt idx="1909">
                  <c:v>46597625.763732933</c:v>
                </c:pt>
                <c:pt idx="1910">
                  <c:v>3542395.6668911991</c:v>
                </c:pt>
                <c:pt idx="1911">
                  <c:v>6461582.675729678</c:v>
                </c:pt>
                <c:pt idx="1912">
                  <c:v>5449700.5926362462</c:v>
                </c:pt>
                <c:pt idx="1913">
                  <c:v>16341847.42354914</c:v>
                </c:pt>
                <c:pt idx="1914">
                  <c:v>40099890.330587283</c:v>
                </c:pt>
                <c:pt idx="1915">
                  <c:v>34211120.622443207</c:v>
                </c:pt>
                <c:pt idx="1916">
                  <c:v>14974352.48493053</c:v>
                </c:pt>
                <c:pt idx="1917">
                  <c:v>4707319.5322951972</c:v>
                </c:pt>
                <c:pt idx="1918">
                  <c:v>19262631.3650194</c:v>
                </c:pt>
                <c:pt idx="1919">
                  <c:v>48658708.556326233</c:v>
                </c:pt>
                <c:pt idx="1920">
                  <c:v>5616818.1861949936</c:v>
                </c:pt>
                <c:pt idx="1921">
                  <c:v>15701792.66115237</c:v>
                </c:pt>
                <c:pt idx="1922">
                  <c:v>47585845.72345157</c:v>
                </c:pt>
                <c:pt idx="1923">
                  <c:v>13828954.00251697</c:v>
                </c:pt>
                <c:pt idx="1924">
                  <c:v>10623472.364840209</c:v>
                </c:pt>
                <c:pt idx="1925">
                  <c:v>27926356.29182237</c:v>
                </c:pt>
                <c:pt idx="1926">
                  <c:v>15954763.552231601</c:v>
                </c:pt>
                <c:pt idx="1927">
                  <c:v>8467770.8517770972</c:v>
                </c:pt>
                <c:pt idx="1928">
                  <c:v>19287138.210129678</c:v>
                </c:pt>
                <c:pt idx="1929">
                  <c:v>52677213.068865359</c:v>
                </c:pt>
                <c:pt idx="1930">
                  <c:v>21207805.468365911</c:v>
                </c:pt>
                <c:pt idx="1931">
                  <c:v>20419203.891542219</c:v>
                </c:pt>
                <c:pt idx="1932">
                  <c:v>25131148.940551542</c:v>
                </c:pt>
                <c:pt idx="1933">
                  <c:v>12190229.894549759</c:v>
                </c:pt>
                <c:pt idx="1934">
                  <c:v>38940343.614422947</c:v>
                </c:pt>
                <c:pt idx="1935">
                  <c:v>36064866.154418342</c:v>
                </c:pt>
                <c:pt idx="1936">
                  <c:v>15288041.141717071</c:v>
                </c:pt>
                <c:pt idx="1937">
                  <c:v>8228594.7511053355</c:v>
                </c:pt>
                <c:pt idx="1938">
                  <c:v>42753411.67255269</c:v>
                </c:pt>
                <c:pt idx="1939">
                  <c:v>6676608.0166853564</c:v>
                </c:pt>
                <c:pt idx="1940">
                  <c:v>13318832.28914959</c:v>
                </c:pt>
                <c:pt idx="1941">
                  <c:v>28795074.974037349</c:v>
                </c:pt>
                <c:pt idx="1942">
                  <c:v>10101206.76150142</c:v>
                </c:pt>
                <c:pt idx="1943">
                  <c:v>46809513.348307602</c:v>
                </c:pt>
                <c:pt idx="1944">
                  <c:v>4402326.7325065611</c:v>
                </c:pt>
                <c:pt idx="1945">
                  <c:v>21931377.670255668</c:v>
                </c:pt>
                <c:pt idx="1946">
                  <c:v>12886618.665464301</c:v>
                </c:pt>
                <c:pt idx="1947">
                  <c:v>10119727.58130997</c:v>
                </c:pt>
                <c:pt idx="1948">
                  <c:v>4734055.560811311</c:v>
                </c:pt>
                <c:pt idx="1949">
                  <c:v>57881619.521752156</c:v>
                </c:pt>
                <c:pt idx="1950">
                  <c:v>15496543.122826571</c:v>
                </c:pt>
                <c:pt idx="1951">
                  <c:v>23603290.945678819</c:v>
                </c:pt>
                <c:pt idx="1952">
                  <c:v>3906036.9528643619</c:v>
                </c:pt>
                <c:pt idx="1953">
                  <c:v>21130368.565210529</c:v>
                </c:pt>
                <c:pt idx="1954">
                  <c:v>9303815.2237291876</c:v>
                </c:pt>
                <c:pt idx="1955">
                  <c:v>5615714.4019046249</c:v>
                </c:pt>
                <c:pt idx="1956">
                  <c:v>27733380.355592251</c:v>
                </c:pt>
                <c:pt idx="1957">
                  <c:v>14602606.32799199</c:v>
                </c:pt>
                <c:pt idx="1958">
                  <c:v>13142044.53807977</c:v>
                </c:pt>
                <c:pt idx="1959">
                  <c:v>34071992.145026714</c:v>
                </c:pt>
                <c:pt idx="1960">
                  <c:v>14559751.17898662</c:v>
                </c:pt>
                <c:pt idx="1961">
                  <c:v>13717705.46288966</c:v>
                </c:pt>
                <c:pt idx="1962">
                  <c:v>25469490.198426578</c:v>
                </c:pt>
                <c:pt idx="1963">
                  <c:v>6349557.1853399239</c:v>
                </c:pt>
                <c:pt idx="1964">
                  <c:v>12249561.77131412</c:v>
                </c:pt>
                <c:pt idx="1965">
                  <c:v>4231137.2371614883</c:v>
                </c:pt>
                <c:pt idx="1966">
                  <c:v>10171814.43909676</c:v>
                </c:pt>
                <c:pt idx="1967">
                  <c:v>20559324.514640968</c:v>
                </c:pt>
                <c:pt idx="1968">
                  <c:v>6513333.1336333137</c:v>
                </c:pt>
                <c:pt idx="1969">
                  <c:v>7482934.7302812934</c:v>
                </c:pt>
                <c:pt idx="1970">
                  <c:v>9890002.3310020976</c:v>
                </c:pt>
                <c:pt idx="1971">
                  <c:v>11436135.48819367</c:v>
                </c:pt>
                <c:pt idx="1972">
                  <c:v>9696187.3736219592</c:v>
                </c:pt>
                <c:pt idx="1973">
                  <c:v>36669913.890733942</c:v>
                </c:pt>
                <c:pt idx="1974">
                  <c:v>22376614.10145437</c:v>
                </c:pt>
                <c:pt idx="1975">
                  <c:v>11623121.091377741</c:v>
                </c:pt>
                <c:pt idx="1976">
                  <c:v>4465909.6842926163</c:v>
                </c:pt>
                <c:pt idx="1977">
                  <c:v>2333171.5441693682</c:v>
                </c:pt>
                <c:pt idx="1978">
                  <c:v>12107214.29490017</c:v>
                </c:pt>
                <c:pt idx="1979">
                  <c:v>27916851.533232011</c:v>
                </c:pt>
                <c:pt idx="1980">
                  <c:v>12911561.778351391</c:v>
                </c:pt>
                <c:pt idx="1981">
                  <c:v>51470164.726384707</c:v>
                </c:pt>
                <c:pt idx="1982">
                  <c:v>15692992.67312929</c:v>
                </c:pt>
                <c:pt idx="1983">
                  <c:v>45742381.979226753</c:v>
                </c:pt>
                <c:pt idx="1984">
                  <c:v>31162328.327782549</c:v>
                </c:pt>
                <c:pt idx="1985">
                  <c:v>25328893.143567331</c:v>
                </c:pt>
                <c:pt idx="1986">
                  <c:v>6461859.3918005843</c:v>
                </c:pt>
                <c:pt idx="1987">
                  <c:v>18344496.641049542</c:v>
                </c:pt>
                <c:pt idx="1988">
                  <c:v>33547080.56936793</c:v>
                </c:pt>
                <c:pt idx="1989">
                  <c:v>16829700.287084792</c:v>
                </c:pt>
                <c:pt idx="1990">
                  <c:v>15211373.825508431</c:v>
                </c:pt>
                <c:pt idx="1991">
                  <c:v>16362315.99827986</c:v>
                </c:pt>
                <c:pt idx="1992">
                  <c:v>25601405.554164652</c:v>
                </c:pt>
                <c:pt idx="1993">
                  <c:v>11953935.55055296</c:v>
                </c:pt>
                <c:pt idx="1994">
                  <c:v>31970728.40817197</c:v>
                </c:pt>
                <c:pt idx="1995">
                  <c:v>16026821.250426659</c:v>
                </c:pt>
                <c:pt idx="1996">
                  <c:v>36947834.354999803</c:v>
                </c:pt>
                <c:pt idx="1997">
                  <c:v>12200779.44923792</c:v>
                </c:pt>
                <c:pt idx="1998">
                  <c:v>11835451.54867688</c:v>
                </c:pt>
                <c:pt idx="1999">
                  <c:v>46498156.918655947</c:v>
                </c:pt>
                <c:pt idx="2000">
                  <c:v>49706584.873244673</c:v>
                </c:pt>
                <c:pt idx="2001">
                  <c:v>25076803.65059641</c:v>
                </c:pt>
                <c:pt idx="2002">
                  <c:v>8140985.2947698412</c:v>
                </c:pt>
                <c:pt idx="2003">
                  <c:v>10508010.795548379</c:v>
                </c:pt>
                <c:pt idx="2004">
                  <c:v>3150327.1752433842</c:v>
                </c:pt>
                <c:pt idx="2005">
                  <c:v>19080546.383472569</c:v>
                </c:pt>
                <c:pt idx="2006">
                  <c:v>8860298.3637421615</c:v>
                </c:pt>
                <c:pt idx="2007">
                  <c:v>17400935.947000079</c:v>
                </c:pt>
                <c:pt idx="2008">
                  <c:v>8470883.9550994746</c:v>
                </c:pt>
                <c:pt idx="2009">
                  <c:v>36408672.538710199</c:v>
                </c:pt>
                <c:pt idx="2010">
                  <c:v>12284119.885992549</c:v>
                </c:pt>
                <c:pt idx="2011">
                  <c:v>5867280.1652485281</c:v>
                </c:pt>
                <c:pt idx="2012">
                  <c:v>10052637.386724399</c:v>
                </c:pt>
                <c:pt idx="2013">
                  <c:v>54690044.658591963</c:v>
                </c:pt>
                <c:pt idx="2014">
                  <c:v>41914814.696905874</c:v>
                </c:pt>
                <c:pt idx="2015">
                  <c:v>22260550.1480323</c:v>
                </c:pt>
                <c:pt idx="2016">
                  <c:v>4680587.48886678</c:v>
                </c:pt>
                <c:pt idx="2017">
                  <c:v>42028558.178310141</c:v>
                </c:pt>
                <c:pt idx="2018">
                  <c:v>33916140.425482482</c:v>
                </c:pt>
                <c:pt idx="2019">
                  <c:v>49979120.487943649</c:v>
                </c:pt>
                <c:pt idx="2020">
                  <c:v>21591147.262460619</c:v>
                </c:pt>
                <c:pt idx="2021">
                  <c:v>15155284.791108239</c:v>
                </c:pt>
                <c:pt idx="2022">
                  <c:v>38908072.36485447</c:v>
                </c:pt>
                <c:pt idx="2023">
                  <c:v>15799669.137918539</c:v>
                </c:pt>
                <c:pt idx="2024">
                  <c:v>24859326.776677109</c:v>
                </c:pt>
                <c:pt idx="2025">
                  <c:v>10931222.63887383</c:v>
                </c:pt>
                <c:pt idx="2026">
                  <c:v>28939693.745957289</c:v>
                </c:pt>
                <c:pt idx="2027">
                  <c:v>20194295.74388808</c:v>
                </c:pt>
                <c:pt idx="2028">
                  <c:v>12204128.52856021</c:v>
                </c:pt>
                <c:pt idx="2029">
                  <c:v>18552486.596771419</c:v>
                </c:pt>
                <c:pt idx="2030">
                  <c:v>10953591.456276679</c:v>
                </c:pt>
                <c:pt idx="2031">
                  <c:v>8471939.3025977705</c:v>
                </c:pt>
                <c:pt idx="2032">
                  <c:v>21541274.113113262</c:v>
                </c:pt>
                <c:pt idx="2033">
                  <c:v>26138092.698833149</c:v>
                </c:pt>
                <c:pt idx="2034">
                  <c:v>20160878.90790638</c:v>
                </c:pt>
                <c:pt idx="2035">
                  <c:v>35960529.483010821</c:v>
                </c:pt>
                <c:pt idx="2036">
                  <c:v>21444441.865809798</c:v>
                </c:pt>
                <c:pt idx="2037">
                  <c:v>17880469.294961289</c:v>
                </c:pt>
                <c:pt idx="2038">
                  <c:v>19394937.798609991</c:v>
                </c:pt>
                <c:pt idx="2039">
                  <c:v>10069568.79718025</c:v>
                </c:pt>
                <c:pt idx="2040">
                  <c:v>35160201.647377759</c:v>
                </c:pt>
                <c:pt idx="2041">
                  <c:v>46953115.577051431</c:v>
                </c:pt>
                <c:pt idx="2042">
                  <c:v>17136952.2449992</c:v>
                </c:pt>
                <c:pt idx="2043">
                  <c:v>53706790.075427271</c:v>
                </c:pt>
                <c:pt idx="2044">
                  <c:v>21943703.497496981</c:v>
                </c:pt>
                <c:pt idx="2045">
                  <c:v>6061014.9514888003</c:v>
                </c:pt>
                <c:pt idx="2046">
                  <c:v>18184986.08314902</c:v>
                </c:pt>
                <c:pt idx="2047">
                  <c:v>20501347.24307945</c:v>
                </c:pt>
                <c:pt idx="2048">
                  <c:v>18765941.332259599</c:v>
                </c:pt>
                <c:pt idx="2049">
                  <c:v>28425687.972716611</c:v>
                </c:pt>
                <c:pt idx="2050">
                  <c:v>38589362.946787573</c:v>
                </c:pt>
                <c:pt idx="2051">
                  <c:v>37780495.219582722</c:v>
                </c:pt>
                <c:pt idx="2052">
                  <c:v>24679526.002572849</c:v>
                </c:pt>
                <c:pt idx="2053">
                  <c:v>4258217.0583576299</c:v>
                </c:pt>
                <c:pt idx="2054">
                  <c:v>12873599.8017036</c:v>
                </c:pt>
                <c:pt idx="2055">
                  <c:v>4690171.0901996717</c:v>
                </c:pt>
                <c:pt idx="2056">
                  <c:v>10538798.634909561</c:v>
                </c:pt>
                <c:pt idx="2057">
                  <c:v>47824998.874147691</c:v>
                </c:pt>
                <c:pt idx="2058">
                  <c:v>18448655.557368461</c:v>
                </c:pt>
                <c:pt idx="2059">
                  <c:v>13873153.25364341</c:v>
                </c:pt>
                <c:pt idx="2060">
                  <c:v>30308561.778836269</c:v>
                </c:pt>
                <c:pt idx="2061">
                  <c:v>22969910.417666521</c:v>
                </c:pt>
                <c:pt idx="2062">
                  <c:v>18308714.82730082</c:v>
                </c:pt>
                <c:pt idx="2063">
                  <c:v>19045645.812628809</c:v>
                </c:pt>
                <c:pt idx="2064">
                  <c:v>12566859.600444799</c:v>
                </c:pt>
                <c:pt idx="2065">
                  <c:v>50059785.312843658</c:v>
                </c:pt>
                <c:pt idx="2066">
                  <c:v>38197303.688967757</c:v>
                </c:pt>
                <c:pt idx="2067">
                  <c:v>52062459.90765807</c:v>
                </c:pt>
                <c:pt idx="2068">
                  <c:v>15590877.35517625</c:v>
                </c:pt>
                <c:pt idx="2069">
                  <c:v>11103234.08371453</c:v>
                </c:pt>
                <c:pt idx="2070">
                  <c:v>4332053.3905577306</c:v>
                </c:pt>
                <c:pt idx="2071">
                  <c:v>19979334.833512761</c:v>
                </c:pt>
                <c:pt idx="2072">
                  <c:v>17309440.350602921</c:v>
                </c:pt>
                <c:pt idx="2073">
                  <c:v>2770992.0292922962</c:v>
                </c:pt>
                <c:pt idx="2074">
                  <c:v>8196323.8480302179</c:v>
                </c:pt>
                <c:pt idx="2075">
                  <c:v>12660090.11152504</c:v>
                </c:pt>
                <c:pt idx="2076">
                  <c:v>33473304.81634634</c:v>
                </c:pt>
                <c:pt idx="2077">
                  <c:v>10198797.10490223</c:v>
                </c:pt>
                <c:pt idx="2078">
                  <c:v>46228786.510800309</c:v>
                </c:pt>
                <c:pt idx="2079">
                  <c:v>10249161.360668659</c:v>
                </c:pt>
                <c:pt idx="2080">
                  <c:v>48994459.070168152</c:v>
                </c:pt>
                <c:pt idx="2081">
                  <c:v>37370844.279939003</c:v>
                </c:pt>
                <c:pt idx="2082">
                  <c:v>3714799.6117889341</c:v>
                </c:pt>
                <c:pt idx="2083">
                  <c:v>10809441.54402359</c:v>
                </c:pt>
                <c:pt idx="2084">
                  <c:v>4580197.7504527057</c:v>
                </c:pt>
                <c:pt idx="2085">
                  <c:v>16395661.29088261</c:v>
                </c:pt>
                <c:pt idx="2086">
                  <c:v>8287592.7214202061</c:v>
                </c:pt>
                <c:pt idx="2087">
                  <c:v>5162821.1310593523</c:v>
                </c:pt>
                <c:pt idx="2088">
                  <c:v>13592618.18486418</c:v>
                </c:pt>
                <c:pt idx="2089">
                  <c:v>26060790.62730341</c:v>
                </c:pt>
                <c:pt idx="2090">
                  <c:v>23404431.82287268</c:v>
                </c:pt>
                <c:pt idx="2091">
                  <c:v>21832979.602372602</c:v>
                </c:pt>
                <c:pt idx="2092">
                  <c:v>22875217.400321051</c:v>
                </c:pt>
                <c:pt idx="2093">
                  <c:v>12595002.31779043</c:v>
                </c:pt>
                <c:pt idx="2094">
                  <c:v>17452830.66201134</c:v>
                </c:pt>
                <c:pt idx="2095">
                  <c:v>8921998.6168517154</c:v>
                </c:pt>
                <c:pt idx="2096">
                  <c:v>19386135.681760032</c:v>
                </c:pt>
                <c:pt idx="2097">
                  <c:v>5816139.1461953046</c:v>
                </c:pt>
                <c:pt idx="2098">
                  <c:v>8793942.868307272</c:v>
                </c:pt>
                <c:pt idx="2099">
                  <c:v>34854097.129773222</c:v>
                </c:pt>
                <c:pt idx="2100">
                  <c:v>8052346.0929509159</c:v>
                </c:pt>
                <c:pt idx="2101">
                  <c:v>5872307.9804728832</c:v>
                </c:pt>
                <c:pt idx="2102">
                  <c:v>18910080.307075489</c:v>
                </c:pt>
                <c:pt idx="2103">
                  <c:v>11382426.43342817</c:v>
                </c:pt>
                <c:pt idx="2104">
                  <c:v>32972270.271955661</c:v>
                </c:pt>
                <c:pt idx="2105">
                  <c:v>20688569.764119349</c:v>
                </c:pt>
                <c:pt idx="2106">
                  <c:v>25755535.035309002</c:v>
                </c:pt>
                <c:pt idx="2107">
                  <c:v>25366397.756513242</c:v>
                </c:pt>
                <c:pt idx="2108">
                  <c:v>10237306.250444319</c:v>
                </c:pt>
                <c:pt idx="2109">
                  <c:v>38348693.468137212</c:v>
                </c:pt>
                <c:pt idx="2110">
                  <c:v>14274172.56140898</c:v>
                </c:pt>
                <c:pt idx="2111">
                  <c:v>17562176.944894262</c:v>
                </c:pt>
                <c:pt idx="2112">
                  <c:v>5093007.3076859983</c:v>
                </c:pt>
                <c:pt idx="2113">
                  <c:v>14638716.9235921</c:v>
                </c:pt>
                <c:pt idx="2114">
                  <c:v>18731439.258109629</c:v>
                </c:pt>
                <c:pt idx="2115">
                  <c:v>24355092.971862689</c:v>
                </c:pt>
                <c:pt idx="2116">
                  <c:v>1701972.722918482</c:v>
                </c:pt>
                <c:pt idx="2117">
                  <c:v>12475209.60687748</c:v>
                </c:pt>
                <c:pt idx="2118">
                  <c:v>2963993.0779286539</c:v>
                </c:pt>
                <c:pt idx="2119">
                  <c:v>3395046.6086316002</c:v>
                </c:pt>
                <c:pt idx="2120">
                  <c:v>25941776.46470261</c:v>
                </c:pt>
                <c:pt idx="2121">
                  <c:v>5717271.5641774386</c:v>
                </c:pt>
                <c:pt idx="2122">
                  <c:v>11921951.89543546</c:v>
                </c:pt>
                <c:pt idx="2123">
                  <c:v>35406406.548399568</c:v>
                </c:pt>
                <c:pt idx="2124">
                  <c:v>17490484.505785309</c:v>
                </c:pt>
                <c:pt idx="2125">
                  <c:v>15235890.599196689</c:v>
                </c:pt>
                <c:pt idx="2126">
                  <c:v>48574324.004015483</c:v>
                </c:pt>
                <c:pt idx="2127">
                  <c:v>10853543.15390043</c:v>
                </c:pt>
                <c:pt idx="2128">
                  <c:v>11569579.76885793</c:v>
                </c:pt>
                <c:pt idx="2129">
                  <c:v>7843290.1922141202</c:v>
                </c:pt>
                <c:pt idx="2130">
                  <c:v>28137005.207491249</c:v>
                </c:pt>
                <c:pt idx="2131">
                  <c:v>34610254.486996658</c:v>
                </c:pt>
                <c:pt idx="2132">
                  <c:v>27074207.788786281</c:v>
                </c:pt>
                <c:pt idx="2133">
                  <c:v>10927644.62862541</c:v>
                </c:pt>
                <c:pt idx="2134">
                  <c:v>20066513.528683461</c:v>
                </c:pt>
                <c:pt idx="2135">
                  <c:v>8070509.8875803547</c:v>
                </c:pt>
                <c:pt idx="2136">
                  <c:v>23115336.743635599</c:v>
                </c:pt>
                <c:pt idx="2137">
                  <c:v>14047560.74663453</c:v>
                </c:pt>
                <c:pt idx="2138">
                  <c:v>22816457.236632049</c:v>
                </c:pt>
                <c:pt idx="2139">
                  <c:v>29041819.258203231</c:v>
                </c:pt>
                <c:pt idx="2140">
                  <c:v>11389528.86169417</c:v>
                </c:pt>
                <c:pt idx="2141">
                  <c:v>13160682.392739279</c:v>
                </c:pt>
                <c:pt idx="2142">
                  <c:v>5555154.4662536727</c:v>
                </c:pt>
                <c:pt idx="2143">
                  <c:v>21942984.560693938</c:v>
                </c:pt>
                <c:pt idx="2144">
                  <c:v>4577535.0874259928</c:v>
                </c:pt>
                <c:pt idx="2145">
                  <c:v>13067424.29091062</c:v>
                </c:pt>
                <c:pt idx="2146">
                  <c:v>12113947.542526931</c:v>
                </c:pt>
                <c:pt idx="2147">
                  <c:v>52686192.53769663</c:v>
                </c:pt>
                <c:pt idx="2148">
                  <c:v>13115678.454567689</c:v>
                </c:pt>
                <c:pt idx="2149">
                  <c:v>16795801.312253941</c:v>
                </c:pt>
                <c:pt idx="2150">
                  <c:v>20002398.503731862</c:v>
                </c:pt>
                <c:pt idx="2151">
                  <c:v>23175076.894278131</c:v>
                </c:pt>
                <c:pt idx="2152">
                  <c:v>22639908.851379991</c:v>
                </c:pt>
                <c:pt idx="2153">
                  <c:v>23962431.99469525</c:v>
                </c:pt>
                <c:pt idx="2154">
                  <c:v>14319367.425002079</c:v>
                </c:pt>
                <c:pt idx="2155">
                  <c:v>17111902.441280611</c:v>
                </c:pt>
                <c:pt idx="2156">
                  <c:v>21852528.84494888</c:v>
                </c:pt>
                <c:pt idx="2157">
                  <c:v>12432484.06031852</c:v>
                </c:pt>
                <c:pt idx="2158">
                  <c:v>27455861.144183122</c:v>
                </c:pt>
                <c:pt idx="2159">
                  <c:v>15652152.93421692</c:v>
                </c:pt>
                <c:pt idx="2160">
                  <c:v>9199307.3481705803</c:v>
                </c:pt>
                <c:pt idx="2161">
                  <c:v>6940170.8944238303</c:v>
                </c:pt>
                <c:pt idx="2162">
                  <c:v>21395456.504276011</c:v>
                </c:pt>
                <c:pt idx="2163">
                  <c:v>13183843.73394027</c:v>
                </c:pt>
                <c:pt idx="2164">
                  <c:v>16356364.483683949</c:v>
                </c:pt>
                <c:pt idx="2165">
                  <c:v>18891955.63537911</c:v>
                </c:pt>
                <c:pt idx="2166">
                  <c:v>23240340.581763081</c:v>
                </c:pt>
                <c:pt idx="2167">
                  <c:v>16476536.310683841</c:v>
                </c:pt>
                <c:pt idx="2168">
                  <c:v>22903595.444383871</c:v>
                </c:pt>
                <c:pt idx="2169">
                  <c:v>53198208.520665407</c:v>
                </c:pt>
                <c:pt idx="2170">
                  <c:v>16473672.491327601</c:v>
                </c:pt>
                <c:pt idx="2171">
                  <c:v>23644652.60304806</c:v>
                </c:pt>
                <c:pt idx="2172">
                  <c:v>42064251.246255748</c:v>
                </c:pt>
                <c:pt idx="2173">
                  <c:v>49563023.055472873</c:v>
                </c:pt>
                <c:pt idx="2174">
                  <c:v>4022723.731335707</c:v>
                </c:pt>
                <c:pt idx="2175">
                  <c:v>14760616.76198847</c:v>
                </c:pt>
                <c:pt idx="2176">
                  <c:v>24783715.169724081</c:v>
                </c:pt>
                <c:pt idx="2177">
                  <c:v>18525559.89444191</c:v>
                </c:pt>
                <c:pt idx="2178">
                  <c:v>12795030.15739966</c:v>
                </c:pt>
                <c:pt idx="2179">
                  <c:v>26902382.68756647</c:v>
                </c:pt>
                <c:pt idx="2180">
                  <c:v>5265379.2937782323</c:v>
                </c:pt>
                <c:pt idx="2181">
                  <c:v>5419982.3475859025</c:v>
                </c:pt>
                <c:pt idx="2182">
                  <c:v>9684298.8027918786</c:v>
                </c:pt>
                <c:pt idx="2183">
                  <c:v>7776060.6093877321</c:v>
                </c:pt>
                <c:pt idx="2184">
                  <c:v>3844641.0926339808</c:v>
                </c:pt>
                <c:pt idx="2185">
                  <c:v>14825890.13779805</c:v>
                </c:pt>
                <c:pt idx="2186">
                  <c:v>22175179.787416261</c:v>
                </c:pt>
                <c:pt idx="2187">
                  <c:v>23191027.474251051</c:v>
                </c:pt>
                <c:pt idx="2188">
                  <c:v>51746171.413248047</c:v>
                </c:pt>
                <c:pt idx="2189">
                  <c:v>19640593.613126311</c:v>
                </c:pt>
                <c:pt idx="2190">
                  <c:v>39787237.255713418</c:v>
                </c:pt>
                <c:pt idx="2191">
                  <c:v>27128404.868339021</c:v>
                </c:pt>
                <c:pt idx="2192">
                  <c:v>21600897.256264299</c:v>
                </c:pt>
                <c:pt idx="2193">
                  <c:v>8415394.295117151</c:v>
                </c:pt>
                <c:pt idx="2194">
                  <c:v>14581881.905923139</c:v>
                </c:pt>
                <c:pt idx="2195">
                  <c:v>25423882.077008311</c:v>
                </c:pt>
                <c:pt idx="2196">
                  <c:v>10955776.013067771</c:v>
                </c:pt>
                <c:pt idx="2197">
                  <c:v>16273525.896225169</c:v>
                </c:pt>
                <c:pt idx="2198">
                  <c:v>8354001.288910727</c:v>
                </c:pt>
                <c:pt idx="2199">
                  <c:v>29357472.037294399</c:v>
                </c:pt>
                <c:pt idx="2200">
                  <c:v>13426738.12533666</c:v>
                </c:pt>
                <c:pt idx="2201">
                  <c:v>44174809.421518616</c:v>
                </c:pt>
                <c:pt idx="2202">
                  <c:v>22889036.01067603</c:v>
                </c:pt>
                <c:pt idx="2203">
                  <c:v>46436704.823966369</c:v>
                </c:pt>
                <c:pt idx="2204">
                  <c:v>30812300.20650015</c:v>
                </c:pt>
                <c:pt idx="2205">
                  <c:v>3676491.2656045249</c:v>
                </c:pt>
                <c:pt idx="2206">
                  <c:v>3386440.8501926418</c:v>
                </c:pt>
                <c:pt idx="2207">
                  <c:v>11354236.62213672</c:v>
                </c:pt>
                <c:pt idx="2208">
                  <c:v>11453985.367356891</c:v>
                </c:pt>
                <c:pt idx="2209">
                  <c:v>23270209.67863683</c:v>
                </c:pt>
                <c:pt idx="2210">
                  <c:v>13289723.52670351</c:v>
                </c:pt>
                <c:pt idx="2211">
                  <c:v>14808625.474062569</c:v>
                </c:pt>
                <c:pt idx="2212">
                  <c:v>12251359.47310961</c:v>
                </c:pt>
                <c:pt idx="2213">
                  <c:v>6980724.9888252672</c:v>
                </c:pt>
                <c:pt idx="2214">
                  <c:v>45792895.109102353</c:v>
                </c:pt>
                <c:pt idx="2215">
                  <c:v>22963206.960478969</c:v>
                </c:pt>
                <c:pt idx="2216">
                  <c:v>9322050.4159244429</c:v>
                </c:pt>
                <c:pt idx="2217">
                  <c:v>22143585.514595851</c:v>
                </c:pt>
                <c:pt idx="2218">
                  <c:v>43148665.175842449</c:v>
                </c:pt>
                <c:pt idx="2219">
                  <c:v>1658175.0092769901</c:v>
                </c:pt>
                <c:pt idx="2220">
                  <c:v>15417862.678048739</c:v>
                </c:pt>
                <c:pt idx="2221">
                  <c:v>8866884.7621886469</c:v>
                </c:pt>
                <c:pt idx="2222">
                  <c:v>40882873.568212047</c:v>
                </c:pt>
                <c:pt idx="2223">
                  <c:v>35786277.804927893</c:v>
                </c:pt>
                <c:pt idx="2224">
                  <c:v>20230306.619180601</c:v>
                </c:pt>
                <c:pt idx="2225">
                  <c:v>28133035.869568929</c:v>
                </c:pt>
                <c:pt idx="2226">
                  <c:v>36754493.779104337</c:v>
                </c:pt>
                <c:pt idx="2227">
                  <c:v>24934768.696709219</c:v>
                </c:pt>
                <c:pt idx="2228">
                  <c:v>12500919.60613743</c:v>
                </c:pt>
                <c:pt idx="2229">
                  <c:v>2065266.937262753</c:v>
                </c:pt>
                <c:pt idx="2230">
                  <c:v>28833828.988686901</c:v>
                </c:pt>
                <c:pt idx="2231">
                  <c:v>24240018.245834261</c:v>
                </c:pt>
                <c:pt idx="2232">
                  <c:v>25963779.955139481</c:v>
                </c:pt>
                <c:pt idx="2233">
                  <c:v>36413670.410718463</c:v>
                </c:pt>
                <c:pt idx="2234">
                  <c:v>43190572.383528218</c:v>
                </c:pt>
                <c:pt idx="2235">
                  <c:v>45654972.91164308</c:v>
                </c:pt>
                <c:pt idx="2236">
                  <c:v>9772192.2661675196</c:v>
                </c:pt>
                <c:pt idx="2237">
                  <c:v>10875562.290307511</c:v>
                </c:pt>
                <c:pt idx="2238">
                  <c:v>23635729.918895449</c:v>
                </c:pt>
                <c:pt idx="2239">
                  <c:v>48959187.039514557</c:v>
                </c:pt>
                <c:pt idx="2240">
                  <c:v>20866213.924141359</c:v>
                </c:pt>
                <c:pt idx="2241">
                  <c:v>8392420.0439972132</c:v>
                </c:pt>
                <c:pt idx="2242">
                  <c:v>30453894.78980457</c:v>
                </c:pt>
                <c:pt idx="2243">
                  <c:v>21742242.62229389</c:v>
                </c:pt>
                <c:pt idx="2244">
                  <c:v>7656480.2359119114</c:v>
                </c:pt>
                <c:pt idx="2245">
                  <c:v>12773365.687159261</c:v>
                </c:pt>
                <c:pt idx="2246">
                  <c:v>9793252.5186225809</c:v>
                </c:pt>
                <c:pt idx="2247">
                  <c:v>5859483.301019812</c:v>
                </c:pt>
                <c:pt idx="2248">
                  <c:v>19974503.823267959</c:v>
                </c:pt>
                <c:pt idx="2249">
                  <c:v>5766112.4501630636</c:v>
                </c:pt>
                <c:pt idx="2250">
                  <c:v>34289929.200523444</c:v>
                </c:pt>
                <c:pt idx="2251">
                  <c:v>28646342.379475411</c:v>
                </c:pt>
                <c:pt idx="2252">
                  <c:v>45152931.303357847</c:v>
                </c:pt>
                <c:pt idx="2253">
                  <c:v>21656988.785509929</c:v>
                </c:pt>
                <c:pt idx="2254">
                  <c:v>17921684.740518089</c:v>
                </c:pt>
                <c:pt idx="2255">
                  <c:v>13033248.824800121</c:v>
                </c:pt>
                <c:pt idx="2256">
                  <c:v>17184160.955894209</c:v>
                </c:pt>
                <c:pt idx="2257">
                  <c:v>14195817.14924779</c:v>
                </c:pt>
                <c:pt idx="2258">
                  <c:v>20033818.284765869</c:v>
                </c:pt>
                <c:pt idx="2259">
                  <c:v>36357701.664133653</c:v>
                </c:pt>
                <c:pt idx="2260">
                  <c:v>50001328.261078618</c:v>
                </c:pt>
                <c:pt idx="2261">
                  <c:v>29401579.390798889</c:v>
                </c:pt>
                <c:pt idx="2262">
                  <c:v>16508549.749501551</c:v>
                </c:pt>
                <c:pt idx="2263">
                  <c:v>46585952.897848897</c:v>
                </c:pt>
                <c:pt idx="2264">
                  <c:v>4728831.1457640901</c:v>
                </c:pt>
                <c:pt idx="2265">
                  <c:v>26242507.61322983</c:v>
                </c:pt>
                <c:pt idx="2266">
                  <c:v>37588776.822584562</c:v>
                </c:pt>
                <c:pt idx="2267">
                  <c:v>34150269.537668087</c:v>
                </c:pt>
                <c:pt idx="2268">
                  <c:v>23196589.403020531</c:v>
                </c:pt>
                <c:pt idx="2269">
                  <c:v>27896062.86664632</c:v>
                </c:pt>
                <c:pt idx="2270">
                  <c:v>27579733.527520079</c:v>
                </c:pt>
                <c:pt idx="2271">
                  <c:v>6026463.772300004</c:v>
                </c:pt>
                <c:pt idx="2272">
                  <c:v>5959037.6129953302</c:v>
                </c:pt>
                <c:pt idx="2273">
                  <c:v>13646518.800755849</c:v>
                </c:pt>
                <c:pt idx="2274">
                  <c:v>47556532.164769813</c:v>
                </c:pt>
                <c:pt idx="2275">
                  <c:v>6414822.196216275</c:v>
                </c:pt>
                <c:pt idx="2276">
                  <c:v>8328287.0068744384</c:v>
                </c:pt>
                <c:pt idx="2277">
                  <c:v>42287711.991784677</c:v>
                </c:pt>
                <c:pt idx="2278">
                  <c:v>7866301.6512003224</c:v>
                </c:pt>
                <c:pt idx="2279">
                  <c:v>13874672.139675271</c:v>
                </c:pt>
                <c:pt idx="2280">
                  <c:v>9656058.1056989916</c:v>
                </c:pt>
                <c:pt idx="2281">
                  <c:v>29296740.351441931</c:v>
                </c:pt>
                <c:pt idx="2282">
                  <c:v>12212644.622971309</c:v>
                </c:pt>
                <c:pt idx="2283">
                  <c:v>28813437.80745285</c:v>
                </c:pt>
                <c:pt idx="2284">
                  <c:v>21367764.335489791</c:v>
                </c:pt>
                <c:pt idx="2285">
                  <c:v>19732050.969155841</c:v>
                </c:pt>
                <c:pt idx="2286">
                  <c:v>15135482.14558785</c:v>
                </c:pt>
                <c:pt idx="2287">
                  <c:v>7146908.1773603112</c:v>
                </c:pt>
                <c:pt idx="2288">
                  <c:v>9614489.6962796506</c:v>
                </c:pt>
                <c:pt idx="2289">
                  <c:v>37832833.071429357</c:v>
                </c:pt>
                <c:pt idx="2290">
                  <c:v>7080516.0316105671</c:v>
                </c:pt>
                <c:pt idx="2291">
                  <c:v>6324318.2806067364</c:v>
                </c:pt>
                <c:pt idx="2292">
                  <c:v>34207504.413559027</c:v>
                </c:pt>
                <c:pt idx="2293">
                  <c:v>14719056.04160898</c:v>
                </c:pt>
                <c:pt idx="2294">
                  <c:v>12639972.813396789</c:v>
                </c:pt>
                <c:pt idx="2295">
                  <c:v>20152001.280882608</c:v>
                </c:pt>
                <c:pt idx="2296">
                  <c:v>3884343.9009466209</c:v>
                </c:pt>
                <c:pt idx="2297">
                  <c:v>41037210.80316139</c:v>
                </c:pt>
                <c:pt idx="2298">
                  <c:v>24447164.439316329</c:v>
                </c:pt>
                <c:pt idx="2299">
                  <c:v>22888477.04131607</c:v>
                </c:pt>
                <c:pt idx="2300">
                  <c:v>24807713.722916301</c:v>
                </c:pt>
                <c:pt idx="2301">
                  <c:v>23109960.43315177</c:v>
                </c:pt>
                <c:pt idx="2302">
                  <c:v>2861491.1247309619</c:v>
                </c:pt>
                <c:pt idx="2303">
                  <c:v>7302711.3471012004</c:v>
                </c:pt>
                <c:pt idx="2304">
                  <c:v>7799838.0520147011</c:v>
                </c:pt>
                <c:pt idx="2305">
                  <c:v>27987624.553619798</c:v>
                </c:pt>
                <c:pt idx="2306">
                  <c:v>2966451.0614521159</c:v>
                </c:pt>
                <c:pt idx="2307">
                  <c:v>21511480.945646871</c:v>
                </c:pt>
                <c:pt idx="2308">
                  <c:v>17466092.401732139</c:v>
                </c:pt>
                <c:pt idx="2309">
                  <c:v>39544719.22592701</c:v>
                </c:pt>
                <c:pt idx="2310">
                  <c:v>8491087.1070040464</c:v>
                </c:pt>
                <c:pt idx="2311">
                  <c:v>5839128.4663591664</c:v>
                </c:pt>
                <c:pt idx="2312">
                  <c:v>13267898.90236523</c:v>
                </c:pt>
                <c:pt idx="2313">
                  <c:v>3903697.7661402901</c:v>
                </c:pt>
                <c:pt idx="2314">
                  <c:v>20920734.825774182</c:v>
                </c:pt>
                <c:pt idx="2315">
                  <c:v>24125386.154553909</c:v>
                </c:pt>
                <c:pt idx="2316">
                  <c:v>21120202.546830829</c:v>
                </c:pt>
                <c:pt idx="2317">
                  <c:v>9135306.721140286</c:v>
                </c:pt>
                <c:pt idx="2318">
                  <c:v>23455183.319007918</c:v>
                </c:pt>
                <c:pt idx="2319">
                  <c:v>28715554.789440449</c:v>
                </c:pt>
                <c:pt idx="2320">
                  <c:v>9862083.1595611684</c:v>
                </c:pt>
                <c:pt idx="2321">
                  <c:v>14780359.169783181</c:v>
                </c:pt>
                <c:pt idx="2322">
                  <c:v>1896374.467628795</c:v>
                </c:pt>
                <c:pt idx="2323">
                  <c:v>6186093.9126843214</c:v>
                </c:pt>
                <c:pt idx="2324">
                  <c:v>41007301.965780407</c:v>
                </c:pt>
                <c:pt idx="2325">
                  <c:v>32753442.885289501</c:v>
                </c:pt>
                <c:pt idx="2326">
                  <c:v>38648701.786213852</c:v>
                </c:pt>
                <c:pt idx="2327">
                  <c:v>41595021.532243453</c:v>
                </c:pt>
                <c:pt idx="2328">
                  <c:v>20636932.756676279</c:v>
                </c:pt>
                <c:pt idx="2329">
                  <c:v>49401571.029215202</c:v>
                </c:pt>
                <c:pt idx="2330">
                  <c:v>48496542.7334226</c:v>
                </c:pt>
                <c:pt idx="2331">
                  <c:v>8283315.7722652182</c:v>
                </c:pt>
                <c:pt idx="2332">
                  <c:v>2889169.3894013781</c:v>
                </c:pt>
                <c:pt idx="2333">
                  <c:v>30925798.93703584</c:v>
                </c:pt>
                <c:pt idx="2334">
                  <c:v>5155256.8203717563</c:v>
                </c:pt>
                <c:pt idx="2335">
                  <c:v>18760062.27601552</c:v>
                </c:pt>
                <c:pt idx="2336">
                  <c:v>38263957.144759953</c:v>
                </c:pt>
                <c:pt idx="2337">
                  <c:v>4129787.7618941781</c:v>
                </c:pt>
                <c:pt idx="2338">
                  <c:v>14206001.32747166</c:v>
                </c:pt>
                <c:pt idx="2339">
                  <c:v>6623573.961983908</c:v>
                </c:pt>
                <c:pt idx="2340">
                  <c:v>19533556.27641923</c:v>
                </c:pt>
                <c:pt idx="2341">
                  <c:v>26125313.606488641</c:v>
                </c:pt>
                <c:pt idx="2342">
                  <c:v>20738087.34883507</c:v>
                </c:pt>
                <c:pt idx="2343">
                  <c:v>24018956.521176942</c:v>
                </c:pt>
                <c:pt idx="2344">
                  <c:v>4599933.2619521134</c:v>
                </c:pt>
                <c:pt idx="2345">
                  <c:v>27865838.92666335</c:v>
                </c:pt>
                <c:pt idx="2346">
                  <c:v>43258859.558593839</c:v>
                </c:pt>
                <c:pt idx="2347">
                  <c:v>23255475.823511921</c:v>
                </c:pt>
                <c:pt idx="2348">
                  <c:v>20394106.8704498</c:v>
                </c:pt>
                <c:pt idx="2349">
                  <c:v>26486218.7860962</c:v>
                </c:pt>
                <c:pt idx="2350">
                  <c:v>22100024.797329709</c:v>
                </c:pt>
                <c:pt idx="2351">
                  <c:v>35601642.634983122</c:v>
                </c:pt>
                <c:pt idx="2352">
                  <c:v>49265835.235159747</c:v>
                </c:pt>
                <c:pt idx="2353">
                  <c:v>45757805.047717988</c:v>
                </c:pt>
                <c:pt idx="2354">
                  <c:v>3149942.0383368311</c:v>
                </c:pt>
                <c:pt idx="2355">
                  <c:v>9748149.9548494983</c:v>
                </c:pt>
                <c:pt idx="2356">
                  <c:v>34937828.714197308</c:v>
                </c:pt>
                <c:pt idx="2357">
                  <c:v>4173490.946281008</c:v>
                </c:pt>
                <c:pt idx="2358">
                  <c:v>16393762.36549828</c:v>
                </c:pt>
                <c:pt idx="2359">
                  <c:v>15876700.857215161</c:v>
                </c:pt>
                <c:pt idx="2360">
                  <c:v>36857984.090568163</c:v>
                </c:pt>
                <c:pt idx="2361">
                  <c:v>13018436.844488019</c:v>
                </c:pt>
                <c:pt idx="2362">
                  <c:v>33624749.828512684</c:v>
                </c:pt>
                <c:pt idx="2363">
                  <c:v>26865484.326988399</c:v>
                </c:pt>
                <c:pt idx="2364">
                  <c:v>6693979.3992629871</c:v>
                </c:pt>
                <c:pt idx="2365">
                  <c:v>12532965.952692799</c:v>
                </c:pt>
                <c:pt idx="2366">
                  <c:v>15485083.6383314</c:v>
                </c:pt>
                <c:pt idx="2367">
                  <c:v>24079689.520019449</c:v>
                </c:pt>
                <c:pt idx="2368">
                  <c:v>16857538.466168091</c:v>
                </c:pt>
                <c:pt idx="2369">
                  <c:v>7299881.5706385104</c:v>
                </c:pt>
                <c:pt idx="2370">
                  <c:v>34559281.47652965</c:v>
                </c:pt>
                <c:pt idx="2371">
                  <c:v>14063308.818443241</c:v>
                </c:pt>
                <c:pt idx="2372">
                  <c:v>6063108.1009915369</c:v>
                </c:pt>
                <c:pt idx="2373">
                  <c:v>15871644.881557239</c:v>
                </c:pt>
                <c:pt idx="2374">
                  <c:v>18307499.847996149</c:v>
                </c:pt>
                <c:pt idx="2375">
                  <c:v>4730621.4495556159</c:v>
                </c:pt>
                <c:pt idx="2376">
                  <c:v>25859762.6337847</c:v>
                </c:pt>
                <c:pt idx="2377">
                  <c:v>7120832.2048753966</c:v>
                </c:pt>
                <c:pt idx="2378">
                  <c:v>13828011.805767789</c:v>
                </c:pt>
                <c:pt idx="2379">
                  <c:v>6088647.9745643968</c:v>
                </c:pt>
                <c:pt idx="2380">
                  <c:v>37895807.476271808</c:v>
                </c:pt>
                <c:pt idx="2381">
                  <c:v>23209344.69798848</c:v>
                </c:pt>
                <c:pt idx="2382">
                  <c:v>14090441.826522989</c:v>
                </c:pt>
                <c:pt idx="2383">
                  <c:v>5405238.6315292465</c:v>
                </c:pt>
                <c:pt idx="2384">
                  <c:v>11369460.302785181</c:v>
                </c:pt>
                <c:pt idx="2385">
                  <c:v>15098941.005927309</c:v>
                </c:pt>
                <c:pt idx="2386">
                  <c:v>19660979.38700676</c:v>
                </c:pt>
                <c:pt idx="2387">
                  <c:v>10276540.133252211</c:v>
                </c:pt>
                <c:pt idx="2388">
                  <c:v>10154767.40672351</c:v>
                </c:pt>
                <c:pt idx="2389">
                  <c:v>5440061.5653758207</c:v>
                </c:pt>
                <c:pt idx="2390">
                  <c:v>9150257.0455334615</c:v>
                </c:pt>
                <c:pt idx="2391">
                  <c:v>25276140.44412183</c:v>
                </c:pt>
                <c:pt idx="2392">
                  <c:v>53585509.030415811</c:v>
                </c:pt>
                <c:pt idx="2393">
                  <c:v>19731315.625055119</c:v>
                </c:pt>
                <c:pt idx="2394">
                  <c:v>8959595.6255020332</c:v>
                </c:pt>
                <c:pt idx="2395">
                  <c:v>4131371.8452121639</c:v>
                </c:pt>
                <c:pt idx="2396">
                  <c:v>16347461.100366781</c:v>
                </c:pt>
                <c:pt idx="2397">
                  <c:v>9347140.7191676032</c:v>
                </c:pt>
                <c:pt idx="2398">
                  <c:v>12634695.867783429</c:v>
                </c:pt>
                <c:pt idx="2399">
                  <c:v>3911362.720730552</c:v>
                </c:pt>
                <c:pt idx="2400">
                  <c:v>10555374.41581656</c:v>
                </c:pt>
                <c:pt idx="2401">
                  <c:v>17846129.90890738</c:v>
                </c:pt>
                <c:pt idx="2402">
                  <c:v>7419958.629835261</c:v>
                </c:pt>
                <c:pt idx="2403">
                  <c:v>33756980.855585307</c:v>
                </c:pt>
                <c:pt idx="2404">
                  <c:v>43129451.244068503</c:v>
                </c:pt>
                <c:pt idx="2405">
                  <c:v>17114533.428690389</c:v>
                </c:pt>
                <c:pt idx="2406">
                  <c:v>19800818.134479489</c:v>
                </c:pt>
                <c:pt idx="2407">
                  <c:v>17591369.07650657</c:v>
                </c:pt>
                <c:pt idx="2408">
                  <c:v>25791984.15447494</c:v>
                </c:pt>
                <c:pt idx="2409">
                  <c:v>10894673.048543811</c:v>
                </c:pt>
                <c:pt idx="2410">
                  <c:v>22678372.497049332</c:v>
                </c:pt>
                <c:pt idx="2411">
                  <c:v>15601461.04448469</c:v>
                </c:pt>
                <c:pt idx="2412">
                  <c:v>13812495.862001659</c:v>
                </c:pt>
                <c:pt idx="2413">
                  <c:v>34882558.538832441</c:v>
                </c:pt>
                <c:pt idx="2414">
                  <c:v>5341008.6627427572</c:v>
                </c:pt>
                <c:pt idx="2415">
                  <c:v>4975869.7743910719</c:v>
                </c:pt>
                <c:pt idx="2416">
                  <c:v>6264767.7163863583</c:v>
                </c:pt>
                <c:pt idx="2417">
                  <c:v>38347792.247858569</c:v>
                </c:pt>
                <c:pt idx="2418">
                  <c:v>21563513.733771861</c:v>
                </c:pt>
                <c:pt idx="2419">
                  <c:v>10121700.00559642</c:v>
                </c:pt>
                <c:pt idx="2420">
                  <c:v>34468595.463354178</c:v>
                </c:pt>
                <c:pt idx="2421">
                  <c:v>23800148.626434531</c:v>
                </c:pt>
                <c:pt idx="2422">
                  <c:v>7657053.8799676141</c:v>
                </c:pt>
                <c:pt idx="2423">
                  <c:v>25536243.24727023</c:v>
                </c:pt>
                <c:pt idx="2424">
                  <c:v>14067018.87607196</c:v>
                </c:pt>
                <c:pt idx="2425">
                  <c:v>21293287.598700158</c:v>
                </c:pt>
                <c:pt idx="2426">
                  <c:v>19822967.883249432</c:v>
                </c:pt>
                <c:pt idx="2427">
                  <c:v>15708558.667729819</c:v>
                </c:pt>
                <c:pt idx="2428">
                  <c:v>19548422.794069</c:v>
                </c:pt>
                <c:pt idx="2429">
                  <c:v>7798689.5716407076</c:v>
                </c:pt>
                <c:pt idx="2430">
                  <c:v>11051898.641319221</c:v>
                </c:pt>
                <c:pt idx="2431">
                  <c:v>33591503.350582078</c:v>
                </c:pt>
                <c:pt idx="2432">
                  <c:v>6469794.7710082736</c:v>
                </c:pt>
                <c:pt idx="2433">
                  <c:v>3956241.072158426</c:v>
                </c:pt>
                <c:pt idx="2434">
                  <c:v>8847615.4361189753</c:v>
                </c:pt>
                <c:pt idx="2435">
                  <c:v>24206414.86826165</c:v>
                </c:pt>
                <c:pt idx="2436">
                  <c:v>16984690.229790941</c:v>
                </c:pt>
                <c:pt idx="2437">
                  <c:v>2427791.2113133231</c:v>
                </c:pt>
                <c:pt idx="2438">
                  <c:v>3866746.537397604</c:v>
                </c:pt>
                <c:pt idx="2439">
                  <c:v>28039588.638112899</c:v>
                </c:pt>
                <c:pt idx="2440">
                  <c:v>11385357.165831059</c:v>
                </c:pt>
                <c:pt idx="2441">
                  <c:v>8737638.4359568842</c:v>
                </c:pt>
                <c:pt idx="2442">
                  <c:v>21819435.439143911</c:v>
                </c:pt>
                <c:pt idx="2443">
                  <c:v>40781003.812334053</c:v>
                </c:pt>
                <c:pt idx="2444">
                  <c:v>10211596.98323459</c:v>
                </c:pt>
                <c:pt idx="2445">
                  <c:v>19971383.502457719</c:v>
                </c:pt>
                <c:pt idx="2446">
                  <c:v>35844778.993044227</c:v>
                </c:pt>
                <c:pt idx="2447">
                  <c:v>13001009.4565983</c:v>
                </c:pt>
                <c:pt idx="2448">
                  <c:v>18126862.201255299</c:v>
                </c:pt>
                <c:pt idx="2449">
                  <c:v>3518131.3930394561</c:v>
                </c:pt>
                <c:pt idx="2450">
                  <c:v>30158536.243090101</c:v>
                </c:pt>
                <c:pt idx="2451">
                  <c:v>13292642.33825855</c:v>
                </c:pt>
                <c:pt idx="2452">
                  <c:v>41168444.389858529</c:v>
                </c:pt>
                <c:pt idx="2453">
                  <c:v>21582461.809171282</c:v>
                </c:pt>
                <c:pt idx="2454">
                  <c:v>21539013.8665592</c:v>
                </c:pt>
                <c:pt idx="2455">
                  <c:v>11214197.938858969</c:v>
                </c:pt>
                <c:pt idx="2456">
                  <c:v>17783224.832687419</c:v>
                </c:pt>
                <c:pt idx="2457">
                  <c:v>19911292.689938921</c:v>
                </c:pt>
                <c:pt idx="2458">
                  <c:v>18880211.17674236</c:v>
                </c:pt>
                <c:pt idx="2459">
                  <c:v>5280369.2216185154</c:v>
                </c:pt>
                <c:pt idx="2460">
                  <c:v>18319257.218691081</c:v>
                </c:pt>
                <c:pt idx="2461">
                  <c:v>25125957.92934414</c:v>
                </c:pt>
                <c:pt idx="2462">
                  <c:v>23914788.320484579</c:v>
                </c:pt>
                <c:pt idx="2463">
                  <c:v>25719372.21026963</c:v>
                </c:pt>
                <c:pt idx="2464">
                  <c:v>32834048.573037781</c:v>
                </c:pt>
                <c:pt idx="2465">
                  <c:v>12833783.59294508</c:v>
                </c:pt>
                <c:pt idx="2466">
                  <c:v>20385526.305184439</c:v>
                </c:pt>
                <c:pt idx="2467">
                  <c:v>20865251.98194398</c:v>
                </c:pt>
                <c:pt idx="2468">
                  <c:v>5957911.6477228357</c:v>
                </c:pt>
                <c:pt idx="2469">
                  <c:v>17403331.114173438</c:v>
                </c:pt>
                <c:pt idx="2470">
                  <c:v>7254347.8327932525</c:v>
                </c:pt>
                <c:pt idx="2471">
                  <c:v>7149892.7271588268</c:v>
                </c:pt>
                <c:pt idx="2472">
                  <c:v>25084413.841413319</c:v>
                </c:pt>
                <c:pt idx="2473">
                  <c:v>6843032.0190932574</c:v>
                </c:pt>
                <c:pt idx="2474">
                  <c:v>31382618.834004499</c:v>
                </c:pt>
                <c:pt idx="2475">
                  <c:v>22295658.409534201</c:v>
                </c:pt>
                <c:pt idx="2476">
                  <c:v>2962836.1130001089</c:v>
                </c:pt>
                <c:pt idx="2477">
                  <c:v>15877418.78582572</c:v>
                </c:pt>
                <c:pt idx="2478">
                  <c:v>8768793.2320996542</c:v>
                </c:pt>
                <c:pt idx="2479">
                  <c:v>4366743.6080513028</c:v>
                </c:pt>
                <c:pt idx="2480">
                  <c:v>45780245.303947501</c:v>
                </c:pt>
                <c:pt idx="2481">
                  <c:v>16172077.01295724</c:v>
                </c:pt>
                <c:pt idx="2482">
                  <c:v>17761940.113011058</c:v>
                </c:pt>
                <c:pt idx="2483">
                  <c:v>18026350.650639631</c:v>
                </c:pt>
                <c:pt idx="2484">
                  <c:v>25616135.245469861</c:v>
                </c:pt>
                <c:pt idx="2485">
                  <c:v>33954968.557546981</c:v>
                </c:pt>
                <c:pt idx="2486">
                  <c:v>13688319.859424571</c:v>
                </c:pt>
                <c:pt idx="2487">
                  <c:v>15887661.310411209</c:v>
                </c:pt>
                <c:pt idx="2488">
                  <c:v>19335319.545988869</c:v>
                </c:pt>
                <c:pt idx="2489">
                  <c:v>3319536.8535903911</c:v>
                </c:pt>
                <c:pt idx="2490">
                  <c:v>15062590.01992834</c:v>
                </c:pt>
                <c:pt idx="2491">
                  <c:v>31463326.682196759</c:v>
                </c:pt>
                <c:pt idx="2492">
                  <c:v>4877467.5233470919</c:v>
                </c:pt>
                <c:pt idx="2493">
                  <c:v>26521911.1514179</c:v>
                </c:pt>
                <c:pt idx="2494">
                  <c:v>26251537.150657311</c:v>
                </c:pt>
                <c:pt idx="2495">
                  <c:v>13313348.009345129</c:v>
                </c:pt>
                <c:pt idx="2496">
                  <c:v>17707415.97783073</c:v>
                </c:pt>
                <c:pt idx="2497">
                  <c:v>23952412.46503108</c:v>
                </c:pt>
                <c:pt idx="2498">
                  <c:v>6119797.813177296</c:v>
                </c:pt>
                <c:pt idx="2499">
                  <c:v>23626428.79171975</c:v>
                </c:pt>
                <c:pt idx="2500">
                  <c:v>22919884.03102367</c:v>
                </c:pt>
                <c:pt idx="2501">
                  <c:v>12447574.524935151</c:v>
                </c:pt>
                <c:pt idx="2502">
                  <c:v>43747511.290144823</c:v>
                </c:pt>
                <c:pt idx="2503">
                  <c:v>51138362.41035594</c:v>
                </c:pt>
                <c:pt idx="2504">
                  <c:v>41421575.296998173</c:v>
                </c:pt>
                <c:pt idx="2505">
                  <c:v>37460008.986639433</c:v>
                </c:pt>
                <c:pt idx="2506">
                  <c:v>9498009.6210791711</c:v>
                </c:pt>
                <c:pt idx="2507">
                  <c:v>24506979.156389602</c:v>
                </c:pt>
                <c:pt idx="2508">
                  <c:v>15649048.10632281</c:v>
                </c:pt>
                <c:pt idx="2509">
                  <c:v>15684547.899575081</c:v>
                </c:pt>
                <c:pt idx="2510">
                  <c:v>7611767.6432282794</c:v>
                </c:pt>
                <c:pt idx="2511">
                  <c:v>4262373.9165638341</c:v>
                </c:pt>
                <c:pt idx="2512">
                  <c:v>12226971.825320359</c:v>
                </c:pt>
                <c:pt idx="2513">
                  <c:v>16955393.233095892</c:v>
                </c:pt>
                <c:pt idx="2514">
                  <c:v>54632074.360828631</c:v>
                </c:pt>
                <c:pt idx="2515">
                  <c:v>13580833.040020101</c:v>
                </c:pt>
                <c:pt idx="2516">
                  <c:v>13689523.054055979</c:v>
                </c:pt>
                <c:pt idx="2517">
                  <c:v>18784138.82609706</c:v>
                </c:pt>
                <c:pt idx="2518">
                  <c:v>18620057.54165766</c:v>
                </c:pt>
                <c:pt idx="2519">
                  <c:v>24930517.911446851</c:v>
                </c:pt>
                <c:pt idx="2520">
                  <c:v>19062455.611310571</c:v>
                </c:pt>
                <c:pt idx="2521">
                  <c:v>2903356.892714039</c:v>
                </c:pt>
                <c:pt idx="2522">
                  <c:v>47572685.248125672</c:v>
                </c:pt>
                <c:pt idx="2523">
                  <c:v>40623729.202994108</c:v>
                </c:pt>
                <c:pt idx="2524">
                  <c:v>16601087.89307024</c:v>
                </c:pt>
                <c:pt idx="2525">
                  <c:v>16757937.4489347</c:v>
                </c:pt>
                <c:pt idx="2526">
                  <c:v>9977230.7657702509</c:v>
                </c:pt>
                <c:pt idx="2527">
                  <c:v>10724579.5649359</c:v>
                </c:pt>
                <c:pt idx="2528">
                  <c:v>1992806.359251434</c:v>
                </c:pt>
                <c:pt idx="2529">
                  <c:v>33517681.705208149</c:v>
                </c:pt>
                <c:pt idx="2530">
                  <c:v>50644728.185497947</c:v>
                </c:pt>
                <c:pt idx="2531">
                  <c:v>21878766.395952448</c:v>
                </c:pt>
                <c:pt idx="2532">
                  <c:v>52277292.414262503</c:v>
                </c:pt>
                <c:pt idx="2533">
                  <c:v>41552019.170605831</c:v>
                </c:pt>
                <c:pt idx="2534">
                  <c:v>12292816.45175349</c:v>
                </c:pt>
                <c:pt idx="2535">
                  <c:v>33415950.845956702</c:v>
                </c:pt>
                <c:pt idx="2536">
                  <c:v>27028830.666100681</c:v>
                </c:pt>
                <c:pt idx="2537">
                  <c:v>16343746.29935631</c:v>
                </c:pt>
                <c:pt idx="2538">
                  <c:v>29488028.397187039</c:v>
                </c:pt>
                <c:pt idx="2539">
                  <c:v>2939331.0639196308</c:v>
                </c:pt>
                <c:pt idx="2540">
                  <c:v>23571449.505366672</c:v>
                </c:pt>
                <c:pt idx="2541">
                  <c:v>32197183.51960434</c:v>
                </c:pt>
                <c:pt idx="2542">
                  <c:v>37090798.22923205</c:v>
                </c:pt>
                <c:pt idx="2543">
                  <c:v>5531566.4438329404</c:v>
                </c:pt>
                <c:pt idx="2544">
                  <c:v>26585533.970560979</c:v>
                </c:pt>
                <c:pt idx="2545">
                  <c:v>35686961.825052753</c:v>
                </c:pt>
                <c:pt idx="2546">
                  <c:v>4682804.7985482607</c:v>
                </c:pt>
                <c:pt idx="2547">
                  <c:v>43206134.166919053</c:v>
                </c:pt>
                <c:pt idx="2548">
                  <c:v>26307395.656853572</c:v>
                </c:pt>
                <c:pt idx="2549">
                  <c:v>6919695.3588292915</c:v>
                </c:pt>
                <c:pt idx="2550">
                  <c:v>16993555.51663772</c:v>
                </c:pt>
                <c:pt idx="2551">
                  <c:v>3542587.6878769631</c:v>
                </c:pt>
                <c:pt idx="2552">
                  <c:v>5743771.0200252831</c:v>
                </c:pt>
                <c:pt idx="2553">
                  <c:v>6176056.694392086</c:v>
                </c:pt>
                <c:pt idx="2554">
                  <c:v>56909940.825801671</c:v>
                </c:pt>
                <c:pt idx="2555">
                  <c:v>14612738.160502341</c:v>
                </c:pt>
                <c:pt idx="2556">
                  <c:v>11954956.487069691</c:v>
                </c:pt>
                <c:pt idx="2557">
                  <c:v>13379845.265877251</c:v>
                </c:pt>
                <c:pt idx="2558">
                  <c:v>25213014.67145104</c:v>
                </c:pt>
                <c:pt idx="2559">
                  <c:v>20723354.959092651</c:v>
                </c:pt>
                <c:pt idx="2560">
                  <c:v>21295804.481137011</c:v>
                </c:pt>
                <c:pt idx="2561">
                  <c:v>47310772.465341628</c:v>
                </c:pt>
                <c:pt idx="2562">
                  <c:v>15161973.079812501</c:v>
                </c:pt>
                <c:pt idx="2563">
                  <c:v>11059584.936824029</c:v>
                </c:pt>
                <c:pt idx="2564">
                  <c:v>48494419.916685984</c:v>
                </c:pt>
                <c:pt idx="2565">
                  <c:v>3814283.986107341</c:v>
                </c:pt>
                <c:pt idx="2566">
                  <c:v>15504449.068034779</c:v>
                </c:pt>
                <c:pt idx="2567">
                  <c:v>6575097.4076594999</c:v>
                </c:pt>
                <c:pt idx="2568">
                  <c:v>6764665.5870415764</c:v>
                </c:pt>
                <c:pt idx="2569">
                  <c:v>11670764.25424532</c:v>
                </c:pt>
                <c:pt idx="2570">
                  <c:v>13420796.24305284</c:v>
                </c:pt>
                <c:pt idx="2571">
                  <c:v>19876343.296372019</c:v>
                </c:pt>
                <c:pt idx="2572">
                  <c:v>8391485.7966848891</c:v>
                </c:pt>
                <c:pt idx="2573">
                  <c:v>11162025.86789909</c:v>
                </c:pt>
                <c:pt idx="2574">
                  <c:v>2138001.905205538</c:v>
                </c:pt>
                <c:pt idx="2575">
                  <c:v>10270569.163220581</c:v>
                </c:pt>
                <c:pt idx="2576">
                  <c:v>26001276.457719829</c:v>
                </c:pt>
                <c:pt idx="2577">
                  <c:v>33894997.031962261</c:v>
                </c:pt>
                <c:pt idx="2578">
                  <c:v>23449433.748371229</c:v>
                </c:pt>
                <c:pt idx="2579">
                  <c:v>29206180.22101669</c:v>
                </c:pt>
                <c:pt idx="2580">
                  <c:v>3343250.8252352811</c:v>
                </c:pt>
                <c:pt idx="2581">
                  <c:v>34307173.857849523</c:v>
                </c:pt>
                <c:pt idx="2582">
                  <c:v>23819174.393187191</c:v>
                </c:pt>
                <c:pt idx="2583">
                  <c:v>45983164.651735187</c:v>
                </c:pt>
                <c:pt idx="2584">
                  <c:v>16154410.39266395</c:v>
                </c:pt>
                <c:pt idx="2585">
                  <c:v>17850023.999694429</c:v>
                </c:pt>
                <c:pt idx="2586">
                  <c:v>12505874.422814351</c:v>
                </c:pt>
                <c:pt idx="2587">
                  <c:v>11707500.556451719</c:v>
                </c:pt>
                <c:pt idx="2588">
                  <c:v>6881749.7184047373</c:v>
                </c:pt>
                <c:pt idx="2589">
                  <c:v>3220014.658574848</c:v>
                </c:pt>
                <c:pt idx="2590">
                  <c:v>22941204.56036621</c:v>
                </c:pt>
                <c:pt idx="2591">
                  <c:v>17306585.517943438</c:v>
                </c:pt>
                <c:pt idx="2592">
                  <c:v>4467108.8952487493</c:v>
                </c:pt>
                <c:pt idx="2593">
                  <c:v>20181250.12531288</c:v>
                </c:pt>
                <c:pt idx="2594">
                  <c:v>1729135.526736984</c:v>
                </c:pt>
                <c:pt idx="2595">
                  <c:v>48142473.580435209</c:v>
                </c:pt>
                <c:pt idx="2596">
                  <c:v>6852312.5304447534</c:v>
                </c:pt>
                <c:pt idx="2597">
                  <c:v>39407399.679297082</c:v>
                </c:pt>
                <c:pt idx="2598">
                  <c:v>12757412.14992729</c:v>
                </c:pt>
                <c:pt idx="2599">
                  <c:v>7963499.4352368806</c:v>
                </c:pt>
                <c:pt idx="2600">
                  <c:v>8481697.5783176478</c:v>
                </c:pt>
                <c:pt idx="2601">
                  <c:v>58134524.471992038</c:v>
                </c:pt>
                <c:pt idx="2602">
                  <c:v>18339103.119736481</c:v>
                </c:pt>
                <c:pt idx="2603">
                  <c:v>31610369.83856399</c:v>
                </c:pt>
                <c:pt idx="2604">
                  <c:v>19504651.93724208</c:v>
                </c:pt>
                <c:pt idx="2605">
                  <c:v>24767669.654647019</c:v>
                </c:pt>
                <c:pt idx="2606">
                  <c:v>12492438.713004369</c:v>
                </c:pt>
                <c:pt idx="2607">
                  <c:v>29894287.829166401</c:v>
                </c:pt>
                <c:pt idx="2608">
                  <c:v>3920490.50929758</c:v>
                </c:pt>
                <c:pt idx="2609">
                  <c:v>9110284.8662029542</c:v>
                </c:pt>
                <c:pt idx="2610">
                  <c:v>46976529.005178697</c:v>
                </c:pt>
                <c:pt idx="2611">
                  <c:v>11581591.80549611</c:v>
                </c:pt>
                <c:pt idx="2612">
                  <c:v>11953655.5607387</c:v>
                </c:pt>
                <c:pt idx="2613">
                  <c:v>5390138.3895483548</c:v>
                </c:pt>
                <c:pt idx="2614">
                  <c:v>10042928.924895249</c:v>
                </c:pt>
                <c:pt idx="2615">
                  <c:v>40761924.746240333</c:v>
                </c:pt>
                <c:pt idx="2616">
                  <c:v>8417712.467104489</c:v>
                </c:pt>
                <c:pt idx="2617">
                  <c:v>32684920.478664529</c:v>
                </c:pt>
                <c:pt idx="2618">
                  <c:v>7937451.5635202546</c:v>
                </c:pt>
                <c:pt idx="2619">
                  <c:v>12460257.35761811</c:v>
                </c:pt>
                <c:pt idx="2620">
                  <c:v>52289226.300522052</c:v>
                </c:pt>
                <c:pt idx="2621">
                  <c:v>27200294.663952369</c:v>
                </c:pt>
                <c:pt idx="2622">
                  <c:v>20879531.511007048</c:v>
                </c:pt>
                <c:pt idx="2623">
                  <c:v>40721589.8521448</c:v>
                </c:pt>
                <c:pt idx="2624">
                  <c:v>7904150.0810252205</c:v>
                </c:pt>
                <c:pt idx="2625">
                  <c:v>39896573.837727003</c:v>
                </c:pt>
                <c:pt idx="2626">
                  <c:v>11812744.381153399</c:v>
                </c:pt>
                <c:pt idx="2627">
                  <c:v>24231458.40287064</c:v>
                </c:pt>
                <c:pt idx="2628">
                  <c:v>9658194.6284594629</c:v>
                </c:pt>
                <c:pt idx="2629">
                  <c:v>8856456.7238963321</c:v>
                </c:pt>
                <c:pt idx="2630">
                  <c:v>3195454.289756821</c:v>
                </c:pt>
                <c:pt idx="2631">
                  <c:v>41541888.90656402</c:v>
                </c:pt>
                <c:pt idx="2632">
                  <c:v>4298114.8890947187</c:v>
                </c:pt>
                <c:pt idx="2633">
                  <c:v>39565621.573968813</c:v>
                </c:pt>
                <c:pt idx="2634">
                  <c:v>8513809.6400638334</c:v>
                </c:pt>
                <c:pt idx="2635">
                  <c:v>11918850.49499614</c:v>
                </c:pt>
                <c:pt idx="2636">
                  <c:v>28120333.69397122</c:v>
                </c:pt>
                <c:pt idx="2637">
                  <c:v>21095904.52617811</c:v>
                </c:pt>
                <c:pt idx="2638">
                  <c:v>29367907.228062101</c:v>
                </c:pt>
                <c:pt idx="2639">
                  <c:v>29238080.276306339</c:v>
                </c:pt>
                <c:pt idx="2640">
                  <c:v>1692261.427158477</c:v>
                </c:pt>
                <c:pt idx="2641">
                  <c:v>21368438.429900609</c:v>
                </c:pt>
                <c:pt idx="2642">
                  <c:v>25981457.34517784</c:v>
                </c:pt>
                <c:pt idx="2643">
                  <c:v>16549282.96138145</c:v>
                </c:pt>
                <c:pt idx="2644">
                  <c:v>45015328.30651214</c:v>
                </c:pt>
                <c:pt idx="2645">
                  <c:v>17221127.98380195</c:v>
                </c:pt>
                <c:pt idx="2646">
                  <c:v>12052335.17752124</c:v>
                </c:pt>
                <c:pt idx="2647">
                  <c:v>37585914.254345223</c:v>
                </c:pt>
                <c:pt idx="2648">
                  <c:v>10188319.63066671</c:v>
                </c:pt>
                <c:pt idx="2649">
                  <c:v>9015539.1469501816</c:v>
                </c:pt>
                <c:pt idx="2650">
                  <c:v>4434587.4820349533</c:v>
                </c:pt>
                <c:pt idx="2651">
                  <c:v>37343891.025839537</c:v>
                </c:pt>
                <c:pt idx="2652">
                  <c:v>38568106.576941676</c:v>
                </c:pt>
                <c:pt idx="2653">
                  <c:v>52590172.915285014</c:v>
                </c:pt>
                <c:pt idx="2654">
                  <c:v>11358403.054948959</c:v>
                </c:pt>
                <c:pt idx="2655">
                  <c:v>19894880.903555982</c:v>
                </c:pt>
                <c:pt idx="2656">
                  <c:v>54074160.532851979</c:v>
                </c:pt>
                <c:pt idx="2657">
                  <c:v>20899517.718859881</c:v>
                </c:pt>
                <c:pt idx="2658">
                  <c:v>10679622.888276041</c:v>
                </c:pt>
                <c:pt idx="2659">
                  <c:v>41316850.869885556</c:v>
                </c:pt>
                <c:pt idx="2660">
                  <c:v>41723935.92457144</c:v>
                </c:pt>
                <c:pt idx="2661">
                  <c:v>34436529.994241588</c:v>
                </c:pt>
                <c:pt idx="2662">
                  <c:v>31683802.213482521</c:v>
                </c:pt>
                <c:pt idx="2663">
                  <c:v>36788591.102481604</c:v>
                </c:pt>
                <c:pt idx="2664">
                  <c:v>19228412.381968819</c:v>
                </c:pt>
                <c:pt idx="2665">
                  <c:v>8567337.8333396725</c:v>
                </c:pt>
                <c:pt idx="2666">
                  <c:v>51107532.475899592</c:v>
                </c:pt>
                <c:pt idx="2667">
                  <c:v>17622845.5341282</c:v>
                </c:pt>
                <c:pt idx="2668">
                  <c:v>19323108.594749499</c:v>
                </c:pt>
                <c:pt idx="2669">
                  <c:v>34818268.353739239</c:v>
                </c:pt>
                <c:pt idx="2670">
                  <c:v>19662074.1195972</c:v>
                </c:pt>
                <c:pt idx="2671">
                  <c:v>43445244.848870337</c:v>
                </c:pt>
                <c:pt idx="2672">
                  <c:v>14905515.950264471</c:v>
                </c:pt>
                <c:pt idx="2673">
                  <c:v>43155161.338426471</c:v>
                </c:pt>
                <c:pt idx="2674">
                  <c:v>5183409.6788367508</c:v>
                </c:pt>
                <c:pt idx="2675">
                  <c:v>13819836.48143662</c:v>
                </c:pt>
                <c:pt idx="2676">
                  <c:v>23953638.039708059</c:v>
                </c:pt>
                <c:pt idx="2677">
                  <c:v>20510959.200726219</c:v>
                </c:pt>
                <c:pt idx="2678">
                  <c:v>7932218.8048779545</c:v>
                </c:pt>
                <c:pt idx="2679">
                  <c:v>33665072.510588601</c:v>
                </c:pt>
                <c:pt idx="2680">
                  <c:v>45275406.74414178</c:v>
                </c:pt>
                <c:pt idx="2681">
                  <c:v>46145356.990088739</c:v>
                </c:pt>
                <c:pt idx="2682">
                  <c:v>29887345.045698911</c:v>
                </c:pt>
                <c:pt idx="2683">
                  <c:v>5530329.3281203248</c:v>
                </c:pt>
                <c:pt idx="2684">
                  <c:v>9056903.4221781045</c:v>
                </c:pt>
                <c:pt idx="2685">
                  <c:v>30868986.182734489</c:v>
                </c:pt>
                <c:pt idx="2686">
                  <c:v>3180241.4025166198</c:v>
                </c:pt>
                <c:pt idx="2687">
                  <c:v>29835524.10361534</c:v>
                </c:pt>
                <c:pt idx="2688">
                  <c:v>24287665.68377902</c:v>
                </c:pt>
                <c:pt idx="2689">
                  <c:v>39536725.915820383</c:v>
                </c:pt>
                <c:pt idx="2690">
                  <c:v>8162023.5681109224</c:v>
                </c:pt>
                <c:pt idx="2691">
                  <c:v>26381242.539295521</c:v>
                </c:pt>
                <c:pt idx="2692">
                  <c:v>2459660.2746308409</c:v>
                </c:pt>
                <c:pt idx="2693">
                  <c:v>25389897.361262418</c:v>
                </c:pt>
                <c:pt idx="2694">
                  <c:v>19661121.73361896</c:v>
                </c:pt>
                <c:pt idx="2695">
                  <c:v>25518007.686273269</c:v>
                </c:pt>
                <c:pt idx="2696">
                  <c:v>21874002.501467101</c:v>
                </c:pt>
                <c:pt idx="2697">
                  <c:v>13402633.2099494</c:v>
                </c:pt>
                <c:pt idx="2698">
                  <c:v>36167469.981195331</c:v>
                </c:pt>
                <c:pt idx="2699">
                  <c:v>15850576.569204999</c:v>
                </c:pt>
                <c:pt idx="2700">
                  <c:v>30373296.500278231</c:v>
                </c:pt>
                <c:pt idx="2701">
                  <c:v>11427792.60056743</c:v>
                </c:pt>
                <c:pt idx="2702">
                  <c:v>5220958.4441528413</c:v>
                </c:pt>
                <c:pt idx="2703">
                  <c:v>53900250.071654327</c:v>
                </c:pt>
                <c:pt idx="2704">
                  <c:v>4955150.0306471707</c:v>
                </c:pt>
                <c:pt idx="2705">
                  <c:v>40347357.660098083</c:v>
                </c:pt>
                <c:pt idx="2706">
                  <c:v>21842278.185353149</c:v>
                </c:pt>
                <c:pt idx="2707">
                  <c:v>9009872.6291596219</c:v>
                </c:pt>
                <c:pt idx="2708">
                  <c:v>22541307.63842183</c:v>
                </c:pt>
                <c:pt idx="2709">
                  <c:v>23308585.82695638</c:v>
                </c:pt>
                <c:pt idx="2710">
                  <c:v>15432780.286644779</c:v>
                </c:pt>
                <c:pt idx="2711">
                  <c:v>11751743.513160029</c:v>
                </c:pt>
                <c:pt idx="2712">
                  <c:v>19410260.66600538</c:v>
                </c:pt>
                <c:pt idx="2713">
                  <c:v>34508280.304080881</c:v>
                </c:pt>
                <c:pt idx="2714">
                  <c:v>15291943.001231819</c:v>
                </c:pt>
                <c:pt idx="2715">
                  <c:v>20072755.031718232</c:v>
                </c:pt>
                <c:pt idx="2716">
                  <c:v>10720993.31584364</c:v>
                </c:pt>
                <c:pt idx="2717">
                  <c:v>19852197.044885911</c:v>
                </c:pt>
                <c:pt idx="2718">
                  <c:v>16046968.520345129</c:v>
                </c:pt>
                <c:pt idx="2719">
                  <c:v>22671572.542819109</c:v>
                </c:pt>
                <c:pt idx="2720">
                  <c:v>13685220.816304971</c:v>
                </c:pt>
                <c:pt idx="2721">
                  <c:v>8224208.3315225216</c:v>
                </c:pt>
                <c:pt idx="2722">
                  <c:v>3062180.4820354031</c:v>
                </c:pt>
                <c:pt idx="2723">
                  <c:v>34760921.291102357</c:v>
                </c:pt>
                <c:pt idx="2724">
                  <c:v>11133118.998186599</c:v>
                </c:pt>
                <c:pt idx="2725">
                  <c:v>42020045.849851951</c:v>
                </c:pt>
                <c:pt idx="2726">
                  <c:v>4701366.470174172</c:v>
                </c:pt>
                <c:pt idx="2727">
                  <c:v>11543639.20583242</c:v>
                </c:pt>
                <c:pt idx="2728">
                  <c:v>10202283.19782267</c:v>
                </c:pt>
                <c:pt idx="2729">
                  <c:v>2246925.8313752492</c:v>
                </c:pt>
                <c:pt idx="2730">
                  <c:v>49746986.845715083</c:v>
                </c:pt>
                <c:pt idx="2731">
                  <c:v>23876699.947672099</c:v>
                </c:pt>
                <c:pt idx="2732">
                  <c:v>13437304.60889251</c:v>
                </c:pt>
                <c:pt idx="2733">
                  <c:v>14442135.4501414</c:v>
                </c:pt>
                <c:pt idx="2734">
                  <c:v>29669171.135113832</c:v>
                </c:pt>
                <c:pt idx="2735">
                  <c:v>23733658.496133529</c:v>
                </c:pt>
                <c:pt idx="2736">
                  <c:v>23706555.91601089</c:v>
                </c:pt>
                <c:pt idx="2737">
                  <c:v>11398865.241501961</c:v>
                </c:pt>
                <c:pt idx="2738">
                  <c:v>22329582.55921571</c:v>
                </c:pt>
                <c:pt idx="2739">
                  <c:v>28569196.62520165</c:v>
                </c:pt>
                <c:pt idx="2740">
                  <c:v>20243394.124960318</c:v>
                </c:pt>
                <c:pt idx="2741">
                  <c:v>13137471.217047749</c:v>
                </c:pt>
                <c:pt idx="2742">
                  <c:v>35858062.167464733</c:v>
                </c:pt>
                <c:pt idx="2743">
                  <c:v>31030199.783777788</c:v>
                </c:pt>
                <c:pt idx="2744">
                  <c:v>4981248.8385662688</c:v>
                </c:pt>
                <c:pt idx="2745">
                  <c:v>34274601.820325263</c:v>
                </c:pt>
                <c:pt idx="2746">
                  <c:v>6988793.8112508487</c:v>
                </c:pt>
                <c:pt idx="2747">
                  <c:v>15316223.527138891</c:v>
                </c:pt>
                <c:pt idx="2748">
                  <c:v>38408819.653755531</c:v>
                </c:pt>
                <c:pt idx="2749">
                  <c:v>4515287.5517182518</c:v>
                </c:pt>
                <c:pt idx="2750">
                  <c:v>5101975.7319194255</c:v>
                </c:pt>
                <c:pt idx="2751">
                  <c:v>41414387.906956613</c:v>
                </c:pt>
                <c:pt idx="2752">
                  <c:v>26288476.594879869</c:v>
                </c:pt>
                <c:pt idx="2753">
                  <c:v>6259665.6704166839</c:v>
                </c:pt>
                <c:pt idx="2754">
                  <c:v>40956691.00277473</c:v>
                </c:pt>
                <c:pt idx="2755">
                  <c:v>2306823.7487366148</c:v>
                </c:pt>
                <c:pt idx="2756">
                  <c:v>6528552.7228208687</c:v>
                </c:pt>
                <c:pt idx="2757">
                  <c:v>13889936.69767962</c:v>
                </c:pt>
                <c:pt idx="2758">
                  <c:v>20867814.205548361</c:v>
                </c:pt>
                <c:pt idx="2759">
                  <c:v>17857510.109826319</c:v>
                </c:pt>
                <c:pt idx="2760">
                  <c:v>48949481.887343183</c:v>
                </c:pt>
                <c:pt idx="2761">
                  <c:v>28249343.068908799</c:v>
                </c:pt>
                <c:pt idx="2762">
                  <c:v>12978225.514981451</c:v>
                </c:pt>
                <c:pt idx="2763">
                  <c:v>38525747.01857055</c:v>
                </c:pt>
                <c:pt idx="2764">
                  <c:v>50788933.635160759</c:v>
                </c:pt>
                <c:pt idx="2765">
                  <c:v>2406826.4042464839</c:v>
                </c:pt>
                <c:pt idx="2766">
                  <c:v>4372888.9980351003</c:v>
                </c:pt>
                <c:pt idx="2767">
                  <c:v>12580612.17016815</c:v>
                </c:pt>
                <c:pt idx="2768">
                  <c:v>24150079.539472729</c:v>
                </c:pt>
                <c:pt idx="2769">
                  <c:v>32449948.303129181</c:v>
                </c:pt>
                <c:pt idx="2770">
                  <c:v>8285162.999679843</c:v>
                </c:pt>
                <c:pt idx="2771">
                  <c:v>7621192.3881435804</c:v>
                </c:pt>
                <c:pt idx="2772">
                  <c:v>30917397.44914037</c:v>
                </c:pt>
                <c:pt idx="2773">
                  <c:v>7261346.7272418877</c:v>
                </c:pt>
                <c:pt idx="2774">
                  <c:v>16512584.659514319</c:v>
                </c:pt>
                <c:pt idx="2775">
                  <c:v>42680118.294399738</c:v>
                </c:pt>
                <c:pt idx="2776">
                  <c:v>29546235.413174231</c:v>
                </c:pt>
                <c:pt idx="2777">
                  <c:v>23343237.36349697</c:v>
                </c:pt>
                <c:pt idx="2778">
                  <c:v>48474249.277631223</c:v>
                </c:pt>
                <c:pt idx="2779">
                  <c:v>23307714.67194064</c:v>
                </c:pt>
                <c:pt idx="2780">
                  <c:v>15835284.735822881</c:v>
                </c:pt>
                <c:pt idx="2781">
                  <c:v>37556613.620479614</c:v>
                </c:pt>
                <c:pt idx="2782">
                  <c:v>5815293.2640077015</c:v>
                </c:pt>
                <c:pt idx="2783">
                  <c:v>18790600.898623079</c:v>
                </c:pt>
                <c:pt idx="2784">
                  <c:v>9472948.6272343844</c:v>
                </c:pt>
                <c:pt idx="2785">
                  <c:v>40102363.804998837</c:v>
                </c:pt>
                <c:pt idx="2786">
                  <c:v>24620825.432065729</c:v>
                </c:pt>
                <c:pt idx="2787">
                  <c:v>5973006.7508032965</c:v>
                </c:pt>
                <c:pt idx="2788">
                  <c:v>18306920.793293491</c:v>
                </c:pt>
                <c:pt idx="2789">
                  <c:v>6099948.8138814913</c:v>
                </c:pt>
                <c:pt idx="2790">
                  <c:v>22849673.789782759</c:v>
                </c:pt>
                <c:pt idx="2791">
                  <c:v>17189417.130324319</c:v>
                </c:pt>
                <c:pt idx="2792">
                  <c:v>30256772.2855222</c:v>
                </c:pt>
                <c:pt idx="2793">
                  <c:v>7181683.9331277218</c:v>
                </c:pt>
                <c:pt idx="2794">
                  <c:v>25775097.36245032</c:v>
                </c:pt>
                <c:pt idx="2795">
                  <c:v>15682728.27805667</c:v>
                </c:pt>
                <c:pt idx="2796">
                  <c:v>10314617.89988271</c:v>
                </c:pt>
                <c:pt idx="2797">
                  <c:v>24384236.57222788</c:v>
                </c:pt>
                <c:pt idx="2798">
                  <c:v>12424501.452069949</c:v>
                </c:pt>
                <c:pt idx="2799">
                  <c:v>15591535.08330135</c:v>
                </c:pt>
                <c:pt idx="2800">
                  <c:v>15343746.721820209</c:v>
                </c:pt>
                <c:pt idx="2801">
                  <c:v>30773099.188034549</c:v>
                </c:pt>
                <c:pt idx="2802">
                  <c:v>24268031.4459172</c:v>
                </c:pt>
                <c:pt idx="2803">
                  <c:v>21668271.70983636</c:v>
                </c:pt>
                <c:pt idx="2804">
                  <c:v>6400864.911743788</c:v>
                </c:pt>
                <c:pt idx="2805">
                  <c:v>19044601.33245597</c:v>
                </c:pt>
                <c:pt idx="2806">
                  <c:v>4320656.7899160217</c:v>
                </c:pt>
                <c:pt idx="2807">
                  <c:v>17197282.312165029</c:v>
                </c:pt>
                <c:pt idx="2808">
                  <c:v>19385730.501599621</c:v>
                </c:pt>
                <c:pt idx="2809">
                  <c:v>23722882.969190579</c:v>
                </c:pt>
                <c:pt idx="2810">
                  <c:v>17230678.77016199</c:v>
                </c:pt>
                <c:pt idx="2811">
                  <c:v>23194801.086900961</c:v>
                </c:pt>
                <c:pt idx="2812">
                  <c:v>3976596.6954437522</c:v>
                </c:pt>
                <c:pt idx="2813">
                  <c:v>19931788.63722492</c:v>
                </c:pt>
                <c:pt idx="2814">
                  <c:v>31109388.489079248</c:v>
                </c:pt>
                <c:pt idx="2815">
                  <c:v>25956684.408305012</c:v>
                </c:pt>
                <c:pt idx="2816">
                  <c:v>2407574.5281127882</c:v>
                </c:pt>
                <c:pt idx="2817">
                  <c:v>19637840.13037305</c:v>
                </c:pt>
                <c:pt idx="2818">
                  <c:v>18760690.865294561</c:v>
                </c:pt>
                <c:pt idx="2819">
                  <c:v>46511039.027873121</c:v>
                </c:pt>
                <c:pt idx="2820">
                  <c:v>28479836.61174424</c:v>
                </c:pt>
                <c:pt idx="2821">
                  <c:v>51240386.73179201</c:v>
                </c:pt>
                <c:pt idx="2822">
                  <c:v>9244936.4515151065</c:v>
                </c:pt>
                <c:pt idx="2823">
                  <c:v>17162621.133699462</c:v>
                </c:pt>
                <c:pt idx="2824">
                  <c:v>36585034.437065117</c:v>
                </c:pt>
                <c:pt idx="2825">
                  <c:v>20481056.87512866</c:v>
                </c:pt>
                <c:pt idx="2826">
                  <c:v>2789068.9299975908</c:v>
                </c:pt>
                <c:pt idx="2827">
                  <c:v>6698894.0696033062</c:v>
                </c:pt>
                <c:pt idx="2828">
                  <c:v>37410551.663133167</c:v>
                </c:pt>
                <c:pt idx="2829">
                  <c:v>12578916.27825292</c:v>
                </c:pt>
                <c:pt idx="2830">
                  <c:v>11106144.31284178</c:v>
                </c:pt>
                <c:pt idx="2831">
                  <c:v>17964038.129052989</c:v>
                </c:pt>
                <c:pt idx="2832">
                  <c:v>20303699.064290378</c:v>
                </c:pt>
                <c:pt idx="2833">
                  <c:v>32768082.81596446</c:v>
                </c:pt>
                <c:pt idx="2834">
                  <c:v>12250991.97751848</c:v>
                </c:pt>
                <c:pt idx="2835">
                  <c:v>24204867.890657119</c:v>
                </c:pt>
                <c:pt idx="2836">
                  <c:v>24017579.82620509</c:v>
                </c:pt>
                <c:pt idx="2837">
                  <c:v>30150255.824176021</c:v>
                </c:pt>
                <c:pt idx="2838">
                  <c:v>45095318.130609758</c:v>
                </c:pt>
                <c:pt idx="2839">
                  <c:v>17653883.808552381</c:v>
                </c:pt>
                <c:pt idx="2840">
                  <c:v>35271978.791723572</c:v>
                </c:pt>
                <c:pt idx="2841">
                  <c:v>45113424.694770977</c:v>
                </c:pt>
                <c:pt idx="2842">
                  <c:v>3766824.072563299</c:v>
                </c:pt>
                <c:pt idx="2843">
                  <c:v>18078240.594282109</c:v>
                </c:pt>
                <c:pt idx="2844">
                  <c:v>59002299.081160396</c:v>
                </c:pt>
                <c:pt idx="2845">
                  <c:v>37177174.187405542</c:v>
                </c:pt>
                <c:pt idx="2846">
                  <c:v>11141648.18883488</c:v>
                </c:pt>
                <c:pt idx="2847">
                  <c:v>23400342.843322359</c:v>
                </c:pt>
                <c:pt idx="2848">
                  <c:v>35816969.721055917</c:v>
                </c:pt>
                <c:pt idx="2849">
                  <c:v>4467977.0899375174</c:v>
                </c:pt>
                <c:pt idx="2850">
                  <c:v>21836238.3154376</c:v>
                </c:pt>
                <c:pt idx="2851">
                  <c:v>39898546.983276121</c:v>
                </c:pt>
                <c:pt idx="2852">
                  <c:v>5885383.0088644074</c:v>
                </c:pt>
                <c:pt idx="2853">
                  <c:v>11538392.532809351</c:v>
                </c:pt>
                <c:pt idx="2854">
                  <c:v>2217884.7402700861</c:v>
                </c:pt>
                <c:pt idx="2855">
                  <c:v>31226773.001445118</c:v>
                </c:pt>
                <c:pt idx="2856">
                  <c:v>27779957.167095419</c:v>
                </c:pt>
                <c:pt idx="2857">
                  <c:v>17889717.877478529</c:v>
                </c:pt>
                <c:pt idx="2858">
                  <c:v>20912260.838697601</c:v>
                </c:pt>
                <c:pt idx="2859">
                  <c:v>3620643.6849924922</c:v>
                </c:pt>
                <c:pt idx="2860">
                  <c:v>25686855.19897534</c:v>
                </c:pt>
                <c:pt idx="2861">
                  <c:v>1880213.0302182841</c:v>
                </c:pt>
                <c:pt idx="2862">
                  <c:v>27526358.519512959</c:v>
                </c:pt>
                <c:pt idx="2863">
                  <c:v>16714976.17269513</c:v>
                </c:pt>
                <c:pt idx="2864">
                  <c:v>21144815.659686059</c:v>
                </c:pt>
                <c:pt idx="2865">
                  <c:v>20918137.63161042</c:v>
                </c:pt>
                <c:pt idx="2866">
                  <c:v>4245900.5073392875</c:v>
                </c:pt>
                <c:pt idx="2867">
                  <c:v>2496609.5107411039</c:v>
                </c:pt>
                <c:pt idx="2868">
                  <c:v>34429628.979250163</c:v>
                </c:pt>
                <c:pt idx="2869">
                  <c:v>5097769.3995454153</c:v>
                </c:pt>
                <c:pt idx="2870">
                  <c:v>36029053.842938483</c:v>
                </c:pt>
                <c:pt idx="2871">
                  <c:v>44357883.322082832</c:v>
                </c:pt>
                <c:pt idx="2872">
                  <c:v>12558981.645853819</c:v>
                </c:pt>
                <c:pt idx="2873">
                  <c:v>6604802.4291698895</c:v>
                </c:pt>
                <c:pt idx="2874">
                  <c:v>9793817.8471939657</c:v>
                </c:pt>
                <c:pt idx="2875">
                  <c:v>14213857.65743912</c:v>
                </c:pt>
                <c:pt idx="2876">
                  <c:v>7786691.8016799176</c:v>
                </c:pt>
                <c:pt idx="2877">
                  <c:v>25544575.840886101</c:v>
                </c:pt>
                <c:pt idx="2878">
                  <c:v>4857046.8574209269</c:v>
                </c:pt>
                <c:pt idx="2879">
                  <c:v>40346629.763446577</c:v>
                </c:pt>
                <c:pt idx="2880">
                  <c:v>2183442.0621217769</c:v>
                </c:pt>
                <c:pt idx="2881">
                  <c:v>44043928.158166513</c:v>
                </c:pt>
                <c:pt idx="2882">
                  <c:v>4660095.0579610309</c:v>
                </c:pt>
                <c:pt idx="2883">
                  <c:v>50232447.939631462</c:v>
                </c:pt>
                <c:pt idx="2884">
                  <c:v>19616664.3157744</c:v>
                </c:pt>
                <c:pt idx="2885">
                  <c:v>32268995.105515718</c:v>
                </c:pt>
                <c:pt idx="2886">
                  <c:v>27012820.711509179</c:v>
                </c:pt>
                <c:pt idx="2887">
                  <c:v>33527943.949544489</c:v>
                </c:pt>
                <c:pt idx="2888">
                  <c:v>21029856.15889642</c:v>
                </c:pt>
                <c:pt idx="2889">
                  <c:v>5268867.4308315935</c:v>
                </c:pt>
                <c:pt idx="2890">
                  <c:v>46269645.913257591</c:v>
                </c:pt>
                <c:pt idx="2891">
                  <c:v>19229209.83420939</c:v>
                </c:pt>
                <c:pt idx="2892">
                  <c:v>46147420.087692678</c:v>
                </c:pt>
                <c:pt idx="2893">
                  <c:v>34238977.478788458</c:v>
                </c:pt>
                <c:pt idx="2894">
                  <c:v>7578578.8889859784</c:v>
                </c:pt>
                <c:pt idx="2895">
                  <c:v>15603433.407530021</c:v>
                </c:pt>
                <c:pt idx="2896">
                  <c:v>15131560.58914995</c:v>
                </c:pt>
                <c:pt idx="2897">
                  <c:v>20994748.800033908</c:v>
                </c:pt>
                <c:pt idx="2898">
                  <c:v>8743907.1576788351</c:v>
                </c:pt>
                <c:pt idx="2899">
                  <c:v>12507684.53168219</c:v>
                </c:pt>
                <c:pt idx="2900">
                  <c:v>6746967.4070734726</c:v>
                </c:pt>
                <c:pt idx="2901">
                  <c:v>23601917.292546239</c:v>
                </c:pt>
                <c:pt idx="2902">
                  <c:v>20933416.86625091</c:v>
                </c:pt>
                <c:pt idx="2903">
                  <c:v>22395036.193089541</c:v>
                </c:pt>
                <c:pt idx="2904">
                  <c:v>6324959.1658644415</c:v>
                </c:pt>
                <c:pt idx="2905">
                  <c:v>28494040.559001248</c:v>
                </c:pt>
                <c:pt idx="2906">
                  <c:v>9559336.9642561264</c:v>
                </c:pt>
                <c:pt idx="2907">
                  <c:v>9142564.314201219</c:v>
                </c:pt>
                <c:pt idx="2908">
                  <c:v>11346956.700052811</c:v>
                </c:pt>
                <c:pt idx="2909">
                  <c:v>5899244.1464883853</c:v>
                </c:pt>
                <c:pt idx="2910">
                  <c:v>48865585.975960083</c:v>
                </c:pt>
                <c:pt idx="2911">
                  <c:v>18740958.858999651</c:v>
                </c:pt>
                <c:pt idx="2912">
                  <c:v>37944524.6429886</c:v>
                </c:pt>
                <c:pt idx="2913">
                  <c:v>17278789.001735318</c:v>
                </c:pt>
                <c:pt idx="2914">
                  <c:v>46704896.811269887</c:v>
                </c:pt>
                <c:pt idx="2915">
                  <c:v>10759066.625217879</c:v>
                </c:pt>
                <c:pt idx="2916">
                  <c:v>21181099.955004621</c:v>
                </c:pt>
                <c:pt idx="2917">
                  <c:v>38095075.039764762</c:v>
                </c:pt>
                <c:pt idx="2918">
                  <c:v>17076245.321188349</c:v>
                </c:pt>
                <c:pt idx="2919">
                  <c:v>9927147.3910261784</c:v>
                </c:pt>
                <c:pt idx="2920">
                  <c:v>42126940.419365384</c:v>
                </c:pt>
                <c:pt idx="2921">
                  <c:v>15231766.87189796</c:v>
                </c:pt>
                <c:pt idx="2922">
                  <c:v>9671974.5438837856</c:v>
                </c:pt>
                <c:pt idx="2923">
                  <c:v>11025536.183668129</c:v>
                </c:pt>
                <c:pt idx="2924">
                  <c:v>39561122.723131351</c:v>
                </c:pt>
                <c:pt idx="2925">
                  <c:v>7103677.8851993009</c:v>
                </c:pt>
                <c:pt idx="2926">
                  <c:v>8466053.3746136948</c:v>
                </c:pt>
                <c:pt idx="2927">
                  <c:v>5016820.4289249266</c:v>
                </c:pt>
                <c:pt idx="2928">
                  <c:v>41800501.983487964</c:v>
                </c:pt>
                <c:pt idx="2929">
                  <c:v>15779010.248191349</c:v>
                </c:pt>
                <c:pt idx="2930">
                  <c:v>2049260.5000401749</c:v>
                </c:pt>
                <c:pt idx="2931">
                  <c:v>8806486.4641547874</c:v>
                </c:pt>
                <c:pt idx="2932">
                  <c:v>20165497.34715293</c:v>
                </c:pt>
                <c:pt idx="2933">
                  <c:v>43227569.849422373</c:v>
                </c:pt>
                <c:pt idx="2934">
                  <c:v>42537906.495575428</c:v>
                </c:pt>
                <c:pt idx="2935">
                  <c:v>23646677.8631928</c:v>
                </c:pt>
                <c:pt idx="2936">
                  <c:v>29245122.38283129</c:v>
                </c:pt>
                <c:pt idx="2937">
                  <c:v>46261390.69103685</c:v>
                </c:pt>
                <c:pt idx="2938">
                  <c:v>2352450.2066643829</c:v>
                </c:pt>
                <c:pt idx="2939">
                  <c:v>36932310.731440313</c:v>
                </c:pt>
                <c:pt idx="2940">
                  <c:v>38016711.160963818</c:v>
                </c:pt>
                <c:pt idx="2941">
                  <c:v>47737734.475411028</c:v>
                </c:pt>
                <c:pt idx="2942">
                  <c:v>11887966.127371861</c:v>
                </c:pt>
                <c:pt idx="2943">
                  <c:v>8447058.4170344174</c:v>
                </c:pt>
                <c:pt idx="2944">
                  <c:v>16866857.013520438</c:v>
                </c:pt>
                <c:pt idx="2945">
                  <c:v>11991242.946934471</c:v>
                </c:pt>
                <c:pt idx="2946">
                  <c:v>9792224.6007817816</c:v>
                </c:pt>
                <c:pt idx="2947">
                  <c:v>26811466.10682711</c:v>
                </c:pt>
                <c:pt idx="2948">
                  <c:v>4685951.6813563807</c:v>
                </c:pt>
                <c:pt idx="2949">
                  <c:v>38683662.685745418</c:v>
                </c:pt>
                <c:pt idx="2950">
                  <c:v>4963562.2322228299</c:v>
                </c:pt>
                <c:pt idx="2951">
                  <c:v>26944174.08538362</c:v>
                </c:pt>
                <c:pt idx="2952">
                  <c:v>27719208.00548251</c:v>
                </c:pt>
                <c:pt idx="2953">
                  <c:v>2881885.5804687222</c:v>
                </c:pt>
                <c:pt idx="2954">
                  <c:v>5552211.0508143222</c:v>
                </c:pt>
                <c:pt idx="2955">
                  <c:v>26035794.134081051</c:v>
                </c:pt>
                <c:pt idx="2956">
                  <c:v>6584213.4957627356</c:v>
                </c:pt>
                <c:pt idx="2957">
                  <c:v>26123081.317287259</c:v>
                </c:pt>
                <c:pt idx="2958">
                  <c:v>11293053.694677871</c:v>
                </c:pt>
                <c:pt idx="2959">
                  <c:v>38846669.381085441</c:v>
                </c:pt>
                <c:pt idx="2960">
                  <c:v>18047435.731193151</c:v>
                </c:pt>
                <c:pt idx="2961">
                  <c:v>19240085.108742319</c:v>
                </c:pt>
                <c:pt idx="2962">
                  <c:v>11726893.72912338</c:v>
                </c:pt>
                <c:pt idx="2963">
                  <c:v>53524943.669836737</c:v>
                </c:pt>
                <c:pt idx="2964">
                  <c:v>22120334.30687863</c:v>
                </c:pt>
                <c:pt idx="2965">
                  <c:v>13092494.370800611</c:v>
                </c:pt>
                <c:pt idx="2966">
                  <c:v>25255887.225699831</c:v>
                </c:pt>
                <c:pt idx="2967">
                  <c:v>1826191.2398246741</c:v>
                </c:pt>
                <c:pt idx="2968">
                  <c:v>20919444.957484331</c:v>
                </c:pt>
                <c:pt idx="2969">
                  <c:v>41410240.954159059</c:v>
                </c:pt>
                <c:pt idx="2970">
                  <c:v>4775604.938016613</c:v>
                </c:pt>
                <c:pt idx="2971">
                  <c:v>17889469.593697332</c:v>
                </c:pt>
                <c:pt idx="2972">
                  <c:v>4285794.9501798134</c:v>
                </c:pt>
                <c:pt idx="2973">
                  <c:v>19928957.86754366</c:v>
                </c:pt>
                <c:pt idx="2974">
                  <c:v>8679724.6547000445</c:v>
                </c:pt>
                <c:pt idx="2975">
                  <c:v>3325059.249360729</c:v>
                </c:pt>
                <c:pt idx="2976">
                  <c:v>24502233.753175639</c:v>
                </c:pt>
                <c:pt idx="2977">
                  <c:v>46004322.937692814</c:v>
                </c:pt>
                <c:pt idx="2978">
                  <c:v>20444577.657526359</c:v>
                </c:pt>
                <c:pt idx="2979">
                  <c:v>23688550.95436151</c:v>
                </c:pt>
                <c:pt idx="2980">
                  <c:v>21042951.65817073</c:v>
                </c:pt>
                <c:pt idx="2981">
                  <c:v>11642961.98098067</c:v>
                </c:pt>
                <c:pt idx="2982">
                  <c:v>26112226.087026831</c:v>
                </c:pt>
                <c:pt idx="2983">
                  <c:v>4433614.191183242</c:v>
                </c:pt>
                <c:pt idx="2984">
                  <c:v>40512095.223014042</c:v>
                </c:pt>
                <c:pt idx="2985">
                  <c:v>18231991.305853769</c:v>
                </c:pt>
                <c:pt idx="2986">
                  <c:v>21989093.521252628</c:v>
                </c:pt>
                <c:pt idx="2987">
                  <c:v>22801659.81059425</c:v>
                </c:pt>
                <c:pt idx="2988">
                  <c:v>3458210.6631187089</c:v>
                </c:pt>
                <c:pt idx="2989">
                  <c:v>5754277.3950995347</c:v>
                </c:pt>
                <c:pt idx="2990">
                  <c:v>25661800.588153191</c:v>
                </c:pt>
                <c:pt idx="2991">
                  <c:v>14695364.44945476</c:v>
                </c:pt>
                <c:pt idx="2992">
                  <c:v>8405821.1564104129</c:v>
                </c:pt>
                <c:pt idx="2993">
                  <c:v>9959409.1999711711</c:v>
                </c:pt>
                <c:pt idx="2994">
                  <c:v>11748773.44661551</c:v>
                </c:pt>
                <c:pt idx="2995">
                  <c:v>27884905.31598131</c:v>
                </c:pt>
                <c:pt idx="2996">
                  <c:v>24443415.979263801</c:v>
                </c:pt>
                <c:pt idx="2997">
                  <c:v>14500519.827273309</c:v>
                </c:pt>
                <c:pt idx="2998">
                  <c:v>15979653.575241489</c:v>
                </c:pt>
                <c:pt idx="2999">
                  <c:v>20657866.711528718</c:v>
                </c:pt>
                <c:pt idx="3000">
                  <c:v>25040260.116860289</c:v>
                </c:pt>
                <c:pt idx="3001">
                  <c:v>1927323.690989811</c:v>
                </c:pt>
                <c:pt idx="3002">
                  <c:v>6030867.9166732561</c:v>
                </c:pt>
                <c:pt idx="3003">
                  <c:v>10465084.656602019</c:v>
                </c:pt>
                <c:pt idx="3004">
                  <c:v>51499184.07643915</c:v>
                </c:pt>
                <c:pt idx="3005">
                  <c:v>19201421.10041257</c:v>
                </c:pt>
                <c:pt idx="3006">
                  <c:v>10654167.402785011</c:v>
                </c:pt>
                <c:pt idx="3007">
                  <c:v>38660313.168703631</c:v>
                </c:pt>
                <c:pt idx="3008">
                  <c:v>38154742.295614094</c:v>
                </c:pt>
                <c:pt idx="3009">
                  <c:v>4643538.8178444253</c:v>
                </c:pt>
                <c:pt idx="3010">
                  <c:v>17533647.938953839</c:v>
                </c:pt>
                <c:pt idx="3011">
                  <c:v>20007533.070292659</c:v>
                </c:pt>
                <c:pt idx="3012">
                  <c:v>46258327.226989888</c:v>
                </c:pt>
                <c:pt idx="3013">
                  <c:v>22985446.652302071</c:v>
                </c:pt>
                <c:pt idx="3014">
                  <c:v>5913994.8397127446</c:v>
                </c:pt>
                <c:pt idx="3015">
                  <c:v>7460135.2286450705</c:v>
                </c:pt>
                <c:pt idx="3016">
                  <c:v>25470741.801012531</c:v>
                </c:pt>
                <c:pt idx="3017">
                  <c:v>5732601.8342348384</c:v>
                </c:pt>
                <c:pt idx="3018">
                  <c:v>7628382.0532861827</c:v>
                </c:pt>
                <c:pt idx="3019">
                  <c:v>14443454.939716119</c:v>
                </c:pt>
                <c:pt idx="3020">
                  <c:v>51151901.773773722</c:v>
                </c:pt>
                <c:pt idx="3021">
                  <c:v>11171629.90343087</c:v>
                </c:pt>
                <c:pt idx="3022">
                  <c:v>13203179.408643801</c:v>
                </c:pt>
                <c:pt idx="3023">
                  <c:v>46150462.226728447</c:v>
                </c:pt>
                <c:pt idx="3024">
                  <c:v>7807798.3463999201</c:v>
                </c:pt>
                <c:pt idx="3025">
                  <c:v>28085526.872345898</c:v>
                </c:pt>
                <c:pt idx="3026">
                  <c:v>41326185.16700165</c:v>
                </c:pt>
                <c:pt idx="3027">
                  <c:v>10429936.00620473</c:v>
                </c:pt>
                <c:pt idx="3028">
                  <c:v>12423527.574735209</c:v>
                </c:pt>
                <c:pt idx="3029">
                  <c:v>38388912.567983873</c:v>
                </c:pt>
                <c:pt idx="3030">
                  <c:v>20723995.21672589</c:v>
                </c:pt>
                <c:pt idx="3031">
                  <c:v>10769023.947544901</c:v>
                </c:pt>
                <c:pt idx="3032">
                  <c:v>4811417.6049759919</c:v>
                </c:pt>
                <c:pt idx="3033">
                  <c:v>14385821.619629569</c:v>
                </c:pt>
                <c:pt idx="3034">
                  <c:v>22799871.158592731</c:v>
                </c:pt>
                <c:pt idx="3035">
                  <c:v>6598232.834412476</c:v>
                </c:pt>
                <c:pt idx="3036">
                  <c:v>35051337.325315632</c:v>
                </c:pt>
                <c:pt idx="3037">
                  <c:v>17645188.16051963</c:v>
                </c:pt>
                <c:pt idx="3038">
                  <c:v>16519129.494226649</c:v>
                </c:pt>
                <c:pt idx="3039">
                  <c:v>35097761.303850807</c:v>
                </c:pt>
                <c:pt idx="3040">
                  <c:v>40024416.197507828</c:v>
                </c:pt>
                <c:pt idx="3041">
                  <c:v>15422394.93382513</c:v>
                </c:pt>
                <c:pt idx="3042">
                  <c:v>10371017.71069386</c:v>
                </c:pt>
                <c:pt idx="3043">
                  <c:v>8777717.023431614</c:v>
                </c:pt>
                <c:pt idx="3044">
                  <c:v>11031013.288259661</c:v>
                </c:pt>
                <c:pt idx="3045">
                  <c:v>9075029.3918120153</c:v>
                </c:pt>
                <c:pt idx="3046">
                  <c:v>16355810.46709463</c:v>
                </c:pt>
                <c:pt idx="3047">
                  <c:v>10216699.28721167</c:v>
                </c:pt>
                <c:pt idx="3048">
                  <c:v>47487980.767502062</c:v>
                </c:pt>
                <c:pt idx="3049">
                  <c:v>19735428.860595241</c:v>
                </c:pt>
                <c:pt idx="3050">
                  <c:v>35641127.486775637</c:v>
                </c:pt>
                <c:pt idx="3051">
                  <c:v>20581636.11253101</c:v>
                </c:pt>
                <c:pt idx="3052">
                  <c:v>12850925.738465849</c:v>
                </c:pt>
                <c:pt idx="3053">
                  <c:v>14099021.425923681</c:v>
                </c:pt>
                <c:pt idx="3054">
                  <c:v>24052675.989280701</c:v>
                </c:pt>
                <c:pt idx="3055">
                  <c:v>24906902.347902711</c:v>
                </c:pt>
                <c:pt idx="3056">
                  <c:v>6948309.1585917091</c:v>
                </c:pt>
                <c:pt idx="3057">
                  <c:v>35301514.281615041</c:v>
                </c:pt>
                <c:pt idx="3058">
                  <c:v>37984086.91038622</c:v>
                </c:pt>
                <c:pt idx="3059">
                  <c:v>17284213.649599519</c:v>
                </c:pt>
                <c:pt idx="3060">
                  <c:v>26944991.78943124</c:v>
                </c:pt>
                <c:pt idx="3061">
                  <c:v>10466149.53304942</c:v>
                </c:pt>
                <c:pt idx="3062">
                  <c:v>14987933.314164771</c:v>
                </c:pt>
                <c:pt idx="3063">
                  <c:v>7412606.8782231472</c:v>
                </c:pt>
                <c:pt idx="3064">
                  <c:v>21766041.981223218</c:v>
                </c:pt>
                <c:pt idx="3065">
                  <c:v>12496795.921049381</c:v>
                </c:pt>
                <c:pt idx="3066">
                  <c:v>13185779.57985195</c:v>
                </c:pt>
                <c:pt idx="3067">
                  <c:v>7142878.3775776252</c:v>
                </c:pt>
                <c:pt idx="3068">
                  <c:v>16731292.159059189</c:v>
                </c:pt>
                <c:pt idx="3069">
                  <c:v>2494478.175236518</c:v>
                </c:pt>
                <c:pt idx="3070">
                  <c:v>51473926.363747381</c:v>
                </c:pt>
                <c:pt idx="3071">
                  <c:v>9077233.0978950299</c:v>
                </c:pt>
                <c:pt idx="3072">
                  <c:v>31331217.49840698</c:v>
                </c:pt>
                <c:pt idx="3073">
                  <c:v>14702413.88139594</c:v>
                </c:pt>
                <c:pt idx="3074">
                  <c:v>30544269.0746057</c:v>
                </c:pt>
                <c:pt idx="3075">
                  <c:v>2875364.2854637438</c:v>
                </c:pt>
                <c:pt idx="3076">
                  <c:v>27676537.838543229</c:v>
                </c:pt>
                <c:pt idx="3077">
                  <c:v>18374472.807252672</c:v>
                </c:pt>
                <c:pt idx="3078">
                  <c:v>23300570.41622223</c:v>
                </c:pt>
                <c:pt idx="3079">
                  <c:v>18768358.259657718</c:v>
                </c:pt>
                <c:pt idx="3080">
                  <c:v>10095991.55806309</c:v>
                </c:pt>
                <c:pt idx="3081">
                  <c:v>8815078.2222322449</c:v>
                </c:pt>
                <c:pt idx="3082">
                  <c:v>22550884.530448381</c:v>
                </c:pt>
                <c:pt idx="3083">
                  <c:v>11301254.3084991</c:v>
                </c:pt>
                <c:pt idx="3084">
                  <c:v>5354294.3682833454</c:v>
                </c:pt>
                <c:pt idx="3085">
                  <c:v>39963138.009789817</c:v>
                </c:pt>
                <c:pt idx="3086">
                  <c:v>11563195.958269911</c:v>
                </c:pt>
                <c:pt idx="3087">
                  <c:v>21521612.40467402</c:v>
                </c:pt>
                <c:pt idx="3088">
                  <c:v>7499292.0576206753</c:v>
                </c:pt>
                <c:pt idx="3089">
                  <c:v>4796857.8536982676</c:v>
                </c:pt>
                <c:pt idx="3090">
                  <c:v>13228576.322502371</c:v>
                </c:pt>
                <c:pt idx="3091">
                  <c:v>20948970.331717551</c:v>
                </c:pt>
                <c:pt idx="3092">
                  <c:v>38272974.834858067</c:v>
                </c:pt>
                <c:pt idx="3093">
                  <c:v>29690770.820784912</c:v>
                </c:pt>
                <c:pt idx="3094">
                  <c:v>4754525.2755540684</c:v>
                </c:pt>
                <c:pt idx="3095">
                  <c:v>14817683.49943243</c:v>
                </c:pt>
                <c:pt idx="3096">
                  <c:v>10272113.86602309</c:v>
                </c:pt>
                <c:pt idx="3097">
                  <c:v>26254096.459299751</c:v>
                </c:pt>
                <c:pt idx="3098">
                  <c:v>20365686.018345229</c:v>
                </c:pt>
                <c:pt idx="3099">
                  <c:v>24949468.431292441</c:v>
                </c:pt>
                <c:pt idx="3100">
                  <c:v>31444305.620022818</c:v>
                </c:pt>
                <c:pt idx="3101">
                  <c:v>17847263.73167932</c:v>
                </c:pt>
                <c:pt idx="3102">
                  <c:v>43137185.968717381</c:v>
                </c:pt>
                <c:pt idx="3103">
                  <c:v>6536707.9267578945</c:v>
                </c:pt>
                <c:pt idx="3104">
                  <c:v>28998238.145127788</c:v>
                </c:pt>
                <c:pt idx="3105">
                  <c:v>19561972.57456053</c:v>
                </c:pt>
                <c:pt idx="3106">
                  <c:v>14854561.277892729</c:v>
                </c:pt>
                <c:pt idx="3107">
                  <c:v>19711387.038443401</c:v>
                </c:pt>
                <c:pt idx="3108">
                  <c:v>23971407.9077214</c:v>
                </c:pt>
                <c:pt idx="3109">
                  <c:v>8122774.0175589211</c:v>
                </c:pt>
                <c:pt idx="3110">
                  <c:v>2586591.9340698752</c:v>
                </c:pt>
                <c:pt idx="3111">
                  <c:v>38870192.695270836</c:v>
                </c:pt>
                <c:pt idx="3112">
                  <c:v>3821024.359362741</c:v>
                </c:pt>
                <c:pt idx="3113">
                  <c:v>16447349.792928049</c:v>
                </c:pt>
                <c:pt idx="3114">
                  <c:v>30397573.170435999</c:v>
                </c:pt>
                <c:pt idx="3115">
                  <c:v>25438382.43835751</c:v>
                </c:pt>
                <c:pt idx="3116">
                  <c:v>25372984.465621669</c:v>
                </c:pt>
                <c:pt idx="3117">
                  <c:v>23760744.50064097</c:v>
                </c:pt>
                <c:pt idx="3118">
                  <c:v>6475662.4012272432</c:v>
                </c:pt>
                <c:pt idx="3119">
                  <c:v>32415718.166454561</c:v>
                </c:pt>
                <c:pt idx="3120">
                  <c:v>3663758.8305243799</c:v>
                </c:pt>
                <c:pt idx="3121">
                  <c:v>48340149.18444059</c:v>
                </c:pt>
                <c:pt idx="3122">
                  <c:v>8005557.447721554</c:v>
                </c:pt>
                <c:pt idx="3123">
                  <c:v>8730685.860600546</c:v>
                </c:pt>
                <c:pt idx="3124">
                  <c:v>8544392.0771048628</c:v>
                </c:pt>
                <c:pt idx="3125">
                  <c:v>7802993.1083857007</c:v>
                </c:pt>
                <c:pt idx="3126">
                  <c:v>26537836.862211321</c:v>
                </c:pt>
                <c:pt idx="3127">
                  <c:v>3097793.8256640192</c:v>
                </c:pt>
                <c:pt idx="3128">
                  <c:v>13123328.432944641</c:v>
                </c:pt>
                <c:pt idx="3129">
                  <c:v>23601910.72382487</c:v>
                </c:pt>
                <c:pt idx="3130">
                  <c:v>44840283.993035398</c:v>
                </c:pt>
                <c:pt idx="3131">
                  <c:v>7850948.0119064087</c:v>
                </c:pt>
                <c:pt idx="3132">
                  <c:v>48309336.290346183</c:v>
                </c:pt>
                <c:pt idx="3133">
                  <c:v>33233958.093195628</c:v>
                </c:pt>
                <c:pt idx="3134">
                  <c:v>19901164.762742531</c:v>
                </c:pt>
                <c:pt idx="3135">
                  <c:v>11251352.03695927</c:v>
                </c:pt>
                <c:pt idx="3136">
                  <c:v>8007935.6001811288</c:v>
                </c:pt>
                <c:pt idx="3137">
                  <c:v>17785717.181770992</c:v>
                </c:pt>
                <c:pt idx="3138">
                  <c:v>41282850.678808078</c:v>
                </c:pt>
                <c:pt idx="3139">
                  <c:v>17831830.215146791</c:v>
                </c:pt>
                <c:pt idx="3140">
                  <c:v>16093594.4775698</c:v>
                </c:pt>
                <c:pt idx="3141">
                  <c:v>28061765.72712224</c:v>
                </c:pt>
                <c:pt idx="3142">
                  <c:v>3674748.3452280289</c:v>
                </c:pt>
                <c:pt idx="3143">
                  <c:v>11781829.479776509</c:v>
                </c:pt>
                <c:pt idx="3144">
                  <c:v>18385394.33686468</c:v>
                </c:pt>
                <c:pt idx="3145">
                  <c:v>7252205.4473504052</c:v>
                </c:pt>
                <c:pt idx="3146">
                  <c:v>23109188.976718899</c:v>
                </c:pt>
                <c:pt idx="3147">
                  <c:v>8733967.2127571683</c:v>
                </c:pt>
                <c:pt idx="3148">
                  <c:v>6013942.8418639181</c:v>
                </c:pt>
                <c:pt idx="3149">
                  <c:v>20012476.051571269</c:v>
                </c:pt>
                <c:pt idx="3150">
                  <c:v>14154481.548865279</c:v>
                </c:pt>
                <c:pt idx="3151">
                  <c:v>27331941.673794001</c:v>
                </c:pt>
                <c:pt idx="3152">
                  <c:v>17108300.530189261</c:v>
                </c:pt>
                <c:pt idx="3153">
                  <c:v>24197802.225022949</c:v>
                </c:pt>
                <c:pt idx="3154">
                  <c:v>41986868.429712772</c:v>
                </c:pt>
                <c:pt idx="3155">
                  <c:v>15358194.483899189</c:v>
                </c:pt>
                <c:pt idx="3156">
                  <c:v>11868196.00733144</c:v>
                </c:pt>
                <c:pt idx="3157">
                  <c:v>27649490.275467429</c:v>
                </c:pt>
                <c:pt idx="3158">
                  <c:v>38606159.001160823</c:v>
                </c:pt>
                <c:pt idx="3159">
                  <c:v>7468296.5030114353</c:v>
                </c:pt>
                <c:pt idx="3160">
                  <c:v>17629551.933818441</c:v>
                </c:pt>
                <c:pt idx="3161">
                  <c:v>29661116.838297941</c:v>
                </c:pt>
                <c:pt idx="3162">
                  <c:v>43792442.488050073</c:v>
                </c:pt>
                <c:pt idx="3163">
                  <c:v>29371497.82810919</c:v>
                </c:pt>
                <c:pt idx="3164">
                  <c:v>5970699.7232719054</c:v>
                </c:pt>
                <c:pt idx="3165">
                  <c:v>29477146.578799941</c:v>
                </c:pt>
                <c:pt idx="3166">
                  <c:v>6679462.1805379484</c:v>
                </c:pt>
                <c:pt idx="3167">
                  <c:v>3144521.12307161</c:v>
                </c:pt>
                <c:pt idx="3168">
                  <c:v>12898776.902982861</c:v>
                </c:pt>
                <c:pt idx="3169">
                  <c:v>20010214.742401149</c:v>
                </c:pt>
                <c:pt idx="3170">
                  <c:v>8478247.9419288449</c:v>
                </c:pt>
                <c:pt idx="3171">
                  <c:v>3317978.216359538</c:v>
                </c:pt>
                <c:pt idx="3172">
                  <c:v>25535016.382836942</c:v>
                </c:pt>
                <c:pt idx="3173">
                  <c:v>30806288.312649392</c:v>
                </c:pt>
                <c:pt idx="3174">
                  <c:v>19603978.114355609</c:v>
                </c:pt>
                <c:pt idx="3175">
                  <c:v>21285526.09623621</c:v>
                </c:pt>
                <c:pt idx="3176">
                  <c:v>19315592.190501489</c:v>
                </c:pt>
                <c:pt idx="3177">
                  <c:v>42150921.047158442</c:v>
                </c:pt>
                <c:pt idx="3178">
                  <c:v>15552696.0101391</c:v>
                </c:pt>
                <c:pt idx="3179">
                  <c:v>21662217.286131971</c:v>
                </c:pt>
                <c:pt idx="3180">
                  <c:v>22695373.12151631</c:v>
                </c:pt>
                <c:pt idx="3181">
                  <c:v>3386834.891627891</c:v>
                </c:pt>
                <c:pt idx="3182">
                  <c:v>37091935.805467159</c:v>
                </c:pt>
                <c:pt idx="3183">
                  <c:v>29430817.532785729</c:v>
                </c:pt>
                <c:pt idx="3184">
                  <c:v>12181829.685856011</c:v>
                </c:pt>
                <c:pt idx="3185">
                  <c:v>11318335.122381929</c:v>
                </c:pt>
                <c:pt idx="3186">
                  <c:v>7051556.1948758187</c:v>
                </c:pt>
                <c:pt idx="3187">
                  <c:v>25523633.48745881</c:v>
                </c:pt>
                <c:pt idx="3188">
                  <c:v>11233257.874148879</c:v>
                </c:pt>
                <c:pt idx="3189">
                  <c:v>17910114.654758949</c:v>
                </c:pt>
                <c:pt idx="3190">
                  <c:v>6154913.9146214556</c:v>
                </c:pt>
                <c:pt idx="3191">
                  <c:v>14107474.1866519</c:v>
                </c:pt>
                <c:pt idx="3192">
                  <c:v>11964005.08771331</c:v>
                </c:pt>
                <c:pt idx="3193">
                  <c:v>15533391.70423373</c:v>
                </c:pt>
                <c:pt idx="3194">
                  <c:v>16619755.81991511</c:v>
                </c:pt>
                <c:pt idx="3195">
                  <c:v>21533385.596989319</c:v>
                </c:pt>
                <c:pt idx="3196">
                  <c:v>11590571.9999718</c:v>
                </c:pt>
                <c:pt idx="3197">
                  <c:v>23329990.600257169</c:v>
                </c:pt>
                <c:pt idx="3198">
                  <c:v>4605392.352869275</c:v>
                </c:pt>
                <c:pt idx="3199">
                  <c:v>8229453.6851326572</c:v>
                </c:pt>
                <c:pt idx="3200">
                  <c:v>7860460.2831195984</c:v>
                </c:pt>
                <c:pt idx="3201">
                  <c:v>22860412.91417712</c:v>
                </c:pt>
                <c:pt idx="3202">
                  <c:v>9382614.8361378852</c:v>
                </c:pt>
                <c:pt idx="3203">
                  <c:v>41064356.34687873</c:v>
                </c:pt>
                <c:pt idx="3204">
                  <c:v>3328531.7016197909</c:v>
                </c:pt>
                <c:pt idx="3205">
                  <c:v>15435721.357995501</c:v>
                </c:pt>
                <c:pt idx="3206">
                  <c:v>9145938.951659089</c:v>
                </c:pt>
                <c:pt idx="3207">
                  <c:v>17299609.209463499</c:v>
                </c:pt>
                <c:pt idx="3208">
                  <c:v>8362768.1588550126</c:v>
                </c:pt>
                <c:pt idx="3209">
                  <c:v>26551574.203566231</c:v>
                </c:pt>
                <c:pt idx="3210">
                  <c:v>4180283.5220986339</c:v>
                </c:pt>
                <c:pt idx="3211">
                  <c:v>6623601.5099675283</c:v>
                </c:pt>
                <c:pt idx="3212">
                  <c:v>12387052.96761002</c:v>
                </c:pt>
                <c:pt idx="3213">
                  <c:v>15706401.373516129</c:v>
                </c:pt>
                <c:pt idx="3214">
                  <c:v>3997050.683349621</c:v>
                </c:pt>
                <c:pt idx="3215">
                  <c:v>13820654.508398401</c:v>
                </c:pt>
                <c:pt idx="3216">
                  <c:v>33911471.285789907</c:v>
                </c:pt>
                <c:pt idx="3217">
                  <c:v>6517617.8504353128</c:v>
                </c:pt>
                <c:pt idx="3218">
                  <c:v>18907955.415101338</c:v>
                </c:pt>
                <c:pt idx="3219">
                  <c:v>14502431.122810859</c:v>
                </c:pt>
                <c:pt idx="3220">
                  <c:v>19410060.36366386</c:v>
                </c:pt>
                <c:pt idx="3221">
                  <c:v>22701867.976949081</c:v>
                </c:pt>
                <c:pt idx="3222">
                  <c:v>12704640.71491655</c:v>
                </c:pt>
                <c:pt idx="3223">
                  <c:v>31878860.788095292</c:v>
                </c:pt>
                <c:pt idx="3224">
                  <c:v>17845691.006135859</c:v>
                </c:pt>
                <c:pt idx="3225">
                  <c:v>41272197.947975807</c:v>
                </c:pt>
                <c:pt idx="3226">
                  <c:v>8705441.0251855552</c:v>
                </c:pt>
                <c:pt idx="3227">
                  <c:v>33030929.087058719</c:v>
                </c:pt>
                <c:pt idx="3228">
                  <c:v>4729629.3503643246</c:v>
                </c:pt>
                <c:pt idx="3229">
                  <c:v>12650271.76333488</c:v>
                </c:pt>
                <c:pt idx="3230">
                  <c:v>9721376.3746345956</c:v>
                </c:pt>
                <c:pt idx="3231">
                  <c:v>36574804.111817613</c:v>
                </c:pt>
                <c:pt idx="3232">
                  <c:v>16702398.94573348</c:v>
                </c:pt>
                <c:pt idx="3233">
                  <c:v>4369483.2550122114</c:v>
                </c:pt>
                <c:pt idx="3234">
                  <c:v>5968035.7561751651</c:v>
                </c:pt>
                <c:pt idx="3235">
                  <c:v>29151002.299669739</c:v>
                </c:pt>
                <c:pt idx="3236">
                  <c:v>6771658.1936501544</c:v>
                </c:pt>
                <c:pt idx="3237">
                  <c:v>18647699.85038482</c:v>
                </c:pt>
                <c:pt idx="3238">
                  <c:v>17142943.26668527</c:v>
                </c:pt>
                <c:pt idx="3239">
                  <c:v>14468731.858223161</c:v>
                </c:pt>
                <c:pt idx="3240">
                  <c:v>43250657.392649919</c:v>
                </c:pt>
                <c:pt idx="3241">
                  <c:v>32870876.59223571</c:v>
                </c:pt>
                <c:pt idx="3242">
                  <c:v>45361238.014906242</c:v>
                </c:pt>
                <c:pt idx="3243">
                  <c:v>2392752.1779039651</c:v>
                </c:pt>
                <c:pt idx="3244">
                  <c:v>4449825.4059465844</c:v>
                </c:pt>
                <c:pt idx="3245">
                  <c:v>38280813.591581427</c:v>
                </c:pt>
                <c:pt idx="3246">
                  <c:v>17859723.330577321</c:v>
                </c:pt>
                <c:pt idx="3247">
                  <c:v>29017623.400735199</c:v>
                </c:pt>
                <c:pt idx="3248">
                  <c:v>12881626.57264962</c:v>
                </c:pt>
                <c:pt idx="3249">
                  <c:v>29877284.317672841</c:v>
                </c:pt>
                <c:pt idx="3250">
                  <c:v>36128144.421251707</c:v>
                </c:pt>
                <c:pt idx="3251">
                  <c:v>47091551.551984213</c:v>
                </c:pt>
                <c:pt idx="3252">
                  <c:v>25709924.02221356</c:v>
                </c:pt>
                <c:pt idx="3253">
                  <c:v>15745076.540633099</c:v>
                </c:pt>
                <c:pt idx="3254">
                  <c:v>5554614.0426978543</c:v>
                </c:pt>
                <c:pt idx="3255">
                  <c:v>5080664.7519482914</c:v>
                </c:pt>
                <c:pt idx="3256">
                  <c:v>6169112.0728193196</c:v>
                </c:pt>
                <c:pt idx="3257">
                  <c:v>8471609.224396674</c:v>
                </c:pt>
                <c:pt idx="3258">
                  <c:v>7542076.7135489071</c:v>
                </c:pt>
                <c:pt idx="3259">
                  <c:v>13604234.6538417</c:v>
                </c:pt>
                <c:pt idx="3260">
                  <c:v>22055430.42499518</c:v>
                </c:pt>
                <c:pt idx="3261">
                  <c:v>18869536.51334874</c:v>
                </c:pt>
                <c:pt idx="3262">
                  <c:v>4014025.2721242299</c:v>
                </c:pt>
                <c:pt idx="3263">
                  <c:v>17980408.258876149</c:v>
                </c:pt>
                <c:pt idx="3264">
                  <c:v>15989171.18203897</c:v>
                </c:pt>
                <c:pt idx="3265">
                  <c:v>5095404.8928348776</c:v>
                </c:pt>
                <c:pt idx="3266">
                  <c:v>51533262.848098978</c:v>
                </c:pt>
                <c:pt idx="3267">
                  <c:v>21641998.946377899</c:v>
                </c:pt>
                <c:pt idx="3268">
                  <c:v>7150466.6101109907</c:v>
                </c:pt>
                <c:pt idx="3269">
                  <c:v>24196497.67534139</c:v>
                </c:pt>
                <c:pt idx="3270">
                  <c:v>29442350.93833993</c:v>
                </c:pt>
                <c:pt idx="3271">
                  <c:v>24020564.876539119</c:v>
                </c:pt>
                <c:pt idx="3272">
                  <c:v>52887783.611155882</c:v>
                </c:pt>
                <c:pt idx="3273">
                  <c:v>15575730.92409052</c:v>
                </c:pt>
                <c:pt idx="3274">
                  <c:v>19514574.83253419</c:v>
                </c:pt>
                <c:pt idx="3275">
                  <c:v>17622502.126502588</c:v>
                </c:pt>
                <c:pt idx="3276">
                  <c:v>41751777.750228807</c:v>
                </c:pt>
                <c:pt idx="3277">
                  <c:v>54305300.962980352</c:v>
                </c:pt>
                <c:pt idx="3278">
                  <c:v>40736515.70718918</c:v>
                </c:pt>
                <c:pt idx="3279">
                  <c:v>7259927.1123270281</c:v>
                </c:pt>
                <c:pt idx="3280">
                  <c:v>23809548.001021169</c:v>
                </c:pt>
                <c:pt idx="3281">
                  <c:v>35893691.810570098</c:v>
                </c:pt>
                <c:pt idx="3282">
                  <c:v>48287876.126582727</c:v>
                </c:pt>
                <c:pt idx="3283">
                  <c:v>27121798.357102461</c:v>
                </c:pt>
                <c:pt idx="3284">
                  <c:v>7674750.3940206924</c:v>
                </c:pt>
                <c:pt idx="3285">
                  <c:v>4984919.0217826776</c:v>
                </c:pt>
                <c:pt idx="3286">
                  <c:v>9428060.1365442239</c:v>
                </c:pt>
                <c:pt idx="3287">
                  <c:v>2244530.5106317149</c:v>
                </c:pt>
                <c:pt idx="3288">
                  <c:v>19517177.404607698</c:v>
                </c:pt>
                <c:pt idx="3289">
                  <c:v>4901757.9137056144</c:v>
                </c:pt>
                <c:pt idx="3290">
                  <c:v>7482917.9292347627</c:v>
                </c:pt>
                <c:pt idx="3291">
                  <c:v>4566362.9182126578</c:v>
                </c:pt>
                <c:pt idx="3292">
                  <c:v>4869331.7657129876</c:v>
                </c:pt>
                <c:pt idx="3293">
                  <c:v>37164923.255200863</c:v>
                </c:pt>
                <c:pt idx="3294">
                  <c:v>36293751.565994769</c:v>
                </c:pt>
                <c:pt idx="3295">
                  <c:v>32782988.942182928</c:v>
                </c:pt>
                <c:pt idx="3296">
                  <c:v>14719684.63739102</c:v>
                </c:pt>
                <c:pt idx="3297">
                  <c:v>2978225.3294789172</c:v>
                </c:pt>
                <c:pt idx="3298">
                  <c:v>6056787.4923245301</c:v>
                </c:pt>
                <c:pt idx="3299">
                  <c:v>26658348.535016499</c:v>
                </c:pt>
                <c:pt idx="3300">
                  <c:v>15862681.179764871</c:v>
                </c:pt>
                <c:pt idx="3301">
                  <c:v>14913168.411804359</c:v>
                </c:pt>
                <c:pt idx="3302">
                  <c:v>16521528.3912367</c:v>
                </c:pt>
                <c:pt idx="3303">
                  <c:v>19495106.407359611</c:v>
                </c:pt>
                <c:pt idx="3304">
                  <c:v>44996690.664063029</c:v>
                </c:pt>
                <c:pt idx="3305">
                  <c:v>10849369.00324109</c:v>
                </c:pt>
                <c:pt idx="3306">
                  <c:v>11528970.965645051</c:v>
                </c:pt>
                <c:pt idx="3307">
                  <c:v>12250009.395441299</c:v>
                </c:pt>
                <c:pt idx="3308">
                  <c:v>8635109.4952765126</c:v>
                </c:pt>
                <c:pt idx="3309">
                  <c:v>5619293.6701794816</c:v>
                </c:pt>
                <c:pt idx="3310">
                  <c:v>38497906.459164761</c:v>
                </c:pt>
                <c:pt idx="3311">
                  <c:v>41335816.978379652</c:v>
                </c:pt>
                <c:pt idx="3312">
                  <c:v>15997632.85087301</c:v>
                </c:pt>
                <c:pt idx="3313">
                  <c:v>48690306.022353522</c:v>
                </c:pt>
                <c:pt idx="3314">
                  <c:v>21327163.07651864</c:v>
                </c:pt>
                <c:pt idx="3315">
                  <c:v>13627354.932759261</c:v>
                </c:pt>
                <c:pt idx="3316">
                  <c:v>12948424.239358591</c:v>
                </c:pt>
                <c:pt idx="3317">
                  <c:v>10065918.03202763</c:v>
                </c:pt>
                <c:pt idx="3318">
                  <c:v>23134973.183435071</c:v>
                </c:pt>
                <c:pt idx="3319">
                  <c:v>9279153.118543623</c:v>
                </c:pt>
                <c:pt idx="3320">
                  <c:v>45862370.769605011</c:v>
                </c:pt>
                <c:pt idx="3321">
                  <c:v>39246834.644822627</c:v>
                </c:pt>
                <c:pt idx="3322">
                  <c:v>1843378.3998782099</c:v>
                </c:pt>
                <c:pt idx="3323">
                  <c:v>10266500.936590569</c:v>
                </c:pt>
                <c:pt idx="3324">
                  <c:v>11585747.04998949</c:v>
                </c:pt>
                <c:pt idx="3325">
                  <c:v>34609252.231804721</c:v>
                </c:pt>
                <c:pt idx="3326">
                  <c:v>25803393.838495899</c:v>
                </c:pt>
                <c:pt idx="3327">
                  <c:v>28640089.42918542</c:v>
                </c:pt>
                <c:pt idx="3328">
                  <c:v>13027789.680882581</c:v>
                </c:pt>
                <c:pt idx="3329">
                  <c:v>13128443.98460445</c:v>
                </c:pt>
                <c:pt idx="3330">
                  <c:v>26072624.246961161</c:v>
                </c:pt>
                <c:pt idx="3331">
                  <c:v>8549803.0946381986</c:v>
                </c:pt>
                <c:pt idx="3332">
                  <c:v>20045196.74538672</c:v>
                </c:pt>
                <c:pt idx="3333">
                  <c:v>21433871.19873805</c:v>
                </c:pt>
                <c:pt idx="3334">
                  <c:v>8528079.8441257495</c:v>
                </c:pt>
                <c:pt idx="3335">
                  <c:v>34342398.251446851</c:v>
                </c:pt>
                <c:pt idx="3336">
                  <c:v>24797956.709268469</c:v>
                </c:pt>
                <c:pt idx="3337">
                  <c:v>26406011.311537739</c:v>
                </c:pt>
                <c:pt idx="3338">
                  <c:v>11185166.88422039</c:v>
                </c:pt>
                <c:pt idx="3339">
                  <c:v>28862216.96245876</c:v>
                </c:pt>
                <c:pt idx="3340">
                  <c:v>33483140.57812402</c:v>
                </c:pt>
                <c:pt idx="3341">
                  <c:v>8330281.5850033211</c:v>
                </c:pt>
                <c:pt idx="3342">
                  <c:v>43879369.021703944</c:v>
                </c:pt>
                <c:pt idx="3343">
                  <c:v>24147898.626754671</c:v>
                </c:pt>
                <c:pt idx="3344">
                  <c:v>34426287.055775933</c:v>
                </c:pt>
                <c:pt idx="3345">
                  <c:v>42150320.168131784</c:v>
                </c:pt>
                <c:pt idx="3346">
                  <c:v>2029108.0437596261</c:v>
                </c:pt>
                <c:pt idx="3347">
                  <c:v>5023872.5250539528</c:v>
                </c:pt>
                <c:pt idx="3348">
                  <c:v>8304717.4491151758</c:v>
                </c:pt>
                <c:pt idx="3349">
                  <c:v>46687291.813631319</c:v>
                </c:pt>
                <c:pt idx="3350">
                  <c:v>5724186.1446946692</c:v>
                </c:pt>
                <c:pt idx="3351">
                  <c:v>56241222.102068037</c:v>
                </c:pt>
                <c:pt idx="3352">
                  <c:v>25779859.729422402</c:v>
                </c:pt>
                <c:pt idx="3353">
                  <c:v>46532979.42045214</c:v>
                </c:pt>
                <c:pt idx="3354">
                  <c:v>4544112.356341511</c:v>
                </c:pt>
                <c:pt idx="3355">
                  <c:v>13050791.869750369</c:v>
                </c:pt>
                <c:pt idx="3356">
                  <c:v>35603479.457388721</c:v>
                </c:pt>
                <c:pt idx="3357">
                  <c:v>14770643.7218219</c:v>
                </c:pt>
                <c:pt idx="3358">
                  <c:v>3222282.1684682919</c:v>
                </c:pt>
                <c:pt idx="3359">
                  <c:v>7046964.9157895278</c:v>
                </c:pt>
                <c:pt idx="3360">
                  <c:v>22019468.252115399</c:v>
                </c:pt>
                <c:pt idx="3361">
                  <c:v>5090115.1135147102</c:v>
                </c:pt>
                <c:pt idx="3362">
                  <c:v>21008406.449011479</c:v>
                </c:pt>
                <c:pt idx="3363">
                  <c:v>22403835.771127701</c:v>
                </c:pt>
                <c:pt idx="3364">
                  <c:v>2548221.2199904001</c:v>
                </c:pt>
                <c:pt idx="3365">
                  <c:v>19806372.940183278</c:v>
                </c:pt>
                <c:pt idx="3366">
                  <c:v>38592838.516972549</c:v>
                </c:pt>
                <c:pt idx="3367">
                  <c:v>15565990.74739491</c:v>
                </c:pt>
                <c:pt idx="3368">
                  <c:v>14833153.56818451</c:v>
                </c:pt>
                <c:pt idx="3369">
                  <c:v>46256832.766795017</c:v>
                </c:pt>
                <c:pt idx="3370">
                  <c:v>11103949.897096129</c:v>
                </c:pt>
                <c:pt idx="3371">
                  <c:v>19129699.644905299</c:v>
                </c:pt>
                <c:pt idx="3372">
                  <c:v>3926000.6712110508</c:v>
                </c:pt>
                <c:pt idx="3373">
                  <c:v>31144362.77096539</c:v>
                </c:pt>
                <c:pt idx="3374">
                  <c:v>21034697.097479761</c:v>
                </c:pt>
                <c:pt idx="3375">
                  <c:v>13090226.648070529</c:v>
                </c:pt>
                <c:pt idx="3376">
                  <c:v>25234517.289550789</c:v>
                </c:pt>
                <c:pt idx="3377">
                  <c:v>37470625.778623521</c:v>
                </c:pt>
                <c:pt idx="3378">
                  <c:v>18347956.044073671</c:v>
                </c:pt>
                <c:pt idx="3379">
                  <c:v>10776564.905490311</c:v>
                </c:pt>
                <c:pt idx="3380">
                  <c:v>16907578.396776721</c:v>
                </c:pt>
                <c:pt idx="3381">
                  <c:v>37251744.619918838</c:v>
                </c:pt>
                <c:pt idx="3382">
                  <c:v>47640515.67974522</c:v>
                </c:pt>
                <c:pt idx="3383">
                  <c:v>21893155.101391889</c:v>
                </c:pt>
                <c:pt idx="3384">
                  <c:v>8230614.4470473137</c:v>
                </c:pt>
                <c:pt idx="3385">
                  <c:v>37612467.739435554</c:v>
                </c:pt>
                <c:pt idx="3386">
                  <c:v>1877760.6697888479</c:v>
                </c:pt>
                <c:pt idx="3387">
                  <c:v>16571062.56108373</c:v>
                </c:pt>
                <c:pt idx="3388">
                  <c:v>16344659.41727565</c:v>
                </c:pt>
                <c:pt idx="3389">
                  <c:v>11624550.03889614</c:v>
                </c:pt>
                <c:pt idx="3390">
                  <c:v>12856245.374449279</c:v>
                </c:pt>
                <c:pt idx="3391">
                  <c:v>5315544.799044081</c:v>
                </c:pt>
                <c:pt idx="3392">
                  <c:v>18301918.803541079</c:v>
                </c:pt>
                <c:pt idx="3393">
                  <c:v>46345330.312139124</c:v>
                </c:pt>
                <c:pt idx="3394">
                  <c:v>25108894.41292135</c:v>
                </c:pt>
                <c:pt idx="3395">
                  <c:v>43945066.282694042</c:v>
                </c:pt>
                <c:pt idx="3396">
                  <c:v>27921200.600273751</c:v>
                </c:pt>
                <c:pt idx="3397">
                  <c:v>40306881.101276264</c:v>
                </c:pt>
                <c:pt idx="3398">
                  <c:v>2605634.9376941021</c:v>
                </c:pt>
                <c:pt idx="3399">
                  <c:v>34733301.50971891</c:v>
                </c:pt>
                <c:pt idx="3400">
                  <c:v>19977990.520603068</c:v>
                </c:pt>
                <c:pt idx="3401">
                  <c:v>7524605.3243712317</c:v>
                </c:pt>
                <c:pt idx="3402">
                  <c:v>25766977.755518071</c:v>
                </c:pt>
                <c:pt idx="3403">
                  <c:v>20830185.772779729</c:v>
                </c:pt>
                <c:pt idx="3404">
                  <c:v>33258844.049102738</c:v>
                </c:pt>
                <c:pt idx="3405">
                  <c:v>20259915.673564579</c:v>
                </c:pt>
                <c:pt idx="3406">
                  <c:v>11571644.8359493</c:v>
                </c:pt>
                <c:pt idx="3407">
                  <c:v>7055762.5563498717</c:v>
                </c:pt>
                <c:pt idx="3408">
                  <c:v>25509840.676057529</c:v>
                </c:pt>
                <c:pt idx="3409">
                  <c:v>29949196.611703031</c:v>
                </c:pt>
                <c:pt idx="3410">
                  <c:v>20663321.87592395</c:v>
                </c:pt>
                <c:pt idx="3411">
                  <c:v>2514349.914801348</c:v>
                </c:pt>
                <c:pt idx="3412">
                  <c:v>15455812.587238191</c:v>
                </c:pt>
                <c:pt idx="3413">
                  <c:v>9535412.0077933669</c:v>
                </c:pt>
                <c:pt idx="3414">
                  <c:v>11102758.24309854</c:v>
                </c:pt>
                <c:pt idx="3415">
                  <c:v>30131288.48467901</c:v>
                </c:pt>
                <c:pt idx="3416">
                  <c:v>38405386.55699832</c:v>
                </c:pt>
                <c:pt idx="3417">
                  <c:v>8992229.0404191893</c:v>
                </c:pt>
                <c:pt idx="3418">
                  <c:v>47783498.034367457</c:v>
                </c:pt>
                <c:pt idx="3419">
                  <c:v>16985686.2309254</c:v>
                </c:pt>
                <c:pt idx="3420">
                  <c:v>5072495.4307393664</c:v>
                </c:pt>
                <c:pt idx="3421">
                  <c:v>36788614.50877095</c:v>
                </c:pt>
                <c:pt idx="3422">
                  <c:v>44897505.076728329</c:v>
                </c:pt>
                <c:pt idx="3423">
                  <c:v>17115257.910799209</c:v>
                </c:pt>
                <c:pt idx="3424">
                  <c:v>6985500.4888397297</c:v>
                </c:pt>
                <c:pt idx="3425">
                  <c:v>8572950.8931941204</c:v>
                </c:pt>
                <c:pt idx="3426">
                  <c:v>19027102.11851212</c:v>
                </c:pt>
                <c:pt idx="3427">
                  <c:v>40084833.919194438</c:v>
                </c:pt>
                <c:pt idx="3428">
                  <c:v>31457303.390109029</c:v>
                </c:pt>
                <c:pt idx="3429">
                  <c:v>17901556.41308688</c:v>
                </c:pt>
                <c:pt idx="3430">
                  <c:v>6031598.888544824</c:v>
                </c:pt>
                <c:pt idx="3431">
                  <c:v>29401051.456505489</c:v>
                </c:pt>
                <c:pt idx="3432">
                  <c:v>17984920.865405761</c:v>
                </c:pt>
                <c:pt idx="3433">
                  <c:v>20031132.025961999</c:v>
                </c:pt>
                <c:pt idx="3434">
                  <c:v>45710920.017355487</c:v>
                </c:pt>
                <c:pt idx="3435">
                  <c:v>6351890.4196562637</c:v>
                </c:pt>
                <c:pt idx="3436">
                  <c:v>22756938.318640489</c:v>
                </c:pt>
                <c:pt idx="3437">
                  <c:v>15189952.14021956</c:v>
                </c:pt>
                <c:pt idx="3438">
                  <c:v>18605429.943927828</c:v>
                </c:pt>
                <c:pt idx="3439">
                  <c:v>16217817.849021349</c:v>
                </c:pt>
                <c:pt idx="3440">
                  <c:v>5737739.9302488603</c:v>
                </c:pt>
                <c:pt idx="3441">
                  <c:v>35587559.35636548</c:v>
                </c:pt>
                <c:pt idx="3442">
                  <c:v>43892740.411408857</c:v>
                </c:pt>
                <c:pt idx="3443">
                  <c:v>9369368.7672531437</c:v>
                </c:pt>
                <c:pt idx="3444">
                  <c:v>14013792.00658237</c:v>
                </c:pt>
                <c:pt idx="3445">
                  <c:v>19820492.29921212</c:v>
                </c:pt>
                <c:pt idx="3446">
                  <c:v>10536393.298640059</c:v>
                </c:pt>
                <c:pt idx="3447">
                  <c:v>2714891.0226009409</c:v>
                </c:pt>
                <c:pt idx="3448">
                  <c:v>13582614.46730379</c:v>
                </c:pt>
                <c:pt idx="3449">
                  <c:v>50227306.728410937</c:v>
                </c:pt>
                <c:pt idx="3450">
                  <c:v>14344806.91102042</c:v>
                </c:pt>
                <c:pt idx="3451">
                  <c:v>4518960.0783049306</c:v>
                </c:pt>
                <c:pt idx="3452">
                  <c:v>23073664.15567831</c:v>
                </c:pt>
                <c:pt idx="3453">
                  <c:v>7344532.5314641576</c:v>
                </c:pt>
                <c:pt idx="3454">
                  <c:v>21727902.40410408</c:v>
                </c:pt>
                <c:pt idx="3455">
                  <c:v>4047676.0286100018</c:v>
                </c:pt>
                <c:pt idx="3456">
                  <c:v>37095106.420573488</c:v>
                </c:pt>
                <c:pt idx="3457">
                  <c:v>23700187.33461431</c:v>
                </c:pt>
                <c:pt idx="3458">
                  <c:v>24817157.56533419</c:v>
                </c:pt>
                <c:pt idx="3459">
                  <c:v>13061105.468383539</c:v>
                </c:pt>
                <c:pt idx="3460">
                  <c:v>12523303.61821018</c:v>
                </c:pt>
                <c:pt idx="3461">
                  <c:v>17540175.889520239</c:v>
                </c:pt>
                <c:pt idx="3462">
                  <c:v>15657465.240269531</c:v>
                </c:pt>
                <c:pt idx="3463">
                  <c:v>22758165.981852319</c:v>
                </c:pt>
                <c:pt idx="3464">
                  <c:v>10677531.042562811</c:v>
                </c:pt>
                <c:pt idx="3465">
                  <c:v>28046523.89918422</c:v>
                </c:pt>
                <c:pt idx="3466">
                  <c:v>23578408.438890111</c:v>
                </c:pt>
                <c:pt idx="3467">
                  <c:v>9856700.6751263961</c:v>
                </c:pt>
                <c:pt idx="3468">
                  <c:v>10706917.496435501</c:v>
                </c:pt>
                <c:pt idx="3469">
                  <c:v>12245518.786889739</c:v>
                </c:pt>
                <c:pt idx="3470">
                  <c:v>7015919.8647432569</c:v>
                </c:pt>
                <c:pt idx="3471">
                  <c:v>20788361.244176701</c:v>
                </c:pt>
                <c:pt idx="3472">
                  <c:v>10994195.89433239</c:v>
                </c:pt>
                <c:pt idx="3473">
                  <c:v>17155779.375809971</c:v>
                </c:pt>
                <c:pt idx="3474">
                  <c:v>3190345.7288909731</c:v>
                </c:pt>
                <c:pt idx="3475">
                  <c:v>11102724.95844884</c:v>
                </c:pt>
                <c:pt idx="3476">
                  <c:v>12173689.90034353</c:v>
                </c:pt>
                <c:pt idx="3477">
                  <c:v>10089191.74227705</c:v>
                </c:pt>
                <c:pt idx="3478">
                  <c:v>13784322.562314549</c:v>
                </c:pt>
                <c:pt idx="3479">
                  <c:v>24752588.22264123</c:v>
                </c:pt>
                <c:pt idx="3480">
                  <c:v>22081739.122029088</c:v>
                </c:pt>
                <c:pt idx="3481">
                  <c:v>4275463.0572164794</c:v>
                </c:pt>
                <c:pt idx="3482">
                  <c:v>47104756.2115715</c:v>
                </c:pt>
                <c:pt idx="3483">
                  <c:v>34978564.089838304</c:v>
                </c:pt>
                <c:pt idx="3484">
                  <c:v>16727419.881925371</c:v>
                </c:pt>
                <c:pt idx="3485">
                  <c:v>48863299.534872822</c:v>
                </c:pt>
                <c:pt idx="3486">
                  <c:v>20469211.407465521</c:v>
                </c:pt>
                <c:pt idx="3487">
                  <c:v>25477318.211008221</c:v>
                </c:pt>
                <c:pt idx="3488">
                  <c:v>41459826.030491807</c:v>
                </c:pt>
                <c:pt idx="3489">
                  <c:v>45070075.080834366</c:v>
                </c:pt>
                <c:pt idx="3490">
                  <c:v>6168754.5664583184</c:v>
                </c:pt>
                <c:pt idx="3491">
                  <c:v>36261181.50607197</c:v>
                </c:pt>
                <c:pt idx="3492">
                  <c:v>9840696.6407084297</c:v>
                </c:pt>
                <c:pt idx="3493">
                  <c:v>21514410.168072011</c:v>
                </c:pt>
                <c:pt idx="3494">
                  <c:v>29139994.043839261</c:v>
                </c:pt>
                <c:pt idx="3495">
                  <c:v>17715235.425313219</c:v>
                </c:pt>
                <c:pt idx="3496">
                  <c:v>7740622.7440759744</c:v>
                </c:pt>
                <c:pt idx="3497">
                  <c:v>16992759.67423724</c:v>
                </c:pt>
                <c:pt idx="3498">
                  <c:v>34667587.797199078</c:v>
                </c:pt>
                <c:pt idx="3499">
                  <c:v>18034251.80337121</c:v>
                </c:pt>
                <c:pt idx="3500">
                  <c:v>20385642.664683379</c:v>
                </c:pt>
                <c:pt idx="3501">
                  <c:v>21949280.60990151</c:v>
                </c:pt>
                <c:pt idx="3502">
                  <c:v>21487707.374747328</c:v>
                </c:pt>
                <c:pt idx="3503">
                  <c:v>23405990.58743234</c:v>
                </c:pt>
                <c:pt idx="3504">
                  <c:v>16308736.263632029</c:v>
                </c:pt>
                <c:pt idx="3505">
                  <c:v>20245651.347124849</c:v>
                </c:pt>
                <c:pt idx="3506">
                  <c:v>18983451.608075701</c:v>
                </c:pt>
                <c:pt idx="3507">
                  <c:v>17872532.452471379</c:v>
                </c:pt>
                <c:pt idx="3508">
                  <c:v>31094403.201462049</c:v>
                </c:pt>
                <c:pt idx="3509">
                  <c:v>3589773.8947522109</c:v>
                </c:pt>
                <c:pt idx="3510">
                  <c:v>41596494.58999981</c:v>
                </c:pt>
                <c:pt idx="3511">
                  <c:v>6321619.3765036045</c:v>
                </c:pt>
                <c:pt idx="3512">
                  <c:v>4083584.2276545572</c:v>
                </c:pt>
                <c:pt idx="3513">
                  <c:v>17145401.438187499</c:v>
                </c:pt>
                <c:pt idx="3514">
                  <c:v>32547561.16596806</c:v>
                </c:pt>
                <c:pt idx="3515">
                  <c:v>23882388.160654452</c:v>
                </c:pt>
                <c:pt idx="3516">
                  <c:v>16639907.83976279</c:v>
                </c:pt>
                <c:pt idx="3517">
                  <c:v>43326148.753566183</c:v>
                </c:pt>
                <c:pt idx="3518">
                  <c:v>33298347.364717081</c:v>
                </c:pt>
                <c:pt idx="3519">
                  <c:v>13477179.210279649</c:v>
                </c:pt>
                <c:pt idx="3520">
                  <c:v>8263549.0673752492</c:v>
                </c:pt>
                <c:pt idx="3521">
                  <c:v>13017054.101532299</c:v>
                </c:pt>
                <c:pt idx="3522">
                  <c:v>6267826.2244162401</c:v>
                </c:pt>
                <c:pt idx="3523">
                  <c:v>10371201.370254399</c:v>
                </c:pt>
                <c:pt idx="3524">
                  <c:v>7740144.1996066552</c:v>
                </c:pt>
                <c:pt idx="3525">
                  <c:v>25651135.572933041</c:v>
                </c:pt>
                <c:pt idx="3526">
                  <c:v>21573880.443019111</c:v>
                </c:pt>
                <c:pt idx="3527">
                  <c:v>36478868.094688132</c:v>
                </c:pt>
                <c:pt idx="3528">
                  <c:v>20845262.648733329</c:v>
                </c:pt>
                <c:pt idx="3529">
                  <c:v>17939365.474613439</c:v>
                </c:pt>
                <c:pt idx="3530">
                  <c:v>15198409.23182166</c:v>
                </c:pt>
                <c:pt idx="3531">
                  <c:v>23761690.229911748</c:v>
                </c:pt>
                <c:pt idx="3532">
                  <c:v>12861898.256965609</c:v>
                </c:pt>
                <c:pt idx="3533">
                  <c:v>12005234.870542079</c:v>
                </c:pt>
                <c:pt idx="3534">
                  <c:v>13965081.520426679</c:v>
                </c:pt>
                <c:pt idx="3535">
                  <c:v>9503012.9801226016</c:v>
                </c:pt>
                <c:pt idx="3536">
                  <c:v>32746077.655473761</c:v>
                </c:pt>
                <c:pt idx="3537">
                  <c:v>20601448.588936411</c:v>
                </c:pt>
                <c:pt idx="3538">
                  <c:v>7696029.0145776737</c:v>
                </c:pt>
                <c:pt idx="3539">
                  <c:v>2409980.0535646058</c:v>
                </c:pt>
                <c:pt idx="3540">
                  <c:v>23002742.703296311</c:v>
                </c:pt>
                <c:pt idx="3541">
                  <c:v>9895881.1354796775</c:v>
                </c:pt>
                <c:pt idx="3542">
                  <c:v>30878232.50179885</c:v>
                </c:pt>
                <c:pt idx="3543">
                  <c:v>22933527.83792806</c:v>
                </c:pt>
                <c:pt idx="3544">
                  <c:v>19518286.542998411</c:v>
                </c:pt>
                <c:pt idx="3545">
                  <c:v>23486954.406696059</c:v>
                </c:pt>
                <c:pt idx="3546">
                  <c:v>7990058.7609224087</c:v>
                </c:pt>
                <c:pt idx="3547">
                  <c:v>17349690.447106801</c:v>
                </c:pt>
                <c:pt idx="3548">
                  <c:v>11560136.425815741</c:v>
                </c:pt>
                <c:pt idx="3549">
                  <c:v>38283614.238609716</c:v>
                </c:pt>
                <c:pt idx="3550">
                  <c:v>22869010.150909461</c:v>
                </c:pt>
                <c:pt idx="3551">
                  <c:v>44609031.464515962</c:v>
                </c:pt>
                <c:pt idx="3552">
                  <c:v>12244201.98472531</c:v>
                </c:pt>
                <c:pt idx="3553">
                  <c:v>48666987.833016798</c:v>
                </c:pt>
                <c:pt idx="3554">
                  <c:v>6033311.8691677777</c:v>
                </c:pt>
                <c:pt idx="3555">
                  <c:v>1805106.595034224</c:v>
                </c:pt>
                <c:pt idx="3556">
                  <c:v>26996980.541442871</c:v>
                </c:pt>
                <c:pt idx="3557">
                  <c:v>42555042.788043194</c:v>
                </c:pt>
                <c:pt idx="3558">
                  <c:v>50758343.995628543</c:v>
                </c:pt>
                <c:pt idx="3559">
                  <c:v>12509296.369717721</c:v>
                </c:pt>
                <c:pt idx="3560">
                  <c:v>3725247.0227732039</c:v>
                </c:pt>
                <c:pt idx="3561">
                  <c:v>43873023.98283992</c:v>
                </c:pt>
                <c:pt idx="3562">
                  <c:v>36919270.293065369</c:v>
                </c:pt>
                <c:pt idx="3563">
                  <c:v>11081900.74990849</c:v>
                </c:pt>
                <c:pt idx="3564">
                  <c:v>8533258.7983487323</c:v>
                </c:pt>
                <c:pt idx="3565">
                  <c:v>23992929.935614821</c:v>
                </c:pt>
                <c:pt idx="3566">
                  <c:v>11389751.966031151</c:v>
                </c:pt>
                <c:pt idx="3567">
                  <c:v>24111261.24453418</c:v>
                </c:pt>
                <c:pt idx="3568">
                  <c:v>14734276.450812381</c:v>
                </c:pt>
                <c:pt idx="3569">
                  <c:v>44489280.173018374</c:v>
                </c:pt>
                <c:pt idx="3570">
                  <c:v>14063187.960918169</c:v>
                </c:pt>
                <c:pt idx="3571">
                  <c:v>17998127.92572888</c:v>
                </c:pt>
                <c:pt idx="3572">
                  <c:v>17400271.15883249</c:v>
                </c:pt>
                <c:pt idx="3573">
                  <c:v>14215245.86579168</c:v>
                </c:pt>
                <c:pt idx="3574">
                  <c:v>19688117.364570051</c:v>
                </c:pt>
                <c:pt idx="3575">
                  <c:v>37383228.027407177</c:v>
                </c:pt>
                <c:pt idx="3576">
                  <c:v>41726256.433207586</c:v>
                </c:pt>
                <c:pt idx="3577">
                  <c:v>27402443.49431093</c:v>
                </c:pt>
                <c:pt idx="3578">
                  <c:v>4565656.2740143603</c:v>
                </c:pt>
                <c:pt idx="3579">
                  <c:v>26407111.165399089</c:v>
                </c:pt>
                <c:pt idx="3580">
                  <c:v>19086796.2977436</c:v>
                </c:pt>
                <c:pt idx="3581">
                  <c:v>6803547.1929957373</c:v>
                </c:pt>
                <c:pt idx="3582">
                  <c:v>13347627.7145762</c:v>
                </c:pt>
                <c:pt idx="3583">
                  <c:v>25476873.099943679</c:v>
                </c:pt>
                <c:pt idx="3584">
                  <c:v>56934065.286861703</c:v>
                </c:pt>
                <c:pt idx="3585">
                  <c:v>25555458.047454368</c:v>
                </c:pt>
                <c:pt idx="3586">
                  <c:v>35139066.511530533</c:v>
                </c:pt>
                <c:pt idx="3587">
                  <c:v>4279441.4750384809</c:v>
                </c:pt>
                <c:pt idx="3588">
                  <c:v>29454128.048577499</c:v>
                </c:pt>
                <c:pt idx="3589">
                  <c:v>23946332.754491132</c:v>
                </c:pt>
                <c:pt idx="3590">
                  <c:v>33363927.216058981</c:v>
                </c:pt>
                <c:pt idx="3591">
                  <c:v>13563461.055338969</c:v>
                </c:pt>
                <c:pt idx="3592">
                  <c:v>47574229.598310277</c:v>
                </c:pt>
                <c:pt idx="3593">
                  <c:v>16153056.73325013</c:v>
                </c:pt>
                <c:pt idx="3594">
                  <c:v>49033878.020996377</c:v>
                </c:pt>
                <c:pt idx="3595">
                  <c:v>54190308.338600017</c:v>
                </c:pt>
                <c:pt idx="3596">
                  <c:v>35869082.473027363</c:v>
                </c:pt>
                <c:pt idx="3597">
                  <c:v>43164643.090835012</c:v>
                </c:pt>
                <c:pt idx="3598">
                  <c:v>16226011.52844614</c:v>
                </c:pt>
                <c:pt idx="3599">
                  <c:v>27944173.097325511</c:v>
                </c:pt>
                <c:pt idx="3600">
                  <c:v>12913431.265524801</c:v>
                </c:pt>
                <c:pt idx="3601">
                  <c:v>6700528.7692049826</c:v>
                </c:pt>
                <c:pt idx="3602">
                  <c:v>28983520.526273411</c:v>
                </c:pt>
                <c:pt idx="3603">
                  <c:v>7076887.9936104771</c:v>
                </c:pt>
                <c:pt idx="3604">
                  <c:v>14871162.94893286</c:v>
                </c:pt>
                <c:pt idx="3605">
                  <c:v>37195964.225281157</c:v>
                </c:pt>
                <c:pt idx="3606">
                  <c:v>42528173.652413331</c:v>
                </c:pt>
                <c:pt idx="3607">
                  <c:v>22351537.139715072</c:v>
                </c:pt>
                <c:pt idx="3608">
                  <c:v>35300221.622334883</c:v>
                </c:pt>
                <c:pt idx="3609">
                  <c:v>41736239.588621072</c:v>
                </c:pt>
                <c:pt idx="3610">
                  <c:v>40141633.399499618</c:v>
                </c:pt>
                <c:pt idx="3611">
                  <c:v>47332497.566001557</c:v>
                </c:pt>
                <c:pt idx="3612">
                  <c:v>32991776.662055559</c:v>
                </c:pt>
                <c:pt idx="3613">
                  <c:v>26138581.615592469</c:v>
                </c:pt>
                <c:pt idx="3614">
                  <c:v>19444468.724056002</c:v>
                </c:pt>
                <c:pt idx="3615">
                  <c:v>6953835.7415161328</c:v>
                </c:pt>
                <c:pt idx="3616">
                  <c:v>18476949.596486598</c:v>
                </c:pt>
                <c:pt idx="3617">
                  <c:v>49280003.233739913</c:v>
                </c:pt>
                <c:pt idx="3618">
                  <c:v>11557397.369745141</c:v>
                </c:pt>
                <c:pt idx="3619">
                  <c:v>51202840.394667163</c:v>
                </c:pt>
                <c:pt idx="3620">
                  <c:v>9811990.7672228031</c:v>
                </c:pt>
                <c:pt idx="3621">
                  <c:v>38504276.900893167</c:v>
                </c:pt>
                <c:pt idx="3622">
                  <c:v>3186455.492517164</c:v>
                </c:pt>
                <c:pt idx="3623">
                  <c:v>33496817.300807539</c:v>
                </c:pt>
                <c:pt idx="3624">
                  <c:v>22841343.836324651</c:v>
                </c:pt>
                <c:pt idx="3625">
                  <c:v>4697009.914870671</c:v>
                </c:pt>
                <c:pt idx="3626">
                  <c:v>8398726.126754811</c:v>
                </c:pt>
                <c:pt idx="3627">
                  <c:v>21584235.605789561</c:v>
                </c:pt>
                <c:pt idx="3628">
                  <c:v>49383294.244640291</c:v>
                </c:pt>
                <c:pt idx="3629">
                  <c:v>28362456.56398882</c:v>
                </c:pt>
                <c:pt idx="3630">
                  <c:v>8892871.1878919955</c:v>
                </c:pt>
                <c:pt idx="3631">
                  <c:v>36620334.449716672</c:v>
                </c:pt>
                <c:pt idx="3632">
                  <c:v>6485123.1902468288</c:v>
                </c:pt>
                <c:pt idx="3633">
                  <c:v>22665943.111313649</c:v>
                </c:pt>
                <c:pt idx="3634">
                  <c:v>47773659.191305168</c:v>
                </c:pt>
                <c:pt idx="3635">
                  <c:v>11657895.956848251</c:v>
                </c:pt>
                <c:pt idx="3636">
                  <c:v>31160580.543036278</c:v>
                </c:pt>
                <c:pt idx="3637">
                  <c:v>6529182.2550198631</c:v>
                </c:pt>
                <c:pt idx="3638">
                  <c:v>18129185.712588981</c:v>
                </c:pt>
                <c:pt idx="3639">
                  <c:v>32517872.87625175</c:v>
                </c:pt>
                <c:pt idx="3640">
                  <c:v>3677919.9610207588</c:v>
                </c:pt>
                <c:pt idx="3641">
                  <c:v>2086917.759231657</c:v>
                </c:pt>
                <c:pt idx="3642">
                  <c:v>29949616.78118315</c:v>
                </c:pt>
                <c:pt idx="3643">
                  <c:v>2421818.1617943072</c:v>
                </c:pt>
                <c:pt idx="3644">
                  <c:v>17099727.275595699</c:v>
                </c:pt>
                <c:pt idx="3645">
                  <c:v>1931038.7618425649</c:v>
                </c:pt>
                <c:pt idx="3646">
                  <c:v>7183971.1532232109</c:v>
                </c:pt>
                <c:pt idx="3647">
                  <c:v>23499167.083875861</c:v>
                </c:pt>
                <c:pt idx="3648">
                  <c:v>2589766.719958832</c:v>
                </c:pt>
                <c:pt idx="3649">
                  <c:v>4400454.6775283888</c:v>
                </c:pt>
                <c:pt idx="3650">
                  <c:v>38110656.055461466</c:v>
                </c:pt>
                <c:pt idx="3651">
                  <c:v>18920581.569982771</c:v>
                </c:pt>
                <c:pt idx="3652">
                  <c:v>11436569.396575371</c:v>
                </c:pt>
                <c:pt idx="3653">
                  <c:v>50950220.914876148</c:v>
                </c:pt>
                <c:pt idx="3654">
                  <c:v>9417333.8663053736</c:v>
                </c:pt>
                <c:pt idx="3655">
                  <c:v>6340725.5308646904</c:v>
                </c:pt>
                <c:pt idx="3656">
                  <c:v>19887788.5601217</c:v>
                </c:pt>
                <c:pt idx="3657">
                  <c:v>8372301.7671146803</c:v>
                </c:pt>
                <c:pt idx="3658">
                  <c:v>13726000.201331349</c:v>
                </c:pt>
                <c:pt idx="3659">
                  <c:v>14196047.489373419</c:v>
                </c:pt>
                <c:pt idx="3660">
                  <c:v>51259146.436017558</c:v>
                </c:pt>
                <c:pt idx="3661">
                  <c:v>14790897.687277259</c:v>
                </c:pt>
                <c:pt idx="3662">
                  <c:v>9480947.6972281002</c:v>
                </c:pt>
                <c:pt idx="3663">
                  <c:v>2187181.032155267</c:v>
                </c:pt>
                <c:pt idx="3664">
                  <c:v>13984374.484078599</c:v>
                </c:pt>
                <c:pt idx="3665">
                  <c:v>9284341.5197140574</c:v>
                </c:pt>
                <c:pt idx="3666">
                  <c:v>21677837.949974392</c:v>
                </c:pt>
                <c:pt idx="3667">
                  <c:v>42687525.956396468</c:v>
                </c:pt>
                <c:pt idx="3668">
                  <c:v>2555387.1618845658</c:v>
                </c:pt>
                <c:pt idx="3669">
                  <c:v>14921839.50100443</c:v>
                </c:pt>
                <c:pt idx="3670">
                  <c:v>5356815.8879661327</c:v>
                </c:pt>
                <c:pt idx="3671">
                  <c:v>15046003.202199871</c:v>
                </c:pt>
                <c:pt idx="3672">
                  <c:v>10435640.512324881</c:v>
                </c:pt>
                <c:pt idx="3673">
                  <c:v>47338864.392531767</c:v>
                </c:pt>
                <c:pt idx="3674">
                  <c:v>33972514.57614661</c:v>
                </c:pt>
                <c:pt idx="3675">
                  <c:v>4474302.5030294918</c:v>
                </c:pt>
                <c:pt idx="3676">
                  <c:v>15204896.99550738</c:v>
                </c:pt>
                <c:pt idx="3677">
                  <c:v>20107982.572653361</c:v>
                </c:pt>
                <c:pt idx="3678">
                  <c:v>21957500.006539401</c:v>
                </c:pt>
                <c:pt idx="3679">
                  <c:v>9061737.9727943782</c:v>
                </c:pt>
                <c:pt idx="3680">
                  <c:v>16533346.55782349</c:v>
                </c:pt>
                <c:pt idx="3681">
                  <c:v>32790061.075051408</c:v>
                </c:pt>
                <c:pt idx="3682">
                  <c:v>36923340.732952543</c:v>
                </c:pt>
                <c:pt idx="3683">
                  <c:v>20958751.533547141</c:v>
                </c:pt>
                <c:pt idx="3684">
                  <c:v>4508246.5112123787</c:v>
                </c:pt>
                <c:pt idx="3685">
                  <c:v>5049442.7452906864</c:v>
                </c:pt>
                <c:pt idx="3686">
                  <c:v>21587122.590207871</c:v>
                </c:pt>
                <c:pt idx="3687">
                  <c:v>4110035.1512901811</c:v>
                </c:pt>
                <c:pt idx="3688">
                  <c:v>50347953.505782329</c:v>
                </c:pt>
                <c:pt idx="3689">
                  <c:v>32767819.293817449</c:v>
                </c:pt>
                <c:pt idx="3690">
                  <c:v>9325923.4471067209</c:v>
                </c:pt>
                <c:pt idx="3691">
                  <c:v>28322256.663673349</c:v>
                </c:pt>
                <c:pt idx="3692">
                  <c:v>8419253.1592547838</c:v>
                </c:pt>
                <c:pt idx="3693">
                  <c:v>23064431.36898189</c:v>
                </c:pt>
                <c:pt idx="3694">
                  <c:v>12906318.282523111</c:v>
                </c:pt>
                <c:pt idx="3695">
                  <c:v>37599903.386006407</c:v>
                </c:pt>
                <c:pt idx="3696">
                  <c:v>7706731.036694238</c:v>
                </c:pt>
                <c:pt idx="3697">
                  <c:v>20626614.942832641</c:v>
                </c:pt>
                <c:pt idx="3698">
                  <c:v>8789112.7055918183</c:v>
                </c:pt>
                <c:pt idx="3699">
                  <c:v>47563801.156138882</c:v>
                </c:pt>
                <c:pt idx="3700">
                  <c:v>14113657.514528081</c:v>
                </c:pt>
                <c:pt idx="3701">
                  <c:v>10444258.18218578</c:v>
                </c:pt>
                <c:pt idx="3702">
                  <c:v>25733838.32781624</c:v>
                </c:pt>
                <c:pt idx="3703">
                  <c:v>11023241.91194329</c:v>
                </c:pt>
                <c:pt idx="3704">
                  <c:v>20823074.910657059</c:v>
                </c:pt>
                <c:pt idx="3705">
                  <c:v>5393086.6288643004</c:v>
                </c:pt>
                <c:pt idx="3706">
                  <c:v>16472126.901479639</c:v>
                </c:pt>
                <c:pt idx="3707">
                  <c:v>13395491.67898863</c:v>
                </c:pt>
                <c:pt idx="3708">
                  <c:v>22811066.75598187</c:v>
                </c:pt>
                <c:pt idx="3709">
                  <c:v>5324172.9609341668</c:v>
                </c:pt>
                <c:pt idx="3710">
                  <c:v>18615909.935462348</c:v>
                </c:pt>
                <c:pt idx="3711">
                  <c:v>26040061.70649739</c:v>
                </c:pt>
                <c:pt idx="3712">
                  <c:v>18925365.847732149</c:v>
                </c:pt>
                <c:pt idx="3713">
                  <c:v>43297521.067888267</c:v>
                </c:pt>
                <c:pt idx="3714">
                  <c:v>52891104.227901779</c:v>
                </c:pt>
                <c:pt idx="3715">
                  <c:v>19519148.921508688</c:v>
                </c:pt>
                <c:pt idx="3716">
                  <c:v>21251602.619885299</c:v>
                </c:pt>
                <c:pt idx="3717">
                  <c:v>44750640.432181753</c:v>
                </c:pt>
                <c:pt idx="3718">
                  <c:v>22840185.5652708</c:v>
                </c:pt>
                <c:pt idx="3719">
                  <c:v>7834314.3365019485</c:v>
                </c:pt>
                <c:pt idx="3720">
                  <c:v>22525740.676438779</c:v>
                </c:pt>
                <c:pt idx="3721">
                  <c:v>18871248.3042989</c:v>
                </c:pt>
                <c:pt idx="3722">
                  <c:v>11494495.2517123</c:v>
                </c:pt>
                <c:pt idx="3723">
                  <c:v>13361790.12814411</c:v>
                </c:pt>
                <c:pt idx="3724">
                  <c:v>3911369.005661889</c:v>
                </c:pt>
                <c:pt idx="3725">
                  <c:v>27171128.790510371</c:v>
                </c:pt>
                <c:pt idx="3726">
                  <c:v>9831479.2544466779</c:v>
                </c:pt>
                <c:pt idx="3727">
                  <c:v>4421301.3019753406</c:v>
                </c:pt>
                <c:pt idx="3728">
                  <c:v>53281656.32773833</c:v>
                </c:pt>
                <c:pt idx="3729">
                  <c:v>26332594.013618361</c:v>
                </c:pt>
                <c:pt idx="3730">
                  <c:v>40674043.681738123</c:v>
                </c:pt>
                <c:pt idx="3731">
                  <c:v>20656404.17596332</c:v>
                </c:pt>
                <c:pt idx="3732">
                  <c:v>40777416.172793478</c:v>
                </c:pt>
                <c:pt idx="3733">
                  <c:v>47690205.027524479</c:v>
                </c:pt>
                <c:pt idx="3734">
                  <c:v>9391646.4441621006</c:v>
                </c:pt>
                <c:pt idx="3735">
                  <c:v>41833959.603058323</c:v>
                </c:pt>
                <c:pt idx="3736">
                  <c:v>1909514.330509553</c:v>
                </c:pt>
                <c:pt idx="3737">
                  <c:v>22285099.217997789</c:v>
                </c:pt>
                <c:pt idx="3738">
                  <c:v>31245774.253816381</c:v>
                </c:pt>
                <c:pt idx="3739">
                  <c:v>18771162.254620168</c:v>
                </c:pt>
                <c:pt idx="3740">
                  <c:v>49953031.774358019</c:v>
                </c:pt>
                <c:pt idx="3741">
                  <c:v>43803337.137650803</c:v>
                </c:pt>
                <c:pt idx="3742">
                  <c:v>27559398.47660147</c:v>
                </c:pt>
                <c:pt idx="3743">
                  <c:v>12295261.36266762</c:v>
                </c:pt>
                <c:pt idx="3744">
                  <c:v>26025351.07155529</c:v>
                </c:pt>
                <c:pt idx="3745">
                  <c:v>24330580.924137991</c:v>
                </c:pt>
                <c:pt idx="3746">
                  <c:v>13246520.78700443</c:v>
                </c:pt>
                <c:pt idx="3747">
                  <c:v>2707740.00645298</c:v>
                </c:pt>
                <c:pt idx="3748">
                  <c:v>53639012.844498888</c:v>
                </c:pt>
                <c:pt idx="3749">
                  <c:v>6960944.7929456057</c:v>
                </c:pt>
                <c:pt idx="3750">
                  <c:v>27115858.994167019</c:v>
                </c:pt>
                <c:pt idx="3751">
                  <c:v>23579611.79399259</c:v>
                </c:pt>
                <c:pt idx="3752">
                  <c:v>15026890.22051207</c:v>
                </c:pt>
                <c:pt idx="3753">
                  <c:v>34146399.968696371</c:v>
                </c:pt>
                <c:pt idx="3754">
                  <c:v>8495059.7770451251</c:v>
                </c:pt>
                <c:pt idx="3755">
                  <c:v>8727074.6000332423</c:v>
                </c:pt>
                <c:pt idx="3756">
                  <c:v>18973362.18935623</c:v>
                </c:pt>
                <c:pt idx="3757">
                  <c:v>57925562.720217057</c:v>
                </c:pt>
                <c:pt idx="3758">
                  <c:v>7221920.7510112887</c:v>
                </c:pt>
                <c:pt idx="3759">
                  <c:v>29836554.739513502</c:v>
                </c:pt>
                <c:pt idx="3760">
                  <c:v>34284243.001712598</c:v>
                </c:pt>
                <c:pt idx="3761">
                  <c:v>13193317.901872421</c:v>
                </c:pt>
                <c:pt idx="3762">
                  <c:v>55828129.843671568</c:v>
                </c:pt>
                <c:pt idx="3763">
                  <c:v>20789374.78737184</c:v>
                </c:pt>
                <c:pt idx="3764">
                  <c:v>10732043.86707704</c:v>
                </c:pt>
                <c:pt idx="3765">
                  <c:v>19020050.09503581</c:v>
                </c:pt>
                <c:pt idx="3766">
                  <c:v>28949795.777485199</c:v>
                </c:pt>
                <c:pt idx="3767">
                  <c:v>34080652.382044263</c:v>
                </c:pt>
                <c:pt idx="3768">
                  <c:v>6278442.6636235584</c:v>
                </c:pt>
                <c:pt idx="3769">
                  <c:v>19226323.85279661</c:v>
                </c:pt>
                <c:pt idx="3770">
                  <c:v>3215677.5537262941</c:v>
                </c:pt>
                <c:pt idx="3771">
                  <c:v>22825137.83889785</c:v>
                </c:pt>
                <c:pt idx="3772">
                  <c:v>4798898.8942374997</c:v>
                </c:pt>
                <c:pt idx="3773">
                  <c:v>27760297.543547381</c:v>
                </c:pt>
                <c:pt idx="3774">
                  <c:v>4882720.534342085</c:v>
                </c:pt>
                <c:pt idx="3775">
                  <c:v>33794729.384155586</c:v>
                </c:pt>
                <c:pt idx="3776">
                  <c:v>12970834.469278749</c:v>
                </c:pt>
                <c:pt idx="3777">
                  <c:v>33305376.968417369</c:v>
                </c:pt>
                <c:pt idx="3778">
                  <c:v>13931394.30166591</c:v>
                </c:pt>
                <c:pt idx="3779">
                  <c:v>3106234.4660237958</c:v>
                </c:pt>
                <c:pt idx="3780">
                  <c:v>42966604.227131806</c:v>
                </c:pt>
                <c:pt idx="3781">
                  <c:v>11235551.665154731</c:v>
                </c:pt>
                <c:pt idx="3782">
                  <c:v>20716506.96606195</c:v>
                </c:pt>
                <c:pt idx="3783">
                  <c:v>12273328.334558301</c:v>
                </c:pt>
                <c:pt idx="3784">
                  <c:v>11744129.435812769</c:v>
                </c:pt>
                <c:pt idx="3785">
                  <c:v>14971738.295811219</c:v>
                </c:pt>
                <c:pt idx="3786">
                  <c:v>19619157.208515208</c:v>
                </c:pt>
                <c:pt idx="3787">
                  <c:v>8770099.4000617433</c:v>
                </c:pt>
                <c:pt idx="3788">
                  <c:v>15337945.164297599</c:v>
                </c:pt>
                <c:pt idx="3789">
                  <c:v>24419577.32831398</c:v>
                </c:pt>
                <c:pt idx="3790">
                  <c:v>13943739.600852201</c:v>
                </c:pt>
                <c:pt idx="3791">
                  <c:v>42991712.551860161</c:v>
                </c:pt>
                <c:pt idx="3792">
                  <c:v>18595473.348382082</c:v>
                </c:pt>
                <c:pt idx="3793">
                  <c:v>10189817.89253718</c:v>
                </c:pt>
                <c:pt idx="3794">
                  <c:v>24616864.42207453</c:v>
                </c:pt>
                <c:pt idx="3795">
                  <c:v>13333795.41097535</c:v>
                </c:pt>
                <c:pt idx="3796">
                  <c:v>18945269.195463929</c:v>
                </c:pt>
                <c:pt idx="3797">
                  <c:v>29693248.826332759</c:v>
                </c:pt>
                <c:pt idx="3798">
                  <c:v>17811932.116627421</c:v>
                </c:pt>
                <c:pt idx="3799">
                  <c:v>22949301.925966889</c:v>
                </c:pt>
                <c:pt idx="3800">
                  <c:v>21368961.932375371</c:v>
                </c:pt>
                <c:pt idx="3801">
                  <c:v>22247451.351093791</c:v>
                </c:pt>
                <c:pt idx="3802">
                  <c:v>16159880.42471266</c:v>
                </c:pt>
                <c:pt idx="3803">
                  <c:v>23371221.74005843</c:v>
                </c:pt>
                <c:pt idx="3804">
                  <c:v>25361101.428144731</c:v>
                </c:pt>
                <c:pt idx="3805">
                  <c:v>25893678.037021201</c:v>
                </c:pt>
                <c:pt idx="3806">
                  <c:v>27934259.994774509</c:v>
                </c:pt>
                <c:pt idx="3807">
                  <c:v>12973883.67322267</c:v>
                </c:pt>
                <c:pt idx="3808">
                  <c:v>16523920.41467246</c:v>
                </c:pt>
                <c:pt idx="3809">
                  <c:v>19081070.316209018</c:v>
                </c:pt>
                <c:pt idx="3810">
                  <c:v>4782956.8214009507</c:v>
                </c:pt>
                <c:pt idx="3811">
                  <c:v>14326358.52723071</c:v>
                </c:pt>
                <c:pt idx="3812">
                  <c:v>22290986.116552889</c:v>
                </c:pt>
                <c:pt idx="3813">
                  <c:v>10305472.32783824</c:v>
                </c:pt>
                <c:pt idx="3814">
                  <c:v>21096858.513426211</c:v>
                </c:pt>
                <c:pt idx="3815">
                  <c:v>16967724.35250153</c:v>
                </c:pt>
                <c:pt idx="3816">
                  <c:v>8628851.7712608837</c:v>
                </c:pt>
                <c:pt idx="3817">
                  <c:v>24586159.14780863</c:v>
                </c:pt>
                <c:pt idx="3818">
                  <c:v>3650035.7748316959</c:v>
                </c:pt>
                <c:pt idx="3819">
                  <c:v>40250947.479120262</c:v>
                </c:pt>
                <c:pt idx="3820">
                  <c:v>16959547.76946447</c:v>
                </c:pt>
                <c:pt idx="3821">
                  <c:v>26888016.17006604</c:v>
                </c:pt>
                <c:pt idx="3822">
                  <c:v>6175857.4653074974</c:v>
                </c:pt>
                <c:pt idx="3823">
                  <c:v>14304304.46019295</c:v>
                </c:pt>
                <c:pt idx="3824">
                  <c:v>6800238.261028273</c:v>
                </c:pt>
                <c:pt idx="3825">
                  <c:v>5352711.854403886</c:v>
                </c:pt>
                <c:pt idx="3826">
                  <c:v>6162436.2289273571</c:v>
                </c:pt>
                <c:pt idx="3827">
                  <c:v>19729198.265039351</c:v>
                </c:pt>
                <c:pt idx="3828">
                  <c:v>21595620.222337909</c:v>
                </c:pt>
                <c:pt idx="3829">
                  <c:v>4718773.1932016369</c:v>
                </c:pt>
                <c:pt idx="3830">
                  <c:v>25684153.817920528</c:v>
                </c:pt>
                <c:pt idx="3831">
                  <c:v>5512165.3356130728</c:v>
                </c:pt>
                <c:pt idx="3832">
                  <c:v>33700457.321748763</c:v>
                </c:pt>
                <c:pt idx="3833">
                  <c:v>6115601.1803128347</c:v>
                </c:pt>
                <c:pt idx="3834">
                  <c:v>35619276.856812999</c:v>
                </c:pt>
                <c:pt idx="3835">
                  <c:v>30790482.317889549</c:v>
                </c:pt>
                <c:pt idx="3836">
                  <c:v>8957229.1643005069</c:v>
                </c:pt>
                <c:pt idx="3837">
                  <c:v>46631772.866743192</c:v>
                </c:pt>
                <c:pt idx="3838">
                  <c:v>49373182.434649073</c:v>
                </c:pt>
                <c:pt idx="3839">
                  <c:v>50166207.019520432</c:v>
                </c:pt>
                <c:pt idx="3840">
                  <c:v>16370675.81089356</c:v>
                </c:pt>
                <c:pt idx="3841">
                  <c:v>31274865.467960589</c:v>
                </c:pt>
                <c:pt idx="3842">
                  <c:v>18291717.550400771</c:v>
                </c:pt>
                <c:pt idx="3843">
                  <c:v>22621573.041570161</c:v>
                </c:pt>
                <c:pt idx="3844">
                  <c:v>25976155.75180608</c:v>
                </c:pt>
                <c:pt idx="3845">
                  <c:v>46087077.184823766</c:v>
                </c:pt>
                <c:pt idx="3846">
                  <c:v>34504919.472058393</c:v>
                </c:pt>
                <c:pt idx="3847">
                  <c:v>31710784.88476656</c:v>
                </c:pt>
                <c:pt idx="3848">
                  <c:v>15049903.080889869</c:v>
                </c:pt>
                <c:pt idx="3849">
                  <c:v>3323286.718347474</c:v>
                </c:pt>
                <c:pt idx="3850">
                  <c:v>18254853.333773259</c:v>
                </c:pt>
                <c:pt idx="3851">
                  <c:v>28265208.428306028</c:v>
                </c:pt>
                <c:pt idx="3852">
                  <c:v>17981612.277495999</c:v>
                </c:pt>
                <c:pt idx="3853">
                  <c:v>9122981.7526041176</c:v>
                </c:pt>
                <c:pt idx="3854">
                  <c:v>45168355.972794607</c:v>
                </c:pt>
                <c:pt idx="3855">
                  <c:v>21660182.609557081</c:v>
                </c:pt>
                <c:pt idx="3856">
                  <c:v>13597078.800681589</c:v>
                </c:pt>
                <c:pt idx="3857">
                  <c:v>17310961.703493401</c:v>
                </c:pt>
                <c:pt idx="3858">
                  <c:v>22949154.230736371</c:v>
                </c:pt>
                <c:pt idx="3859">
                  <c:v>7923553.8900655471</c:v>
                </c:pt>
                <c:pt idx="3860">
                  <c:v>40044324.553402141</c:v>
                </c:pt>
                <c:pt idx="3861">
                  <c:v>17904815.136358261</c:v>
                </c:pt>
                <c:pt idx="3862">
                  <c:v>20648199.004415609</c:v>
                </c:pt>
                <c:pt idx="3863">
                  <c:v>14674431.26805404</c:v>
                </c:pt>
                <c:pt idx="3864">
                  <c:v>27558057.95170882</c:v>
                </c:pt>
                <c:pt idx="3865">
                  <c:v>39480776.380370587</c:v>
                </c:pt>
                <c:pt idx="3866">
                  <c:v>10443696.27016435</c:v>
                </c:pt>
                <c:pt idx="3867">
                  <c:v>4827070.5920634819</c:v>
                </c:pt>
                <c:pt idx="3868">
                  <c:v>36716201.241169319</c:v>
                </c:pt>
                <c:pt idx="3869">
                  <c:v>13077565.02343775</c:v>
                </c:pt>
                <c:pt idx="3870">
                  <c:v>3314477.184352742</c:v>
                </c:pt>
                <c:pt idx="3871">
                  <c:v>27192567.573265258</c:v>
                </c:pt>
                <c:pt idx="3872">
                  <c:v>9781082.2316858601</c:v>
                </c:pt>
                <c:pt idx="3873">
                  <c:v>4654516.0753172236</c:v>
                </c:pt>
                <c:pt idx="3874">
                  <c:v>26994792.371916499</c:v>
                </c:pt>
                <c:pt idx="3875">
                  <c:v>20278629.414513178</c:v>
                </c:pt>
                <c:pt idx="3876">
                  <c:v>21476788.44931997</c:v>
                </c:pt>
                <c:pt idx="3877">
                  <c:v>11776381.669977991</c:v>
                </c:pt>
                <c:pt idx="3878">
                  <c:v>11031868.64323617</c:v>
                </c:pt>
                <c:pt idx="3879">
                  <c:v>5470827.0159844914</c:v>
                </c:pt>
                <c:pt idx="3880">
                  <c:v>6877099.2811290044</c:v>
                </c:pt>
                <c:pt idx="3881">
                  <c:v>43401730.745307468</c:v>
                </c:pt>
                <c:pt idx="3882">
                  <c:v>43708033.340996861</c:v>
                </c:pt>
                <c:pt idx="3883">
                  <c:v>6456135.0709301084</c:v>
                </c:pt>
                <c:pt idx="3884">
                  <c:v>3002434.6938008429</c:v>
                </c:pt>
                <c:pt idx="3885">
                  <c:v>42243441.307346188</c:v>
                </c:pt>
                <c:pt idx="3886">
                  <c:v>39611498.233158432</c:v>
                </c:pt>
                <c:pt idx="3887">
                  <c:v>5734382.3339707023</c:v>
                </c:pt>
                <c:pt idx="3888">
                  <c:v>15867804.84033246</c:v>
                </c:pt>
                <c:pt idx="3889">
                  <c:v>10250784.732068419</c:v>
                </c:pt>
                <c:pt idx="3890">
                  <c:v>19670803.943320919</c:v>
                </c:pt>
                <c:pt idx="3891">
                  <c:v>34870799.139729053</c:v>
                </c:pt>
                <c:pt idx="3892">
                  <c:v>17917541.198640931</c:v>
                </c:pt>
                <c:pt idx="3893">
                  <c:v>45484431.720294841</c:v>
                </c:pt>
                <c:pt idx="3894">
                  <c:v>27597445.968527772</c:v>
                </c:pt>
                <c:pt idx="3895">
                  <c:v>19922759.545031611</c:v>
                </c:pt>
                <c:pt idx="3896">
                  <c:v>40024757.262994707</c:v>
                </c:pt>
                <c:pt idx="3897">
                  <c:v>29800640.691659171</c:v>
                </c:pt>
                <c:pt idx="3898">
                  <c:v>18128238.696036998</c:v>
                </c:pt>
                <c:pt idx="3899">
                  <c:v>21521687.37891392</c:v>
                </c:pt>
                <c:pt idx="3900">
                  <c:v>46889496.308541737</c:v>
                </c:pt>
                <c:pt idx="3901">
                  <c:v>11039084.403565921</c:v>
                </c:pt>
                <c:pt idx="3902">
                  <c:v>7886772.5557616204</c:v>
                </c:pt>
                <c:pt idx="3903">
                  <c:v>19937149.657164339</c:v>
                </c:pt>
                <c:pt idx="3904">
                  <c:v>25775398.703558952</c:v>
                </c:pt>
                <c:pt idx="3905">
                  <c:v>4929469.9773730393</c:v>
                </c:pt>
                <c:pt idx="3906">
                  <c:v>3652560.610324258</c:v>
                </c:pt>
                <c:pt idx="3907">
                  <c:v>13893270.71136052</c:v>
                </c:pt>
                <c:pt idx="3908">
                  <c:v>1736300.225794889</c:v>
                </c:pt>
                <c:pt idx="3909">
                  <c:v>20109592.998347439</c:v>
                </c:pt>
                <c:pt idx="3910">
                  <c:v>16426382.92718599</c:v>
                </c:pt>
                <c:pt idx="3911">
                  <c:v>36065086.930968642</c:v>
                </c:pt>
                <c:pt idx="3912">
                  <c:v>15883376.13656259</c:v>
                </c:pt>
                <c:pt idx="3913">
                  <c:v>4479218.5646535121</c:v>
                </c:pt>
                <c:pt idx="3914">
                  <c:v>10651207.4667976</c:v>
                </c:pt>
                <c:pt idx="3915">
                  <c:v>38481910.569609977</c:v>
                </c:pt>
                <c:pt idx="3916">
                  <c:v>9360403.894322658</c:v>
                </c:pt>
                <c:pt idx="3917">
                  <c:v>2502720.2504731612</c:v>
                </c:pt>
                <c:pt idx="3918">
                  <c:v>39892990.46661897</c:v>
                </c:pt>
                <c:pt idx="3919">
                  <c:v>5858575.7042635912</c:v>
                </c:pt>
                <c:pt idx="3920">
                  <c:v>11329811.09644182</c:v>
                </c:pt>
                <c:pt idx="3921">
                  <c:v>38940211.332068563</c:v>
                </c:pt>
                <c:pt idx="3922">
                  <c:v>8711021.9763163403</c:v>
                </c:pt>
                <c:pt idx="3923">
                  <c:v>22361801.88520154</c:v>
                </c:pt>
                <c:pt idx="3924">
                  <c:v>27588307.215655871</c:v>
                </c:pt>
                <c:pt idx="3925">
                  <c:v>12328780.90663629</c:v>
                </c:pt>
                <c:pt idx="3926">
                  <c:v>36955730.218644887</c:v>
                </c:pt>
                <c:pt idx="3927">
                  <c:v>20460977.820385151</c:v>
                </c:pt>
                <c:pt idx="3928">
                  <c:v>19537929.88578986</c:v>
                </c:pt>
                <c:pt idx="3929">
                  <c:v>8081039.9406909617</c:v>
                </c:pt>
                <c:pt idx="3930">
                  <c:v>12651887.722293811</c:v>
                </c:pt>
                <c:pt idx="3931">
                  <c:v>24621839.684156809</c:v>
                </c:pt>
                <c:pt idx="3932">
                  <c:v>15473571.046093419</c:v>
                </c:pt>
                <c:pt idx="3933">
                  <c:v>46742549.878021553</c:v>
                </c:pt>
                <c:pt idx="3934">
                  <c:v>4022557.2640624139</c:v>
                </c:pt>
                <c:pt idx="3935">
                  <c:v>14203722.75170386</c:v>
                </c:pt>
                <c:pt idx="3936">
                  <c:v>37229863.124019168</c:v>
                </c:pt>
                <c:pt idx="3937">
                  <c:v>15097600.489008579</c:v>
                </c:pt>
                <c:pt idx="3938">
                  <c:v>28354081.299619861</c:v>
                </c:pt>
                <c:pt idx="3939">
                  <c:v>11686226.986782709</c:v>
                </c:pt>
                <c:pt idx="3940">
                  <c:v>10376741.00772284</c:v>
                </c:pt>
                <c:pt idx="3941">
                  <c:v>27485408.793463729</c:v>
                </c:pt>
                <c:pt idx="3942">
                  <c:v>38400242.648259722</c:v>
                </c:pt>
                <c:pt idx="3943">
                  <c:v>4267802.0204204293</c:v>
                </c:pt>
                <c:pt idx="3944">
                  <c:v>4361786.1470376952</c:v>
                </c:pt>
                <c:pt idx="3945">
                  <c:v>19803171.574117191</c:v>
                </c:pt>
                <c:pt idx="3946">
                  <c:v>13296733.124305479</c:v>
                </c:pt>
                <c:pt idx="3947">
                  <c:v>23189600.980223451</c:v>
                </c:pt>
                <c:pt idx="3948">
                  <c:v>19198162.684079211</c:v>
                </c:pt>
                <c:pt idx="3949">
                  <c:v>16290344.48905379</c:v>
                </c:pt>
                <c:pt idx="3950">
                  <c:v>24431778.876683161</c:v>
                </c:pt>
                <c:pt idx="3951">
                  <c:v>13199123.621957781</c:v>
                </c:pt>
                <c:pt idx="3952">
                  <c:v>30236488.644907989</c:v>
                </c:pt>
                <c:pt idx="3953">
                  <c:v>7861789.4169461681</c:v>
                </c:pt>
                <c:pt idx="3954">
                  <c:v>11340446.09008137</c:v>
                </c:pt>
                <c:pt idx="3955">
                  <c:v>21308184.094344821</c:v>
                </c:pt>
                <c:pt idx="3956">
                  <c:v>16916397.606493529</c:v>
                </c:pt>
                <c:pt idx="3957">
                  <c:v>35982255.105037078</c:v>
                </c:pt>
                <c:pt idx="3958">
                  <c:v>16124644.291912399</c:v>
                </c:pt>
                <c:pt idx="3959">
                  <c:v>9871987.5406923443</c:v>
                </c:pt>
                <c:pt idx="3960">
                  <c:v>18643618.920067359</c:v>
                </c:pt>
                <c:pt idx="3961">
                  <c:v>16824210.93774052</c:v>
                </c:pt>
                <c:pt idx="3962">
                  <c:v>16794743.174187459</c:v>
                </c:pt>
                <c:pt idx="3963">
                  <c:v>17374897.164382439</c:v>
                </c:pt>
                <c:pt idx="3964">
                  <c:v>38161399.410273217</c:v>
                </c:pt>
                <c:pt idx="3965">
                  <c:v>43955605.329695873</c:v>
                </c:pt>
                <c:pt idx="3966">
                  <c:v>51479614.278387234</c:v>
                </c:pt>
                <c:pt idx="3967">
                  <c:v>27890330.000232629</c:v>
                </c:pt>
                <c:pt idx="3968">
                  <c:v>25197840.579310238</c:v>
                </c:pt>
                <c:pt idx="3969">
                  <c:v>8166120.812114655</c:v>
                </c:pt>
                <c:pt idx="3970">
                  <c:v>5657008.5760431075</c:v>
                </c:pt>
                <c:pt idx="3971">
                  <c:v>25818045.32983648</c:v>
                </c:pt>
                <c:pt idx="3972">
                  <c:v>25899294.117976628</c:v>
                </c:pt>
                <c:pt idx="3973">
                  <c:v>18777745.28027112</c:v>
                </c:pt>
                <c:pt idx="3974">
                  <c:v>11028089.480544301</c:v>
                </c:pt>
                <c:pt idx="3975">
                  <c:v>16761231.40674242</c:v>
                </c:pt>
                <c:pt idx="3976">
                  <c:v>19237468.89697817</c:v>
                </c:pt>
                <c:pt idx="3977">
                  <c:v>9002863.5221951306</c:v>
                </c:pt>
                <c:pt idx="3978">
                  <c:v>17005779.733788881</c:v>
                </c:pt>
                <c:pt idx="3979">
                  <c:v>5468158.1643403098</c:v>
                </c:pt>
                <c:pt idx="3980">
                  <c:v>36941907.385122418</c:v>
                </c:pt>
                <c:pt idx="3981">
                  <c:v>33562059.99712079</c:v>
                </c:pt>
                <c:pt idx="3982">
                  <c:v>18893628.055610608</c:v>
                </c:pt>
                <c:pt idx="3983">
                  <c:v>12131782.14035045</c:v>
                </c:pt>
                <c:pt idx="3984">
                  <c:v>4893060.9681920065</c:v>
                </c:pt>
                <c:pt idx="3985">
                  <c:v>10853359.271965239</c:v>
                </c:pt>
                <c:pt idx="3986">
                  <c:v>4415735.4461180884</c:v>
                </c:pt>
                <c:pt idx="3987">
                  <c:v>11974764.69739229</c:v>
                </c:pt>
                <c:pt idx="3988">
                  <c:v>13031500.37320305</c:v>
                </c:pt>
                <c:pt idx="3989">
                  <c:v>33306129.435316551</c:v>
                </c:pt>
                <c:pt idx="3990">
                  <c:v>9330742.3526715003</c:v>
                </c:pt>
                <c:pt idx="3991">
                  <c:v>42190540.216115236</c:v>
                </c:pt>
                <c:pt idx="3992">
                  <c:v>15160039.43740798</c:v>
                </c:pt>
                <c:pt idx="3993">
                  <c:v>21488304.291411079</c:v>
                </c:pt>
                <c:pt idx="3994">
                  <c:v>17954968.465867352</c:v>
                </c:pt>
                <c:pt idx="3995">
                  <c:v>4823547.5886380943</c:v>
                </c:pt>
                <c:pt idx="3996">
                  <c:v>42272660.946810856</c:v>
                </c:pt>
                <c:pt idx="3997">
                  <c:v>7125057.0035034874</c:v>
                </c:pt>
                <c:pt idx="3998">
                  <c:v>21722581.994291831</c:v>
                </c:pt>
                <c:pt idx="3999">
                  <c:v>23917626.024286188</c:v>
                </c:pt>
                <c:pt idx="4000">
                  <c:v>19495693.613955639</c:v>
                </c:pt>
                <c:pt idx="4001">
                  <c:v>43076723.252650887</c:v>
                </c:pt>
                <c:pt idx="4002">
                  <c:v>3736950.7765759979</c:v>
                </c:pt>
                <c:pt idx="4003">
                  <c:v>9404077.1832345016</c:v>
                </c:pt>
                <c:pt idx="4004">
                  <c:v>6766385.3506747521</c:v>
                </c:pt>
                <c:pt idx="4005">
                  <c:v>3633062.5733976518</c:v>
                </c:pt>
                <c:pt idx="4006">
                  <c:v>14370550.621914539</c:v>
                </c:pt>
                <c:pt idx="4007">
                  <c:v>4453693.2854532208</c:v>
                </c:pt>
                <c:pt idx="4008">
                  <c:v>37598442.718147419</c:v>
                </c:pt>
                <c:pt idx="4009">
                  <c:v>23129393.14727959</c:v>
                </c:pt>
                <c:pt idx="4010">
                  <c:v>32707327.316085391</c:v>
                </c:pt>
                <c:pt idx="4011">
                  <c:v>16728909.027458601</c:v>
                </c:pt>
                <c:pt idx="4012">
                  <c:v>25789136.984016981</c:v>
                </c:pt>
                <c:pt idx="4013">
                  <c:v>8561142.2120984867</c:v>
                </c:pt>
                <c:pt idx="4014">
                  <c:v>24371727.92513527</c:v>
                </c:pt>
                <c:pt idx="4015">
                  <c:v>6957392.8032299643</c:v>
                </c:pt>
                <c:pt idx="4016">
                  <c:v>13772152.060059831</c:v>
                </c:pt>
                <c:pt idx="4017">
                  <c:v>45653903.833172858</c:v>
                </c:pt>
                <c:pt idx="4018">
                  <c:v>22156816.13761799</c:v>
                </c:pt>
                <c:pt idx="4019">
                  <c:v>25279379.660831261</c:v>
                </c:pt>
                <c:pt idx="4020">
                  <c:v>43476578.513094753</c:v>
                </c:pt>
                <c:pt idx="4021">
                  <c:v>7672257.5829257527</c:v>
                </c:pt>
                <c:pt idx="4022">
                  <c:v>27337435.817482051</c:v>
                </c:pt>
                <c:pt idx="4023">
                  <c:v>19667221.333110191</c:v>
                </c:pt>
                <c:pt idx="4024">
                  <c:v>33466333.277861848</c:v>
                </c:pt>
                <c:pt idx="4025">
                  <c:v>15954029.835804891</c:v>
                </c:pt>
                <c:pt idx="4026">
                  <c:v>8510535.1555909961</c:v>
                </c:pt>
                <c:pt idx="4027">
                  <c:v>14518270.0445206</c:v>
                </c:pt>
                <c:pt idx="4028">
                  <c:v>43579948.254659191</c:v>
                </c:pt>
                <c:pt idx="4029">
                  <c:v>9528536.0018229317</c:v>
                </c:pt>
                <c:pt idx="4030">
                  <c:v>9627998.513799658</c:v>
                </c:pt>
                <c:pt idx="4031">
                  <c:v>16774043.89428469</c:v>
                </c:pt>
                <c:pt idx="4032">
                  <c:v>24574260.949682441</c:v>
                </c:pt>
                <c:pt idx="4033">
                  <c:v>21275196.77154332</c:v>
                </c:pt>
                <c:pt idx="4034">
                  <c:v>12391675.013646711</c:v>
                </c:pt>
                <c:pt idx="4035">
                  <c:v>16780588.537705321</c:v>
                </c:pt>
                <c:pt idx="4036">
                  <c:v>43640320.374146163</c:v>
                </c:pt>
                <c:pt idx="4037">
                  <c:v>26525482.30729704</c:v>
                </c:pt>
                <c:pt idx="4038">
                  <c:v>36312936.68116536</c:v>
                </c:pt>
                <c:pt idx="4039">
                  <c:v>11230061.57578232</c:v>
                </c:pt>
                <c:pt idx="4040">
                  <c:v>6379265.1097601848</c:v>
                </c:pt>
                <c:pt idx="4041">
                  <c:v>11762681.9465238</c:v>
                </c:pt>
                <c:pt idx="4042">
                  <c:v>29140140.30381678</c:v>
                </c:pt>
                <c:pt idx="4043">
                  <c:v>29099795.43504367</c:v>
                </c:pt>
                <c:pt idx="4044">
                  <c:v>6961374.2199371317</c:v>
                </c:pt>
                <c:pt idx="4045">
                  <c:v>35693767.867968664</c:v>
                </c:pt>
                <c:pt idx="4046">
                  <c:v>20958514.1855786</c:v>
                </c:pt>
                <c:pt idx="4047">
                  <c:v>9268250.6343326904</c:v>
                </c:pt>
                <c:pt idx="4048">
                  <c:v>22490669.841316439</c:v>
                </c:pt>
                <c:pt idx="4049">
                  <c:v>15965032.090691039</c:v>
                </c:pt>
                <c:pt idx="4050">
                  <c:v>20018599.925821599</c:v>
                </c:pt>
                <c:pt idx="4051">
                  <c:v>4778069.8802817576</c:v>
                </c:pt>
                <c:pt idx="4052">
                  <c:v>18572288.274439748</c:v>
                </c:pt>
                <c:pt idx="4053">
                  <c:v>21119552.77102495</c:v>
                </c:pt>
                <c:pt idx="4054">
                  <c:v>2226638.4824474389</c:v>
                </c:pt>
                <c:pt idx="4055">
                  <c:v>17907658.140561201</c:v>
                </c:pt>
                <c:pt idx="4056">
                  <c:v>10161401.25545484</c:v>
                </c:pt>
                <c:pt idx="4057">
                  <c:v>40069069.423730373</c:v>
                </c:pt>
                <c:pt idx="4058">
                  <c:v>4850904.8954302752</c:v>
                </c:pt>
                <c:pt idx="4059">
                  <c:v>23215573.913360018</c:v>
                </c:pt>
                <c:pt idx="4060">
                  <c:v>7433987.4730627891</c:v>
                </c:pt>
                <c:pt idx="4061">
                  <c:v>38621762.731425293</c:v>
                </c:pt>
                <c:pt idx="4062">
                  <c:v>2650014.3820353602</c:v>
                </c:pt>
                <c:pt idx="4063">
                  <c:v>39983235.891215913</c:v>
                </c:pt>
                <c:pt idx="4064">
                  <c:v>20043577.676196679</c:v>
                </c:pt>
                <c:pt idx="4065">
                  <c:v>19549780.012594141</c:v>
                </c:pt>
                <c:pt idx="4066">
                  <c:v>32652270.231624398</c:v>
                </c:pt>
                <c:pt idx="4067">
                  <c:v>16866224.695320949</c:v>
                </c:pt>
                <c:pt idx="4068">
                  <c:v>6379024.1162860338</c:v>
                </c:pt>
                <c:pt idx="4069">
                  <c:v>18900922.35244409</c:v>
                </c:pt>
                <c:pt idx="4070">
                  <c:v>16755671.87537482</c:v>
                </c:pt>
                <c:pt idx="4071">
                  <c:v>10749344.28414683</c:v>
                </c:pt>
                <c:pt idx="4072">
                  <c:v>10923042.655844901</c:v>
                </c:pt>
                <c:pt idx="4073">
                  <c:v>16145076.87467147</c:v>
                </c:pt>
                <c:pt idx="4074">
                  <c:v>36857825.987174682</c:v>
                </c:pt>
                <c:pt idx="4075">
                  <c:v>4715007.6239811424</c:v>
                </c:pt>
                <c:pt idx="4076">
                  <c:v>11069216.52550059</c:v>
                </c:pt>
                <c:pt idx="4077">
                  <c:v>53431088.723736718</c:v>
                </c:pt>
                <c:pt idx="4078">
                  <c:v>24708629.741427992</c:v>
                </c:pt>
                <c:pt idx="4079">
                  <c:v>1438003.083185934</c:v>
                </c:pt>
                <c:pt idx="4080">
                  <c:v>18395914.82238277</c:v>
                </c:pt>
                <c:pt idx="4081">
                  <c:v>13698793.52607142</c:v>
                </c:pt>
                <c:pt idx="4082">
                  <c:v>27051939.699529968</c:v>
                </c:pt>
                <c:pt idx="4083">
                  <c:v>49849551.583396763</c:v>
                </c:pt>
                <c:pt idx="4084">
                  <c:v>6687147.1942289146</c:v>
                </c:pt>
                <c:pt idx="4085">
                  <c:v>13791304.190688949</c:v>
                </c:pt>
                <c:pt idx="4086">
                  <c:v>18829748.957246251</c:v>
                </c:pt>
                <c:pt idx="4087">
                  <c:v>11894837.00902226</c:v>
                </c:pt>
                <c:pt idx="4088">
                  <c:v>10570942.42789226</c:v>
                </c:pt>
                <c:pt idx="4089">
                  <c:v>8969435.1254006345</c:v>
                </c:pt>
                <c:pt idx="4090">
                  <c:v>54362045.167497173</c:v>
                </c:pt>
                <c:pt idx="4091">
                  <c:v>18058843.680834971</c:v>
                </c:pt>
                <c:pt idx="4092">
                  <c:v>5320365.3687576819</c:v>
                </c:pt>
                <c:pt idx="4093">
                  <c:v>6111364.0753498776</c:v>
                </c:pt>
                <c:pt idx="4094">
                  <c:v>14169517.33752179</c:v>
                </c:pt>
                <c:pt idx="4095">
                  <c:v>20136603.219492178</c:v>
                </c:pt>
                <c:pt idx="4096">
                  <c:v>15939330.174336851</c:v>
                </c:pt>
                <c:pt idx="4097">
                  <c:v>6375111.1613399955</c:v>
                </c:pt>
                <c:pt idx="4098">
                  <c:v>50529368.493969403</c:v>
                </c:pt>
                <c:pt idx="4099">
                  <c:v>22796731.484021392</c:v>
                </c:pt>
                <c:pt idx="4100">
                  <c:v>5171870.2393848794</c:v>
                </c:pt>
                <c:pt idx="4101">
                  <c:v>41395950.046479732</c:v>
                </c:pt>
                <c:pt idx="4102">
                  <c:v>19968112.804040611</c:v>
                </c:pt>
                <c:pt idx="4103">
                  <c:v>40406124.124102049</c:v>
                </c:pt>
                <c:pt idx="4104">
                  <c:v>52839683.918547973</c:v>
                </c:pt>
                <c:pt idx="4105">
                  <c:v>10054226.88854111</c:v>
                </c:pt>
                <c:pt idx="4106">
                  <c:v>6211100.7219739417</c:v>
                </c:pt>
                <c:pt idx="4107">
                  <c:v>4915391.4314008979</c:v>
                </c:pt>
                <c:pt idx="4108">
                  <c:v>6880391.5827342132</c:v>
                </c:pt>
                <c:pt idx="4109">
                  <c:v>21894684.377738141</c:v>
                </c:pt>
                <c:pt idx="4110">
                  <c:v>10572855.611567549</c:v>
                </c:pt>
                <c:pt idx="4111">
                  <c:v>32484239.369232111</c:v>
                </c:pt>
                <c:pt idx="4112">
                  <c:v>31746276.014586139</c:v>
                </c:pt>
                <c:pt idx="4113">
                  <c:v>5606042.4359381152</c:v>
                </c:pt>
                <c:pt idx="4114">
                  <c:v>27711451.018010251</c:v>
                </c:pt>
                <c:pt idx="4115">
                  <c:v>15041112.249970879</c:v>
                </c:pt>
                <c:pt idx="4116">
                  <c:v>33386923.642345838</c:v>
                </c:pt>
                <c:pt idx="4117">
                  <c:v>14698123.0375423</c:v>
                </c:pt>
                <c:pt idx="4118">
                  <c:v>2136754.6830171281</c:v>
                </c:pt>
                <c:pt idx="4119">
                  <c:v>5823303.187883324</c:v>
                </c:pt>
                <c:pt idx="4120">
                  <c:v>7775027.5801928649</c:v>
                </c:pt>
                <c:pt idx="4121">
                  <c:v>49526778.559658021</c:v>
                </c:pt>
                <c:pt idx="4122">
                  <c:v>15620577.79281161</c:v>
                </c:pt>
                <c:pt idx="4123">
                  <c:v>16685024.259488059</c:v>
                </c:pt>
                <c:pt idx="4124">
                  <c:v>11434136.265272919</c:v>
                </c:pt>
                <c:pt idx="4125">
                  <c:v>19352137.417841438</c:v>
                </c:pt>
                <c:pt idx="4126">
                  <c:v>12733498.68627912</c:v>
                </c:pt>
                <c:pt idx="4127">
                  <c:v>39687256.374307074</c:v>
                </c:pt>
                <c:pt idx="4128">
                  <c:v>8526841.673681505</c:v>
                </c:pt>
                <c:pt idx="4129">
                  <c:v>15066633.0405782</c:v>
                </c:pt>
                <c:pt idx="4130">
                  <c:v>5184520.6985393912</c:v>
                </c:pt>
                <c:pt idx="4131">
                  <c:v>9269021.5801203586</c:v>
                </c:pt>
                <c:pt idx="4132">
                  <c:v>55946592.370740592</c:v>
                </c:pt>
                <c:pt idx="4133">
                  <c:v>27678675.205383081</c:v>
                </c:pt>
                <c:pt idx="4134">
                  <c:v>10605001.12914839</c:v>
                </c:pt>
                <c:pt idx="4135">
                  <c:v>18590717.540653251</c:v>
                </c:pt>
                <c:pt idx="4136">
                  <c:v>36896618.056581728</c:v>
                </c:pt>
                <c:pt idx="4137">
                  <c:v>39267314.089327537</c:v>
                </c:pt>
                <c:pt idx="4138">
                  <c:v>23956584.981047641</c:v>
                </c:pt>
                <c:pt idx="4139">
                  <c:v>5613665.6273434134</c:v>
                </c:pt>
                <c:pt idx="4140">
                  <c:v>13810353.296291649</c:v>
                </c:pt>
                <c:pt idx="4141">
                  <c:v>3617140.0937846289</c:v>
                </c:pt>
                <c:pt idx="4142">
                  <c:v>29724010.829218671</c:v>
                </c:pt>
                <c:pt idx="4143">
                  <c:v>21715903.20466328</c:v>
                </c:pt>
                <c:pt idx="4144">
                  <c:v>10158542.39658168</c:v>
                </c:pt>
                <c:pt idx="4145">
                  <c:v>46998035.895350121</c:v>
                </c:pt>
                <c:pt idx="4146">
                  <c:v>12577669.572882419</c:v>
                </c:pt>
                <c:pt idx="4147">
                  <c:v>22554027.356361661</c:v>
                </c:pt>
                <c:pt idx="4148">
                  <c:v>29338463.513186261</c:v>
                </c:pt>
                <c:pt idx="4149">
                  <c:v>48763288.595775373</c:v>
                </c:pt>
                <c:pt idx="4150">
                  <c:v>43591468.865289159</c:v>
                </c:pt>
                <c:pt idx="4151">
                  <c:v>6185252.9413622376</c:v>
                </c:pt>
                <c:pt idx="4152">
                  <c:v>18172457.377426941</c:v>
                </c:pt>
                <c:pt idx="4153">
                  <c:v>44849464.68766357</c:v>
                </c:pt>
                <c:pt idx="4154">
                  <c:v>27090234.390219521</c:v>
                </c:pt>
                <c:pt idx="4155">
                  <c:v>5107875.7680275952</c:v>
                </c:pt>
                <c:pt idx="4156">
                  <c:v>7067527.538599181</c:v>
                </c:pt>
                <c:pt idx="4157">
                  <c:v>2887994.0795835899</c:v>
                </c:pt>
                <c:pt idx="4158">
                  <c:v>46929636.644366726</c:v>
                </c:pt>
                <c:pt idx="4159">
                  <c:v>14937592.30223486</c:v>
                </c:pt>
                <c:pt idx="4160">
                  <c:v>25087064.898002099</c:v>
                </c:pt>
                <c:pt idx="4161">
                  <c:v>18048835.364721969</c:v>
                </c:pt>
                <c:pt idx="4162">
                  <c:v>53895167.062401406</c:v>
                </c:pt>
                <c:pt idx="4163">
                  <c:v>19412484.682671562</c:v>
                </c:pt>
                <c:pt idx="4164">
                  <c:v>8144612.8779965537</c:v>
                </c:pt>
                <c:pt idx="4165">
                  <c:v>30387565.624499671</c:v>
                </c:pt>
                <c:pt idx="4166">
                  <c:v>17050448.905394491</c:v>
                </c:pt>
                <c:pt idx="4167">
                  <c:v>24297596.401710741</c:v>
                </c:pt>
                <c:pt idx="4168">
                  <c:v>46781461.682472967</c:v>
                </c:pt>
                <c:pt idx="4169">
                  <c:v>4223823.7534497529</c:v>
                </c:pt>
                <c:pt idx="4170">
                  <c:v>10046225.208281711</c:v>
                </c:pt>
                <c:pt idx="4171">
                  <c:v>7725657.6486796699</c:v>
                </c:pt>
                <c:pt idx="4172">
                  <c:v>4766127.1800539466</c:v>
                </c:pt>
                <c:pt idx="4173">
                  <c:v>8971700.0456244238</c:v>
                </c:pt>
                <c:pt idx="4174">
                  <c:v>8640397.4699357394</c:v>
                </c:pt>
                <c:pt idx="4175">
                  <c:v>44530997.406349622</c:v>
                </c:pt>
                <c:pt idx="4176">
                  <c:v>4726351.9918488124</c:v>
                </c:pt>
                <c:pt idx="4177">
                  <c:v>28963963.109167218</c:v>
                </c:pt>
                <c:pt idx="4178">
                  <c:v>4491637.7388851345</c:v>
                </c:pt>
                <c:pt idx="4179">
                  <c:v>22055227.4065837</c:v>
                </c:pt>
                <c:pt idx="4180">
                  <c:v>9852918.4116257206</c:v>
                </c:pt>
                <c:pt idx="4181">
                  <c:v>27316919.321052659</c:v>
                </c:pt>
                <c:pt idx="4182">
                  <c:v>5967732.2617011638</c:v>
                </c:pt>
                <c:pt idx="4183">
                  <c:v>1741915.405357019</c:v>
                </c:pt>
                <c:pt idx="4184">
                  <c:v>46167512.232753158</c:v>
                </c:pt>
                <c:pt idx="4185">
                  <c:v>14165243.91610691</c:v>
                </c:pt>
                <c:pt idx="4186">
                  <c:v>12355823.05977037</c:v>
                </c:pt>
                <c:pt idx="4187">
                  <c:v>4917956.4132280564</c:v>
                </c:pt>
                <c:pt idx="4188">
                  <c:v>9672841.2083311304</c:v>
                </c:pt>
                <c:pt idx="4189">
                  <c:v>23313645.45598029</c:v>
                </c:pt>
                <c:pt idx="4190">
                  <c:v>20780189.904766008</c:v>
                </c:pt>
                <c:pt idx="4191">
                  <c:v>38624323.151891932</c:v>
                </c:pt>
                <c:pt idx="4192">
                  <c:v>9669036.7307618111</c:v>
                </c:pt>
                <c:pt idx="4193">
                  <c:v>6231772.094148404</c:v>
                </c:pt>
                <c:pt idx="4194">
                  <c:v>15372043.07023121</c:v>
                </c:pt>
                <c:pt idx="4195">
                  <c:v>11235370.2576933</c:v>
                </c:pt>
                <c:pt idx="4196">
                  <c:v>20725126.33199304</c:v>
                </c:pt>
                <c:pt idx="4197">
                  <c:v>19396154.485314339</c:v>
                </c:pt>
                <c:pt idx="4198">
                  <c:v>13851726.113623479</c:v>
                </c:pt>
                <c:pt idx="4199">
                  <c:v>2933522.9059977969</c:v>
                </c:pt>
                <c:pt idx="4200">
                  <c:v>11641678.2893805</c:v>
                </c:pt>
                <c:pt idx="4201">
                  <c:v>13031931.779143101</c:v>
                </c:pt>
                <c:pt idx="4202">
                  <c:v>25918353.830219999</c:v>
                </c:pt>
                <c:pt idx="4203">
                  <c:v>4223449.6294650277</c:v>
                </c:pt>
                <c:pt idx="4204">
                  <c:v>38028799.034315683</c:v>
                </c:pt>
                <c:pt idx="4205">
                  <c:v>19786553.259386141</c:v>
                </c:pt>
                <c:pt idx="4206">
                  <c:v>18178128.387745328</c:v>
                </c:pt>
                <c:pt idx="4207">
                  <c:v>23586187.964569401</c:v>
                </c:pt>
                <c:pt idx="4208">
                  <c:v>4163575.723097452</c:v>
                </c:pt>
                <c:pt idx="4209">
                  <c:v>18071900.073999379</c:v>
                </c:pt>
                <c:pt idx="4210">
                  <c:v>33680604.709607519</c:v>
                </c:pt>
                <c:pt idx="4211">
                  <c:v>9615072.9637416638</c:v>
                </c:pt>
                <c:pt idx="4212">
                  <c:v>14614100.863874171</c:v>
                </c:pt>
                <c:pt idx="4213">
                  <c:v>7152585.8833310818</c:v>
                </c:pt>
                <c:pt idx="4214">
                  <c:v>22851991.809292749</c:v>
                </c:pt>
                <c:pt idx="4215">
                  <c:v>3456234.0536346328</c:v>
                </c:pt>
                <c:pt idx="4216">
                  <c:v>6619910.7902110675</c:v>
                </c:pt>
                <c:pt idx="4217">
                  <c:v>3915279.2862871019</c:v>
                </c:pt>
                <c:pt idx="4218">
                  <c:v>11398630.774769761</c:v>
                </c:pt>
                <c:pt idx="4219">
                  <c:v>4311939.4521293258</c:v>
                </c:pt>
                <c:pt idx="4220">
                  <c:v>46570407.51701735</c:v>
                </c:pt>
                <c:pt idx="4221">
                  <c:v>22910969.108721111</c:v>
                </c:pt>
                <c:pt idx="4222">
                  <c:v>24152531.80412443</c:v>
                </c:pt>
                <c:pt idx="4223">
                  <c:v>37926407.043586537</c:v>
                </c:pt>
                <c:pt idx="4224">
                  <c:v>22994699.639401801</c:v>
                </c:pt>
                <c:pt idx="4225">
                  <c:v>14039546.02631787</c:v>
                </c:pt>
                <c:pt idx="4226">
                  <c:v>2135810.142416032</c:v>
                </c:pt>
                <c:pt idx="4227">
                  <c:v>5140659.5882855346</c:v>
                </c:pt>
                <c:pt idx="4228">
                  <c:v>30181754.577452589</c:v>
                </c:pt>
                <c:pt idx="4229">
                  <c:v>16574878.66232444</c:v>
                </c:pt>
                <c:pt idx="4230">
                  <c:v>11354004.528099841</c:v>
                </c:pt>
                <c:pt idx="4231">
                  <c:v>4532035.9580777586</c:v>
                </c:pt>
                <c:pt idx="4232">
                  <c:v>25832423.58596985</c:v>
                </c:pt>
                <c:pt idx="4233">
                  <c:v>15470069.69461407</c:v>
                </c:pt>
                <c:pt idx="4234">
                  <c:v>15943066.522624129</c:v>
                </c:pt>
                <c:pt idx="4235">
                  <c:v>12999646.192956069</c:v>
                </c:pt>
                <c:pt idx="4236">
                  <c:v>19049207.787418429</c:v>
                </c:pt>
                <c:pt idx="4237">
                  <c:v>30122282.668282691</c:v>
                </c:pt>
                <c:pt idx="4238">
                  <c:v>12429578.052703399</c:v>
                </c:pt>
                <c:pt idx="4239">
                  <c:v>7551315.7189633474</c:v>
                </c:pt>
                <c:pt idx="4240">
                  <c:v>7139678.4857964516</c:v>
                </c:pt>
                <c:pt idx="4241">
                  <c:v>5945085.7566361129</c:v>
                </c:pt>
                <c:pt idx="4242">
                  <c:v>39395163.58013013</c:v>
                </c:pt>
                <c:pt idx="4243">
                  <c:v>4740555.3874917058</c:v>
                </c:pt>
                <c:pt idx="4244">
                  <c:v>17858092.560414098</c:v>
                </c:pt>
                <c:pt idx="4245">
                  <c:v>18488311.678507719</c:v>
                </c:pt>
                <c:pt idx="4246">
                  <c:v>36093317.186757743</c:v>
                </c:pt>
                <c:pt idx="4247">
                  <c:v>42185482.397021271</c:v>
                </c:pt>
                <c:pt idx="4248">
                  <c:v>13958918.13793754</c:v>
                </c:pt>
                <c:pt idx="4249">
                  <c:v>27715350.014046509</c:v>
                </c:pt>
                <c:pt idx="4250">
                  <c:v>33014604.939018849</c:v>
                </c:pt>
                <c:pt idx="4251">
                  <c:v>19809361.835438199</c:v>
                </c:pt>
                <c:pt idx="4252">
                  <c:v>14581267.54676369</c:v>
                </c:pt>
                <c:pt idx="4253">
                  <c:v>4804561.0155952703</c:v>
                </c:pt>
                <c:pt idx="4254">
                  <c:v>13308242.36139104</c:v>
                </c:pt>
                <c:pt idx="4255">
                  <c:v>33765201.932681628</c:v>
                </c:pt>
                <c:pt idx="4256">
                  <c:v>13928484.18062754</c:v>
                </c:pt>
                <c:pt idx="4257">
                  <c:v>53638587.19045157</c:v>
                </c:pt>
                <c:pt idx="4258">
                  <c:v>10606122.727274589</c:v>
                </c:pt>
                <c:pt idx="4259">
                  <c:v>20597699.82007499</c:v>
                </c:pt>
                <c:pt idx="4260">
                  <c:v>8888649.0012873728</c:v>
                </c:pt>
                <c:pt idx="4261">
                  <c:v>13955128.079312639</c:v>
                </c:pt>
                <c:pt idx="4262">
                  <c:v>36940634.652896978</c:v>
                </c:pt>
                <c:pt idx="4263">
                  <c:v>33056909.068759002</c:v>
                </c:pt>
                <c:pt idx="4264">
                  <c:v>20168804.704647109</c:v>
                </c:pt>
                <c:pt idx="4265">
                  <c:v>34789408.058077939</c:v>
                </c:pt>
                <c:pt idx="4266">
                  <c:v>8315586.2824603086</c:v>
                </c:pt>
                <c:pt idx="4267">
                  <c:v>25347515.536083441</c:v>
                </c:pt>
                <c:pt idx="4268">
                  <c:v>25161068.458870769</c:v>
                </c:pt>
                <c:pt idx="4269">
                  <c:v>33432920.622467659</c:v>
                </c:pt>
                <c:pt idx="4270">
                  <c:v>9311620.740989333</c:v>
                </c:pt>
                <c:pt idx="4271">
                  <c:v>25475760.196252249</c:v>
                </c:pt>
                <c:pt idx="4272">
                  <c:v>18480335.979487918</c:v>
                </c:pt>
                <c:pt idx="4273">
                  <c:v>32308534.499815948</c:v>
                </c:pt>
                <c:pt idx="4274">
                  <c:v>49144861.527832054</c:v>
                </c:pt>
                <c:pt idx="4275">
                  <c:v>18275712.098041929</c:v>
                </c:pt>
                <c:pt idx="4276">
                  <c:v>9845522.6494630259</c:v>
                </c:pt>
                <c:pt idx="4277">
                  <c:v>18247179.314401191</c:v>
                </c:pt>
                <c:pt idx="4278">
                  <c:v>17202142.252675772</c:v>
                </c:pt>
                <c:pt idx="4279">
                  <c:v>37736850.645353407</c:v>
                </c:pt>
                <c:pt idx="4280">
                  <c:v>26387943.500637822</c:v>
                </c:pt>
                <c:pt idx="4281">
                  <c:v>31012557.42193488</c:v>
                </c:pt>
                <c:pt idx="4282">
                  <c:v>21422064.78704495</c:v>
                </c:pt>
                <c:pt idx="4283">
                  <c:v>13532101.40117738</c:v>
                </c:pt>
                <c:pt idx="4284">
                  <c:v>18011459.62808226</c:v>
                </c:pt>
                <c:pt idx="4285">
                  <c:v>15062150.0530736</c:v>
                </c:pt>
                <c:pt idx="4286">
                  <c:v>18653063.655645389</c:v>
                </c:pt>
                <c:pt idx="4287">
                  <c:v>11225297.73014785</c:v>
                </c:pt>
                <c:pt idx="4288">
                  <c:v>11729391.37304664</c:v>
                </c:pt>
                <c:pt idx="4289">
                  <c:v>7854616.6384226419</c:v>
                </c:pt>
                <c:pt idx="4290">
                  <c:v>5226060.0020013917</c:v>
                </c:pt>
                <c:pt idx="4291">
                  <c:v>24273014.009583041</c:v>
                </c:pt>
                <c:pt idx="4292">
                  <c:v>15417257.805074019</c:v>
                </c:pt>
                <c:pt idx="4293">
                  <c:v>11370080.64981504</c:v>
                </c:pt>
                <c:pt idx="4294">
                  <c:v>34999131.122290209</c:v>
                </c:pt>
                <c:pt idx="4295">
                  <c:v>31075443.632446591</c:v>
                </c:pt>
                <c:pt idx="4296">
                  <c:v>13597637.764522079</c:v>
                </c:pt>
                <c:pt idx="4297">
                  <c:v>14329461.31627382</c:v>
                </c:pt>
                <c:pt idx="4298">
                  <c:v>57870640.214862019</c:v>
                </c:pt>
                <c:pt idx="4299">
                  <c:v>11053772.38255652</c:v>
                </c:pt>
                <c:pt idx="4300">
                  <c:v>37149359.463556953</c:v>
                </c:pt>
                <c:pt idx="4301">
                  <c:v>49606612.894921012</c:v>
                </c:pt>
                <c:pt idx="4302">
                  <c:v>13562486.77081308</c:v>
                </c:pt>
                <c:pt idx="4303">
                  <c:v>31216706.953326929</c:v>
                </c:pt>
                <c:pt idx="4304">
                  <c:v>20350537.025723182</c:v>
                </c:pt>
                <c:pt idx="4305">
                  <c:v>17357362.292867891</c:v>
                </c:pt>
                <c:pt idx="4306">
                  <c:v>25598009.27509468</c:v>
                </c:pt>
                <c:pt idx="4307">
                  <c:v>49527173.929073423</c:v>
                </c:pt>
                <c:pt idx="4308">
                  <c:v>2625107.7437185161</c:v>
                </c:pt>
                <c:pt idx="4309">
                  <c:v>39654304.157825537</c:v>
                </c:pt>
                <c:pt idx="4310">
                  <c:v>21570940.61013462</c:v>
                </c:pt>
                <c:pt idx="4311">
                  <c:v>4927067.446298115</c:v>
                </c:pt>
                <c:pt idx="4312">
                  <c:v>17062197.22407265</c:v>
                </c:pt>
                <c:pt idx="4313">
                  <c:v>33727965.513193697</c:v>
                </c:pt>
                <c:pt idx="4314">
                  <c:v>15019190.981446261</c:v>
                </c:pt>
                <c:pt idx="4315">
                  <c:v>14474515.509466359</c:v>
                </c:pt>
                <c:pt idx="4316">
                  <c:v>19471831.613990031</c:v>
                </c:pt>
                <c:pt idx="4317">
                  <c:v>22084781.37352588</c:v>
                </c:pt>
                <c:pt idx="4318">
                  <c:v>18107628.216037929</c:v>
                </c:pt>
                <c:pt idx="4319">
                  <c:v>4533378.1397589659</c:v>
                </c:pt>
                <c:pt idx="4320">
                  <c:v>20389679.200687591</c:v>
                </c:pt>
                <c:pt idx="4321">
                  <c:v>5570407.2771549057</c:v>
                </c:pt>
                <c:pt idx="4322">
                  <c:v>20416928.238180481</c:v>
                </c:pt>
                <c:pt idx="4323">
                  <c:v>22495976.74840587</c:v>
                </c:pt>
                <c:pt idx="4324">
                  <c:v>11624489.175958861</c:v>
                </c:pt>
                <c:pt idx="4325">
                  <c:v>11640744.54975234</c:v>
                </c:pt>
                <c:pt idx="4326">
                  <c:v>2888664.757620933</c:v>
                </c:pt>
                <c:pt idx="4327">
                  <c:v>4549215.4131106623</c:v>
                </c:pt>
                <c:pt idx="4328">
                  <c:v>24289999.161026061</c:v>
                </c:pt>
                <c:pt idx="4329">
                  <c:v>49110453.189265467</c:v>
                </c:pt>
                <c:pt idx="4330">
                  <c:v>4558227.0292586181</c:v>
                </c:pt>
                <c:pt idx="4331">
                  <c:v>43596813.170071393</c:v>
                </c:pt>
                <c:pt idx="4332">
                  <c:v>44336279.276566811</c:v>
                </c:pt>
                <c:pt idx="4333">
                  <c:v>10450110.075312071</c:v>
                </c:pt>
                <c:pt idx="4334">
                  <c:v>21044862.011300251</c:v>
                </c:pt>
                <c:pt idx="4335">
                  <c:v>49080702.151638478</c:v>
                </c:pt>
                <c:pt idx="4336">
                  <c:v>27785646.041848902</c:v>
                </c:pt>
                <c:pt idx="4337">
                  <c:v>18516616.53808412</c:v>
                </c:pt>
                <c:pt idx="4338">
                  <c:v>6498863.0827311808</c:v>
                </c:pt>
                <c:pt idx="4339">
                  <c:v>18080572.088955659</c:v>
                </c:pt>
                <c:pt idx="4340">
                  <c:v>56914978.776129559</c:v>
                </c:pt>
                <c:pt idx="4341">
                  <c:v>41146473.246204659</c:v>
                </c:pt>
                <c:pt idx="4342">
                  <c:v>26701775.0629493</c:v>
                </c:pt>
                <c:pt idx="4343">
                  <c:v>5809749.790708052</c:v>
                </c:pt>
                <c:pt idx="4344">
                  <c:v>26126181.911206339</c:v>
                </c:pt>
                <c:pt idx="4345">
                  <c:v>18376633.950836331</c:v>
                </c:pt>
                <c:pt idx="4346">
                  <c:v>37829329.970350973</c:v>
                </c:pt>
                <c:pt idx="4347">
                  <c:v>49597997.80521293</c:v>
                </c:pt>
                <c:pt idx="4348">
                  <c:v>17839473.56986849</c:v>
                </c:pt>
                <c:pt idx="4349">
                  <c:v>33949179.092383943</c:v>
                </c:pt>
                <c:pt idx="4350">
                  <c:v>54100313.932766922</c:v>
                </c:pt>
                <c:pt idx="4351">
                  <c:v>50875929.24714388</c:v>
                </c:pt>
                <c:pt idx="4352">
                  <c:v>6512407.1624315344</c:v>
                </c:pt>
                <c:pt idx="4353">
                  <c:v>11593361.92464222</c:v>
                </c:pt>
                <c:pt idx="4354">
                  <c:v>39725558.271299198</c:v>
                </c:pt>
                <c:pt idx="4355">
                  <c:v>47494664.375419401</c:v>
                </c:pt>
                <c:pt idx="4356">
                  <c:v>27964726.594343401</c:v>
                </c:pt>
                <c:pt idx="4357">
                  <c:v>9979732.6973857693</c:v>
                </c:pt>
                <c:pt idx="4358">
                  <c:v>6190053.8739715619</c:v>
                </c:pt>
                <c:pt idx="4359">
                  <c:v>14555150.919487299</c:v>
                </c:pt>
                <c:pt idx="4360">
                  <c:v>10830080.737538431</c:v>
                </c:pt>
                <c:pt idx="4361">
                  <c:v>36949832.56876009</c:v>
                </c:pt>
                <c:pt idx="4362">
                  <c:v>47844227.968719527</c:v>
                </c:pt>
                <c:pt idx="4363">
                  <c:v>6701299.4238759689</c:v>
                </c:pt>
                <c:pt idx="4364">
                  <c:v>15746280.784243779</c:v>
                </c:pt>
                <c:pt idx="4365">
                  <c:v>52024838.392514519</c:v>
                </c:pt>
                <c:pt idx="4366">
                  <c:v>14046105.73751629</c:v>
                </c:pt>
                <c:pt idx="4367">
                  <c:v>22928267.381484821</c:v>
                </c:pt>
                <c:pt idx="4368">
                  <c:v>30708377.08466759</c:v>
                </c:pt>
                <c:pt idx="4369">
                  <c:v>32451335.504350699</c:v>
                </c:pt>
                <c:pt idx="4370">
                  <c:v>11109540.42333257</c:v>
                </c:pt>
                <c:pt idx="4371">
                  <c:v>4213605.9064758699</c:v>
                </c:pt>
                <c:pt idx="4372">
                  <c:v>18997150.909118291</c:v>
                </c:pt>
                <c:pt idx="4373">
                  <c:v>2637832.5318542439</c:v>
                </c:pt>
                <c:pt idx="4374">
                  <c:v>4362857.0788415978</c:v>
                </c:pt>
                <c:pt idx="4375">
                  <c:v>7621573.9581053359</c:v>
                </c:pt>
                <c:pt idx="4376">
                  <c:v>14183239.830369979</c:v>
                </c:pt>
                <c:pt idx="4377">
                  <c:v>7694566.187202543</c:v>
                </c:pt>
                <c:pt idx="4378">
                  <c:v>33480401.160622541</c:v>
                </c:pt>
                <c:pt idx="4379">
                  <c:v>21518609.29244129</c:v>
                </c:pt>
                <c:pt idx="4380">
                  <c:v>35817428.247141473</c:v>
                </c:pt>
                <c:pt idx="4381">
                  <c:v>31351195.4654212</c:v>
                </c:pt>
                <c:pt idx="4382">
                  <c:v>12160271.91131481</c:v>
                </c:pt>
                <c:pt idx="4383">
                  <c:v>6721506.5924874106</c:v>
                </c:pt>
                <c:pt idx="4384">
                  <c:v>5703276.400296065</c:v>
                </c:pt>
                <c:pt idx="4385">
                  <c:v>5174377.288400094</c:v>
                </c:pt>
                <c:pt idx="4386">
                  <c:v>41511780.634102792</c:v>
                </c:pt>
                <c:pt idx="4387">
                  <c:v>13969137.5165674</c:v>
                </c:pt>
                <c:pt idx="4388">
                  <c:v>9540765.3514836803</c:v>
                </c:pt>
                <c:pt idx="4389">
                  <c:v>24692719.440365061</c:v>
                </c:pt>
                <c:pt idx="4390">
                  <c:v>7937911.3593617436</c:v>
                </c:pt>
                <c:pt idx="4391">
                  <c:v>13658684.195351901</c:v>
                </c:pt>
                <c:pt idx="4392">
                  <c:v>18205248.596623071</c:v>
                </c:pt>
                <c:pt idx="4393">
                  <c:v>32193412.208913431</c:v>
                </c:pt>
                <c:pt idx="4394">
                  <c:v>35946466.152817532</c:v>
                </c:pt>
                <c:pt idx="4395">
                  <c:v>34357933.075028107</c:v>
                </c:pt>
                <c:pt idx="4396">
                  <c:v>8789335.4509899635</c:v>
                </c:pt>
                <c:pt idx="4397">
                  <c:v>11286036.366806069</c:v>
                </c:pt>
                <c:pt idx="4398">
                  <c:v>7416720.2997238347</c:v>
                </c:pt>
                <c:pt idx="4399">
                  <c:v>3468025.0389870708</c:v>
                </c:pt>
                <c:pt idx="4400">
                  <c:v>10059709.6473411</c:v>
                </c:pt>
                <c:pt idx="4401">
                  <c:v>35928459.909431748</c:v>
                </c:pt>
                <c:pt idx="4402">
                  <c:v>2421443.8365353858</c:v>
                </c:pt>
                <c:pt idx="4403">
                  <c:v>14124876.88836851</c:v>
                </c:pt>
                <c:pt idx="4404">
                  <c:v>10961385.219539899</c:v>
                </c:pt>
                <c:pt idx="4405">
                  <c:v>5022085.5503331358</c:v>
                </c:pt>
                <c:pt idx="4406">
                  <c:v>8047139.3572162678</c:v>
                </c:pt>
                <c:pt idx="4407">
                  <c:v>25371183.507805642</c:v>
                </c:pt>
                <c:pt idx="4408">
                  <c:v>53218481.776065193</c:v>
                </c:pt>
                <c:pt idx="4409">
                  <c:v>22202284.271462139</c:v>
                </c:pt>
                <c:pt idx="4410">
                  <c:v>20885965.571663801</c:v>
                </c:pt>
                <c:pt idx="4411">
                  <c:v>22302457.88903534</c:v>
                </c:pt>
                <c:pt idx="4412">
                  <c:v>21155640.23026346</c:v>
                </c:pt>
                <c:pt idx="4413">
                  <c:v>19190782.804720402</c:v>
                </c:pt>
                <c:pt idx="4414">
                  <c:v>3443512.9489261792</c:v>
                </c:pt>
                <c:pt idx="4415">
                  <c:v>11406653.205522589</c:v>
                </c:pt>
                <c:pt idx="4416">
                  <c:v>11267709.489080651</c:v>
                </c:pt>
                <c:pt idx="4417">
                  <c:v>6576509.4759170124</c:v>
                </c:pt>
                <c:pt idx="4418">
                  <c:v>29024456.63315833</c:v>
                </c:pt>
                <c:pt idx="4419">
                  <c:v>10600703.76101915</c:v>
                </c:pt>
                <c:pt idx="4420">
                  <c:v>49943306.246026747</c:v>
                </c:pt>
                <c:pt idx="4421">
                  <c:v>20236326.102608949</c:v>
                </c:pt>
                <c:pt idx="4422">
                  <c:v>25546142.82363908</c:v>
                </c:pt>
                <c:pt idx="4423">
                  <c:v>15780197.49950931</c:v>
                </c:pt>
                <c:pt idx="4424">
                  <c:v>2738398.5950736222</c:v>
                </c:pt>
                <c:pt idx="4425">
                  <c:v>25956659.538137231</c:v>
                </c:pt>
                <c:pt idx="4426">
                  <c:v>40768429.208534978</c:v>
                </c:pt>
                <c:pt idx="4427">
                  <c:v>27783926.378524318</c:v>
                </c:pt>
                <c:pt idx="4428">
                  <c:v>10165032.305427451</c:v>
                </c:pt>
                <c:pt idx="4429">
                  <c:v>43194518.765782617</c:v>
                </c:pt>
                <c:pt idx="4430">
                  <c:v>5759426.739151462</c:v>
                </c:pt>
                <c:pt idx="4431">
                  <c:v>7876931.3032040074</c:v>
                </c:pt>
                <c:pt idx="4432">
                  <c:v>9578498.7015370186</c:v>
                </c:pt>
                <c:pt idx="4433">
                  <c:v>23964162.819608781</c:v>
                </c:pt>
                <c:pt idx="4434">
                  <c:v>19662179.84324833</c:v>
                </c:pt>
                <c:pt idx="4435">
                  <c:v>38420733.571169257</c:v>
                </c:pt>
                <c:pt idx="4436">
                  <c:v>22088736.486801781</c:v>
                </c:pt>
                <c:pt idx="4437">
                  <c:v>41226980.885030761</c:v>
                </c:pt>
                <c:pt idx="4438">
                  <c:v>13400666.779023349</c:v>
                </c:pt>
                <c:pt idx="4439">
                  <c:v>36026729.703462467</c:v>
                </c:pt>
                <c:pt idx="4440">
                  <c:v>22340032.128983691</c:v>
                </c:pt>
                <c:pt idx="4441">
                  <c:v>7011954.1770750489</c:v>
                </c:pt>
                <c:pt idx="4442">
                  <c:v>18479931.610577788</c:v>
                </c:pt>
                <c:pt idx="4443">
                  <c:v>15995846.6130505</c:v>
                </c:pt>
                <c:pt idx="4444">
                  <c:v>40374346.427423328</c:v>
                </c:pt>
                <c:pt idx="4445">
                  <c:v>8501961.6669910457</c:v>
                </c:pt>
                <c:pt idx="4446">
                  <c:v>12164584.190504709</c:v>
                </c:pt>
                <c:pt idx="4447">
                  <c:v>2710724.6908651609</c:v>
                </c:pt>
                <c:pt idx="4448">
                  <c:v>6507629.3415014157</c:v>
                </c:pt>
                <c:pt idx="4449">
                  <c:v>46131311.873251326</c:v>
                </c:pt>
                <c:pt idx="4450">
                  <c:v>44323735.933184691</c:v>
                </c:pt>
                <c:pt idx="4451">
                  <c:v>2627111.701210795</c:v>
                </c:pt>
                <c:pt idx="4452">
                  <c:v>13864086.151187729</c:v>
                </c:pt>
                <c:pt idx="4453">
                  <c:v>13512633.031853409</c:v>
                </c:pt>
                <c:pt idx="4454">
                  <c:v>14873553.261817491</c:v>
                </c:pt>
                <c:pt idx="4455">
                  <c:v>27447010.720002659</c:v>
                </c:pt>
                <c:pt idx="4456">
                  <c:v>13719223.03950776</c:v>
                </c:pt>
                <c:pt idx="4457">
                  <c:v>11766844.655789111</c:v>
                </c:pt>
                <c:pt idx="4458">
                  <c:v>20990110.830871459</c:v>
                </c:pt>
                <c:pt idx="4459">
                  <c:v>55353411.45424822</c:v>
                </c:pt>
                <c:pt idx="4460">
                  <c:v>17663068.921138249</c:v>
                </c:pt>
                <c:pt idx="4461">
                  <c:v>12781644.82146441</c:v>
                </c:pt>
                <c:pt idx="4462">
                  <c:v>26932391.117800321</c:v>
                </c:pt>
                <c:pt idx="4463">
                  <c:v>29834425.89123293</c:v>
                </c:pt>
                <c:pt idx="4464">
                  <c:v>12110460.4299524</c:v>
                </c:pt>
                <c:pt idx="4465">
                  <c:v>11576010.81702383</c:v>
                </c:pt>
                <c:pt idx="4466">
                  <c:v>24197114.35433827</c:v>
                </c:pt>
                <c:pt idx="4467">
                  <c:v>6595310.3555380451</c:v>
                </c:pt>
                <c:pt idx="4468">
                  <c:v>15780333.874044791</c:v>
                </c:pt>
                <c:pt idx="4469">
                  <c:v>4609802.1341549037</c:v>
                </c:pt>
                <c:pt idx="4470">
                  <c:v>36672580.078585327</c:v>
                </c:pt>
                <c:pt idx="4471">
                  <c:v>8219560.8824612452</c:v>
                </c:pt>
                <c:pt idx="4472">
                  <c:v>15606357.383012829</c:v>
                </c:pt>
                <c:pt idx="4473">
                  <c:v>19738319.949272431</c:v>
                </c:pt>
                <c:pt idx="4474">
                  <c:v>15206302.817009039</c:v>
                </c:pt>
                <c:pt idx="4475">
                  <c:v>29195764.22366403</c:v>
                </c:pt>
                <c:pt idx="4476">
                  <c:v>14921477.83548981</c:v>
                </c:pt>
                <c:pt idx="4477">
                  <c:v>12316453.645220481</c:v>
                </c:pt>
                <c:pt idx="4478">
                  <c:v>25075779.43725184</c:v>
                </c:pt>
                <c:pt idx="4479">
                  <c:v>12471888.450083541</c:v>
                </c:pt>
                <c:pt idx="4480">
                  <c:v>26089564.334985819</c:v>
                </c:pt>
                <c:pt idx="4481">
                  <c:v>16309561.43265591</c:v>
                </c:pt>
                <c:pt idx="4482">
                  <c:v>32077982.761165611</c:v>
                </c:pt>
                <c:pt idx="4483">
                  <c:v>27547313.2863965</c:v>
                </c:pt>
                <c:pt idx="4484">
                  <c:v>7400857.6597279422</c:v>
                </c:pt>
                <c:pt idx="4485">
                  <c:v>19895452.278827552</c:v>
                </c:pt>
                <c:pt idx="4486">
                  <c:v>42513401.130789623</c:v>
                </c:pt>
                <c:pt idx="4487">
                  <c:v>23623714.34233344</c:v>
                </c:pt>
                <c:pt idx="4488">
                  <c:v>12893804.448148141</c:v>
                </c:pt>
                <c:pt idx="4489">
                  <c:v>3018718.630569872</c:v>
                </c:pt>
                <c:pt idx="4490">
                  <c:v>19035627.47657381</c:v>
                </c:pt>
                <c:pt idx="4491">
                  <c:v>12188091.671494059</c:v>
                </c:pt>
                <c:pt idx="4492">
                  <c:v>18333982.97147141</c:v>
                </c:pt>
                <c:pt idx="4493">
                  <c:v>4213053.9915598836</c:v>
                </c:pt>
                <c:pt idx="4494">
                  <c:v>22186379.479048051</c:v>
                </c:pt>
                <c:pt idx="4495">
                  <c:v>4678858.8099517031</c:v>
                </c:pt>
                <c:pt idx="4496">
                  <c:v>2334515.0305848508</c:v>
                </c:pt>
                <c:pt idx="4497">
                  <c:v>12424958.52586806</c:v>
                </c:pt>
                <c:pt idx="4498">
                  <c:v>22722975.285793059</c:v>
                </c:pt>
                <c:pt idx="4499">
                  <c:v>45814287.526140407</c:v>
                </c:pt>
                <c:pt idx="4500">
                  <c:v>42624588.94107426</c:v>
                </c:pt>
                <c:pt idx="4501">
                  <c:v>18475565.835162301</c:v>
                </c:pt>
                <c:pt idx="4502">
                  <c:v>6652721.4972584657</c:v>
                </c:pt>
                <c:pt idx="4503">
                  <c:v>41619540.150878102</c:v>
                </c:pt>
                <c:pt idx="4504">
                  <c:v>23291146.095039122</c:v>
                </c:pt>
                <c:pt idx="4505">
                  <c:v>13129291.252473461</c:v>
                </c:pt>
                <c:pt idx="4506">
                  <c:v>18698775.710706599</c:v>
                </c:pt>
                <c:pt idx="4507">
                  <c:v>6900874.4499874087</c:v>
                </c:pt>
                <c:pt idx="4508">
                  <c:v>27246283.244523581</c:v>
                </c:pt>
                <c:pt idx="4509">
                  <c:v>42374308.804067783</c:v>
                </c:pt>
                <c:pt idx="4510">
                  <c:v>40881443.923537217</c:v>
                </c:pt>
                <c:pt idx="4511">
                  <c:v>16191559.90567366</c:v>
                </c:pt>
                <c:pt idx="4512">
                  <c:v>21942024.677208871</c:v>
                </c:pt>
                <c:pt idx="4513">
                  <c:v>5725592.8155277837</c:v>
                </c:pt>
                <c:pt idx="4514">
                  <c:v>49439460.518241443</c:v>
                </c:pt>
                <c:pt idx="4515">
                  <c:v>8377330.7374371802</c:v>
                </c:pt>
                <c:pt idx="4516">
                  <c:v>26000916.372175839</c:v>
                </c:pt>
                <c:pt idx="4517">
                  <c:v>8879301.3080305867</c:v>
                </c:pt>
                <c:pt idx="4518">
                  <c:v>44694003.375040933</c:v>
                </c:pt>
                <c:pt idx="4519">
                  <c:v>6909337.1721895915</c:v>
                </c:pt>
                <c:pt idx="4520">
                  <c:v>36594413.131094463</c:v>
                </c:pt>
                <c:pt idx="4521">
                  <c:v>26396992.447928648</c:v>
                </c:pt>
                <c:pt idx="4522">
                  <c:v>11609856.82233067</c:v>
                </c:pt>
                <c:pt idx="4523">
                  <c:v>25225917.09896861</c:v>
                </c:pt>
                <c:pt idx="4524">
                  <c:v>10988549.681130061</c:v>
                </c:pt>
                <c:pt idx="4525">
                  <c:v>32182068.838456769</c:v>
                </c:pt>
                <c:pt idx="4526">
                  <c:v>6551905.6626113206</c:v>
                </c:pt>
                <c:pt idx="4527">
                  <c:v>19870323.571238261</c:v>
                </c:pt>
                <c:pt idx="4528">
                  <c:v>32056986.892417099</c:v>
                </c:pt>
                <c:pt idx="4529">
                  <c:v>13395675.996798869</c:v>
                </c:pt>
                <c:pt idx="4530">
                  <c:v>3211873.2711094711</c:v>
                </c:pt>
                <c:pt idx="4531">
                  <c:v>33332992.999775231</c:v>
                </c:pt>
                <c:pt idx="4532">
                  <c:v>40183603.887705311</c:v>
                </c:pt>
                <c:pt idx="4533">
                  <c:v>19960998.774964809</c:v>
                </c:pt>
                <c:pt idx="4534">
                  <c:v>20771798.381190442</c:v>
                </c:pt>
                <c:pt idx="4535">
                  <c:v>26050462.26976968</c:v>
                </c:pt>
                <c:pt idx="4536">
                  <c:v>12692153.36436519</c:v>
                </c:pt>
                <c:pt idx="4537">
                  <c:v>9167010.7763289977</c:v>
                </c:pt>
                <c:pt idx="4538">
                  <c:v>7240812.5043568444</c:v>
                </c:pt>
                <c:pt idx="4539">
                  <c:v>31446657.50616172</c:v>
                </c:pt>
                <c:pt idx="4540">
                  <c:v>14272740.915183621</c:v>
                </c:pt>
                <c:pt idx="4541">
                  <c:v>8323977.5968673564</c:v>
                </c:pt>
                <c:pt idx="4542">
                  <c:v>3456300.83912184</c:v>
                </c:pt>
                <c:pt idx="4543">
                  <c:v>16751471.160084659</c:v>
                </c:pt>
                <c:pt idx="4544">
                  <c:v>21076093.7518874</c:v>
                </c:pt>
                <c:pt idx="4545">
                  <c:v>31464297.695297889</c:v>
                </c:pt>
                <c:pt idx="4546">
                  <c:v>14988445.84786433</c:v>
                </c:pt>
                <c:pt idx="4547">
                  <c:v>3123087.2173231798</c:v>
                </c:pt>
                <c:pt idx="4548">
                  <c:v>8465442.2731876373</c:v>
                </c:pt>
                <c:pt idx="4549">
                  <c:v>22950826.170524489</c:v>
                </c:pt>
                <c:pt idx="4550">
                  <c:v>25326682.551870961</c:v>
                </c:pt>
                <c:pt idx="4551">
                  <c:v>18747548.22598879</c:v>
                </c:pt>
                <c:pt idx="4552">
                  <c:v>16276349.845138131</c:v>
                </c:pt>
                <c:pt idx="4553">
                  <c:v>2110083.4721283601</c:v>
                </c:pt>
                <c:pt idx="4554">
                  <c:v>38989056.174554601</c:v>
                </c:pt>
                <c:pt idx="4555">
                  <c:v>10230781.69910235</c:v>
                </c:pt>
                <c:pt idx="4556">
                  <c:v>13000965.74462522</c:v>
                </c:pt>
                <c:pt idx="4557">
                  <c:v>15244894.81227704</c:v>
                </c:pt>
                <c:pt idx="4558">
                  <c:v>28527516.802485518</c:v>
                </c:pt>
                <c:pt idx="4559">
                  <c:v>43604634.479486227</c:v>
                </c:pt>
                <c:pt idx="4560">
                  <c:v>10473094.017331351</c:v>
                </c:pt>
                <c:pt idx="4561">
                  <c:v>35167390.865461864</c:v>
                </c:pt>
                <c:pt idx="4562">
                  <c:v>25811472.348991979</c:v>
                </c:pt>
                <c:pt idx="4563">
                  <c:v>43383439.084841132</c:v>
                </c:pt>
                <c:pt idx="4564">
                  <c:v>9333837.4128187895</c:v>
                </c:pt>
                <c:pt idx="4565">
                  <c:v>6243659.3958561299</c:v>
                </c:pt>
                <c:pt idx="4566">
                  <c:v>4887977.6648575338</c:v>
                </c:pt>
                <c:pt idx="4567">
                  <c:v>52376073.338402256</c:v>
                </c:pt>
                <c:pt idx="4568">
                  <c:v>54898786.854820408</c:v>
                </c:pt>
                <c:pt idx="4569">
                  <c:v>16419274.689745</c:v>
                </c:pt>
                <c:pt idx="4570">
                  <c:v>21606280.59992544</c:v>
                </c:pt>
                <c:pt idx="4571">
                  <c:v>7451052.4230571622</c:v>
                </c:pt>
                <c:pt idx="4572">
                  <c:v>16892557.380301721</c:v>
                </c:pt>
                <c:pt idx="4573">
                  <c:v>3922028.3393023368</c:v>
                </c:pt>
                <c:pt idx="4574">
                  <c:v>7068631.2475946005</c:v>
                </c:pt>
                <c:pt idx="4575">
                  <c:v>18570826.54793125</c:v>
                </c:pt>
                <c:pt idx="4576">
                  <c:v>24947469.286348771</c:v>
                </c:pt>
                <c:pt idx="4577">
                  <c:v>19229403.511707518</c:v>
                </c:pt>
                <c:pt idx="4578">
                  <c:v>49506827.980764098</c:v>
                </c:pt>
                <c:pt idx="4579">
                  <c:v>14845890.59336501</c:v>
                </c:pt>
                <c:pt idx="4580">
                  <c:v>23293606.879052799</c:v>
                </c:pt>
                <c:pt idx="4581">
                  <c:v>14487034.373457519</c:v>
                </c:pt>
                <c:pt idx="4582">
                  <c:v>19636494.47466322</c:v>
                </c:pt>
                <c:pt idx="4583">
                  <c:v>21892986.945290972</c:v>
                </c:pt>
                <c:pt idx="4584">
                  <c:v>36130806.802443668</c:v>
                </c:pt>
                <c:pt idx="4585">
                  <c:v>30679706.304002911</c:v>
                </c:pt>
                <c:pt idx="4586">
                  <c:v>7652645.8218398849</c:v>
                </c:pt>
                <c:pt idx="4587">
                  <c:v>44759842.537543394</c:v>
                </c:pt>
                <c:pt idx="4588">
                  <c:v>2608848.220976891</c:v>
                </c:pt>
                <c:pt idx="4589">
                  <c:v>15934790.45345122</c:v>
                </c:pt>
                <c:pt idx="4590">
                  <c:v>19320327.34761405</c:v>
                </c:pt>
                <c:pt idx="4591">
                  <c:v>48822256.001459762</c:v>
                </c:pt>
                <c:pt idx="4592">
                  <c:v>13492130.305500161</c:v>
                </c:pt>
                <c:pt idx="4593">
                  <c:v>37067363.872938201</c:v>
                </c:pt>
                <c:pt idx="4594">
                  <c:v>5766298.7572552832</c:v>
                </c:pt>
                <c:pt idx="4595">
                  <c:v>23059763.85069206</c:v>
                </c:pt>
                <c:pt idx="4596">
                  <c:v>7205702.8905595616</c:v>
                </c:pt>
                <c:pt idx="4597">
                  <c:v>52132991.369158842</c:v>
                </c:pt>
                <c:pt idx="4598">
                  <c:v>4549065.7503615841</c:v>
                </c:pt>
                <c:pt idx="4599">
                  <c:v>7998220.4140145816</c:v>
                </c:pt>
                <c:pt idx="4600">
                  <c:v>4503137.9717201674</c:v>
                </c:pt>
                <c:pt idx="4601">
                  <c:v>48631454.962302059</c:v>
                </c:pt>
                <c:pt idx="4602">
                  <c:v>30640279.222415861</c:v>
                </c:pt>
                <c:pt idx="4603">
                  <c:v>20077535.244156111</c:v>
                </c:pt>
                <c:pt idx="4604">
                  <c:v>28226219.330824371</c:v>
                </c:pt>
                <c:pt idx="4605">
                  <c:v>10562561.315466611</c:v>
                </c:pt>
                <c:pt idx="4606">
                  <c:v>19405598.54532858</c:v>
                </c:pt>
                <c:pt idx="4607">
                  <c:v>13987223.68487299</c:v>
                </c:pt>
                <c:pt idx="4608">
                  <c:v>39296144.492425047</c:v>
                </c:pt>
                <c:pt idx="4609">
                  <c:v>13881984.424608519</c:v>
                </c:pt>
                <c:pt idx="4610">
                  <c:v>12194993.134880809</c:v>
                </c:pt>
                <c:pt idx="4611">
                  <c:v>19798468.50414943</c:v>
                </c:pt>
                <c:pt idx="4612">
                  <c:v>5244733.2079582922</c:v>
                </c:pt>
                <c:pt idx="4613">
                  <c:v>38748945.930675998</c:v>
                </c:pt>
                <c:pt idx="4614">
                  <c:v>10608118.678256409</c:v>
                </c:pt>
                <c:pt idx="4615">
                  <c:v>48803180.839983851</c:v>
                </c:pt>
                <c:pt idx="4616">
                  <c:v>3167719.9475792609</c:v>
                </c:pt>
                <c:pt idx="4617">
                  <c:v>17494403.238438789</c:v>
                </c:pt>
                <c:pt idx="4618">
                  <c:v>16172053.1433901</c:v>
                </c:pt>
                <c:pt idx="4619">
                  <c:v>16534071.14870045</c:v>
                </c:pt>
                <c:pt idx="4620">
                  <c:v>18023619.216462322</c:v>
                </c:pt>
                <c:pt idx="4621">
                  <c:v>39658560.179310203</c:v>
                </c:pt>
                <c:pt idx="4622">
                  <c:v>30423449.311063211</c:v>
                </c:pt>
                <c:pt idx="4623">
                  <c:v>47176031.382040858</c:v>
                </c:pt>
                <c:pt idx="4624">
                  <c:v>23949096.666602209</c:v>
                </c:pt>
                <c:pt idx="4625">
                  <c:v>21458306.61712347</c:v>
                </c:pt>
                <c:pt idx="4626">
                  <c:v>22632375.563511949</c:v>
                </c:pt>
                <c:pt idx="4627">
                  <c:v>10265084.246463921</c:v>
                </c:pt>
                <c:pt idx="4628">
                  <c:v>15228849.82568083</c:v>
                </c:pt>
                <c:pt idx="4629">
                  <c:v>45985886.363390118</c:v>
                </c:pt>
                <c:pt idx="4630">
                  <c:v>24449359.11263942</c:v>
                </c:pt>
                <c:pt idx="4631">
                  <c:v>5293447.8472836139</c:v>
                </c:pt>
                <c:pt idx="4632">
                  <c:v>9703275.54559616</c:v>
                </c:pt>
                <c:pt idx="4633">
                  <c:v>7982985.5726535609</c:v>
                </c:pt>
                <c:pt idx="4634">
                  <c:v>54180553.173128322</c:v>
                </c:pt>
                <c:pt idx="4635">
                  <c:v>17895004.128902189</c:v>
                </c:pt>
                <c:pt idx="4636">
                  <c:v>55958160.151361309</c:v>
                </c:pt>
                <c:pt idx="4637">
                  <c:v>13056834.31662244</c:v>
                </c:pt>
                <c:pt idx="4638">
                  <c:v>8587998.4101986624</c:v>
                </c:pt>
                <c:pt idx="4639">
                  <c:v>32207703.698369492</c:v>
                </c:pt>
                <c:pt idx="4640">
                  <c:v>33806234.669383943</c:v>
                </c:pt>
                <c:pt idx="4641">
                  <c:v>22768659.206268732</c:v>
                </c:pt>
                <c:pt idx="4642">
                  <c:v>13266873.92516581</c:v>
                </c:pt>
                <c:pt idx="4643">
                  <c:v>25912811.769067701</c:v>
                </c:pt>
                <c:pt idx="4644">
                  <c:v>30857810.255318921</c:v>
                </c:pt>
                <c:pt idx="4645">
                  <c:v>11321783.699476279</c:v>
                </c:pt>
                <c:pt idx="4646">
                  <c:v>20629497.277705081</c:v>
                </c:pt>
                <c:pt idx="4647">
                  <c:v>10482101.51629803</c:v>
                </c:pt>
                <c:pt idx="4648">
                  <c:v>10763988.62412204</c:v>
                </c:pt>
                <c:pt idx="4649">
                  <c:v>43831474.441064999</c:v>
                </c:pt>
                <c:pt idx="4650">
                  <c:v>8047171.5920186471</c:v>
                </c:pt>
                <c:pt idx="4651">
                  <c:v>22112698.621626709</c:v>
                </c:pt>
                <c:pt idx="4652">
                  <c:v>10253225.77738313</c:v>
                </c:pt>
                <c:pt idx="4653">
                  <c:v>26313767.572403818</c:v>
                </c:pt>
                <c:pt idx="4654">
                  <c:v>42990686.951372549</c:v>
                </c:pt>
                <c:pt idx="4655">
                  <c:v>12338391.909165669</c:v>
                </c:pt>
                <c:pt idx="4656">
                  <c:v>26980087.79049895</c:v>
                </c:pt>
                <c:pt idx="4657">
                  <c:v>18483995.739418991</c:v>
                </c:pt>
                <c:pt idx="4658">
                  <c:v>6947880.6945005273</c:v>
                </c:pt>
                <c:pt idx="4659">
                  <c:v>21946515.288416341</c:v>
                </c:pt>
                <c:pt idx="4660">
                  <c:v>17637944.32931754</c:v>
                </c:pt>
                <c:pt idx="4661">
                  <c:v>7416570.5239307536</c:v>
                </c:pt>
                <c:pt idx="4662">
                  <c:v>7409428.7981685</c:v>
                </c:pt>
                <c:pt idx="4663">
                  <c:v>16889485.252949219</c:v>
                </c:pt>
                <c:pt idx="4664">
                  <c:v>3759908.7932675411</c:v>
                </c:pt>
                <c:pt idx="4665">
                  <c:v>5759590.6625097357</c:v>
                </c:pt>
                <c:pt idx="4666">
                  <c:v>14346222.177163679</c:v>
                </c:pt>
                <c:pt idx="4667">
                  <c:v>15418768.804776311</c:v>
                </c:pt>
                <c:pt idx="4668">
                  <c:v>24297635.608072881</c:v>
                </c:pt>
                <c:pt idx="4669">
                  <c:v>20376159.288288109</c:v>
                </c:pt>
                <c:pt idx="4670">
                  <c:v>9085021.8506443873</c:v>
                </c:pt>
                <c:pt idx="4671">
                  <c:v>23876821.17269557</c:v>
                </c:pt>
                <c:pt idx="4672">
                  <c:v>23820078.883207791</c:v>
                </c:pt>
                <c:pt idx="4673">
                  <c:v>17922981.793652721</c:v>
                </c:pt>
                <c:pt idx="4674">
                  <c:v>21312557.61616442</c:v>
                </c:pt>
                <c:pt idx="4675">
                  <c:v>20917360.998667181</c:v>
                </c:pt>
                <c:pt idx="4676">
                  <c:v>4465489.9207979366</c:v>
                </c:pt>
                <c:pt idx="4677">
                  <c:v>10731822.522849759</c:v>
                </c:pt>
                <c:pt idx="4678">
                  <c:v>4733241.0679605724</c:v>
                </c:pt>
                <c:pt idx="4679">
                  <c:v>55325284.583492033</c:v>
                </c:pt>
                <c:pt idx="4680">
                  <c:v>37586807.826375343</c:v>
                </c:pt>
                <c:pt idx="4681">
                  <c:v>9818520.1243220326</c:v>
                </c:pt>
                <c:pt idx="4682">
                  <c:v>23457516.64927813</c:v>
                </c:pt>
                <c:pt idx="4683">
                  <c:v>13667267.429520501</c:v>
                </c:pt>
                <c:pt idx="4684">
                  <c:v>5598263.7646592828</c:v>
                </c:pt>
                <c:pt idx="4685">
                  <c:v>10003031.31572034</c:v>
                </c:pt>
                <c:pt idx="4686">
                  <c:v>30670997.16452932</c:v>
                </c:pt>
                <c:pt idx="4687">
                  <c:v>19945745.742900051</c:v>
                </c:pt>
                <c:pt idx="4688">
                  <c:v>42510773.042079158</c:v>
                </c:pt>
                <c:pt idx="4689">
                  <c:v>7374214.6904100543</c:v>
                </c:pt>
                <c:pt idx="4690">
                  <c:v>34292042.075664878</c:v>
                </c:pt>
                <c:pt idx="4691">
                  <c:v>10978863.26408094</c:v>
                </c:pt>
                <c:pt idx="4692">
                  <c:v>9449505.8131451812</c:v>
                </c:pt>
                <c:pt idx="4693">
                  <c:v>6968002.4470219128</c:v>
                </c:pt>
                <c:pt idx="4694">
                  <c:v>20448938.7849769</c:v>
                </c:pt>
                <c:pt idx="4695">
                  <c:v>5239975.3642813656</c:v>
                </c:pt>
                <c:pt idx="4696">
                  <c:v>12626588.960970489</c:v>
                </c:pt>
                <c:pt idx="4697">
                  <c:v>11733499.95663291</c:v>
                </c:pt>
                <c:pt idx="4698">
                  <c:v>31520862.55799209</c:v>
                </c:pt>
                <c:pt idx="4699">
                  <c:v>17068250.62848293</c:v>
                </c:pt>
                <c:pt idx="4700">
                  <c:v>6991158.7724708635</c:v>
                </c:pt>
                <c:pt idx="4701">
                  <c:v>6012507.0102936737</c:v>
                </c:pt>
                <c:pt idx="4702">
                  <c:v>29685826.080243479</c:v>
                </c:pt>
                <c:pt idx="4703">
                  <c:v>28542871.88276631</c:v>
                </c:pt>
                <c:pt idx="4704">
                  <c:v>5358285.0701974276</c:v>
                </c:pt>
                <c:pt idx="4705">
                  <c:v>16052986.222090339</c:v>
                </c:pt>
                <c:pt idx="4706">
                  <c:v>18036049.392980181</c:v>
                </c:pt>
                <c:pt idx="4707">
                  <c:v>38871393.413037077</c:v>
                </c:pt>
                <c:pt idx="4708">
                  <c:v>19149088.904132038</c:v>
                </c:pt>
                <c:pt idx="4709">
                  <c:v>6602682.9984275484</c:v>
                </c:pt>
                <c:pt idx="4710">
                  <c:v>3619533.9234180469</c:v>
                </c:pt>
                <c:pt idx="4711">
                  <c:v>11431189.44651784</c:v>
                </c:pt>
                <c:pt idx="4712">
                  <c:v>14872251.631548051</c:v>
                </c:pt>
                <c:pt idx="4713">
                  <c:v>23151362.24781505</c:v>
                </c:pt>
                <c:pt idx="4714">
                  <c:v>6602661.1936214678</c:v>
                </c:pt>
                <c:pt idx="4715">
                  <c:v>8335533.6765104486</c:v>
                </c:pt>
                <c:pt idx="4716">
                  <c:v>6254467.4985429272</c:v>
                </c:pt>
                <c:pt idx="4717">
                  <c:v>20179321.80766448</c:v>
                </c:pt>
                <c:pt idx="4718">
                  <c:v>2460455.8972688192</c:v>
                </c:pt>
                <c:pt idx="4719">
                  <c:v>1688142.4942979231</c:v>
                </c:pt>
                <c:pt idx="4720">
                  <c:v>9343579.2859084532</c:v>
                </c:pt>
                <c:pt idx="4721">
                  <c:v>38624711.315899029</c:v>
                </c:pt>
                <c:pt idx="4722">
                  <c:v>17941810.77507443</c:v>
                </c:pt>
                <c:pt idx="4723">
                  <c:v>12365003.302423021</c:v>
                </c:pt>
                <c:pt idx="4724">
                  <c:v>16040015.432088809</c:v>
                </c:pt>
                <c:pt idx="4725">
                  <c:v>7467099.6559704551</c:v>
                </c:pt>
                <c:pt idx="4726">
                  <c:v>9203016.5331507903</c:v>
                </c:pt>
                <c:pt idx="4727">
                  <c:v>23643602.343238208</c:v>
                </c:pt>
                <c:pt idx="4728">
                  <c:v>39477264.548478268</c:v>
                </c:pt>
                <c:pt idx="4729">
                  <c:v>18554858.440676179</c:v>
                </c:pt>
                <c:pt idx="4730">
                  <c:v>50991266.359621473</c:v>
                </c:pt>
                <c:pt idx="4731">
                  <c:v>6506047.7053190181</c:v>
                </c:pt>
                <c:pt idx="4732">
                  <c:v>43768030.489868701</c:v>
                </c:pt>
                <c:pt idx="4733">
                  <c:v>19587918.867540549</c:v>
                </c:pt>
                <c:pt idx="4734">
                  <c:v>18324816.11895958</c:v>
                </c:pt>
                <c:pt idx="4735">
                  <c:v>49023628.394313142</c:v>
                </c:pt>
                <c:pt idx="4736">
                  <c:v>14755694.49968447</c:v>
                </c:pt>
                <c:pt idx="4737">
                  <c:v>19057527.114293139</c:v>
                </c:pt>
                <c:pt idx="4738">
                  <c:v>11544838.913651289</c:v>
                </c:pt>
                <c:pt idx="4739">
                  <c:v>8588979.322241066</c:v>
                </c:pt>
                <c:pt idx="4740">
                  <c:v>32945868.077197079</c:v>
                </c:pt>
                <c:pt idx="4741">
                  <c:v>8862773.1646816935</c:v>
                </c:pt>
                <c:pt idx="4742">
                  <c:v>4942219.0144792404</c:v>
                </c:pt>
                <c:pt idx="4743">
                  <c:v>35340073.191907093</c:v>
                </c:pt>
                <c:pt idx="4744">
                  <c:v>21734918.38227284</c:v>
                </c:pt>
                <c:pt idx="4745">
                  <c:v>48303429.330051802</c:v>
                </c:pt>
                <c:pt idx="4746">
                  <c:v>7445517.7943682708</c:v>
                </c:pt>
                <c:pt idx="4747">
                  <c:v>26453131.416735388</c:v>
                </c:pt>
                <c:pt idx="4748">
                  <c:v>41534711.408176683</c:v>
                </c:pt>
                <c:pt idx="4749">
                  <c:v>10057627.598036321</c:v>
                </c:pt>
                <c:pt idx="4750">
                  <c:v>56964804.913838767</c:v>
                </c:pt>
                <c:pt idx="4751">
                  <c:v>4297968.2136541866</c:v>
                </c:pt>
                <c:pt idx="4752">
                  <c:v>12214684.1983102</c:v>
                </c:pt>
                <c:pt idx="4753">
                  <c:v>4005212.0845301761</c:v>
                </c:pt>
                <c:pt idx="4754">
                  <c:v>20883490.727987599</c:v>
                </c:pt>
                <c:pt idx="4755">
                  <c:v>20953710.519511979</c:v>
                </c:pt>
                <c:pt idx="4756">
                  <c:v>12531029.91745368</c:v>
                </c:pt>
                <c:pt idx="4757">
                  <c:v>3307025.7492478108</c:v>
                </c:pt>
                <c:pt idx="4758">
                  <c:v>23324655.131794341</c:v>
                </c:pt>
                <c:pt idx="4759">
                  <c:v>28087676.890847329</c:v>
                </c:pt>
                <c:pt idx="4760">
                  <c:v>3592730.1775931679</c:v>
                </c:pt>
                <c:pt idx="4761">
                  <c:v>8039957.2487616176</c:v>
                </c:pt>
                <c:pt idx="4762">
                  <c:v>25702830.39145261</c:v>
                </c:pt>
                <c:pt idx="4763">
                  <c:v>9942115.9996980969</c:v>
                </c:pt>
                <c:pt idx="4764">
                  <c:v>26836894.071081951</c:v>
                </c:pt>
                <c:pt idx="4765">
                  <c:v>17465176.210151769</c:v>
                </c:pt>
                <c:pt idx="4766">
                  <c:v>13017916.35618791</c:v>
                </c:pt>
                <c:pt idx="4767">
                  <c:v>25953311.59944215</c:v>
                </c:pt>
                <c:pt idx="4768">
                  <c:v>22590048.676570378</c:v>
                </c:pt>
                <c:pt idx="4769">
                  <c:v>22617093.169388931</c:v>
                </c:pt>
                <c:pt idx="4770">
                  <c:v>20727306.443693761</c:v>
                </c:pt>
                <c:pt idx="4771">
                  <c:v>21311229.158072989</c:v>
                </c:pt>
                <c:pt idx="4772">
                  <c:v>21297353.102124199</c:v>
                </c:pt>
                <c:pt idx="4773">
                  <c:v>5140199.9882282801</c:v>
                </c:pt>
                <c:pt idx="4774">
                  <c:v>34310163.059003018</c:v>
                </c:pt>
                <c:pt idx="4775">
                  <c:v>24227472.808631942</c:v>
                </c:pt>
                <c:pt idx="4776">
                  <c:v>38805962.043021001</c:v>
                </c:pt>
                <c:pt idx="4777">
                  <c:v>35406028.210633151</c:v>
                </c:pt>
                <c:pt idx="4778">
                  <c:v>30790546.650619689</c:v>
                </c:pt>
                <c:pt idx="4779">
                  <c:v>20516381.273992531</c:v>
                </c:pt>
                <c:pt idx="4780">
                  <c:v>3891154.4733086838</c:v>
                </c:pt>
                <c:pt idx="4781">
                  <c:v>27015063.735695079</c:v>
                </c:pt>
                <c:pt idx="4782">
                  <c:v>14047139.541336181</c:v>
                </c:pt>
                <c:pt idx="4783">
                  <c:v>17521501.832147241</c:v>
                </c:pt>
                <c:pt idx="4784">
                  <c:v>49878215.442074567</c:v>
                </c:pt>
                <c:pt idx="4785">
                  <c:v>38834738.289948247</c:v>
                </c:pt>
                <c:pt idx="4786">
                  <c:v>20702662.246479079</c:v>
                </c:pt>
                <c:pt idx="4787">
                  <c:v>38234219.081659138</c:v>
                </c:pt>
                <c:pt idx="4788">
                  <c:v>29329615.679981109</c:v>
                </c:pt>
                <c:pt idx="4789">
                  <c:v>18087974.711220112</c:v>
                </c:pt>
                <c:pt idx="4790">
                  <c:v>8267725.4026545295</c:v>
                </c:pt>
                <c:pt idx="4791">
                  <c:v>15539315.939898061</c:v>
                </c:pt>
                <c:pt idx="4792">
                  <c:v>28669228.081030902</c:v>
                </c:pt>
                <c:pt idx="4793">
                  <c:v>12127606.779931979</c:v>
                </c:pt>
                <c:pt idx="4794">
                  <c:v>43115329.342443883</c:v>
                </c:pt>
                <c:pt idx="4795">
                  <c:v>20620639.896415152</c:v>
                </c:pt>
                <c:pt idx="4796">
                  <c:v>10874285.651648801</c:v>
                </c:pt>
                <c:pt idx="4797">
                  <c:v>16349519.88689328</c:v>
                </c:pt>
                <c:pt idx="4798">
                  <c:v>38022478.238732703</c:v>
                </c:pt>
                <c:pt idx="4799">
                  <c:v>32928366.38340307</c:v>
                </c:pt>
                <c:pt idx="4800">
                  <c:v>6692594.3207022985</c:v>
                </c:pt>
                <c:pt idx="4801">
                  <c:v>6150542.864972013</c:v>
                </c:pt>
                <c:pt idx="4802">
                  <c:v>3019781.4776308239</c:v>
                </c:pt>
                <c:pt idx="4803">
                  <c:v>21984179.982496612</c:v>
                </c:pt>
                <c:pt idx="4804">
                  <c:v>19059314.813334581</c:v>
                </c:pt>
                <c:pt idx="4805">
                  <c:v>16101241.52190431</c:v>
                </c:pt>
                <c:pt idx="4806">
                  <c:v>32963069.757883221</c:v>
                </c:pt>
                <c:pt idx="4807">
                  <c:v>41766174.457758643</c:v>
                </c:pt>
                <c:pt idx="4808">
                  <c:v>29172430.715450939</c:v>
                </c:pt>
                <c:pt idx="4809">
                  <c:v>14820558.59651133</c:v>
                </c:pt>
                <c:pt idx="4810">
                  <c:v>16968004.265619829</c:v>
                </c:pt>
                <c:pt idx="4811">
                  <c:v>17119439.260764141</c:v>
                </c:pt>
                <c:pt idx="4812">
                  <c:v>2147961.283631627</c:v>
                </c:pt>
                <c:pt idx="4813">
                  <c:v>28006992.763150949</c:v>
                </c:pt>
                <c:pt idx="4814">
                  <c:v>15630716.08750199</c:v>
                </c:pt>
                <c:pt idx="4815">
                  <c:v>11789576.345865181</c:v>
                </c:pt>
                <c:pt idx="4816">
                  <c:v>46501044.700033359</c:v>
                </c:pt>
                <c:pt idx="4817">
                  <c:v>41361616.566131152</c:v>
                </c:pt>
                <c:pt idx="4818">
                  <c:v>10508024.989920501</c:v>
                </c:pt>
                <c:pt idx="4819">
                  <c:v>5192000.5870890943</c:v>
                </c:pt>
                <c:pt idx="4820">
                  <c:v>56592212.102121294</c:v>
                </c:pt>
                <c:pt idx="4821">
                  <c:v>6768807.557040968</c:v>
                </c:pt>
                <c:pt idx="4822">
                  <c:v>21236432.729721181</c:v>
                </c:pt>
                <c:pt idx="4823">
                  <c:v>15658645.45401652</c:v>
                </c:pt>
                <c:pt idx="4824">
                  <c:v>3588917.7868194701</c:v>
                </c:pt>
                <c:pt idx="4825">
                  <c:v>9416638.5801081713</c:v>
                </c:pt>
                <c:pt idx="4826">
                  <c:v>8174751.4774024263</c:v>
                </c:pt>
                <c:pt idx="4827">
                  <c:v>17805155.171096642</c:v>
                </c:pt>
                <c:pt idx="4828">
                  <c:v>15835001.20427594</c:v>
                </c:pt>
                <c:pt idx="4829">
                  <c:v>6641102.3212318057</c:v>
                </c:pt>
                <c:pt idx="4830">
                  <c:v>16742403.01032991</c:v>
                </c:pt>
                <c:pt idx="4831">
                  <c:v>8053254.2861171076</c:v>
                </c:pt>
                <c:pt idx="4832">
                  <c:v>14100723.992832839</c:v>
                </c:pt>
                <c:pt idx="4833">
                  <c:v>3837223.547486925</c:v>
                </c:pt>
                <c:pt idx="4834">
                  <c:v>53255885.023281902</c:v>
                </c:pt>
                <c:pt idx="4835">
                  <c:v>29205914.591467738</c:v>
                </c:pt>
                <c:pt idx="4836">
                  <c:v>35603007.438162513</c:v>
                </c:pt>
                <c:pt idx="4837">
                  <c:v>26876396.141184028</c:v>
                </c:pt>
                <c:pt idx="4838">
                  <c:v>9991636.0787022561</c:v>
                </c:pt>
                <c:pt idx="4839">
                  <c:v>35761819.421930201</c:v>
                </c:pt>
                <c:pt idx="4840">
                  <c:v>14087302.560725929</c:v>
                </c:pt>
                <c:pt idx="4841">
                  <c:v>14845040.004864611</c:v>
                </c:pt>
                <c:pt idx="4842">
                  <c:v>5635015.3474901654</c:v>
                </c:pt>
                <c:pt idx="4843">
                  <c:v>54953903.786049187</c:v>
                </c:pt>
                <c:pt idx="4844">
                  <c:v>23979092.435511671</c:v>
                </c:pt>
                <c:pt idx="4845">
                  <c:v>45427774.555688679</c:v>
                </c:pt>
                <c:pt idx="4846">
                  <c:v>31735523.209568981</c:v>
                </c:pt>
                <c:pt idx="4847">
                  <c:v>20002624.611690231</c:v>
                </c:pt>
                <c:pt idx="4848">
                  <c:v>19384949.79884113</c:v>
                </c:pt>
                <c:pt idx="4849">
                  <c:v>21853194.011884611</c:v>
                </c:pt>
                <c:pt idx="4850">
                  <c:v>10006240.18694881</c:v>
                </c:pt>
                <c:pt idx="4851">
                  <c:v>32362287.005396072</c:v>
                </c:pt>
                <c:pt idx="4852">
                  <c:v>36284389.182191521</c:v>
                </c:pt>
                <c:pt idx="4853">
                  <c:v>15608744.049958579</c:v>
                </c:pt>
                <c:pt idx="4854">
                  <c:v>7689663.5389272422</c:v>
                </c:pt>
                <c:pt idx="4855">
                  <c:v>20999518.57636188</c:v>
                </c:pt>
                <c:pt idx="4856">
                  <c:v>19524653.523174949</c:v>
                </c:pt>
                <c:pt idx="4857">
                  <c:v>10464065.603295119</c:v>
                </c:pt>
                <c:pt idx="4858">
                  <c:v>33396554.430210348</c:v>
                </c:pt>
                <c:pt idx="4859">
                  <c:v>8968866.7819267455</c:v>
                </c:pt>
                <c:pt idx="4860">
                  <c:v>17700996.472013779</c:v>
                </c:pt>
                <c:pt idx="4861">
                  <c:v>15291452.114047609</c:v>
                </c:pt>
                <c:pt idx="4862">
                  <c:v>9284342.8158320505</c:v>
                </c:pt>
                <c:pt idx="4863">
                  <c:v>11605899.383829011</c:v>
                </c:pt>
                <c:pt idx="4864">
                  <c:v>8130838.8392540002</c:v>
                </c:pt>
                <c:pt idx="4865">
                  <c:v>35630861.965501226</c:v>
                </c:pt>
                <c:pt idx="4866">
                  <c:v>12717811.16813723</c:v>
                </c:pt>
                <c:pt idx="4867">
                  <c:v>14319573.300094569</c:v>
                </c:pt>
                <c:pt idx="4868">
                  <c:v>5390625.1987580899</c:v>
                </c:pt>
                <c:pt idx="4869">
                  <c:v>47860057.778119743</c:v>
                </c:pt>
                <c:pt idx="4870">
                  <c:v>8457030.9734639265</c:v>
                </c:pt>
                <c:pt idx="4871">
                  <c:v>21372736.265967019</c:v>
                </c:pt>
                <c:pt idx="4872">
                  <c:v>23294158.722795151</c:v>
                </c:pt>
                <c:pt idx="4873">
                  <c:v>2561690.2575949859</c:v>
                </c:pt>
                <c:pt idx="4874">
                  <c:v>4067844.72750112</c:v>
                </c:pt>
                <c:pt idx="4875">
                  <c:v>24039635.17299071</c:v>
                </c:pt>
                <c:pt idx="4876">
                  <c:v>24370341.200072739</c:v>
                </c:pt>
                <c:pt idx="4877">
                  <c:v>40933969.424729973</c:v>
                </c:pt>
                <c:pt idx="4878">
                  <c:v>22718842.763631251</c:v>
                </c:pt>
                <c:pt idx="4879">
                  <c:v>2014059.0193384739</c:v>
                </c:pt>
                <c:pt idx="4880">
                  <c:v>5434424.6269351896</c:v>
                </c:pt>
                <c:pt idx="4881">
                  <c:v>14054078.95570516</c:v>
                </c:pt>
                <c:pt idx="4882">
                  <c:v>49590107.024973333</c:v>
                </c:pt>
                <c:pt idx="4883">
                  <c:v>16537237.58671619</c:v>
                </c:pt>
                <c:pt idx="4884">
                  <c:v>12872212.135461301</c:v>
                </c:pt>
                <c:pt idx="4885">
                  <c:v>27677103.170539498</c:v>
                </c:pt>
                <c:pt idx="4886">
                  <c:v>17318457.283702109</c:v>
                </c:pt>
                <c:pt idx="4887">
                  <c:v>9725977.7343645003</c:v>
                </c:pt>
                <c:pt idx="4888">
                  <c:v>20927587.214849919</c:v>
                </c:pt>
                <c:pt idx="4889">
                  <c:v>12993508.128725439</c:v>
                </c:pt>
                <c:pt idx="4890">
                  <c:v>27727035.380531341</c:v>
                </c:pt>
                <c:pt idx="4891">
                  <c:v>5553437.6239141878</c:v>
                </c:pt>
                <c:pt idx="4892">
                  <c:v>13219759.31257998</c:v>
                </c:pt>
                <c:pt idx="4893">
                  <c:v>20420990.05755664</c:v>
                </c:pt>
                <c:pt idx="4894">
                  <c:v>8161033.0300981691</c:v>
                </c:pt>
                <c:pt idx="4895">
                  <c:v>24991526.801638741</c:v>
                </c:pt>
                <c:pt idx="4896">
                  <c:v>14209642.599831469</c:v>
                </c:pt>
                <c:pt idx="4897">
                  <c:v>21420075.880422011</c:v>
                </c:pt>
                <c:pt idx="4898">
                  <c:v>48650437.332064532</c:v>
                </c:pt>
                <c:pt idx="4899">
                  <c:v>46141415.821465068</c:v>
                </c:pt>
                <c:pt idx="4900">
                  <c:v>7605080.0866891798</c:v>
                </c:pt>
                <c:pt idx="4901">
                  <c:v>7917735.8597217081</c:v>
                </c:pt>
                <c:pt idx="4902">
                  <c:v>10113360.40643695</c:v>
                </c:pt>
                <c:pt idx="4903">
                  <c:v>26166501.22790141</c:v>
                </c:pt>
                <c:pt idx="4904">
                  <c:v>4691634.1062072953</c:v>
                </c:pt>
                <c:pt idx="4905">
                  <c:v>17377281.725782499</c:v>
                </c:pt>
                <c:pt idx="4906">
                  <c:v>21298443.008920621</c:v>
                </c:pt>
                <c:pt idx="4907">
                  <c:v>26260861.99438338</c:v>
                </c:pt>
                <c:pt idx="4908">
                  <c:v>21001284.01521888</c:v>
                </c:pt>
                <c:pt idx="4909">
                  <c:v>3082930.2334275991</c:v>
                </c:pt>
                <c:pt idx="4910">
                  <c:v>2395853.0094962311</c:v>
                </c:pt>
                <c:pt idx="4911">
                  <c:v>2344139.2717905822</c:v>
                </c:pt>
                <c:pt idx="4912">
                  <c:v>2387295.5229405779</c:v>
                </c:pt>
                <c:pt idx="4913">
                  <c:v>4440124.3899166156</c:v>
                </c:pt>
                <c:pt idx="4914">
                  <c:v>14223788.52809344</c:v>
                </c:pt>
                <c:pt idx="4915">
                  <c:v>9277889.6384469233</c:v>
                </c:pt>
                <c:pt idx="4916">
                  <c:v>29022234.209969681</c:v>
                </c:pt>
                <c:pt idx="4917">
                  <c:v>16545143.265566099</c:v>
                </c:pt>
                <c:pt idx="4918">
                  <c:v>5971220.1160681136</c:v>
                </c:pt>
                <c:pt idx="4919">
                  <c:v>22721464.64689203</c:v>
                </c:pt>
                <c:pt idx="4920">
                  <c:v>33979214.864593171</c:v>
                </c:pt>
                <c:pt idx="4921">
                  <c:v>25010974.765692301</c:v>
                </c:pt>
                <c:pt idx="4922">
                  <c:v>15492592.645460639</c:v>
                </c:pt>
                <c:pt idx="4923">
                  <c:v>33939482.242830023</c:v>
                </c:pt>
                <c:pt idx="4924">
                  <c:v>10186940.23597854</c:v>
                </c:pt>
                <c:pt idx="4925">
                  <c:v>28258720.140147809</c:v>
                </c:pt>
                <c:pt idx="4926">
                  <c:v>27506143.943417609</c:v>
                </c:pt>
                <c:pt idx="4927">
                  <c:v>24093413.72573372</c:v>
                </c:pt>
                <c:pt idx="4928">
                  <c:v>4520464.7592050806</c:v>
                </c:pt>
                <c:pt idx="4929">
                  <c:v>22536374.443585809</c:v>
                </c:pt>
                <c:pt idx="4930">
                  <c:v>38108499.465288177</c:v>
                </c:pt>
                <c:pt idx="4931">
                  <c:v>21218659.145546019</c:v>
                </c:pt>
                <c:pt idx="4932">
                  <c:v>47591814.112500466</c:v>
                </c:pt>
                <c:pt idx="4933">
                  <c:v>18087990.9937778</c:v>
                </c:pt>
                <c:pt idx="4934">
                  <c:v>3802375.4272505851</c:v>
                </c:pt>
                <c:pt idx="4935">
                  <c:v>17288381.65496435</c:v>
                </c:pt>
                <c:pt idx="4936">
                  <c:v>35453643.321774542</c:v>
                </c:pt>
                <c:pt idx="4937">
                  <c:v>7554289.0430472521</c:v>
                </c:pt>
                <c:pt idx="4938">
                  <c:v>6840558.5515518403</c:v>
                </c:pt>
                <c:pt idx="4939">
                  <c:v>24271690.667992409</c:v>
                </c:pt>
                <c:pt idx="4940">
                  <c:v>41422878.163751639</c:v>
                </c:pt>
                <c:pt idx="4941">
                  <c:v>5538032.7852712804</c:v>
                </c:pt>
                <c:pt idx="4942">
                  <c:v>34337120.587890454</c:v>
                </c:pt>
                <c:pt idx="4943">
                  <c:v>9365087.0106893834</c:v>
                </c:pt>
                <c:pt idx="4944">
                  <c:v>11900420.160894509</c:v>
                </c:pt>
                <c:pt idx="4945">
                  <c:v>8965502.9967694078</c:v>
                </c:pt>
                <c:pt idx="4946">
                  <c:v>31102518.159657601</c:v>
                </c:pt>
                <c:pt idx="4947">
                  <c:v>13793015.708289489</c:v>
                </c:pt>
                <c:pt idx="4948">
                  <c:v>17161062.305046219</c:v>
                </c:pt>
                <c:pt idx="4949">
                  <c:v>27079593.21863177</c:v>
                </c:pt>
                <c:pt idx="4950">
                  <c:v>22592137.58693637</c:v>
                </c:pt>
                <c:pt idx="4951">
                  <c:v>6734245.6421122095</c:v>
                </c:pt>
                <c:pt idx="4952">
                  <c:v>16869895.71464242</c:v>
                </c:pt>
                <c:pt idx="4953">
                  <c:v>37542592.937652618</c:v>
                </c:pt>
                <c:pt idx="4954">
                  <c:v>12081473.95119004</c:v>
                </c:pt>
                <c:pt idx="4955">
                  <c:v>41927597.306317911</c:v>
                </c:pt>
                <c:pt idx="4956">
                  <c:v>6768315.1691414407</c:v>
                </c:pt>
                <c:pt idx="4957">
                  <c:v>11003206.645677671</c:v>
                </c:pt>
                <c:pt idx="4958">
                  <c:v>8764118.5350780077</c:v>
                </c:pt>
                <c:pt idx="4959">
                  <c:v>56590878.244341761</c:v>
                </c:pt>
                <c:pt idx="4960">
                  <c:v>8920484.7104765996</c:v>
                </c:pt>
                <c:pt idx="4961">
                  <c:v>34371848.402516954</c:v>
                </c:pt>
                <c:pt idx="4962">
                  <c:v>12932449.63102646</c:v>
                </c:pt>
                <c:pt idx="4963">
                  <c:v>19635892.026066709</c:v>
                </c:pt>
                <c:pt idx="4964">
                  <c:v>19422737.519724689</c:v>
                </c:pt>
                <c:pt idx="4965">
                  <c:v>25494542.241903581</c:v>
                </c:pt>
                <c:pt idx="4966">
                  <c:v>12834707.18873914</c:v>
                </c:pt>
                <c:pt idx="4967">
                  <c:v>13379266.57672986</c:v>
                </c:pt>
                <c:pt idx="4968">
                  <c:v>25309956.84550216</c:v>
                </c:pt>
                <c:pt idx="4969">
                  <c:v>12924036.01380449</c:v>
                </c:pt>
                <c:pt idx="4970">
                  <c:v>17154935.90739017</c:v>
                </c:pt>
                <c:pt idx="4971">
                  <c:v>41827969.869292893</c:v>
                </c:pt>
                <c:pt idx="4972">
                  <c:v>46038152.683404282</c:v>
                </c:pt>
                <c:pt idx="4973">
                  <c:v>7964213.2363096653</c:v>
                </c:pt>
                <c:pt idx="4974">
                  <c:v>23437484.881547261</c:v>
                </c:pt>
                <c:pt idx="4975">
                  <c:v>7202197.7640469167</c:v>
                </c:pt>
                <c:pt idx="4976">
                  <c:v>34648525.578238033</c:v>
                </c:pt>
                <c:pt idx="4977">
                  <c:v>8414685.475023834</c:v>
                </c:pt>
                <c:pt idx="4978">
                  <c:v>37105297.275863677</c:v>
                </c:pt>
                <c:pt idx="4979">
                  <c:v>23233750.452016059</c:v>
                </c:pt>
                <c:pt idx="4980">
                  <c:v>41031168.142222501</c:v>
                </c:pt>
                <c:pt idx="4981">
                  <c:v>14780238.557515711</c:v>
                </c:pt>
                <c:pt idx="4982">
                  <c:v>13361904.319973679</c:v>
                </c:pt>
                <c:pt idx="4983">
                  <c:v>11970255.34409119</c:v>
                </c:pt>
                <c:pt idx="4984">
                  <c:v>18721174.31252889</c:v>
                </c:pt>
                <c:pt idx="4985">
                  <c:v>9719258.6318671666</c:v>
                </c:pt>
                <c:pt idx="4986">
                  <c:v>19706995.362056401</c:v>
                </c:pt>
                <c:pt idx="4987">
                  <c:v>11204777.23577024</c:v>
                </c:pt>
                <c:pt idx="4988">
                  <c:v>9339300.6618277878</c:v>
                </c:pt>
                <c:pt idx="4989">
                  <c:v>28157198.73709264</c:v>
                </c:pt>
                <c:pt idx="4990">
                  <c:v>30888663.313177299</c:v>
                </c:pt>
                <c:pt idx="4991">
                  <c:v>6966899.1650982853</c:v>
                </c:pt>
                <c:pt idx="4992">
                  <c:v>26153618.70622405</c:v>
                </c:pt>
                <c:pt idx="4993">
                  <c:v>3625115.4966892479</c:v>
                </c:pt>
                <c:pt idx="4994">
                  <c:v>15292075.37296007</c:v>
                </c:pt>
                <c:pt idx="4995">
                  <c:v>8508351.1865182538</c:v>
                </c:pt>
                <c:pt idx="4996">
                  <c:v>15704983.90553211</c:v>
                </c:pt>
                <c:pt idx="4997">
                  <c:v>24423339.775073349</c:v>
                </c:pt>
                <c:pt idx="4998">
                  <c:v>4449361.5325479843</c:v>
                </c:pt>
                <c:pt idx="4999">
                  <c:v>49607508.959822327</c:v>
                </c:pt>
                <c:pt idx="5000">
                  <c:v>11932511.795032701</c:v>
                </c:pt>
                <c:pt idx="5001">
                  <c:v>9600493.3146479465</c:v>
                </c:pt>
                <c:pt idx="5002">
                  <c:v>23107047.18765939</c:v>
                </c:pt>
                <c:pt idx="5003">
                  <c:v>13344848.06755295</c:v>
                </c:pt>
                <c:pt idx="5004">
                  <c:v>40586834.424437843</c:v>
                </c:pt>
                <c:pt idx="5005">
                  <c:v>5758329.5458574696</c:v>
                </c:pt>
                <c:pt idx="5006">
                  <c:v>18249598.709435571</c:v>
                </c:pt>
                <c:pt idx="5007">
                  <c:v>13270848.10939138</c:v>
                </c:pt>
                <c:pt idx="5008">
                  <c:v>55145310.965128623</c:v>
                </c:pt>
                <c:pt idx="5009">
                  <c:v>20310092.06784917</c:v>
                </c:pt>
                <c:pt idx="5010">
                  <c:v>12901798.399929689</c:v>
                </c:pt>
                <c:pt idx="5011">
                  <c:v>25120142.699264061</c:v>
                </c:pt>
                <c:pt idx="5012">
                  <c:v>33885237.883959807</c:v>
                </c:pt>
                <c:pt idx="5013">
                  <c:v>21239029.831174329</c:v>
                </c:pt>
                <c:pt idx="5014">
                  <c:v>14777629.43943527</c:v>
                </c:pt>
                <c:pt idx="5015">
                  <c:v>24125694.160759211</c:v>
                </c:pt>
                <c:pt idx="5016">
                  <c:v>2476070.864451766</c:v>
                </c:pt>
                <c:pt idx="5017">
                  <c:v>21451065.952145949</c:v>
                </c:pt>
                <c:pt idx="5018">
                  <c:v>35464552.940613717</c:v>
                </c:pt>
                <c:pt idx="5019">
                  <c:v>9119749.1771794166</c:v>
                </c:pt>
                <c:pt idx="5020">
                  <c:v>8835147.9691453557</c:v>
                </c:pt>
                <c:pt idx="5021">
                  <c:v>18132958.637144849</c:v>
                </c:pt>
                <c:pt idx="5022">
                  <c:v>17283029.439831909</c:v>
                </c:pt>
                <c:pt idx="5023">
                  <c:v>37295271.688231491</c:v>
                </c:pt>
                <c:pt idx="5024">
                  <c:v>1698250.378602142</c:v>
                </c:pt>
                <c:pt idx="5025">
                  <c:v>42523145.932714887</c:v>
                </c:pt>
                <c:pt idx="5026">
                  <c:v>20698511.211713329</c:v>
                </c:pt>
                <c:pt idx="5027">
                  <c:v>19268028.465665109</c:v>
                </c:pt>
                <c:pt idx="5028">
                  <c:v>3385331.831464069</c:v>
                </c:pt>
                <c:pt idx="5029">
                  <c:v>44537274.82459572</c:v>
                </c:pt>
                <c:pt idx="5030">
                  <c:v>18493767.783374131</c:v>
                </c:pt>
                <c:pt idx="5031">
                  <c:v>14568876.03780096</c:v>
                </c:pt>
                <c:pt idx="5032">
                  <c:v>43886647.042609103</c:v>
                </c:pt>
                <c:pt idx="5033">
                  <c:v>11876698.309884069</c:v>
                </c:pt>
                <c:pt idx="5034">
                  <c:v>25690247.177065771</c:v>
                </c:pt>
                <c:pt idx="5035">
                  <c:v>12883732.70149941</c:v>
                </c:pt>
                <c:pt idx="5036">
                  <c:v>2851397.215757871</c:v>
                </c:pt>
                <c:pt idx="5037">
                  <c:v>19519073.128155529</c:v>
                </c:pt>
                <c:pt idx="5038">
                  <c:v>23248329.491847061</c:v>
                </c:pt>
                <c:pt idx="5039">
                  <c:v>14273548.80886114</c:v>
                </c:pt>
                <c:pt idx="5040">
                  <c:v>18020962.537264779</c:v>
                </c:pt>
                <c:pt idx="5041">
                  <c:v>11354136.54565423</c:v>
                </c:pt>
                <c:pt idx="5042">
                  <c:v>23879786.407610841</c:v>
                </c:pt>
                <c:pt idx="5043">
                  <c:v>11739054.631493259</c:v>
                </c:pt>
                <c:pt idx="5044">
                  <c:v>20253581.577283319</c:v>
                </c:pt>
                <c:pt idx="5045">
                  <c:v>5097619.2479220899</c:v>
                </c:pt>
                <c:pt idx="5046">
                  <c:v>37080806.283804797</c:v>
                </c:pt>
                <c:pt idx="5047">
                  <c:v>26545816.958243441</c:v>
                </c:pt>
                <c:pt idx="5048">
                  <c:v>54212794.548296623</c:v>
                </c:pt>
                <c:pt idx="5049">
                  <c:v>14550770.425491359</c:v>
                </c:pt>
                <c:pt idx="5050">
                  <c:v>25934674.789597321</c:v>
                </c:pt>
                <c:pt idx="5051">
                  <c:v>43143192.493518338</c:v>
                </c:pt>
                <c:pt idx="5052">
                  <c:v>16397519.228012441</c:v>
                </c:pt>
                <c:pt idx="5053">
                  <c:v>33234952.796266992</c:v>
                </c:pt>
                <c:pt idx="5054">
                  <c:v>13561058.195035679</c:v>
                </c:pt>
                <c:pt idx="5055">
                  <c:v>10947193.172858721</c:v>
                </c:pt>
                <c:pt idx="5056">
                  <c:v>13111148.15524571</c:v>
                </c:pt>
                <c:pt idx="5057">
                  <c:v>24293160.57651474</c:v>
                </c:pt>
                <c:pt idx="5058">
                  <c:v>11784265.2094952</c:v>
                </c:pt>
                <c:pt idx="5059">
                  <c:v>34159507.29772073</c:v>
                </c:pt>
                <c:pt idx="5060">
                  <c:v>23689305.42014822</c:v>
                </c:pt>
                <c:pt idx="5061">
                  <c:v>6491892.4058592543</c:v>
                </c:pt>
                <c:pt idx="5062">
                  <c:v>7223406.1829338484</c:v>
                </c:pt>
                <c:pt idx="5063">
                  <c:v>19194408.73365552</c:v>
                </c:pt>
                <c:pt idx="5064">
                  <c:v>14269843.175864819</c:v>
                </c:pt>
                <c:pt idx="5065">
                  <c:v>3494255.209523581</c:v>
                </c:pt>
                <c:pt idx="5066">
                  <c:v>3169996.83467637</c:v>
                </c:pt>
                <c:pt idx="5067">
                  <c:v>24819769.309271831</c:v>
                </c:pt>
                <c:pt idx="5068">
                  <c:v>8136178.1714049662</c:v>
                </c:pt>
                <c:pt idx="5069">
                  <c:v>10063974.546515901</c:v>
                </c:pt>
                <c:pt idx="5070">
                  <c:v>35824749.751180962</c:v>
                </c:pt>
                <c:pt idx="5071">
                  <c:v>21631502.080225982</c:v>
                </c:pt>
                <c:pt idx="5072">
                  <c:v>14057938.674004801</c:v>
                </c:pt>
                <c:pt idx="5073">
                  <c:v>29818198.428531539</c:v>
                </c:pt>
                <c:pt idx="5074">
                  <c:v>21554974.437005099</c:v>
                </c:pt>
                <c:pt idx="5075">
                  <c:v>8340475.3586029811</c:v>
                </c:pt>
                <c:pt idx="5076">
                  <c:v>15058169.819294039</c:v>
                </c:pt>
                <c:pt idx="5077">
                  <c:v>15787209.11656698</c:v>
                </c:pt>
                <c:pt idx="5078">
                  <c:v>22483833.144734122</c:v>
                </c:pt>
                <c:pt idx="5079">
                  <c:v>7286891.1096178126</c:v>
                </c:pt>
                <c:pt idx="5080">
                  <c:v>24596430.870258171</c:v>
                </c:pt>
                <c:pt idx="5081">
                  <c:v>24528648.121828981</c:v>
                </c:pt>
                <c:pt idx="5082">
                  <c:v>36306831.314154036</c:v>
                </c:pt>
                <c:pt idx="5083">
                  <c:v>50443938.711366273</c:v>
                </c:pt>
                <c:pt idx="5084">
                  <c:v>28258161.666179702</c:v>
                </c:pt>
                <c:pt idx="5085">
                  <c:v>14434788.049372051</c:v>
                </c:pt>
                <c:pt idx="5086">
                  <c:v>21086294.955850419</c:v>
                </c:pt>
                <c:pt idx="5087">
                  <c:v>19739899.707264341</c:v>
                </c:pt>
                <c:pt idx="5088">
                  <c:v>35466012.066744313</c:v>
                </c:pt>
                <c:pt idx="5089">
                  <c:v>20584842.20935455</c:v>
                </c:pt>
                <c:pt idx="5090">
                  <c:v>25127404.06583938</c:v>
                </c:pt>
                <c:pt idx="5091">
                  <c:v>23019179.875987869</c:v>
                </c:pt>
                <c:pt idx="5092">
                  <c:v>25532886.966951471</c:v>
                </c:pt>
                <c:pt idx="5093">
                  <c:v>19192840.949471641</c:v>
                </c:pt>
                <c:pt idx="5094">
                  <c:v>38829104.20418068</c:v>
                </c:pt>
                <c:pt idx="5095">
                  <c:v>20891270.522336502</c:v>
                </c:pt>
                <c:pt idx="5096">
                  <c:v>2380750.370564667</c:v>
                </c:pt>
                <c:pt idx="5097">
                  <c:v>44134874.625290737</c:v>
                </c:pt>
                <c:pt idx="5098">
                  <c:v>13497333.29750168</c:v>
                </c:pt>
                <c:pt idx="5099">
                  <c:v>1967121.5174765191</c:v>
                </c:pt>
                <c:pt idx="5100">
                  <c:v>14652148.27386776</c:v>
                </c:pt>
                <c:pt idx="5101">
                  <c:v>3345123.1201899881</c:v>
                </c:pt>
                <c:pt idx="5102">
                  <c:v>11399470.704484191</c:v>
                </c:pt>
                <c:pt idx="5103">
                  <c:v>43321258.812933654</c:v>
                </c:pt>
                <c:pt idx="5104">
                  <c:v>9287518.7688884661</c:v>
                </c:pt>
                <c:pt idx="5105">
                  <c:v>36662766.569948032</c:v>
                </c:pt>
                <c:pt idx="5106">
                  <c:v>9368866.9461019561</c:v>
                </c:pt>
                <c:pt idx="5107">
                  <c:v>21393883.919321299</c:v>
                </c:pt>
                <c:pt idx="5108">
                  <c:v>23094715.29676212</c:v>
                </c:pt>
                <c:pt idx="5109">
                  <c:v>12045483.947873119</c:v>
                </c:pt>
                <c:pt idx="5110">
                  <c:v>12069316.51879967</c:v>
                </c:pt>
                <c:pt idx="5111">
                  <c:v>25897304.203684241</c:v>
                </c:pt>
                <c:pt idx="5112">
                  <c:v>6809190.465673564</c:v>
                </c:pt>
                <c:pt idx="5113">
                  <c:v>14721573.21402231</c:v>
                </c:pt>
                <c:pt idx="5114">
                  <c:v>8086438.3080176245</c:v>
                </c:pt>
                <c:pt idx="5115">
                  <c:v>38856353.354633898</c:v>
                </c:pt>
                <c:pt idx="5116">
                  <c:v>20829410.217025239</c:v>
                </c:pt>
                <c:pt idx="5117">
                  <c:v>21077902.5863427</c:v>
                </c:pt>
                <c:pt idx="5118">
                  <c:v>38229925.385023117</c:v>
                </c:pt>
                <c:pt idx="5119">
                  <c:v>20340110.636809509</c:v>
                </c:pt>
                <c:pt idx="5120">
                  <c:v>5931051.0437951358</c:v>
                </c:pt>
                <c:pt idx="5121">
                  <c:v>32465833.89484144</c:v>
                </c:pt>
                <c:pt idx="5122">
                  <c:v>14613226.709217159</c:v>
                </c:pt>
                <c:pt idx="5123">
                  <c:v>16826796.348784901</c:v>
                </c:pt>
                <c:pt idx="5124">
                  <c:v>8855297.5446269326</c:v>
                </c:pt>
                <c:pt idx="5125">
                  <c:v>6395731.4427974457</c:v>
                </c:pt>
                <c:pt idx="5126">
                  <c:v>9458789.1117628273</c:v>
                </c:pt>
                <c:pt idx="5127">
                  <c:v>9534265.334810691</c:v>
                </c:pt>
                <c:pt idx="5128">
                  <c:v>45022650.271685302</c:v>
                </c:pt>
                <c:pt idx="5129">
                  <c:v>4794596.0497190244</c:v>
                </c:pt>
                <c:pt idx="5130">
                  <c:v>16228109.29773346</c:v>
                </c:pt>
                <c:pt idx="5131">
                  <c:v>11621301.81436375</c:v>
                </c:pt>
                <c:pt idx="5132">
                  <c:v>14305347.29465333</c:v>
                </c:pt>
                <c:pt idx="5133">
                  <c:v>41941582.83309222</c:v>
                </c:pt>
                <c:pt idx="5134">
                  <c:v>46638683.837541863</c:v>
                </c:pt>
                <c:pt idx="5135">
                  <c:v>36462882.921206467</c:v>
                </c:pt>
                <c:pt idx="5136">
                  <c:v>43591737.15938703</c:v>
                </c:pt>
                <c:pt idx="5137">
                  <c:v>17500855.75927886</c:v>
                </c:pt>
                <c:pt idx="5138">
                  <c:v>33069714.552055001</c:v>
                </c:pt>
                <c:pt idx="5139">
                  <c:v>42578215.443638973</c:v>
                </c:pt>
                <c:pt idx="5140">
                  <c:v>17058813.334558889</c:v>
                </c:pt>
                <c:pt idx="5141">
                  <c:v>11203607.86233771</c:v>
                </c:pt>
                <c:pt idx="5142">
                  <c:v>25314743.875009649</c:v>
                </c:pt>
                <c:pt idx="5143">
                  <c:v>12058494.90304531</c:v>
                </c:pt>
                <c:pt idx="5144">
                  <c:v>30917451.45794202</c:v>
                </c:pt>
                <c:pt idx="5145">
                  <c:v>19764803.56513254</c:v>
                </c:pt>
                <c:pt idx="5146">
                  <c:v>55669581.692095473</c:v>
                </c:pt>
                <c:pt idx="5147">
                  <c:v>26237244.968998332</c:v>
                </c:pt>
                <c:pt idx="5148">
                  <c:v>51363056.651117519</c:v>
                </c:pt>
                <c:pt idx="5149">
                  <c:v>4454944.2758162403</c:v>
                </c:pt>
                <c:pt idx="5150">
                  <c:v>12262941.990664629</c:v>
                </c:pt>
                <c:pt idx="5151">
                  <c:v>2190772.817129917</c:v>
                </c:pt>
                <c:pt idx="5152">
                  <c:v>24182667.19361797</c:v>
                </c:pt>
                <c:pt idx="5153">
                  <c:v>24953045.223256741</c:v>
                </c:pt>
                <c:pt idx="5154">
                  <c:v>3281328.3546200311</c:v>
                </c:pt>
                <c:pt idx="5155">
                  <c:v>20233731.490823839</c:v>
                </c:pt>
                <c:pt idx="5156">
                  <c:v>11874386.872377681</c:v>
                </c:pt>
                <c:pt idx="5157">
                  <c:v>2276637.658640557</c:v>
                </c:pt>
                <c:pt idx="5158">
                  <c:v>17667193.234811239</c:v>
                </c:pt>
                <c:pt idx="5159">
                  <c:v>45502042.326657027</c:v>
                </c:pt>
                <c:pt idx="5160">
                  <c:v>18261160.69729653</c:v>
                </c:pt>
                <c:pt idx="5161">
                  <c:v>41862794.589969963</c:v>
                </c:pt>
                <c:pt idx="5162">
                  <c:v>4938061.207844804</c:v>
                </c:pt>
                <c:pt idx="5163">
                  <c:v>18554506.498919379</c:v>
                </c:pt>
                <c:pt idx="5164">
                  <c:v>34409671.5424795</c:v>
                </c:pt>
                <c:pt idx="5165">
                  <c:v>7026092.3004328106</c:v>
                </c:pt>
                <c:pt idx="5166">
                  <c:v>24035729.67929389</c:v>
                </c:pt>
                <c:pt idx="5167">
                  <c:v>8203698.5709083732</c:v>
                </c:pt>
                <c:pt idx="5168">
                  <c:v>6886144.6907991869</c:v>
                </c:pt>
                <c:pt idx="5169">
                  <c:v>32569653.643524759</c:v>
                </c:pt>
                <c:pt idx="5170">
                  <c:v>2735319.001456324</c:v>
                </c:pt>
                <c:pt idx="5171">
                  <c:v>10771387.473185839</c:v>
                </c:pt>
                <c:pt idx="5172">
                  <c:v>19927133.409549609</c:v>
                </c:pt>
                <c:pt idx="5173">
                  <c:v>18448140.862956461</c:v>
                </c:pt>
                <c:pt idx="5174">
                  <c:v>32524321.763045128</c:v>
                </c:pt>
                <c:pt idx="5175">
                  <c:v>12459193.266805099</c:v>
                </c:pt>
                <c:pt idx="5176">
                  <c:v>35339156.517578714</c:v>
                </c:pt>
                <c:pt idx="5177">
                  <c:v>6932447.2044373564</c:v>
                </c:pt>
                <c:pt idx="5178">
                  <c:v>40543002.94263076</c:v>
                </c:pt>
                <c:pt idx="5179">
                  <c:v>15458874.66190446</c:v>
                </c:pt>
                <c:pt idx="5180">
                  <c:v>44168085.689016402</c:v>
                </c:pt>
                <c:pt idx="5181">
                  <c:v>55870522.092019252</c:v>
                </c:pt>
                <c:pt idx="5182">
                  <c:v>6447544.8691648664</c:v>
                </c:pt>
                <c:pt idx="5183">
                  <c:v>7490839.5784463333</c:v>
                </c:pt>
                <c:pt idx="5184">
                  <c:v>21337914.358433481</c:v>
                </c:pt>
                <c:pt idx="5185">
                  <c:v>4219212.1397314258</c:v>
                </c:pt>
                <c:pt idx="5186">
                  <c:v>12749999.92919267</c:v>
                </c:pt>
                <c:pt idx="5187">
                  <c:v>24028837.764936101</c:v>
                </c:pt>
                <c:pt idx="5188">
                  <c:v>21551274.467651051</c:v>
                </c:pt>
                <c:pt idx="5189">
                  <c:v>20479778.07535173</c:v>
                </c:pt>
                <c:pt idx="5190">
                  <c:v>4624585.822777384</c:v>
                </c:pt>
                <c:pt idx="5191">
                  <c:v>12535675.685007529</c:v>
                </c:pt>
                <c:pt idx="5192">
                  <c:v>9915724.0562894884</c:v>
                </c:pt>
                <c:pt idx="5193">
                  <c:v>4548322.9756031455</c:v>
                </c:pt>
                <c:pt idx="5194">
                  <c:v>23313253.37115334</c:v>
                </c:pt>
                <c:pt idx="5195">
                  <c:v>8365628.488844038</c:v>
                </c:pt>
                <c:pt idx="5196">
                  <c:v>19722893.64728364</c:v>
                </c:pt>
                <c:pt idx="5197">
                  <c:v>13110672.89321154</c:v>
                </c:pt>
                <c:pt idx="5198">
                  <c:v>24475116.703502581</c:v>
                </c:pt>
                <c:pt idx="5199">
                  <c:v>8059224.7724765763</c:v>
                </c:pt>
                <c:pt idx="5200">
                  <c:v>1933522.088685242</c:v>
                </c:pt>
                <c:pt idx="5201">
                  <c:v>18681073.820984401</c:v>
                </c:pt>
                <c:pt idx="5202">
                  <c:v>47706159.420180887</c:v>
                </c:pt>
                <c:pt idx="5203">
                  <c:v>3178766.827069669</c:v>
                </c:pt>
                <c:pt idx="5204">
                  <c:v>48218077.4750963</c:v>
                </c:pt>
                <c:pt idx="5205">
                  <c:v>5781901.1279513314</c:v>
                </c:pt>
                <c:pt idx="5206">
                  <c:v>20891854.864984579</c:v>
                </c:pt>
                <c:pt idx="5207">
                  <c:v>10234558.097750889</c:v>
                </c:pt>
                <c:pt idx="5208">
                  <c:v>12106787.04950905</c:v>
                </c:pt>
                <c:pt idx="5209">
                  <c:v>55366389.012521759</c:v>
                </c:pt>
                <c:pt idx="5210">
                  <c:v>33884748.777669027</c:v>
                </c:pt>
                <c:pt idx="5211">
                  <c:v>10595612.84070361</c:v>
                </c:pt>
                <c:pt idx="5212">
                  <c:v>19543334.70181036</c:v>
                </c:pt>
                <c:pt idx="5213">
                  <c:v>8451938.7395889349</c:v>
                </c:pt>
                <c:pt idx="5214">
                  <c:v>33998293.16335538</c:v>
                </c:pt>
                <c:pt idx="5215">
                  <c:v>11980364.144695319</c:v>
                </c:pt>
                <c:pt idx="5216">
                  <c:v>29274343.97668425</c:v>
                </c:pt>
                <c:pt idx="5217">
                  <c:v>12261224.106038859</c:v>
                </c:pt>
                <c:pt idx="5218">
                  <c:v>37894721.713982493</c:v>
                </c:pt>
                <c:pt idx="5219">
                  <c:v>23146152.337588631</c:v>
                </c:pt>
                <c:pt idx="5220">
                  <c:v>14221720.961658871</c:v>
                </c:pt>
                <c:pt idx="5221">
                  <c:v>12027608.56206128</c:v>
                </c:pt>
                <c:pt idx="5222">
                  <c:v>31534877.106836312</c:v>
                </c:pt>
                <c:pt idx="5223">
                  <c:v>18416266.2866727</c:v>
                </c:pt>
                <c:pt idx="5224">
                  <c:v>20505147.463173509</c:v>
                </c:pt>
                <c:pt idx="5225">
                  <c:v>5912966.9472131841</c:v>
                </c:pt>
                <c:pt idx="5226">
                  <c:v>40904639.06327565</c:v>
                </c:pt>
                <c:pt idx="5227">
                  <c:v>13232446.43852986</c:v>
                </c:pt>
                <c:pt idx="5228">
                  <c:v>35310372.445964247</c:v>
                </c:pt>
                <c:pt idx="5229">
                  <c:v>12558779.7407226</c:v>
                </c:pt>
                <c:pt idx="5230">
                  <c:v>9367694.2910291608</c:v>
                </c:pt>
                <c:pt idx="5231">
                  <c:v>45585528.239818707</c:v>
                </c:pt>
                <c:pt idx="5232">
                  <c:v>2905738.7919916469</c:v>
                </c:pt>
                <c:pt idx="5233">
                  <c:v>12190443.401590239</c:v>
                </c:pt>
                <c:pt idx="5234">
                  <c:v>6658993.2896426516</c:v>
                </c:pt>
                <c:pt idx="5235">
                  <c:v>2909251.8490634519</c:v>
                </c:pt>
                <c:pt idx="5236">
                  <c:v>13469704.448709831</c:v>
                </c:pt>
                <c:pt idx="5237">
                  <c:v>23841927.78261362</c:v>
                </c:pt>
                <c:pt idx="5238">
                  <c:v>24668343.513927519</c:v>
                </c:pt>
                <c:pt idx="5239">
                  <c:v>7492033.0779705225</c:v>
                </c:pt>
                <c:pt idx="5240">
                  <c:v>19602003.01803511</c:v>
                </c:pt>
                <c:pt idx="5241">
                  <c:v>50053059.56272874</c:v>
                </c:pt>
                <c:pt idx="5242">
                  <c:v>22044506.979077749</c:v>
                </c:pt>
                <c:pt idx="5243">
                  <c:v>21132754.825312059</c:v>
                </c:pt>
                <c:pt idx="5244">
                  <c:v>4828600.4908627607</c:v>
                </c:pt>
                <c:pt idx="5245">
                  <c:v>12530098.542269271</c:v>
                </c:pt>
                <c:pt idx="5246">
                  <c:v>16991242.347947229</c:v>
                </c:pt>
                <c:pt idx="5247">
                  <c:v>15771016.864709821</c:v>
                </c:pt>
                <c:pt idx="5248">
                  <c:v>11228295.38016592</c:v>
                </c:pt>
                <c:pt idx="5249">
                  <c:v>19147055.079166349</c:v>
                </c:pt>
                <c:pt idx="5250">
                  <c:v>6065818.2262275787</c:v>
                </c:pt>
                <c:pt idx="5251">
                  <c:v>15351402.79006185</c:v>
                </c:pt>
                <c:pt idx="5252">
                  <c:v>32709075.048507869</c:v>
                </c:pt>
                <c:pt idx="5253">
                  <c:v>13612416.89548021</c:v>
                </c:pt>
                <c:pt idx="5254">
                  <c:v>16846030.67858414</c:v>
                </c:pt>
                <c:pt idx="5255">
                  <c:v>6984035.3417138243</c:v>
                </c:pt>
                <c:pt idx="5256">
                  <c:v>45637649.319870807</c:v>
                </c:pt>
                <c:pt idx="5257">
                  <c:v>21187047.98702519</c:v>
                </c:pt>
                <c:pt idx="5258">
                  <c:v>21553097.971903011</c:v>
                </c:pt>
                <c:pt idx="5259">
                  <c:v>52196657.217158183</c:v>
                </c:pt>
                <c:pt idx="5260">
                  <c:v>17475551.469835151</c:v>
                </c:pt>
                <c:pt idx="5261">
                  <c:v>12004638.23187286</c:v>
                </c:pt>
                <c:pt idx="5262">
                  <c:v>45234217.474273682</c:v>
                </c:pt>
                <c:pt idx="5263">
                  <c:v>19281213.25862306</c:v>
                </c:pt>
                <c:pt idx="5264">
                  <c:v>23770787.50417725</c:v>
                </c:pt>
                <c:pt idx="5265">
                  <c:v>18164097.266667191</c:v>
                </c:pt>
                <c:pt idx="5266">
                  <c:v>10137926.10149451</c:v>
                </c:pt>
                <c:pt idx="5267">
                  <c:v>27002758.439936452</c:v>
                </c:pt>
                <c:pt idx="5268">
                  <c:v>8972976.0099436529</c:v>
                </c:pt>
                <c:pt idx="5269">
                  <c:v>23631920.832542401</c:v>
                </c:pt>
                <c:pt idx="5270">
                  <c:v>21172311.588269059</c:v>
                </c:pt>
                <c:pt idx="5271">
                  <c:v>23846887.63568465</c:v>
                </c:pt>
                <c:pt idx="5272">
                  <c:v>11553415.85026495</c:v>
                </c:pt>
                <c:pt idx="5273">
                  <c:v>12647570.829086291</c:v>
                </c:pt>
                <c:pt idx="5274">
                  <c:v>9380964.0999170542</c:v>
                </c:pt>
                <c:pt idx="5275">
                  <c:v>18552945.629506789</c:v>
                </c:pt>
                <c:pt idx="5276">
                  <c:v>10092202.981404711</c:v>
                </c:pt>
                <c:pt idx="5277">
                  <c:v>23151961.912724219</c:v>
                </c:pt>
                <c:pt idx="5278">
                  <c:v>16104961.76602697</c:v>
                </c:pt>
                <c:pt idx="5279">
                  <c:v>20828266.93288973</c:v>
                </c:pt>
                <c:pt idx="5280">
                  <c:v>41918178.493347377</c:v>
                </c:pt>
                <c:pt idx="5281">
                  <c:v>17246257.114952259</c:v>
                </c:pt>
                <c:pt idx="5282">
                  <c:v>5177794.5228418875</c:v>
                </c:pt>
                <c:pt idx="5283">
                  <c:v>41842053.37778949</c:v>
                </c:pt>
                <c:pt idx="5284">
                  <c:v>37019925.797124997</c:v>
                </c:pt>
                <c:pt idx="5285">
                  <c:v>4795252.714171214</c:v>
                </c:pt>
                <c:pt idx="5286">
                  <c:v>37668896.907347798</c:v>
                </c:pt>
                <c:pt idx="5287">
                  <c:v>36111065.205059551</c:v>
                </c:pt>
                <c:pt idx="5288">
                  <c:v>16582399.957216069</c:v>
                </c:pt>
                <c:pt idx="5289">
                  <c:v>4373738.9376092907</c:v>
                </c:pt>
                <c:pt idx="5290">
                  <c:v>5110266.0215735873</c:v>
                </c:pt>
                <c:pt idx="5291">
                  <c:v>29831283.130505539</c:v>
                </c:pt>
                <c:pt idx="5292">
                  <c:v>11124670.092343461</c:v>
                </c:pt>
                <c:pt idx="5293">
                  <c:v>34709260.969788738</c:v>
                </c:pt>
                <c:pt idx="5294">
                  <c:v>20702514.36414418</c:v>
                </c:pt>
                <c:pt idx="5295">
                  <c:v>25214771.608435448</c:v>
                </c:pt>
                <c:pt idx="5296">
                  <c:v>8049774.9914116431</c:v>
                </c:pt>
                <c:pt idx="5297">
                  <c:v>15851773.408763209</c:v>
                </c:pt>
                <c:pt idx="5298">
                  <c:v>36908695.372900933</c:v>
                </c:pt>
                <c:pt idx="5299">
                  <c:v>40810258.538585559</c:v>
                </c:pt>
                <c:pt idx="5300">
                  <c:v>3487470.6878748978</c:v>
                </c:pt>
                <c:pt idx="5301">
                  <c:v>5495227.0501095047</c:v>
                </c:pt>
                <c:pt idx="5302">
                  <c:v>11925392.38464289</c:v>
                </c:pt>
                <c:pt idx="5303">
                  <c:v>35658701.528347127</c:v>
                </c:pt>
                <c:pt idx="5304">
                  <c:v>23563962.33935431</c:v>
                </c:pt>
                <c:pt idx="5305">
                  <c:v>12037464.35005258</c:v>
                </c:pt>
                <c:pt idx="5306">
                  <c:v>26142895.68507741</c:v>
                </c:pt>
                <c:pt idx="5307">
                  <c:v>5854476.0971812382</c:v>
                </c:pt>
                <c:pt idx="5308">
                  <c:v>1553388.6329626071</c:v>
                </c:pt>
                <c:pt idx="5309">
                  <c:v>46755117.132962048</c:v>
                </c:pt>
                <c:pt idx="5310">
                  <c:v>17380534.464107331</c:v>
                </c:pt>
                <c:pt idx="5311">
                  <c:v>27725856.4023262</c:v>
                </c:pt>
                <c:pt idx="5312">
                  <c:v>24296881.064702749</c:v>
                </c:pt>
                <c:pt idx="5313">
                  <c:v>12470894.98871116</c:v>
                </c:pt>
                <c:pt idx="5314">
                  <c:v>9667330.1689954977</c:v>
                </c:pt>
                <c:pt idx="5315">
                  <c:v>12557609.616435461</c:v>
                </c:pt>
                <c:pt idx="5316">
                  <c:v>58955676.217561811</c:v>
                </c:pt>
                <c:pt idx="5317">
                  <c:v>43046073.827389836</c:v>
                </c:pt>
                <c:pt idx="5318">
                  <c:v>2267717.9067661292</c:v>
                </c:pt>
                <c:pt idx="5319">
                  <c:v>14697359.01204046</c:v>
                </c:pt>
                <c:pt idx="5320">
                  <c:v>19369478.484071691</c:v>
                </c:pt>
                <c:pt idx="5321">
                  <c:v>10530527.978867659</c:v>
                </c:pt>
                <c:pt idx="5322">
                  <c:v>25249208.739446901</c:v>
                </c:pt>
                <c:pt idx="5323">
                  <c:v>15586741.309472419</c:v>
                </c:pt>
                <c:pt idx="5324">
                  <c:v>48885981.677172221</c:v>
                </c:pt>
                <c:pt idx="5325">
                  <c:v>5442001.0606552102</c:v>
                </c:pt>
                <c:pt idx="5326">
                  <c:v>5596305.3435966754</c:v>
                </c:pt>
                <c:pt idx="5327">
                  <c:v>12836246.47199812</c:v>
                </c:pt>
                <c:pt idx="5328">
                  <c:v>14971794.706201959</c:v>
                </c:pt>
                <c:pt idx="5329">
                  <c:v>21553483.779835559</c:v>
                </c:pt>
                <c:pt idx="5330">
                  <c:v>43710854.02823431</c:v>
                </c:pt>
                <c:pt idx="5331">
                  <c:v>26290494.775689501</c:v>
                </c:pt>
                <c:pt idx="5332">
                  <c:v>7063528.6746544521</c:v>
                </c:pt>
                <c:pt idx="5333">
                  <c:v>13936899.936147301</c:v>
                </c:pt>
                <c:pt idx="5334">
                  <c:v>5697654.6143635344</c:v>
                </c:pt>
                <c:pt idx="5335">
                  <c:v>16414924.59866371</c:v>
                </c:pt>
                <c:pt idx="5336">
                  <c:v>55272739.571984209</c:v>
                </c:pt>
                <c:pt idx="5337">
                  <c:v>13221610.5946074</c:v>
                </c:pt>
                <c:pt idx="5338">
                  <c:v>4466428.5529159075</c:v>
                </c:pt>
                <c:pt idx="5339">
                  <c:v>3706381.6380504631</c:v>
                </c:pt>
                <c:pt idx="5340">
                  <c:v>20430964.268723201</c:v>
                </c:pt>
                <c:pt idx="5341">
                  <c:v>10213522.531372661</c:v>
                </c:pt>
                <c:pt idx="5342">
                  <c:v>17487652.463788681</c:v>
                </c:pt>
                <c:pt idx="5343">
                  <c:v>16515330.739491289</c:v>
                </c:pt>
                <c:pt idx="5344">
                  <c:v>8470490.386831563</c:v>
                </c:pt>
                <c:pt idx="5345">
                  <c:v>5480053.141382237</c:v>
                </c:pt>
                <c:pt idx="5346">
                  <c:v>35621447.469429649</c:v>
                </c:pt>
                <c:pt idx="5347">
                  <c:v>7452675.6057037907</c:v>
                </c:pt>
                <c:pt idx="5348">
                  <c:v>4638823.3573305095</c:v>
                </c:pt>
                <c:pt idx="5349">
                  <c:v>29315283.899735209</c:v>
                </c:pt>
                <c:pt idx="5350">
                  <c:v>22984421.803019579</c:v>
                </c:pt>
                <c:pt idx="5351">
                  <c:v>18487104.224833719</c:v>
                </c:pt>
                <c:pt idx="5352">
                  <c:v>24779512.845559008</c:v>
                </c:pt>
                <c:pt idx="5353">
                  <c:v>11496770.201687129</c:v>
                </c:pt>
                <c:pt idx="5354">
                  <c:v>23553320.980928719</c:v>
                </c:pt>
                <c:pt idx="5355">
                  <c:v>14248270.1051312</c:v>
                </c:pt>
                <c:pt idx="5356">
                  <c:v>25075565.67478558</c:v>
                </c:pt>
                <c:pt idx="5357">
                  <c:v>20671889.143006321</c:v>
                </c:pt>
                <c:pt idx="5358">
                  <c:v>17530285.320225529</c:v>
                </c:pt>
                <c:pt idx="5359">
                  <c:v>23071866.40712171</c:v>
                </c:pt>
                <c:pt idx="5360">
                  <c:v>24695369.430810519</c:v>
                </c:pt>
                <c:pt idx="5361">
                  <c:v>21681146.25722177</c:v>
                </c:pt>
                <c:pt idx="5362">
                  <c:v>4438269.4062644122</c:v>
                </c:pt>
                <c:pt idx="5363">
                  <c:v>42133096.528964423</c:v>
                </c:pt>
                <c:pt idx="5364">
                  <c:v>14239461.7375117</c:v>
                </c:pt>
                <c:pt idx="5365">
                  <c:v>21081262.592542689</c:v>
                </c:pt>
                <c:pt idx="5366">
                  <c:v>13153907.73325626</c:v>
                </c:pt>
                <c:pt idx="5367">
                  <c:v>20056981.37397052</c:v>
                </c:pt>
                <c:pt idx="5368">
                  <c:v>35632898.623028196</c:v>
                </c:pt>
                <c:pt idx="5369">
                  <c:v>28862993.225370441</c:v>
                </c:pt>
                <c:pt idx="5370">
                  <c:v>12879926.86147462</c:v>
                </c:pt>
                <c:pt idx="5371">
                  <c:v>16524373.128199181</c:v>
                </c:pt>
                <c:pt idx="5372">
                  <c:v>33549711.873173401</c:v>
                </c:pt>
                <c:pt idx="5373">
                  <c:v>40057088.100042902</c:v>
                </c:pt>
                <c:pt idx="5374">
                  <c:v>19848571.643609129</c:v>
                </c:pt>
                <c:pt idx="5375">
                  <c:v>10848273.041695859</c:v>
                </c:pt>
                <c:pt idx="5376">
                  <c:v>31665569.279336918</c:v>
                </c:pt>
                <c:pt idx="5377">
                  <c:v>10156816.747597091</c:v>
                </c:pt>
                <c:pt idx="5378">
                  <c:v>3771326.4115887769</c:v>
                </c:pt>
                <c:pt idx="5379">
                  <c:v>18942427.716277819</c:v>
                </c:pt>
                <c:pt idx="5380">
                  <c:v>14767709.678505549</c:v>
                </c:pt>
                <c:pt idx="5381">
                  <c:v>13746518.349110819</c:v>
                </c:pt>
                <c:pt idx="5382">
                  <c:v>22875471.135979839</c:v>
                </c:pt>
                <c:pt idx="5383">
                  <c:v>18892277.192016602</c:v>
                </c:pt>
                <c:pt idx="5384">
                  <c:v>41889403.795997843</c:v>
                </c:pt>
                <c:pt idx="5385">
                  <c:v>49726635.195174687</c:v>
                </c:pt>
                <c:pt idx="5386">
                  <c:v>14223705.227061169</c:v>
                </c:pt>
                <c:pt idx="5387">
                  <c:v>49013219.681623869</c:v>
                </c:pt>
                <c:pt idx="5388">
                  <c:v>13274462.755089751</c:v>
                </c:pt>
                <c:pt idx="5389">
                  <c:v>10124734.706382031</c:v>
                </c:pt>
                <c:pt idx="5390">
                  <c:v>17828045.53441434</c:v>
                </c:pt>
                <c:pt idx="5391">
                  <c:v>42494607.388462707</c:v>
                </c:pt>
                <c:pt idx="5392">
                  <c:v>13449128.05872824</c:v>
                </c:pt>
                <c:pt idx="5393">
                  <c:v>22830347.055742841</c:v>
                </c:pt>
                <c:pt idx="5394">
                  <c:v>48571329.14033626</c:v>
                </c:pt>
                <c:pt idx="5395">
                  <c:v>10437116.59149565</c:v>
                </c:pt>
                <c:pt idx="5396">
                  <c:v>8150043.1715351539</c:v>
                </c:pt>
                <c:pt idx="5397">
                  <c:v>10659878.95172232</c:v>
                </c:pt>
                <c:pt idx="5398">
                  <c:v>44434464.80997847</c:v>
                </c:pt>
                <c:pt idx="5399">
                  <c:v>15559972.48454177</c:v>
                </c:pt>
                <c:pt idx="5400">
                  <c:v>10653129.31538506</c:v>
                </c:pt>
                <c:pt idx="5401">
                  <c:v>6126447.3892871086</c:v>
                </c:pt>
                <c:pt idx="5402">
                  <c:v>25685239.28548773</c:v>
                </c:pt>
                <c:pt idx="5403">
                  <c:v>40396368.199078493</c:v>
                </c:pt>
                <c:pt idx="5404">
                  <c:v>21224405.425878491</c:v>
                </c:pt>
                <c:pt idx="5405">
                  <c:v>19599613.564299211</c:v>
                </c:pt>
                <c:pt idx="5406">
                  <c:v>49026353.624012783</c:v>
                </c:pt>
                <c:pt idx="5407">
                  <c:v>4953011.7721588472</c:v>
                </c:pt>
                <c:pt idx="5408">
                  <c:v>48834683.003238283</c:v>
                </c:pt>
                <c:pt idx="5409">
                  <c:v>27271886.83811922</c:v>
                </c:pt>
                <c:pt idx="5410">
                  <c:v>12519956.08935803</c:v>
                </c:pt>
                <c:pt idx="5411">
                  <c:v>26650998.295672469</c:v>
                </c:pt>
                <c:pt idx="5412">
                  <c:v>21179001.369883031</c:v>
                </c:pt>
                <c:pt idx="5413">
                  <c:v>18988688.38378017</c:v>
                </c:pt>
                <c:pt idx="5414">
                  <c:v>5644792.9652921371</c:v>
                </c:pt>
                <c:pt idx="5415">
                  <c:v>41152413.560629621</c:v>
                </c:pt>
                <c:pt idx="5416">
                  <c:v>4092515.0954278032</c:v>
                </c:pt>
                <c:pt idx="5417">
                  <c:v>10497924.83769363</c:v>
                </c:pt>
                <c:pt idx="5418">
                  <c:v>35895399.118514173</c:v>
                </c:pt>
                <c:pt idx="5419">
                  <c:v>14952141.74457597</c:v>
                </c:pt>
                <c:pt idx="5420">
                  <c:v>5442276.1032655453</c:v>
                </c:pt>
                <c:pt idx="5421">
                  <c:v>8851304.4935849141</c:v>
                </c:pt>
                <c:pt idx="5422">
                  <c:v>3430013.609803244</c:v>
                </c:pt>
                <c:pt idx="5423">
                  <c:v>34538692.299759127</c:v>
                </c:pt>
                <c:pt idx="5424">
                  <c:v>25955430.901514702</c:v>
                </c:pt>
                <c:pt idx="5425">
                  <c:v>23236063.96780337</c:v>
                </c:pt>
                <c:pt idx="5426">
                  <c:v>16072122.11084976</c:v>
                </c:pt>
                <c:pt idx="5427">
                  <c:v>4949048.5081996191</c:v>
                </c:pt>
                <c:pt idx="5428">
                  <c:v>5456105.1052460736</c:v>
                </c:pt>
                <c:pt idx="5429">
                  <c:v>9415782.6678538918</c:v>
                </c:pt>
                <c:pt idx="5430">
                  <c:v>16383650.075418171</c:v>
                </c:pt>
                <c:pt idx="5431">
                  <c:v>19210787.481381841</c:v>
                </c:pt>
                <c:pt idx="5432">
                  <c:v>55523542.877917133</c:v>
                </c:pt>
                <c:pt idx="5433">
                  <c:v>40608862.312994532</c:v>
                </c:pt>
                <c:pt idx="5434">
                  <c:v>8530957.8693744019</c:v>
                </c:pt>
                <c:pt idx="5435">
                  <c:v>10528537.704332091</c:v>
                </c:pt>
                <c:pt idx="5436">
                  <c:v>18649027.996352449</c:v>
                </c:pt>
                <c:pt idx="5437">
                  <c:v>22015443.11678043</c:v>
                </c:pt>
                <c:pt idx="5438">
                  <c:v>22438450.848135211</c:v>
                </c:pt>
                <c:pt idx="5439">
                  <c:v>42220658.111021467</c:v>
                </c:pt>
                <c:pt idx="5440">
                  <c:v>17376002.30142983</c:v>
                </c:pt>
                <c:pt idx="5441">
                  <c:v>16678644.053885579</c:v>
                </c:pt>
                <c:pt idx="5442">
                  <c:v>18270875.185867429</c:v>
                </c:pt>
                <c:pt idx="5443">
                  <c:v>26284473.66446973</c:v>
                </c:pt>
                <c:pt idx="5444">
                  <c:v>11316210.70108662</c:v>
                </c:pt>
                <c:pt idx="5445">
                  <c:v>48200934.735377498</c:v>
                </c:pt>
                <c:pt idx="5446">
                  <c:v>20240118.061841231</c:v>
                </c:pt>
                <c:pt idx="5447">
                  <c:v>20173208.700689681</c:v>
                </c:pt>
                <c:pt idx="5448">
                  <c:v>16299829.251674941</c:v>
                </c:pt>
                <c:pt idx="5449">
                  <c:v>4676596.9504485242</c:v>
                </c:pt>
                <c:pt idx="5450">
                  <c:v>16487269.916376051</c:v>
                </c:pt>
                <c:pt idx="5451">
                  <c:v>7356824.1714057876</c:v>
                </c:pt>
                <c:pt idx="5452">
                  <c:v>44876068.847232267</c:v>
                </c:pt>
                <c:pt idx="5453">
                  <c:v>10092335.96074832</c:v>
                </c:pt>
                <c:pt idx="5454">
                  <c:v>10798505.291565681</c:v>
                </c:pt>
                <c:pt idx="5455">
                  <c:v>23400614.293867171</c:v>
                </c:pt>
                <c:pt idx="5456">
                  <c:v>1957301.0377557201</c:v>
                </c:pt>
                <c:pt idx="5457">
                  <c:v>12147622.63675808</c:v>
                </c:pt>
                <c:pt idx="5458">
                  <c:v>16581873.02238741</c:v>
                </c:pt>
                <c:pt idx="5459">
                  <c:v>52133466.55835326</c:v>
                </c:pt>
                <c:pt idx="5460">
                  <c:v>40385661.065259866</c:v>
                </c:pt>
                <c:pt idx="5461">
                  <c:v>21491328.563701112</c:v>
                </c:pt>
                <c:pt idx="5462">
                  <c:v>21555939.519629609</c:v>
                </c:pt>
                <c:pt idx="5463">
                  <c:v>18595559.124547459</c:v>
                </c:pt>
                <c:pt idx="5464">
                  <c:v>15160047.674302669</c:v>
                </c:pt>
                <c:pt idx="5465">
                  <c:v>5151711.2440702701</c:v>
                </c:pt>
                <c:pt idx="5466">
                  <c:v>18322421.336585131</c:v>
                </c:pt>
                <c:pt idx="5467">
                  <c:v>24681594.102158539</c:v>
                </c:pt>
                <c:pt idx="5468">
                  <c:v>20744745.33076454</c:v>
                </c:pt>
                <c:pt idx="5469">
                  <c:v>20288973.06155441</c:v>
                </c:pt>
                <c:pt idx="5470">
                  <c:v>20249983.635111779</c:v>
                </c:pt>
                <c:pt idx="5471">
                  <c:v>50749932.987906776</c:v>
                </c:pt>
                <c:pt idx="5472">
                  <c:v>14498970.67148065</c:v>
                </c:pt>
                <c:pt idx="5473">
                  <c:v>41654418.275834508</c:v>
                </c:pt>
                <c:pt idx="5474">
                  <c:v>6400388.6341597438</c:v>
                </c:pt>
                <c:pt idx="5475">
                  <c:v>25204219.76838243</c:v>
                </c:pt>
                <c:pt idx="5476">
                  <c:v>21799506.69314722</c:v>
                </c:pt>
                <c:pt idx="5477">
                  <c:v>11076604.306580819</c:v>
                </c:pt>
                <c:pt idx="5478">
                  <c:v>15165003.763874009</c:v>
                </c:pt>
                <c:pt idx="5479">
                  <c:v>44199837.072642229</c:v>
                </c:pt>
                <c:pt idx="5480">
                  <c:v>2802641.179415904</c:v>
                </c:pt>
                <c:pt idx="5481">
                  <c:v>2830717.8754761708</c:v>
                </c:pt>
                <c:pt idx="5482">
                  <c:v>24579630.229728181</c:v>
                </c:pt>
                <c:pt idx="5483">
                  <c:v>13711300.86182062</c:v>
                </c:pt>
                <c:pt idx="5484">
                  <c:v>5395140.3728893241</c:v>
                </c:pt>
                <c:pt idx="5485">
                  <c:v>9226468.1442742795</c:v>
                </c:pt>
                <c:pt idx="5486">
                  <c:v>44712041.365727223</c:v>
                </c:pt>
                <c:pt idx="5487">
                  <c:v>22424585.746023849</c:v>
                </c:pt>
                <c:pt idx="5488">
                  <c:v>7153343.789879133</c:v>
                </c:pt>
                <c:pt idx="5489">
                  <c:v>27795747.49125056</c:v>
                </c:pt>
                <c:pt idx="5490">
                  <c:v>36677255.999893032</c:v>
                </c:pt>
                <c:pt idx="5491">
                  <c:v>7751887.9143059663</c:v>
                </c:pt>
                <c:pt idx="5492">
                  <c:v>40044857.949334152</c:v>
                </c:pt>
                <c:pt idx="5493">
                  <c:v>13435606.32272858</c:v>
                </c:pt>
                <c:pt idx="5494">
                  <c:v>21205692.547254819</c:v>
                </c:pt>
                <c:pt idx="5495">
                  <c:v>8694785.3264221642</c:v>
                </c:pt>
                <c:pt idx="5496">
                  <c:v>9486632.9341504164</c:v>
                </c:pt>
                <c:pt idx="5497">
                  <c:v>22428519.659214061</c:v>
                </c:pt>
                <c:pt idx="5498">
                  <c:v>10165975.99322485</c:v>
                </c:pt>
                <c:pt idx="5499">
                  <c:v>37268219.65844956</c:v>
                </c:pt>
                <c:pt idx="5500">
                  <c:v>48868215.618678503</c:v>
                </c:pt>
                <c:pt idx="5501">
                  <c:v>41339299.165125847</c:v>
                </c:pt>
                <c:pt idx="5502">
                  <c:v>18551842.804481011</c:v>
                </c:pt>
                <c:pt idx="5503">
                  <c:v>2970003.6020919308</c:v>
                </c:pt>
                <c:pt idx="5504">
                  <c:v>2404828.968440142</c:v>
                </c:pt>
                <c:pt idx="5505">
                  <c:v>4814624.4703570968</c:v>
                </c:pt>
                <c:pt idx="5506">
                  <c:v>24848131.749191519</c:v>
                </c:pt>
                <c:pt idx="5507">
                  <c:v>7418047.9618398026</c:v>
                </c:pt>
                <c:pt idx="5508">
                  <c:v>3117647.1230926029</c:v>
                </c:pt>
                <c:pt idx="5509">
                  <c:v>35100106.802661464</c:v>
                </c:pt>
                <c:pt idx="5510">
                  <c:v>35490236.518364817</c:v>
                </c:pt>
                <c:pt idx="5511">
                  <c:v>16844251.886978529</c:v>
                </c:pt>
                <c:pt idx="5512">
                  <c:v>22115968.888347208</c:v>
                </c:pt>
                <c:pt idx="5513">
                  <c:v>21275259.50136159</c:v>
                </c:pt>
                <c:pt idx="5514">
                  <c:v>21882593.184810281</c:v>
                </c:pt>
                <c:pt idx="5515">
                  <c:v>45598025.166652448</c:v>
                </c:pt>
                <c:pt idx="5516">
                  <c:v>30634558.26358461</c:v>
                </c:pt>
                <c:pt idx="5517">
                  <c:v>9387285.618015511</c:v>
                </c:pt>
                <c:pt idx="5518">
                  <c:v>20013025.448797021</c:v>
                </c:pt>
                <c:pt idx="5519">
                  <c:v>42415812.54085914</c:v>
                </c:pt>
                <c:pt idx="5520">
                  <c:v>14997350.638732869</c:v>
                </c:pt>
                <c:pt idx="5521">
                  <c:v>25359511.39001796</c:v>
                </c:pt>
                <c:pt idx="5522">
                  <c:v>42993835.20657824</c:v>
                </c:pt>
                <c:pt idx="5523">
                  <c:v>17770312.078088012</c:v>
                </c:pt>
                <c:pt idx="5524">
                  <c:v>11672143.421401851</c:v>
                </c:pt>
                <c:pt idx="5525">
                  <c:v>5939253.4713950707</c:v>
                </c:pt>
                <c:pt idx="5526">
                  <c:v>2315461.393768</c:v>
                </c:pt>
                <c:pt idx="5527">
                  <c:v>46877953.913067691</c:v>
                </c:pt>
                <c:pt idx="5528">
                  <c:v>17638502.17735704</c:v>
                </c:pt>
                <c:pt idx="5529">
                  <c:v>14949685.58297308</c:v>
                </c:pt>
                <c:pt idx="5530">
                  <c:v>16887723.555267408</c:v>
                </c:pt>
                <c:pt idx="5531">
                  <c:v>11662591.03268929</c:v>
                </c:pt>
                <c:pt idx="5532">
                  <c:v>7857780.4123469973</c:v>
                </c:pt>
                <c:pt idx="5533">
                  <c:v>18626957.842594191</c:v>
                </c:pt>
              </c:numCache>
            </c:numRef>
          </c:xVal>
          <c:yVal>
            <c:numRef>
              <c:f>Raw_Data!$J$2:$J$5535</c:f>
              <c:numCache>
                <c:formatCode>#,##0</c:formatCode>
                <c:ptCount val="5534"/>
                <c:pt idx="0">
                  <c:v>3993072.412289585</c:v>
                </c:pt>
                <c:pt idx="1">
                  <c:v>14775234.50077506</c:v>
                </c:pt>
                <c:pt idx="2">
                  <c:v>33743042.078794762</c:v>
                </c:pt>
                <c:pt idx="3">
                  <c:v>1229513.4763731661</c:v>
                </c:pt>
                <c:pt idx="4">
                  <c:v>4906633.5316373594</c:v>
                </c:pt>
                <c:pt idx="5">
                  <c:v>21677833.598794911</c:v>
                </c:pt>
                <c:pt idx="6">
                  <c:v>42688988.546737149</c:v>
                </c:pt>
                <c:pt idx="7">
                  <c:v>37946125.19841513</c:v>
                </c:pt>
                <c:pt idx="8">
                  <c:v>13964435.081659541</c:v>
                </c:pt>
                <c:pt idx="9">
                  <c:v>12419789.56004001</c:v>
                </c:pt>
                <c:pt idx="10">
                  <c:v>11838854.07655729</c:v>
                </c:pt>
                <c:pt idx="11">
                  <c:v>14832962.501689659</c:v>
                </c:pt>
                <c:pt idx="12">
                  <c:v>3680633.397509282</c:v>
                </c:pt>
                <c:pt idx="13">
                  <c:v>8707713.5768154357</c:v>
                </c:pt>
                <c:pt idx="14">
                  <c:v>10879652.85173499</c:v>
                </c:pt>
                <c:pt idx="15">
                  <c:v>13334808.20441995</c:v>
                </c:pt>
                <c:pt idx="16">
                  <c:v>7598275.9673893424</c:v>
                </c:pt>
                <c:pt idx="17">
                  <c:v>11659542.241898309</c:v>
                </c:pt>
                <c:pt idx="18">
                  <c:v>7559750.140157884</c:v>
                </c:pt>
                <c:pt idx="19">
                  <c:v>18264655.529853988</c:v>
                </c:pt>
                <c:pt idx="20">
                  <c:v>7865505.9479240859</c:v>
                </c:pt>
                <c:pt idx="21">
                  <c:v>19565997.438623302</c:v>
                </c:pt>
                <c:pt idx="22">
                  <c:v>20265856.159172229</c:v>
                </c:pt>
                <c:pt idx="23">
                  <c:v>14352453.767790981</c:v>
                </c:pt>
                <c:pt idx="24">
                  <c:v>37378662.460874103</c:v>
                </c:pt>
                <c:pt idx="25">
                  <c:v>4186116.0496240952</c:v>
                </c:pt>
                <c:pt idx="26">
                  <c:v>32629214.23066498</c:v>
                </c:pt>
                <c:pt idx="27">
                  <c:v>8417382.0462244805</c:v>
                </c:pt>
                <c:pt idx="28">
                  <c:v>9376297.8049209956</c:v>
                </c:pt>
                <c:pt idx="29">
                  <c:v>11005816.216933191</c:v>
                </c:pt>
                <c:pt idx="30">
                  <c:v>26849012.72109488</c:v>
                </c:pt>
                <c:pt idx="31">
                  <c:v>31927831.44730337</c:v>
                </c:pt>
                <c:pt idx="32">
                  <c:v>32812752.00420681</c:v>
                </c:pt>
                <c:pt idx="33">
                  <c:v>11551565.57431924</c:v>
                </c:pt>
                <c:pt idx="34">
                  <c:v>11071515.98463198</c:v>
                </c:pt>
                <c:pt idx="35">
                  <c:v>16950618.385904729</c:v>
                </c:pt>
                <c:pt idx="36">
                  <c:v>13951017.211704791</c:v>
                </c:pt>
                <c:pt idx="37">
                  <c:v>4837163.8938231925</c:v>
                </c:pt>
                <c:pt idx="38">
                  <c:v>18710713.66099238</c:v>
                </c:pt>
                <c:pt idx="39">
                  <c:v>22688397.11949186</c:v>
                </c:pt>
                <c:pt idx="40">
                  <c:v>20535275.1161176</c:v>
                </c:pt>
                <c:pt idx="41">
                  <c:v>21118548.151347671</c:v>
                </c:pt>
                <c:pt idx="42">
                  <c:v>19432842.453203939</c:v>
                </c:pt>
                <c:pt idx="43">
                  <c:v>20854262.46675206</c:v>
                </c:pt>
                <c:pt idx="44">
                  <c:v>9731164.2623729538</c:v>
                </c:pt>
                <c:pt idx="45">
                  <c:v>16178217.75489114</c:v>
                </c:pt>
                <c:pt idx="46">
                  <c:v>28731867.64836657</c:v>
                </c:pt>
                <c:pt idx="47">
                  <c:v>20322078.882864662</c:v>
                </c:pt>
                <c:pt idx="48">
                  <c:v>9710838.3299747892</c:v>
                </c:pt>
                <c:pt idx="49">
                  <c:v>10126370.954181749</c:v>
                </c:pt>
                <c:pt idx="50">
                  <c:v>21089878.651119959</c:v>
                </c:pt>
                <c:pt idx="51">
                  <c:v>18649593.619136591</c:v>
                </c:pt>
                <c:pt idx="52">
                  <c:v>1467703.2055146601</c:v>
                </c:pt>
                <c:pt idx="53">
                  <c:v>3028930.1284439079</c:v>
                </c:pt>
                <c:pt idx="54">
                  <c:v>2079570.0743727861</c:v>
                </c:pt>
                <c:pt idx="55">
                  <c:v>18505854.996896289</c:v>
                </c:pt>
                <c:pt idx="56">
                  <c:v>10765582.95904742</c:v>
                </c:pt>
                <c:pt idx="57">
                  <c:v>8496827.394316854</c:v>
                </c:pt>
                <c:pt idx="58">
                  <c:v>30373546.377088699</c:v>
                </c:pt>
                <c:pt idx="59">
                  <c:v>7899433.9395228177</c:v>
                </c:pt>
                <c:pt idx="60">
                  <c:v>11521936.69213579</c:v>
                </c:pt>
                <c:pt idx="61">
                  <c:v>12203846.98911353</c:v>
                </c:pt>
                <c:pt idx="62">
                  <c:v>21054063.636478059</c:v>
                </c:pt>
                <c:pt idx="63">
                  <c:v>9667248.7101359852</c:v>
                </c:pt>
                <c:pt idx="64">
                  <c:v>16994391.343387429</c:v>
                </c:pt>
                <c:pt idx="65">
                  <c:v>12230732.384641239</c:v>
                </c:pt>
                <c:pt idx="66">
                  <c:v>4749746.8652165253</c:v>
                </c:pt>
                <c:pt idx="67">
                  <c:v>42545516.257601313</c:v>
                </c:pt>
                <c:pt idx="68">
                  <c:v>34798652.277503356</c:v>
                </c:pt>
                <c:pt idx="69">
                  <c:v>5051139.6576083628</c:v>
                </c:pt>
                <c:pt idx="70">
                  <c:v>12235153.93767724</c:v>
                </c:pt>
                <c:pt idx="71">
                  <c:v>11028052.10347048</c:v>
                </c:pt>
                <c:pt idx="72">
                  <c:v>4555617.4363399083</c:v>
                </c:pt>
                <c:pt idx="73">
                  <c:v>10510592.022947291</c:v>
                </c:pt>
                <c:pt idx="74">
                  <c:v>16453309.31833134</c:v>
                </c:pt>
                <c:pt idx="75">
                  <c:v>39884562.20311787</c:v>
                </c:pt>
                <c:pt idx="76">
                  <c:v>17182501.766051091</c:v>
                </c:pt>
                <c:pt idx="77">
                  <c:v>2263522.7589929672</c:v>
                </c:pt>
                <c:pt idx="78">
                  <c:v>6906742.0076263826</c:v>
                </c:pt>
                <c:pt idx="79">
                  <c:v>19124191.663805678</c:v>
                </c:pt>
                <c:pt idx="80">
                  <c:v>39464916.389941171</c:v>
                </c:pt>
                <c:pt idx="81">
                  <c:v>16494246.54621686</c:v>
                </c:pt>
                <c:pt idx="82">
                  <c:v>5043860.1982697695</c:v>
                </c:pt>
                <c:pt idx="83">
                  <c:v>5316413.3267814973</c:v>
                </c:pt>
                <c:pt idx="84">
                  <c:v>23105186.2757007</c:v>
                </c:pt>
                <c:pt idx="85">
                  <c:v>23212881.684157331</c:v>
                </c:pt>
                <c:pt idx="86">
                  <c:v>31707308.840640239</c:v>
                </c:pt>
                <c:pt idx="87">
                  <c:v>4039846.116120657</c:v>
                </c:pt>
                <c:pt idx="88">
                  <c:v>3587007.7209140048</c:v>
                </c:pt>
                <c:pt idx="89">
                  <c:v>5293143.5052036718</c:v>
                </c:pt>
                <c:pt idx="90">
                  <c:v>35951146.599412203</c:v>
                </c:pt>
                <c:pt idx="91">
                  <c:v>17165152.364455719</c:v>
                </c:pt>
                <c:pt idx="92">
                  <c:v>43236973.459914289</c:v>
                </c:pt>
                <c:pt idx="93">
                  <c:v>22731381.023610931</c:v>
                </c:pt>
                <c:pt idx="94">
                  <c:v>6792234.2735653892</c:v>
                </c:pt>
                <c:pt idx="95">
                  <c:v>6124036.5049174819</c:v>
                </c:pt>
                <c:pt idx="96">
                  <c:v>33399273.093378559</c:v>
                </c:pt>
                <c:pt idx="97">
                  <c:v>20284547.809168831</c:v>
                </c:pt>
                <c:pt idx="98">
                  <c:v>24653429.061997719</c:v>
                </c:pt>
                <c:pt idx="99">
                  <c:v>12627856.50726979</c:v>
                </c:pt>
                <c:pt idx="100">
                  <c:v>16466679.483062441</c:v>
                </c:pt>
                <c:pt idx="101">
                  <c:v>10830834.243715459</c:v>
                </c:pt>
                <c:pt idx="102">
                  <c:v>14593602.51646566</c:v>
                </c:pt>
                <c:pt idx="103">
                  <c:v>38675348.893978618</c:v>
                </c:pt>
                <c:pt idx="104">
                  <c:v>38331622.642845906</c:v>
                </c:pt>
                <c:pt idx="105">
                  <c:v>18575095.355376121</c:v>
                </c:pt>
                <c:pt idx="106">
                  <c:v>21765974.147152498</c:v>
                </c:pt>
                <c:pt idx="107">
                  <c:v>13542272.816890029</c:v>
                </c:pt>
                <c:pt idx="108">
                  <c:v>7716169.9983211514</c:v>
                </c:pt>
                <c:pt idx="109">
                  <c:v>28397370.09496199</c:v>
                </c:pt>
                <c:pt idx="110">
                  <c:v>23404642.031806041</c:v>
                </c:pt>
                <c:pt idx="111">
                  <c:v>26573021.00575215</c:v>
                </c:pt>
                <c:pt idx="112">
                  <c:v>37959815.013929173</c:v>
                </c:pt>
                <c:pt idx="113">
                  <c:v>4689392.301533048</c:v>
                </c:pt>
                <c:pt idx="114">
                  <c:v>5542132.3281169953</c:v>
                </c:pt>
                <c:pt idx="115">
                  <c:v>12768502.676776569</c:v>
                </c:pt>
                <c:pt idx="116">
                  <c:v>11317933.380180441</c:v>
                </c:pt>
                <c:pt idx="117">
                  <c:v>16154955.70399252</c:v>
                </c:pt>
                <c:pt idx="118">
                  <c:v>2738971.4341620491</c:v>
                </c:pt>
                <c:pt idx="119">
                  <c:v>8556409.1104186121</c:v>
                </c:pt>
                <c:pt idx="120">
                  <c:v>5926689.5549412426</c:v>
                </c:pt>
                <c:pt idx="121">
                  <c:v>18480811.356296379</c:v>
                </c:pt>
                <c:pt idx="122">
                  <c:v>20831636.194483019</c:v>
                </c:pt>
                <c:pt idx="123">
                  <c:v>10489472.875920789</c:v>
                </c:pt>
                <c:pt idx="124">
                  <c:v>21684572.144008011</c:v>
                </c:pt>
                <c:pt idx="125">
                  <c:v>8543730.0131153911</c:v>
                </c:pt>
                <c:pt idx="126">
                  <c:v>3697926.113135648</c:v>
                </c:pt>
                <c:pt idx="127">
                  <c:v>15418920.47523403</c:v>
                </c:pt>
                <c:pt idx="128">
                  <c:v>5538782.081670519</c:v>
                </c:pt>
                <c:pt idx="129">
                  <c:v>16924256.721794501</c:v>
                </c:pt>
                <c:pt idx="130">
                  <c:v>36425143.690762453</c:v>
                </c:pt>
                <c:pt idx="131">
                  <c:v>12418488.284766439</c:v>
                </c:pt>
                <c:pt idx="132">
                  <c:v>24813273.161980011</c:v>
                </c:pt>
                <c:pt idx="133">
                  <c:v>27983901.11300325</c:v>
                </c:pt>
                <c:pt idx="134">
                  <c:v>13016101.047207849</c:v>
                </c:pt>
                <c:pt idx="135">
                  <c:v>5170917.4743324714</c:v>
                </c:pt>
                <c:pt idx="136">
                  <c:v>1947831.255173333</c:v>
                </c:pt>
                <c:pt idx="137">
                  <c:v>10106493.895936791</c:v>
                </c:pt>
                <c:pt idx="138">
                  <c:v>36652027.427847147</c:v>
                </c:pt>
                <c:pt idx="139">
                  <c:v>8576592.0018764324</c:v>
                </c:pt>
                <c:pt idx="140">
                  <c:v>1589746.4452324321</c:v>
                </c:pt>
                <c:pt idx="141">
                  <c:v>14389995.08263552</c:v>
                </c:pt>
                <c:pt idx="142">
                  <c:v>24180920.255221069</c:v>
                </c:pt>
                <c:pt idx="143">
                  <c:v>24404858.241575979</c:v>
                </c:pt>
                <c:pt idx="144">
                  <c:v>23363579.48837024</c:v>
                </c:pt>
                <c:pt idx="145">
                  <c:v>7834387.1161265774</c:v>
                </c:pt>
                <c:pt idx="146">
                  <c:v>20218576.042640921</c:v>
                </c:pt>
                <c:pt idx="147">
                  <c:v>3918820.778919667</c:v>
                </c:pt>
                <c:pt idx="148">
                  <c:v>8306719.5829489185</c:v>
                </c:pt>
                <c:pt idx="149">
                  <c:v>17874450.102535971</c:v>
                </c:pt>
                <c:pt idx="150">
                  <c:v>5402961.4810834406</c:v>
                </c:pt>
                <c:pt idx="151">
                  <c:v>32790724.668126591</c:v>
                </c:pt>
                <c:pt idx="152">
                  <c:v>38818157.982304603</c:v>
                </c:pt>
                <c:pt idx="153">
                  <c:v>16057476.688824451</c:v>
                </c:pt>
                <c:pt idx="154">
                  <c:v>13663119.722834431</c:v>
                </c:pt>
                <c:pt idx="155">
                  <c:v>6728220.3218640173</c:v>
                </c:pt>
                <c:pt idx="156">
                  <c:v>7686029.0281175245</c:v>
                </c:pt>
                <c:pt idx="157">
                  <c:v>11029936.192577049</c:v>
                </c:pt>
                <c:pt idx="158">
                  <c:v>16614438.8908138</c:v>
                </c:pt>
                <c:pt idx="159">
                  <c:v>17902090.923428129</c:v>
                </c:pt>
                <c:pt idx="160">
                  <c:v>27643844.332230501</c:v>
                </c:pt>
                <c:pt idx="161">
                  <c:v>4322019.4532546895</c:v>
                </c:pt>
                <c:pt idx="162">
                  <c:v>34459463.956346199</c:v>
                </c:pt>
                <c:pt idx="163">
                  <c:v>16533848.69738825</c:v>
                </c:pt>
                <c:pt idx="164">
                  <c:v>5926471.1326164901</c:v>
                </c:pt>
                <c:pt idx="165">
                  <c:v>17614689.659269091</c:v>
                </c:pt>
                <c:pt idx="166">
                  <c:v>3720461.1262961049</c:v>
                </c:pt>
                <c:pt idx="167">
                  <c:v>13999501.48938665</c:v>
                </c:pt>
                <c:pt idx="168">
                  <c:v>24488823.76156285</c:v>
                </c:pt>
                <c:pt idx="169">
                  <c:v>35622072.405367002</c:v>
                </c:pt>
                <c:pt idx="170">
                  <c:v>3592899.310529476</c:v>
                </c:pt>
                <c:pt idx="171">
                  <c:v>14087779.950479001</c:v>
                </c:pt>
                <c:pt idx="172">
                  <c:v>3517142.22532778</c:v>
                </c:pt>
                <c:pt idx="173">
                  <c:v>5523181.3816627907</c:v>
                </c:pt>
                <c:pt idx="174">
                  <c:v>14804387.013563359</c:v>
                </c:pt>
                <c:pt idx="175">
                  <c:v>29916617.329939459</c:v>
                </c:pt>
                <c:pt idx="176">
                  <c:v>26375124.395141169</c:v>
                </c:pt>
                <c:pt idx="177">
                  <c:v>5034489.9457131783</c:v>
                </c:pt>
                <c:pt idx="178">
                  <c:v>31856455.23922877</c:v>
                </c:pt>
                <c:pt idx="179">
                  <c:v>12449246.32721824</c:v>
                </c:pt>
                <c:pt idx="180">
                  <c:v>16674775.2538273</c:v>
                </c:pt>
                <c:pt idx="181">
                  <c:v>38658586.641409032</c:v>
                </c:pt>
                <c:pt idx="182">
                  <c:v>18085665.228024151</c:v>
                </c:pt>
                <c:pt idx="183">
                  <c:v>16513749.20020823</c:v>
                </c:pt>
                <c:pt idx="184">
                  <c:v>3868443.8505496462</c:v>
                </c:pt>
                <c:pt idx="185">
                  <c:v>3385241.089998045</c:v>
                </c:pt>
                <c:pt idx="186">
                  <c:v>19503143.77351065</c:v>
                </c:pt>
                <c:pt idx="187">
                  <c:v>19017843.724818021</c:v>
                </c:pt>
                <c:pt idx="188">
                  <c:v>11871989.41543874</c:v>
                </c:pt>
                <c:pt idx="189">
                  <c:v>9621681.5007156748</c:v>
                </c:pt>
                <c:pt idx="190">
                  <c:v>6552092.1448300304</c:v>
                </c:pt>
                <c:pt idx="191">
                  <c:v>11986366.04219583</c:v>
                </c:pt>
                <c:pt idx="192">
                  <c:v>13966388.70270486</c:v>
                </c:pt>
                <c:pt idx="193">
                  <c:v>6293405.8802712886</c:v>
                </c:pt>
                <c:pt idx="194">
                  <c:v>19703253.11890268</c:v>
                </c:pt>
                <c:pt idx="195">
                  <c:v>23177424.959424671</c:v>
                </c:pt>
                <c:pt idx="196">
                  <c:v>11876990.458850659</c:v>
                </c:pt>
                <c:pt idx="197">
                  <c:v>25354881.955303319</c:v>
                </c:pt>
                <c:pt idx="198">
                  <c:v>10701166.89703262</c:v>
                </c:pt>
                <c:pt idx="199">
                  <c:v>13043153.545464991</c:v>
                </c:pt>
                <c:pt idx="200">
                  <c:v>19096196.244033981</c:v>
                </c:pt>
                <c:pt idx="201">
                  <c:v>2938669.5591913182</c:v>
                </c:pt>
                <c:pt idx="202">
                  <c:v>19307527.106948569</c:v>
                </c:pt>
                <c:pt idx="203">
                  <c:v>34739722.982774787</c:v>
                </c:pt>
                <c:pt idx="204">
                  <c:v>23062143.23896274</c:v>
                </c:pt>
                <c:pt idx="205">
                  <c:v>5986823.7011456806</c:v>
                </c:pt>
                <c:pt idx="206">
                  <c:v>28472773.73867961</c:v>
                </c:pt>
                <c:pt idx="207">
                  <c:v>11753787.057289559</c:v>
                </c:pt>
                <c:pt idx="208">
                  <c:v>5621599.9438417787</c:v>
                </c:pt>
                <c:pt idx="209">
                  <c:v>25460376.196684599</c:v>
                </c:pt>
                <c:pt idx="210">
                  <c:v>15000135.69689538</c:v>
                </c:pt>
                <c:pt idx="211">
                  <c:v>17503690.91303385</c:v>
                </c:pt>
                <c:pt idx="212">
                  <c:v>16993847.97981064</c:v>
                </c:pt>
                <c:pt idx="213">
                  <c:v>45680054.05042702</c:v>
                </c:pt>
                <c:pt idx="214">
                  <c:v>8140739.0528661693</c:v>
                </c:pt>
                <c:pt idx="215">
                  <c:v>9651994.273084335</c:v>
                </c:pt>
                <c:pt idx="216">
                  <c:v>15533855.80133624</c:v>
                </c:pt>
                <c:pt idx="217">
                  <c:v>6182374.6554718437</c:v>
                </c:pt>
                <c:pt idx="218">
                  <c:v>26720975.71110981</c:v>
                </c:pt>
                <c:pt idx="219">
                  <c:v>7677979.7113949088</c:v>
                </c:pt>
                <c:pt idx="220">
                  <c:v>17039001.171719559</c:v>
                </c:pt>
                <c:pt idx="221">
                  <c:v>19776704.635319959</c:v>
                </c:pt>
                <c:pt idx="222">
                  <c:v>5053632.0114790173</c:v>
                </c:pt>
                <c:pt idx="223">
                  <c:v>19605570.730698511</c:v>
                </c:pt>
                <c:pt idx="224">
                  <c:v>2051965.1864501841</c:v>
                </c:pt>
                <c:pt idx="225">
                  <c:v>18278661.158940319</c:v>
                </c:pt>
                <c:pt idx="226">
                  <c:v>3266733.1292893449</c:v>
                </c:pt>
                <c:pt idx="227">
                  <c:v>10689593.496660929</c:v>
                </c:pt>
                <c:pt idx="228">
                  <c:v>15473675.330673</c:v>
                </c:pt>
                <c:pt idx="229">
                  <c:v>11449866.84433938</c:v>
                </c:pt>
                <c:pt idx="230">
                  <c:v>21021223.781611249</c:v>
                </c:pt>
                <c:pt idx="231">
                  <c:v>4167820.3047579662</c:v>
                </c:pt>
                <c:pt idx="232">
                  <c:v>5110877.2361022951</c:v>
                </c:pt>
                <c:pt idx="233">
                  <c:v>13786442.47725137</c:v>
                </c:pt>
                <c:pt idx="234">
                  <c:v>13541240.609341441</c:v>
                </c:pt>
                <c:pt idx="235">
                  <c:v>19329017.521494228</c:v>
                </c:pt>
                <c:pt idx="236">
                  <c:v>26057296.22355894</c:v>
                </c:pt>
                <c:pt idx="237">
                  <c:v>10914062.066724969</c:v>
                </c:pt>
                <c:pt idx="238">
                  <c:v>8802111.1850112453</c:v>
                </c:pt>
                <c:pt idx="239">
                  <c:v>9705546.1413715929</c:v>
                </c:pt>
                <c:pt idx="240">
                  <c:v>14316934.179060889</c:v>
                </c:pt>
                <c:pt idx="241">
                  <c:v>18202614.43256798</c:v>
                </c:pt>
                <c:pt idx="242">
                  <c:v>29523496.04521361</c:v>
                </c:pt>
                <c:pt idx="243">
                  <c:v>5846149.6845931606</c:v>
                </c:pt>
                <c:pt idx="244">
                  <c:v>28641664.464809701</c:v>
                </c:pt>
                <c:pt idx="245">
                  <c:v>18059198.83674518</c:v>
                </c:pt>
                <c:pt idx="246">
                  <c:v>21118200.192548409</c:v>
                </c:pt>
                <c:pt idx="247">
                  <c:v>13614453.87679459</c:v>
                </c:pt>
                <c:pt idx="248">
                  <c:v>11727856.85919736</c:v>
                </c:pt>
                <c:pt idx="249">
                  <c:v>23317894.053349361</c:v>
                </c:pt>
                <c:pt idx="250">
                  <c:v>9241502.8992595077</c:v>
                </c:pt>
                <c:pt idx="251">
                  <c:v>7673464.297997565</c:v>
                </c:pt>
                <c:pt idx="252">
                  <c:v>15408354.9921342</c:v>
                </c:pt>
                <c:pt idx="253">
                  <c:v>10545121.86808485</c:v>
                </c:pt>
                <c:pt idx="254">
                  <c:v>29275673.60434607</c:v>
                </c:pt>
                <c:pt idx="255">
                  <c:v>22708798.947838038</c:v>
                </c:pt>
                <c:pt idx="256">
                  <c:v>1878831.9056220029</c:v>
                </c:pt>
                <c:pt idx="257">
                  <c:v>32018368.91290354</c:v>
                </c:pt>
                <c:pt idx="258">
                  <c:v>26508938.446575999</c:v>
                </c:pt>
                <c:pt idx="259">
                  <c:v>4664903.2295502461</c:v>
                </c:pt>
                <c:pt idx="260">
                  <c:v>4874629.6816770211</c:v>
                </c:pt>
                <c:pt idx="261">
                  <c:v>20434406.796788778</c:v>
                </c:pt>
                <c:pt idx="262">
                  <c:v>15457705.74228902</c:v>
                </c:pt>
                <c:pt idx="263">
                  <c:v>12746112.42413849</c:v>
                </c:pt>
                <c:pt idx="264">
                  <c:v>20474149.447689891</c:v>
                </c:pt>
                <c:pt idx="265">
                  <c:v>10993053.28439975</c:v>
                </c:pt>
                <c:pt idx="266">
                  <c:v>19462429.108800799</c:v>
                </c:pt>
                <c:pt idx="267">
                  <c:v>23509875.06969713</c:v>
                </c:pt>
                <c:pt idx="268">
                  <c:v>1855286.964996567</c:v>
                </c:pt>
                <c:pt idx="269">
                  <c:v>21215804.147256751</c:v>
                </c:pt>
                <c:pt idx="270">
                  <c:v>32659023.05104563</c:v>
                </c:pt>
                <c:pt idx="271">
                  <c:v>8328532.7159195608</c:v>
                </c:pt>
                <c:pt idx="272">
                  <c:v>16640437.693007819</c:v>
                </c:pt>
                <c:pt idx="273">
                  <c:v>15469660.33906872</c:v>
                </c:pt>
                <c:pt idx="274">
                  <c:v>20704875.294536509</c:v>
                </c:pt>
                <c:pt idx="275">
                  <c:v>13423882.889157809</c:v>
                </c:pt>
                <c:pt idx="276">
                  <c:v>12735391.53453429</c:v>
                </c:pt>
                <c:pt idx="277">
                  <c:v>40816151.218769893</c:v>
                </c:pt>
                <c:pt idx="278">
                  <c:v>6705531.937728147</c:v>
                </c:pt>
                <c:pt idx="279">
                  <c:v>13481597.440885</c:v>
                </c:pt>
                <c:pt idx="280">
                  <c:v>32966892.871655911</c:v>
                </c:pt>
                <c:pt idx="281">
                  <c:v>41070033.985651463</c:v>
                </c:pt>
                <c:pt idx="282">
                  <c:v>23741257.476453379</c:v>
                </c:pt>
                <c:pt idx="283">
                  <c:v>18361245.7766001</c:v>
                </c:pt>
                <c:pt idx="284">
                  <c:v>14461394.76030034</c:v>
                </c:pt>
                <c:pt idx="285">
                  <c:v>28557753.671847939</c:v>
                </c:pt>
                <c:pt idx="286">
                  <c:v>5321527.2851548167</c:v>
                </c:pt>
                <c:pt idx="287">
                  <c:v>13524894.97057168</c:v>
                </c:pt>
                <c:pt idx="288">
                  <c:v>5742255.9125803541</c:v>
                </c:pt>
                <c:pt idx="289">
                  <c:v>5981861.5678821234</c:v>
                </c:pt>
                <c:pt idx="290">
                  <c:v>45429688.508708388</c:v>
                </c:pt>
                <c:pt idx="291">
                  <c:v>15742283.500936531</c:v>
                </c:pt>
                <c:pt idx="292">
                  <c:v>12855437.626561539</c:v>
                </c:pt>
                <c:pt idx="293">
                  <c:v>36982879.240675367</c:v>
                </c:pt>
                <c:pt idx="294">
                  <c:v>16690616.860258739</c:v>
                </c:pt>
                <c:pt idx="295">
                  <c:v>20534419.993302591</c:v>
                </c:pt>
                <c:pt idx="296">
                  <c:v>32580919.42871609</c:v>
                </c:pt>
                <c:pt idx="297">
                  <c:v>9583940.1994783934</c:v>
                </c:pt>
                <c:pt idx="298">
                  <c:v>12549575.86420403</c:v>
                </c:pt>
                <c:pt idx="299">
                  <c:v>9101516.1638393998</c:v>
                </c:pt>
                <c:pt idx="300">
                  <c:v>19696338.167291261</c:v>
                </c:pt>
                <c:pt idx="301">
                  <c:v>6729710.2301609404</c:v>
                </c:pt>
                <c:pt idx="302">
                  <c:v>10676171.16044412</c:v>
                </c:pt>
                <c:pt idx="303">
                  <c:v>2866895.996052057</c:v>
                </c:pt>
                <c:pt idx="304">
                  <c:v>6907158.802715607</c:v>
                </c:pt>
                <c:pt idx="305">
                  <c:v>25479220.113123909</c:v>
                </c:pt>
                <c:pt idx="306">
                  <c:v>32237067.843078129</c:v>
                </c:pt>
                <c:pt idx="307">
                  <c:v>28692817.087769739</c:v>
                </c:pt>
                <c:pt idx="308">
                  <c:v>19031145.96477063</c:v>
                </c:pt>
                <c:pt idx="309">
                  <c:v>20750774.545505539</c:v>
                </c:pt>
                <c:pt idx="310">
                  <c:v>34878764.238593318</c:v>
                </c:pt>
                <c:pt idx="311">
                  <c:v>8125869.2235730449</c:v>
                </c:pt>
                <c:pt idx="312">
                  <c:v>5349736.661329479</c:v>
                </c:pt>
                <c:pt idx="313">
                  <c:v>1411480.5649877549</c:v>
                </c:pt>
                <c:pt idx="314">
                  <c:v>38047656.285129167</c:v>
                </c:pt>
                <c:pt idx="315">
                  <c:v>10943819.332809091</c:v>
                </c:pt>
                <c:pt idx="316">
                  <c:v>6474227.9045752436</c:v>
                </c:pt>
                <c:pt idx="317">
                  <c:v>18055909.249296691</c:v>
                </c:pt>
                <c:pt idx="318">
                  <c:v>10236492.889773879</c:v>
                </c:pt>
                <c:pt idx="319">
                  <c:v>20360521.54663771</c:v>
                </c:pt>
                <c:pt idx="320">
                  <c:v>11977193.43127981</c:v>
                </c:pt>
                <c:pt idx="321">
                  <c:v>8574220.3167553805</c:v>
                </c:pt>
                <c:pt idx="322">
                  <c:v>7312707.4465613263</c:v>
                </c:pt>
                <c:pt idx="323">
                  <c:v>17981058.977024611</c:v>
                </c:pt>
                <c:pt idx="324">
                  <c:v>29143808.724253949</c:v>
                </c:pt>
                <c:pt idx="325">
                  <c:v>9649601.3165565114</c:v>
                </c:pt>
                <c:pt idx="326">
                  <c:v>28253312.451415259</c:v>
                </c:pt>
                <c:pt idx="327">
                  <c:v>7771766.634686497</c:v>
                </c:pt>
                <c:pt idx="328">
                  <c:v>5520047.1154794265</c:v>
                </c:pt>
                <c:pt idx="329">
                  <c:v>16110477.616331801</c:v>
                </c:pt>
                <c:pt idx="330">
                  <c:v>4957239.8843260258</c:v>
                </c:pt>
                <c:pt idx="331">
                  <c:v>4465276.3525894489</c:v>
                </c:pt>
                <c:pt idx="332">
                  <c:v>24075480.85721273</c:v>
                </c:pt>
                <c:pt idx="333">
                  <c:v>7235108.5775417313</c:v>
                </c:pt>
                <c:pt idx="334">
                  <c:v>4474020.8273721524</c:v>
                </c:pt>
                <c:pt idx="335">
                  <c:v>3793193.100943191</c:v>
                </c:pt>
                <c:pt idx="336">
                  <c:v>27000548.916859329</c:v>
                </c:pt>
                <c:pt idx="337">
                  <c:v>11666691.80260752</c:v>
                </c:pt>
                <c:pt idx="338">
                  <c:v>36103953.208901152</c:v>
                </c:pt>
                <c:pt idx="339">
                  <c:v>19535159.996913899</c:v>
                </c:pt>
                <c:pt idx="340">
                  <c:v>12545900.57889778</c:v>
                </c:pt>
                <c:pt idx="341">
                  <c:v>7184373.9525798894</c:v>
                </c:pt>
                <c:pt idx="342">
                  <c:v>6228824.6120709879</c:v>
                </c:pt>
                <c:pt idx="343">
                  <c:v>17816831.971064668</c:v>
                </c:pt>
                <c:pt idx="344">
                  <c:v>2779252.6413656981</c:v>
                </c:pt>
                <c:pt idx="345">
                  <c:v>30286539.138441399</c:v>
                </c:pt>
                <c:pt idx="346">
                  <c:v>34246330.602107592</c:v>
                </c:pt>
                <c:pt idx="347">
                  <c:v>8189879.0463790856</c:v>
                </c:pt>
                <c:pt idx="348">
                  <c:v>3702495.2151607201</c:v>
                </c:pt>
                <c:pt idx="349">
                  <c:v>13359795.56721515</c:v>
                </c:pt>
                <c:pt idx="350">
                  <c:v>49496990.617980607</c:v>
                </c:pt>
                <c:pt idx="351">
                  <c:v>15546358.38810968</c:v>
                </c:pt>
                <c:pt idx="352">
                  <c:v>4852483.4457746577</c:v>
                </c:pt>
                <c:pt idx="353">
                  <c:v>48222652.925689481</c:v>
                </c:pt>
                <c:pt idx="354">
                  <c:v>5415576.8754777713</c:v>
                </c:pt>
                <c:pt idx="355">
                  <c:v>7121481.5903693121</c:v>
                </c:pt>
                <c:pt idx="356">
                  <c:v>10517712.640288129</c:v>
                </c:pt>
                <c:pt idx="357">
                  <c:v>8449523.0769308992</c:v>
                </c:pt>
                <c:pt idx="358">
                  <c:v>25879724.869345572</c:v>
                </c:pt>
                <c:pt idx="359">
                  <c:v>10371510.394166799</c:v>
                </c:pt>
                <c:pt idx="360">
                  <c:v>5791160.7871523667</c:v>
                </c:pt>
                <c:pt idx="361">
                  <c:v>14320694.547539059</c:v>
                </c:pt>
                <c:pt idx="362">
                  <c:v>10145280.4658831</c:v>
                </c:pt>
                <c:pt idx="363">
                  <c:v>6353188.52911257</c:v>
                </c:pt>
                <c:pt idx="364">
                  <c:v>23490698.401355769</c:v>
                </c:pt>
                <c:pt idx="365">
                  <c:v>28322945.670180898</c:v>
                </c:pt>
                <c:pt idx="366">
                  <c:v>10714429.199730121</c:v>
                </c:pt>
                <c:pt idx="367">
                  <c:v>16011673.59189437</c:v>
                </c:pt>
                <c:pt idx="368">
                  <c:v>3321792.691138939</c:v>
                </c:pt>
                <c:pt idx="369">
                  <c:v>16521693.57995606</c:v>
                </c:pt>
                <c:pt idx="370">
                  <c:v>18268863.324586611</c:v>
                </c:pt>
                <c:pt idx="371">
                  <c:v>23938467.02468776</c:v>
                </c:pt>
                <c:pt idx="372">
                  <c:v>2789096.958775741</c:v>
                </c:pt>
                <c:pt idx="373">
                  <c:v>13893023.53041028</c:v>
                </c:pt>
                <c:pt idx="374">
                  <c:v>39497269.526644193</c:v>
                </c:pt>
                <c:pt idx="375">
                  <c:v>18923295.87282981</c:v>
                </c:pt>
                <c:pt idx="376">
                  <c:v>3788040.4406897821</c:v>
                </c:pt>
                <c:pt idx="377">
                  <c:v>11070864.40119102</c:v>
                </c:pt>
                <c:pt idx="378">
                  <c:v>28036001.786745358</c:v>
                </c:pt>
                <c:pt idx="379">
                  <c:v>24235555.108361341</c:v>
                </c:pt>
                <c:pt idx="380">
                  <c:v>12486231.79063559</c:v>
                </c:pt>
                <c:pt idx="381">
                  <c:v>5393659.484528753</c:v>
                </c:pt>
                <c:pt idx="382">
                  <c:v>36837322.332304679</c:v>
                </c:pt>
                <c:pt idx="383">
                  <c:v>15565760.87827085</c:v>
                </c:pt>
                <c:pt idx="384">
                  <c:v>7315772.6819253787</c:v>
                </c:pt>
                <c:pt idx="385">
                  <c:v>12953631.5466701</c:v>
                </c:pt>
                <c:pt idx="386">
                  <c:v>13332295.934254579</c:v>
                </c:pt>
                <c:pt idx="387">
                  <c:v>5756453.4236270618</c:v>
                </c:pt>
                <c:pt idx="388">
                  <c:v>11156877.02416108</c:v>
                </c:pt>
                <c:pt idx="389">
                  <c:v>19592418.9101777</c:v>
                </c:pt>
                <c:pt idx="390">
                  <c:v>39589930.041781589</c:v>
                </c:pt>
                <c:pt idx="391">
                  <c:v>2472702.084869972</c:v>
                </c:pt>
                <c:pt idx="392">
                  <c:v>5429597.3800915563</c:v>
                </c:pt>
                <c:pt idx="393">
                  <c:v>17819317.073348138</c:v>
                </c:pt>
                <c:pt idx="394">
                  <c:v>5822652.7542360406</c:v>
                </c:pt>
                <c:pt idx="395">
                  <c:v>44041114.845973179</c:v>
                </c:pt>
                <c:pt idx="396">
                  <c:v>3179170.125106439</c:v>
                </c:pt>
                <c:pt idx="397">
                  <c:v>1796066.4357297979</c:v>
                </c:pt>
                <c:pt idx="398">
                  <c:v>1428237.0060516249</c:v>
                </c:pt>
                <c:pt idx="399">
                  <c:v>2269304.5545338499</c:v>
                </c:pt>
                <c:pt idx="400">
                  <c:v>17670381.50593457</c:v>
                </c:pt>
                <c:pt idx="401">
                  <c:v>14319989.03773874</c:v>
                </c:pt>
                <c:pt idx="402">
                  <c:v>39250419.04363101</c:v>
                </c:pt>
                <c:pt idx="403">
                  <c:v>9256399.4667492826</c:v>
                </c:pt>
                <c:pt idx="404">
                  <c:v>3988233.0932162609</c:v>
                </c:pt>
                <c:pt idx="405">
                  <c:v>36966520.070906483</c:v>
                </c:pt>
                <c:pt idx="406">
                  <c:v>43402881.612425737</c:v>
                </c:pt>
                <c:pt idx="407">
                  <c:v>16458754.635537671</c:v>
                </c:pt>
                <c:pt idx="408">
                  <c:v>5347727.8461305564</c:v>
                </c:pt>
                <c:pt idx="409">
                  <c:v>16069121.65805418</c:v>
                </c:pt>
                <c:pt idx="410">
                  <c:v>28310765.473572388</c:v>
                </c:pt>
                <c:pt idx="411">
                  <c:v>23664103.795316461</c:v>
                </c:pt>
                <c:pt idx="412">
                  <c:v>20369623.602480099</c:v>
                </c:pt>
                <c:pt idx="413">
                  <c:v>27582944.565070082</c:v>
                </c:pt>
                <c:pt idx="414">
                  <c:v>4028020.2576295091</c:v>
                </c:pt>
                <c:pt idx="415">
                  <c:v>17672246.171783581</c:v>
                </c:pt>
                <c:pt idx="416">
                  <c:v>5395694.3165513026</c:v>
                </c:pt>
                <c:pt idx="417">
                  <c:v>16718297.377539171</c:v>
                </c:pt>
                <c:pt idx="418">
                  <c:v>28743361.4813422</c:v>
                </c:pt>
                <c:pt idx="419">
                  <c:v>2484064.3661663388</c:v>
                </c:pt>
                <c:pt idx="420">
                  <c:v>22857887.210369419</c:v>
                </c:pt>
                <c:pt idx="421">
                  <c:v>3603896.6907728142</c:v>
                </c:pt>
                <c:pt idx="422">
                  <c:v>23597085.254106559</c:v>
                </c:pt>
                <c:pt idx="423">
                  <c:v>34248079.378150269</c:v>
                </c:pt>
                <c:pt idx="424">
                  <c:v>2864166.657404047</c:v>
                </c:pt>
                <c:pt idx="425">
                  <c:v>16169952.983946949</c:v>
                </c:pt>
                <c:pt idx="426">
                  <c:v>16507168.015551919</c:v>
                </c:pt>
                <c:pt idx="427">
                  <c:v>3704759.8260701559</c:v>
                </c:pt>
                <c:pt idx="428">
                  <c:v>19260777.569058239</c:v>
                </c:pt>
                <c:pt idx="429">
                  <c:v>12558590.85731207</c:v>
                </c:pt>
                <c:pt idx="430">
                  <c:v>24266294.884657081</c:v>
                </c:pt>
                <c:pt idx="431">
                  <c:v>11358774.056879271</c:v>
                </c:pt>
                <c:pt idx="432">
                  <c:v>13260574.09115676</c:v>
                </c:pt>
                <c:pt idx="433">
                  <c:v>21081702.610129841</c:v>
                </c:pt>
                <c:pt idx="434">
                  <c:v>4976730.3347233301</c:v>
                </c:pt>
                <c:pt idx="435">
                  <c:v>8890522.7000332605</c:v>
                </c:pt>
                <c:pt idx="436">
                  <c:v>24391580.762213752</c:v>
                </c:pt>
                <c:pt idx="437">
                  <c:v>10281279.27663709</c:v>
                </c:pt>
                <c:pt idx="438">
                  <c:v>19156121.050056409</c:v>
                </c:pt>
                <c:pt idx="439">
                  <c:v>15752829.28590522</c:v>
                </c:pt>
                <c:pt idx="440">
                  <c:v>11269079.951701909</c:v>
                </c:pt>
                <c:pt idx="441">
                  <c:v>39550241.863039471</c:v>
                </c:pt>
                <c:pt idx="442">
                  <c:v>12892061.337256961</c:v>
                </c:pt>
                <c:pt idx="443">
                  <c:v>12648502.03263844</c:v>
                </c:pt>
                <c:pt idx="444">
                  <c:v>6429614.6656263843</c:v>
                </c:pt>
                <c:pt idx="445">
                  <c:v>3258739.3244794132</c:v>
                </c:pt>
                <c:pt idx="446">
                  <c:v>19027379.86908523</c:v>
                </c:pt>
                <c:pt idx="447">
                  <c:v>4932741.1451438209</c:v>
                </c:pt>
                <c:pt idx="448">
                  <c:v>9212169.7644994017</c:v>
                </c:pt>
                <c:pt idx="449">
                  <c:v>11942244.012045991</c:v>
                </c:pt>
                <c:pt idx="450">
                  <c:v>25762088.441850111</c:v>
                </c:pt>
                <c:pt idx="451">
                  <c:v>17528865.358193241</c:v>
                </c:pt>
                <c:pt idx="452">
                  <c:v>14962678.98749133</c:v>
                </c:pt>
                <c:pt idx="453">
                  <c:v>10144026.118534779</c:v>
                </c:pt>
                <c:pt idx="454">
                  <c:v>12280864.068130851</c:v>
                </c:pt>
                <c:pt idx="455">
                  <c:v>32518184.35521676</c:v>
                </c:pt>
                <c:pt idx="456">
                  <c:v>41375563.314079054</c:v>
                </c:pt>
                <c:pt idx="457">
                  <c:v>27196357.689227641</c:v>
                </c:pt>
                <c:pt idx="458">
                  <c:v>11548865.16483061</c:v>
                </c:pt>
                <c:pt idx="459">
                  <c:v>11994528.825964401</c:v>
                </c:pt>
                <c:pt idx="460">
                  <c:v>12574211.7897438</c:v>
                </c:pt>
                <c:pt idx="461">
                  <c:v>4939765.9535412556</c:v>
                </c:pt>
                <c:pt idx="462">
                  <c:v>12365105.11352751</c:v>
                </c:pt>
                <c:pt idx="463">
                  <c:v>31526111.67330448</c:v>
                </c:pt>
                <c:pt idx="464">
                  <c:v>18137337.150079381</c:v>
                </c:pt>
                <c:pt idx="465">
                  <c:v>19246416.67117567</c:v>
                </c:pt>
                <c:pt idx="466">
                  <c:v>3080794.8908635709</c:v>
                </c:pt>
                <c:pt idx="467">
                  <c:v>35377849.172909193</c:v>
                </c:pt>
                <c:pt idx="468">
                  <c:v>14383110.967168789</c:v>
                </c:pt>
                <c:pt idx="469">
                  <c:v>5410471.7013234664</c:v>
                </c:pt>
                <c:pt idx="470">
                  <c:v>30851170.564218301</c:v>
                </c:pt>
                <c:pt idx="471">
                  <c:v>38684940.336506233</c:v>
                </c:pt>
                <c:pt idx="472">
                  <c:v>17175695.024665579</c:v>
                </c:pt>
                <c:pt idx="473">
                  <c:v>22002326.46137036</c:v>
                </c:pt>
                <c:pt idx="474">
                  <c:v>26724667.994347639</c:v>
                </c:pt>
                <c:pt idx="475">
                  <c:v>1604598.6089875761</c:v>
                </c:pt>
                <c:pt idx="476">
                  <c:v>2257586.106928166</c:v>
                </c:pt>
                <c:pt idx="477">
                  <c:v>29168256.326443531</c:v>
                </c:pt>
                <c:pt idx="478">
                  <c:v>24772295.31771671</c:v>
                </c:pt>
                <c:pt idx="479">
                  <c:v>3928516.3652128801</c:v>
                </c:pt>
                <c:pt idx="480">
                  <c:v>13242983.056623779</c:v>
                </c:pt>
                <c:pt idx="481">
                  <c:v>15474798.581746951</c:v>
                </c:pt>
                <c:pt idx="482">
                  <c:v>18564804.123663709</c:v>
                </c:pt>
                <c:pt idx="483">
                  <c:v>30805551.325077139</c:v>
                </c:pt>
                <c:pt idx="484">
                  <c:v>8086009.684234838</c:v>
                </c:pt>
                <c:pt idx="485">
                  <c:v>26395457.621395629</c:v>
                </c:pt>
                <c:pt idx="486">
                  <c:v>12802171.53877008</c:v>
                </c:pt>
                <c:pt idx="487">
                  <c:v>4164792.7889477429</c:v>
                </c:pt>
                <c:pt idx="488">
                  <c:v>3933502.42931933</c:v>
                </c:pt>
                <c:pt idx="489">
                  <c:v>17483370.796878371</c:v>
                </c:pt>
                <c:pt idx="490">
                  <c:v>13064261.33619019</c:v>
                </c:pt>
                <c:pt idx="491">
                  <c:v>11206223.932899401</c:v>
                </c:pt>
                <c:pt idx="492">
                  <c:v>42303207.804219663</c:v>
                </c:pt>
                <c:pt idx="493">
                  <c:v>14642709.346752441</c:v>
                </c:pt>
                <c:pt idx="494">
                  <c:v>41825520.733862363</c:v>
                </c:pt>
                <c:pt idx="495">
                  <c:v>8528530.580337584</c:v>
                </c:pt>
                <c:pt idx="496">
                  <c:v>18704217.573241781</c:v>
                </c:pt>
                <c:pt idx="497">
                  <c:v>37888717.136133328</c:v>
                </c:pt>
                <c:pt idx="498">
                  <c:v>15486627.33056655</c:v>
                </c:pt>
                <c:pt idx="499">
                  <c:v>8426250.4465427138</c:v>
                </c:pt>
                <c:pt idx="500">
                  <c:v>27630131.554960489</c:v>
                </c:pt>
                <c:pt idx="501">
                  <c:v>4987929.3612549612</c:v>
                </c:pt>
                <c:pt idx="502">
                  <c:v>25214282.374504261</c:v>
                </c:pt>
                <c:pt idx="503">
                  <c:v>29935262.909648679</c:v>
                </c:pt>
                <c:pt idx="504">
                  <c:v>13381440.29716781</c:v>
                </c:pt>
                <c:pt idx="505">
                  <c:v>21359771.951999418</c:v>
                </c:pt>
                <c:pt idx="506">
                  <c:v>30425559.871206678</c:v>
                </c:pt>
                <c:pt idx="507">
                  <c:v>19709893.90181531</c:v>
                </c:pt>
                <c:pt idx="508">
                  <c:v>40297121.519484133</c:v>
                </c:pt>
                <c:pt idx="509">
                  <c:v>14408763.936830331</c:v>
                </c:pt>
                <c:pt idx="510">
                  <c:v>3308636.9410567172</c:v>
                </c:pt>
                <c:pt idx="511">
                  <c:v>31958264.418044329</c:v>
                </c:pt>
                <c:pt idx="512">
                  <c:v>5121436.0235726908</c:v>
                </c:pt>
                <c:pt idx="513">
                  <c:v>16297086.115425549</c:v>
                </c:pt>
                <c:pt idx="514">
                  <c:v>21120466.98922313</c:v>
                </c:pt>
                <c:pt idx="515">
                  <c:v>36720432.368487813</c:v>
                </c:pt>
                <c:pt idx="516">
                  <c:v>32557726.878430549</c:v>
                </c:pt>
                <c:pt idx="517">
                  <c:v>2307116.1401723889</c:v>
                </c:pt>
                <c:pt idx="518">
                  <c:v>3244418.6484281882</c:v>
                </c:pt>
                <c:pt idx="519">
                  <c:v>21501700.554773249</c:v>
                </c:pt>
                <c:pt idx="520">
                  <c:v>6203586.1789735248</c:v>
                </c:pt>
                <c:pt idx="521">
                  <c:v>42682931.71310778</c:v>
                </c:pt>
                <c:pt idx="522">
                  <c:v>12752133.184596309</c:v>
                </c:pt>
                <c:pt idx="523">
                  <c:v>9698163.6381956488</c:v>
                </c:pt>
                <c:pt idx="524">
                  <c:v>15383478.37456258</c:v>
                </c:pt>
                <c:pt idx="525">
                  <c:v>12428124.37275783</c:v>
                </c:pt>
                <c:pt idx="526">
                  <c:v>3153898.78300035</c:v>
                </c:pt>
                <c:pt idx="527">
                  <c:v>20582247.789712071</c:v>
                </c:pt>
                <c:pt idx="528">
                  <c:v>2813480.0182465371</c:v>
                </c:pt>
                <c:pt idx="529">
                  <c:v>28838039.54858648</c:v>
                </c:pt>
                <c:pt idx="530">
                  <c:v>5496357.8613185566</c:v>
                </c:pt>
                <c:pt idx="531">
                  <c:v>31636218.680205099</c:v>
                </c:pt>
                <c:pt idx="532">
                  <c:v>32297398.319258101</c:v>
                </c:pt>
                <c:pt idx="533">
                  <c:v>14882423.5865853</c:v>
                </c:pt>
                <c:pt idx="534">
                  <c:v>11886732.721929479</c:v>
                </c:pt>
                <c:pt idx="535">
                  <c:v>6573251.4709229954</c:v>
                </c:pt>
                <c:pt idx="536">
                  <c:v>5929604.2786745019</c:v>
                </c:pt>
                <c:pt idx="537">
                  <c:v>9074426.1193781625</c:v>
                </c:pt>
                <c:pt idx="538">
                  <c:v>3481878.1177584389</c:v>
                </c:pt>
                <c:pt idx="539">
                  <c:v>8623316.1564765088</c:v>
                </c:pt>
                <c:pt idx="540">
                  <c:v>9129293.6742548514</c:v>
                </c:pt>
                <c:pt idx="541">
                  <c:v>8114054.9699514443</c:v>
                </c:pt>
                <c:pt idx="542">
                  <c:v>22424255.299501371</c:v>
                </c:pt>
                <c:pt idx="543">
                  <c:v>12680257.190824371</c:v>
                </c:pt>
                <c:pt idx="544">
                  <c:v>11371996.392864849</c:v>
                </c:pt>
                <c:pt idx="545">
                  <c:v>40473342.5883063</c:v>
                </c:pt>
                <c:pt idx="546">
                  <c:v>44295247.381339297</c:v>
                </c:pt>
                <c:pt idx="547">
                  <c:v>18352703.416442759</c:v>
                </c:pt>
                <c:pt idx="548">
                  <c:v>19287787.589510601</c:v>
                </c:pt>
                <c:pt idx="549">
                  <c:v>9057648.7738207672</c:v>
                </c:pt>
                <c:pt idx="550">
                  <c:v>2200786.9142616861</c:v>
                </c:pt>
                <c:pt idx="551">
                  <c:v>16816955.676978361</c:v>
                </c:pt>
                <c:pt idx="552">
                  <c:v>22671515.169712041</c:v>
                </c:pt>
                <c:pt idx="553">
                  <c:v>22828565.372028891</c:v>
                </c:pt>
                <c:pt idx="554">
                  <c:v>34782637.581621848</c:v>
                </c:pt>
                <c:pt idx="555">
                  <c:v>15716902.009027259</c:v>
                </c:pt>
                <c:pt idx="556">
                  <c:v>2033540.48859699</c:v>
                </c:pt>
                <c:pt idx="557">
                  <c:v>4996212.3259066883</c:v>
                </c:pt>
                <c:pt idx="558">
                  <c:v>11928988.07748998</c:v>
                </c:pt>
                <c:pt idx="559">
                  <c:v>8914300.2545916252</c:v>
                </c:pt>
                <c:pt idx="560">
                  <c:v>19027652.980286799</c:v>
                </c:pt>
                <c:pt idx="561">
                  <c:v>8029636.650952097</c:v>
                </c:pt>
                <c:pt idx="562">
                  <c:v>10554289.27164731</c:v>
                </c:pt>
                <c:pt idx="563">
                  <c:v>12512816.52551629</c:v>
                </c:pt>
                <c:pt idx="564">
                  <c:v>14097218.001493961</c:v>
                </c:pt>
                <c:pt idx="565">
                  <c:v>9879381.0291122328</c:v>
                </c:pt>
                <c:pt idx="566">
                  <c:v>21917150.31723278</c:v>
                </c:pt>
                <c:pt idx="567">
                  <c:v>21030808.88025349</c:v>
                </c:pt>
                <c:pt idx="568">
                  <c:v>36852961.068767861</c:v>
                </c:pt>
                <c:pt idx="569">
                  <c:v>1376464.5157220711</c:v>
                </c:pt>
                <c:pt idx="570">
                  <c:v>29231903.340061009</c:v>
                </c:pt>
                <c:pt idx="571">
                  <c:v>6994694.5577507177</c:v>
                </c:pt>
                <c:pt idx="572">
                  <c:v>20774384.978981081</c:v>
                </c:pt>
                <c:pt idx="573">
                  <c:v>37722295.430227183</c:v>
                </c:pt>
                <c:pt idx="574">
                  <c:v>10229395.533106379</c:v>
                </c:pt>
                <c:pt idx="575">
                  <c:v>17256882.405002721</c:v>
                </c:pt>
                <c:pt idx="576">
                  <c:v>8537076.4685837049</c:v>
                </c:pt>
                <c:pt idx="577">
                  <c:v>38240089.332055442</c:v>
                </c:pt>
                <c:pt idx="578">
                  <c:v>4990342.0657285806</c:v>
                </c:pt>
                <c:pt idx="579">
                  <c:v>14427064.68116737</c:v>
                </c:pt>
                <c:pt idx="580">
                  <c:v>11994616.82259343</c:v>
                </c:pt>
                <c:pt idx="581">
                  <c:v>28422805.96592889</c:v>
                </c:pt>
                <c:pt idx="582">
                  <c:v>2977764.931595806</c:v>
                </c:pt>
                <c:pt idx="583">
                  <c:v>5658295.8932544086</c:v>
                </c:pt>
                <c:pt idx="584">
                  <c:v>10756627.573620381</c:v>
                </c:pt>
                <c:pt idx="585">
                  <c:v>2151099.2522609262</c:v>
                </c:pt>
                <c:pt idx="586">
                  <c:v>15430870.511461031</c:v>
                </c:pt>
                <c:pt idx="587">
                  <c:v>7889014.091592364</c:v>
                </c:pt>
                <c:pt idx="588">
                  <c:v>17490091.97303924</c:v>
                </c:pt>
                <c:pt idx="589">
                  <c:v>2338313.834255266</c:v>
                </c:pt>
                <c:pt idx="590">
                  <c:v>13040987.59622526</c:v>
                </c:pt>
                <c:pt idx="591">
                  <c:v>7869097.569473966</c:v>
                </c:pt>
                <c:pt idx="592">
                  <c:v>37327847.093776457</c:v>
                </c:pt>
                <c:pt idx="593">
                  <c:v>31479780.564007141</c:v>
                </c:pt>
                <c:pt idx="594">
                  <c:v>7886558.1232212558</c:v>
                </c:pt>
                <c:pt idx="595">
                  <c:v>17033046.58262239</c:v>
                </c:pt>
                <c:pt idx="596">
                  <c:v>31226440.812764749</c:v>
                </c:pt>
                <c:pt idx="597">
                  <c:v>8488134.5201212652</c:v>
                </c:pt>
                <c:pt idx="598">
                  <c:v>14748573.644723561</c:v>
                </c:pt>
                <c:pt idx="599">
                  <c:v>12415558.04320758</c:v>
                </c:pt>
                <c:pt idx="600">
                  <c:v>4543958.6138404971</c:v>
                </c:pt>
                <c:pt idx="601">
                  <c:v>11128613.076579031</c:v>
                </c:pt>
                <c:pt idx="602">
                  <c:v>2861292.702916591</c:v>
                </c:pt>
                <c:pt idx="603">
                  <c:v>5782178.577634423</c:v>
                </c:pt>
                <c:pt idx="604">
                  <c:v>24927068.4097909</c:v>
                </c:pt>
                <c:pt idx="605">
                  <c:v>4407658.0993337361</c:v>
                </c:pt>
                <c:pt idx="606">
                  <c:v>6553728.4732283521</c:v>
                </c:pt>
                <c:pt idx="607">
                  <c:v>25133972.836236961</c:v>
                </c:pt>
                <c:pt idx="608">
                  <c:v>5059154.0328311548</c:v>
                </c:pt>
                <c:pt idx="609">
                  <c:v>33375695.74621537</c:v>
                </c:pt>
                <c:pt idx="610">
                  <c:v>17582827.922836412</c:v>
                </c:pt>
                <c:pt idx="611">
                  <c:v>2316515.177312722</c:v>
                </c:pt>
                <c:pt idx="612">
                  <c:v>39947123.825499132</c:v>
                </c:pt>
                <c:pt idx="613">
                  <c:v>41216912.173498899</c:v>
                </c:pt>
                <c:pt idx="614">
                  <c:v>18185376.12602042</c:v>
                </c:pt>
                <c:pt idx="615">
                  <c:v>7961845.8892593002</c:v>
                </c:pt>
                <c:pt idx="616">
                  <c:v>1678713.635766119</c:v>
                </c:pt>
                <c:pt idx="617">
                  <c:v>31303471.96147437</c:v>
                </c:pt>
                <c:pt idx="618">
                  <c:v>3181536.8099143752</c:v>
                </c:pt>
                <c:pt idx="619">
                  <c:v>20269655.69580704</c:v>
                </c:pt>
                <c:pt idx="620">
                  <c:v>36313753.83873225</c:v>
                </c:pt>
                <c:pt idx="621">
                  <c:v>26155554.119303249</c:v>
                </c:pt>
                <c:pt idx="622">
                  <c:v>9681969.3525076658</c:v>
                </c:pt>
                <c:pt idx="623">
                  <c:v>23650514.43874618</c:v>
                </c:pt>
                <c:pt idx="624">
                  <c:v>10535410.288990259</c:v>
                </c:pt>
                <c:pt idx="625">
                  <c:v>12227370.26912923</c:v>
                </c:pt>
                <c:pt idx="626">
                  <c:v>8515444.4555257428</c:v>
                </c:pt>
                <c:pt idx="627">
                  <c:v>11835838.73240816</c:v>
                </c:pt>
                <c:pt idx="628">
                  <c:v>7218723.9392066309</c:v>
                </c:pt>
                <c:pt idx="629">
                  <c:v>9679613.6933367662</c:v>
                </c:pt>
                <c:pt idx="630">
                  <c:v>2415803.232667624</c:v>
                </c:pt>
                <c:pt idx="631">
                  <c:v>14180337.70448136</c:v>
                </c:pt>
                <c:pt idx="632">
                  <c:v>2272454.4019043641</c:v>
                </c:pt>
                <c:pt idx="633">
                  <c:v>12889044.24224811</c:v>
                </c:pt>
                <c:pt idx="634">
                  <c:v>7938955.8367311051</c:v>
                </c:pt>
                <c:pt idx="635">
                  <c:v>11390543.27273402</c:v>
                </c:pt>
                <c:pt idx="636">
                  <c:v>2144930.088205223</c:v>
                </c:pt>
                <c:pt idx="637">
                  <c:v>20892209.60385089</c:v>
                </c:pt>
                <c:pt idx="638">
                  <c:v>39057064.131798387</c:v>
                </c:pt>
                <c:pt idx="639">
                  <c:v>8514679.464219654</c:v>
                </c:pt>
                <c:pt idx="640">
                  <c:v>4562232.4158873428</c:v>
                </c:pt>
                <c:pt idx="641">
                  <c:v>3328058.491311539</c:v>
                </c:pt>
                <c:pt idx="642">
                  <c:v>5596564.0454382421</c:v>
                </c:pt>
                <c:pt idx="643">
                  <c:v>13240998.871910639</c:v>
                </c:pt>
                <c:pt idx="644">
                  <c:v>2290992.8785917908</c:v>
                </c:pt>
                <c:pt idx="645">
                  <c:v>44887178.742646433</c:v>
                </c:pt>
                <c:pt idx="646">
                  <c:v>10798534.13848841</c:v>
                </c:pt>
                <c:pt idx="647">
                  <c:v>34022573.933447361</c:v>
                </c:pt>
                <c:pt idx="648">
                  <c:v>13273455.484338149</c:v>
                </c:pt>
                <c:pt idx="649">
                  <c:v>1865729.7654342749</c:v>
                </c:pt>
                <c:pt idx="650">
                  <c:v>12437683.995855261</c:v>
                </c:pt>
                <c:pt idx="651">
                  <c:v>7745578.7401330927</c:v>
                </c:pt>
                <c:pt idx="652">
                  <c:v>22359780.076627351</c:v>
                </c:pt>
                <c:pt idx="653">
                  <c:v>32522737.777270269</c:v>
                </c:pt>
                <c:pt idx="654">
                  <c:v>14283782.51069868</c:v>
                </c:pt>
                <c:pt idx="655">
                  <c:v>4422509.1434888458</c:v>
                </c:pt>
                <c:pt idx="656">
                  <c:v>2015906.1860096189</c:v>
                </c:pt>
                <c:pt idx="657">
                  <c:v>26605751.60434749</c:v>
                </c:pt>
                <c:pt idx="658">
                  <c:v>14907077.189293779</c:v>
                </c:pt>
                <c:pt idx="659">
                  <c:v>14277293.44784121</c:v>
                </c:pt>
                <c:pt idx="660">
                  <c:v>5566029.9851163048</c:v>
                </c:pt>
                <c:pt idx="661">
                  <c:v>33453929.823049258</c:v>
                </c:pt>
                <c:pt idx="662">
                  <c:v>11308443.53441892</c:v>
                </c:pt>
                <c:pt idx="663">
                  <c:v>5390254.5178400064</c:v>
                </c:pt>
                <c:pt idx="664">
                  <c:v>17638915.717815619</c:v>
                </c:pt>
                <c:pt idx="665">
                  <c:v>11033586.657527801</c:v>
                </c:pt>
                <c:pt idx="666">
                  <c:v>21833878.96841177</c:v>
                </c:pt>
                <c:pt idx="667">
                  <c:v>8159115.5720281061</c:v>
                </c:pt>
                <c:pt idx="668">
                  <c:v>3984905.510614913</c:v>
                </c:pt>
                <c:pt idx="669">
                  <c:v>15505754.75401452</c:v>
                </c:pt>
                <c:pt idx="670">
                  <c:v>5101800.8096894892</c:v>
                </c:pt>
                <c:pt idx="671">
                  <c:v>11578852.686062731</c:v>
                </c:pt>
                <c:pt idx="672">
                  <c:v>16044371.712316919</c:v>
                </c:pt>
                <c:pt idx="673">
                  <c:v>19529305.36980154</c:v>
                </c:pt>
                <c:pt idx="674">
                  <c:v>16286112.831674039</c:v>
                </c:pt>
                <c:pt idx="675">
                  <c:v>29736546.983639728</c:v>
                </c:pt>
                <c:pt idx="676">
                  <c:v>9654895.7920087967</c:v>
                </c:pt>
                <c:pt idx="677">
                  <c:v>15118824.181541679</c:v>
                </c:pt>
                <c:pt idx="678">
                  <c:v>19833734.590705</c:v>
                </c:pt>
                <c:pt idx="679">
                  <c:v>11487185.77052228</c:v>
                </c:pt>
                <c:pt idx="680">
                  <c:v>5024273.6617295127</c:v>
                </c:pt>
                <c:pt idx="681">
                  <c:v>7788612.8946557092</c:v>
                </c:pt>
                <c:pt idx="682">
                  <c:v>41244902.094217293</c:v>
                </c:pt>
                <c:pt idx="683">
                  <c:v>17099524.651361831</c:v>
                </c:pt>
                <c:pt idx="684">
                  <c:v>7918750.7873239759</c:v>
                </c:pt>
                <c:pt idx="685">
                  <c:v>11509533.84773748</c:v>
                </c:pt>
                <c:pt idx="686">
                  <c:v>15469579.201039471</c:v>
                </c:pt>
                <c:pt idx="687">
                  <c:v>3684054.6167431842</c:v>
                </c:pt>
                <c:pt idx="688">
                  <c:v>12965335.06078041</c:v>
                </c:pt>
                <c:pt idx="689">
                  <c:v>4218471.1890315423</c:v>
                </c:pt>
                <c:pt idx="690">
                  <c:v>13819693.167050689</c:v>
                </c:pt>
                <c:pt idx="691">
                  <c:v>14294083.815893341</c:v>
                </c:pt>
                <c:pt idx="692">
                  <c:v>31638085.977318641</c:v>
                </c:pt>
                <c:pt idx="693">
                  <c:v>32177124.034147311</c:v>
                </c:pt>
                <c:pt idx="694">
                  <c:v>2773501.524686269</c:v>
                </c:pt>
                <c:pt idx="695">
                  <c:v>3291301.3533856771</c:v>
                </c:pt>
                <c:pt idx="696">
                  <c:v>25283594.24868406</c:v>
                </c:pt>
                <c:pt idx="697">
                  <c:v>6556300.5323931901</c:v>
                </c:pt>
                <c:pt idx="698">
                  <c:v>8397815.9593277574</c:v>
                </c:pt>
                <c:pt idx="699">
                  <c:v>29040490.698440101</c:v>
                </c:pt>
                <c:pt idx="700">
                  <c:v>3623871.7439388428</c:v>
                </c:pt>
                <c:pt idx="701">
                  <c:v>6791982.8837346276</c:v>
                </c:pt>
                <c:pt idx="702">
                  <c:v>30793468.98098281</c:v>
                </c:pt>
                <c:pt idx="703">
                  <c:v>28662315.529886018</c:v>
                </c:pt>
                <c:pt idx="704">
                  <c:v>36730882.240787223</c:v>
                </c:pt>
                <c:pt idx="705">
                  <c:v>30859808.873749819</c:v>
                </c:pt>
                <c:pt idx="706">
                  <c:v>6886305.1126906537</c:v>
                </c:pt>
                <c:pt idx="707">
                  <c:v>4494127.3854187336</c:v>
                </c:pt>
                <c:pt idx="708">
                  <c:v>21214872.47158784</c:v>
                </c:pt>
                <c:pt idx="709">
                  <c:v>13852993.968249731</c:v>
                </c:pt>
                <c:pt idx="710">
                  <c:v>19622589.34145952</c:v>
                </c:pt>
                <c:pt idx="711">
                  <c:v>15521322.19078571</c:v>
                </c:pt>
                <c:pt idx="712">
                  <c:v>19646192.093024101</c:v>
                </c:pt>
                <c:pt idx="713">
                  <c:v>47363541.46858795</c:v>
                </c:pt>
                <c:pt idx="714">
                  <c:v>20281608.515718769</c:v>
                </c:pt>
                <c:pt idx="715">
                  <c:v>10942645.17456211</c:v>
                </c:pt>
                <c:pt idx="716">
                  <c:v>4259769.4877857007</c:v>
                </c:pt>
                <c:pt idx="717">
                  <c:v>32614954.048965599</c:v>
                </c:pt>
                <c:pt idx="718">
                  <c:v>16141948.9503986</c:v>
                </c:pt>
                <c:pt idx="719">
                  <c:v>24731133.112825491</c:v>
                </c:pt>
                <c:pt idx="720">
                  <c:v>15381217.77830819</c:v>
                </c:pt>
                <c:pt idx="721">
                  <c:v>19763501.153798331</c:v>
                </c:pt>
                <c:pt idx="722">
                  <c:v>41486546.465269081</c:v>
                </c:pt>
                <c:pt idx="723">
                  <c:v>7907718.1798832444</c:v>
                </c:pt>
                <c:pt idx="724">
                  <c:v>19697268.901723638</c:v>
                </c:pt>
                <c:pt idx="725">
                  <c:v>11791934.67709432</c:v>
                </c:pt>
                <c:pt idx="726">
                  <c:v>32021364.706650682</c:v>
                </c:pt>
                <c:pt idx="727">
                  <c:v>31234093.205443881</c:v>
                </c:pt>
                <c:pt idx="728">
                  <c:v>6074578.9028511364</c:v>
                </c:pt>
                <c:pt idx="729">
                  <c:v>38500299.159974203</c:v>
                </c:pt>
                <c:pt idx="730">
                  <c:v>8435035.6422106884</c:v>
                </c:pt>
                <c:pt idx="731">
                  <c:v>22585184.75821149</c:v>
                </c:pt>
                <c:pt idx="732">
                  <c:v>7733087.8571241004</c:v>
                </c:pt>
                <c:pt idx="733">
                  <c:v>12895920.923086001</c:v>
                </c:pt>
                <c:pt idx="734">
                  <c:v>6340422.465921957</c:v>
                </c:pt>
                <c:pt idx="735">
                  <c:v>11311016.835843271</c:v>
                </c:pt>
                <c:pt idx="736">
                  <c:v>38299041.808855683</c:v>
                </c:pt>
                <c:pt idx="737">
                  <c:v>18181563.134398531</c:v>
                </c:pt>
                <c:pt idx="738">
                  <c:v>5575144.9587576967</c:v>
                </c:pt>
                <c:pt idx="739">
                  <c:v>13942034.08836288</c:v>
                </c:pt>
                <c:pt idx="740">
                  <c:v>21785802.7999622</c:v>
                </c:pt>
                <c:pt idx="741">
                  <c:v>11213681.932397719</c:v>
                </c:pt>
                <c:pt idx="742">
                  <c:v>4900506.3676205436</c:v>
                </c:pt>
                <c:pt idx="743">
                  <c:v>3652148.7775520752</c:v>
                </c:pt>
                <c:pt idx="744">
                  <c:v>45472725.890065521</c:v>
                </c:pt>
                <c:pt idx="745">
                  <c:v>32896252.392076589</c:v>
                </c:pt>
                <c:pt idx="746">
                  <c:v>3555283.815500455</c:v>
                </c:pt>
                <c:pt idx="747">
                  <c:v>34700735.835454531</c:v>
                </c:pt>
                <c:pt idx="748">
                  <c:v>17682676.4447462</c:v>
                </c:pt>
                <c:pt idx="749">
                  <c:v>21868296.974530999</c:v>
                </c:pt>
                <c:pt idx="750">
                  <c:v>10469843.81006714</c:v>
                </c:pt>
                <c:pt idx="751">
                  <c:v>18309926.007852729</c:v>
                </c:pt>
                <c:pt idx="752">
                  <c:v>9857811.6496412251</c:v>
                </c:pt>
                <c:pt idx="753">
                  <c:v>4044596.8184828479</c:v>
                </c:pt>
                <c:pt idx="754">
                  <c:v>20719887.555263478</c:v>
                </c:pt>
                <c:pt idx="755">
                  <c:v>11703861.14087796</c:v>
                </c:pt>
                <c:pt idx="756">
                  <c:v>7893958.5087692784</c:v>
                </c:pt>
                <c:pt idx="757">
                  <c:v>32046675.223708279</c:v>
                </c:pt>
                <c:pt idx="758">
                  <c:v>18385006.828772008</c:v>
                </c:pt>
                <c:pt idx="759">
                  <c:v>3016024.2782431822</c:v>
                </c:pt>
                <c:pt idx="760">
                  <c:v>29981532.247014359</c:v>
                </c:pt>
                <c:pt idx="761">
                  <c:v>15172967.380668661</c:v>
                </c:pt>
                <c:pt idx="762">
                  <c:v>6922601.821027047</c:v>
                </c:pt>
                <c:pt idx="763">
                  <c:v>13461132.872822329</c:v>
                </c:pt>
                <c:pt idx="764">
                  <c:v>1298820.545394937</c:v>
                </c:pt>
                <c:pt idx="765">
                  <c:v>7221799.9529934684</c:v>
                </c:pt>
                <c:pt idx="766">
                  <c:v>23910000.184630111</c:v>
                </c:pt>
                <c:pt idx="767">
                  <c:v>37053851.997200422</c:v>
                </c:pt>
                <c:pt idx="768">
                  <c:v>2742029.104505966</c:v>
                </c:pt>
                <c:pt idx="769">
                  <c:v>7776103.1497438503</c:v>
                </c:pt>
                <c:pt idx="770">
                  <c:v>38221203.313179404</c:v>
                </c:pt>
                <c:pt idx="771">
                  <c:v>11164663.006205751</c:v>
                </c:pt>
                <c:pt idx="772">
                  <c:v>6533186.4439752214</c:v>
                </c:pt>
                <c:pt idx="773">
                  <c:v>3388995.0705138762</c:v>
                </c:pt>
                <c:pt idx="774">
                  <c:v>37847050.536768802</c:v>
                </c:pt>
                <c:pt idx="775">
                  <c:v>1593439.0885814601</c:v>
                </c:pt>
                <c:pt idx="776">
                  <c:v>24223599.366564851</c:v>
                </c:pt>
                <c:pt idx="777">
                  <c:v>3760785.3485039822</c:v>
                </c:pt>
                <c:pt idx="778">
                  <c:v>3805644.7931328011</c:v>
                </c:pt>
                <c:pt idx="779">
                  <c:v>3277534.4344147518</c:v>
                </c:pt>
                <c:pt idx="780">
                  <c:v>7113204.4714705953</c:v>
                </c:pt>
                <c:pt idx="781">
                  <c:v>5620260.9356828416</c:v>
                </c:pt>
                <c:pt idx="782">
                  <c:v>35329800.871417388</c:v>
                </c:pt>
                <c:pt idx="783">
                  <c:v>26001005.829316668</c:v>
                </c:pt>
                <c:pt idx="784">
                  <c:v>7373370.2038886426</c:v>
                </c:pt>
                <c:pt idx="785">
                  <c:v>14216758.13596165</c:v>
                </c:pt>
                <c:pt idx="786">
                  <c:v>6391881.7484771051</c:v>
                </c:pt>
                <c:pt idx="787">
                  <c:v>19133751.66451367</c:v>
                </c:pt>
                <c:pt idx="788">
                  <c:v>15610346.591716681</c:v>
                </c:pt>
                <c:pt idx="789">
                  <c:v>27624481.402024981</c:v>
                </c:pt>
                <c:pt idx="790">
                  <c:v>14405147.92016286</c:v>
                </c:pt>
                <c:pt idx="791">
                  <c:v>6335139.6180826798</c:v>
                </c:pt>
                <c:pt idx="792">
                  <c:v>28837835.671646569</c:v>
                </c:pt>
                <c:pt idx="793">
                  <c:v>12109185.770107569</c:v>
                </c:pt>
                <c:pt idx="794">
                  <c:v>8979751.7206007391</c:v>
                </c:pt>
                <c:pt idx="795">
                  <c:v>37617528.834574699</c:v>
                </c:pt>
                <c:pt idx="796">
                  <c:v>9040791.6915626116</c:v>
                </c:pt>
                <c:pt idx="797">
                  <c:v>14383755.808563629</c:v>
                </c:pt>
                <c:pt idx="798">
                  <c:v>17610979.223564751</c:v>
                </c:pt>
                <c:pt idx="799">
                  <c:v>22637674.888699941</c:v>
                </c:pt>
                <c:pt idx="800">
                  <c:v>2696193.1769078351</c:v>
                </c:pt>
                <c:pt idx="801">
                  <c:v>12101459.86294765</c:v>
                </c:pt>
                <c:pt idx="802">
                  <c:v>17738999.507519271</c:v>
                </c:pt>
                <c:pt idx="803">
                  <c:v>2824740.8887779592</c:v>
                </c:pt>
                <c:pt idx="804">
                  <c:v>20551554.280994412</c:v>
                </c:pt>
                <c:pt idx="805">
                  <c:v>38159031.503411539</c:v>
                </c:pt>
                <c:pt idx="806">
                  <c:v>25326413.653067868</c:v>
                </c:pt>
                <c:pt idx="807">
                  <c:v>22881440.42034775</c:v>
                </c:pt>
                <c:pt idx="808">
                  <c:v>6890105.3676031306</c:v>
                </c:pt>
                <c:pt idx="809">
                  <c:v>28872783.062106829</c:v>
                </c:pt>
                <c:pt idx="810">
                  <c:v>19791747.733660009</c:v>
                </c:pt>
                <c:pt idx="811">
                  <c:v>12162322.50500766</c:v>
                </c:pt>
                <c:pt idx="812">
                  <c:v>3259086.7540701921</c:v>
                </c:pt>
                <c:pt idx="813">
                  <c:v>6012717.689282855</c:v>
                </c:pt>
                <c:pt idx="814">
                  <c:v>35202612.173106462</c:v>
                </c:pt>
                <c:pt idx="815">
                  <c:v>6776497.4647879731</c:v>
                </c:pt>
                <c:pt idx="816">
                  <c:v>14068828.456026159</c:v>
                </c:pt>
                <c:pt idx="817">
                  <c:v>34409902.873876907</c:v>
                </c:pt>
                <c:pt idx="818">
                  <c:v>13829288.758443</c:v>
                </c:pt>
                <c:pt idx="819">
                  <c:v>16476394.27742471</c:v>
                </c:pt>
                <c:pt idx="820">
                  <c:v>34415387.917855337</c:v>
                </c:pt>
                <c:pt idx="821">
                  <c:v>31527283.967419881</c:v>
                </c:pt>
                <c:pt idx="822">
                  <c:v>4168009.750944599</c:v>
                </c:pt>
                <c:pt idx="823">
                  <c:v>7753709.6139831608</c:v>
                </c:pt>
                <c:pt idx="824">
                  <c:v>39463452.876870401</c:v>
                </c:pt>
                <c:pt idx="825">
                  <c:v>5769623.9402076453</c:v>
                </c:pt>
                <c:pt idx="826">
                  <c:v>37535465.408392318</c:v>
                </c:pt>
                <c:pt idx="827">
                  <c:v>15916874.41273655</c:v>
                </c:pt>
                <c:pt idx="828">
                  <c:v>14984148.833068989</c:v>
                </c:pt>
                <c:pt idx="829">
                  <c:v>29060119.412793431</c:v>
                </c:pt>
                <c:pt idx="830">
                  <c:v>16728808.819901541</c:v>
                </c:pt>
                <c:pt idx="831">
                  <c:v>8912879.5579346269</c:v>
                </c:pt>
                <c:pt idx="832">
                  <c:v>3336983.6255857232</c:v>
                </c:pt>
                <c:pt idx="833">
                  <c:v>10154193.20787021</c:v>
                </c:pt>
                <c:pt idx="834">
                  <c:v>6571812.6339373263</c:v>
                </c:pt>
                <c:pt idx="835">
                  <c:v>6642827.2574814111</c:v>
                </c:pt>
                <c:pt idx="836">
                  <c:v>17903184.378231689</c:v>
                </c:pt>
                <c:pt idx="837">
                  <c:v>5433378.3273333982</c:v>
                </c:pt>
                <c:pt idx="838">
                  <c:v>12084409.90026018</c:v>
                </c:pt>
                <c:pt idx="839">
                  <c:v>15332643.709299671</c:v>
                </c:pt>
                <c:pt idx="840">
                  <c:v>21848487.457794782</c:v>
                </c:pt>
                <c:pt idx="841">
                  <c:v>4264343.5975345885</c:v>
                </c:pt>
                <c:pt idx="842">
                  <c:v>12464449.581932461</c:v>
                </c:pt>
                <c:pt idx="843">
                  <c:v>5578916.8750385586</c:v>
                </c:pt>
                <c:pt idx="844">
                  <c:v>14195325.033401961</c:v>
                </c:pt>
                <c:pt idx="845">
                  <c:v>3934541.9923131671</c:v>
                </c:pt>
                <c:pt idx="846">
                  <c:v>16372464.02376095</c:v>
                </c:pt>
                <c:pt idx="847">
                  <c:v>13452569.6173937</c:v>
                </c:pt>
                <c:pt idx="848">
                  <c:v>16294440.93134002</c:v>
                </c:pt>
                <c:pt idx="849">
                  <c:v>12889142.390339529</c:v>
                </c:pt>
                <c:pt idx="850">
                  <c:v>10033652.071102271</c:v>
                </c:pt>
                <c:pt idx="851">
                  <c:v>13882678.34519024</c:v>
                </c:pt>
                <c:pt idx="852">
                  <c:v>8251213.6907195793</c:v>
                </c:pt>
                <c:pt idx="853">
                  <c:v>15906041.32211007</c:v>
                </c:pt>
                <c:pt idx="854">
                  <c:v>9440346.5606400147</c:v>
                </c:pt>
                <c:pt idx="855">
                  <c:v>21051441.099731781</c:v>
                </c:pt>
                <c:pt idx="856">
                  <c:v>13100514.49064957</c:v>
                </c:pt>
                <c:pt idx="857">
                  <c:v>16468382.390477881</c:v>
                </c:pt>
                <c:pt idx="858">
                  <c:v>14504717.16284151</c:v>
                </c:pt>
                <c:pt idx="859">
                  <c:v>23244198.623316869</c:v>
                </c:pt>
                <c:pt idx="860">
                  <c:v>37214627.591607921</c:v>
                </c:pt>
                <c:pt idx="861">
                  <c:v>2475365.1063975538</c:v>
                </c:pt>
                <c:pt idx="862">
                  <c:v>8791904.3732069619</c:v>
                </c:pt>
                <c:pt idx="863">
                  <c:v>24309093.08494043</c:v>
                </c:pt>
                <c:pt idx="864">
                  <c:v>32143334.171764959</c:v>
                </c:pt>
                <c:pt idx="865">
                  <c:v>24219546.18943515</c:v>
                </c:pt>
                <c:pt idx="866">
                  <c:v>18489453.033349842</c:v>
                </c:pt>
                <c:pt idx="867">
                  <c:v>6329592.2693977747</c:v>
                </c:pt>
                <c:pt idx="868">
                  <c:v>21824241.892559931</c:v>
                </c:pt>
                <c:pt idx="869">
                  <c:v>16279253.851457311</c:v>
                </c:pt>
                <c:pt idx="870">
                  <c:v>11302888.02276808</c:v>
                </c:pt>
                <c:pt idx="871">
                  <c:v>11565425.06863004</c:v>
                </c:pt>
                <c:pt idx="872">
                  <c:v>22607201.315282792</c:v>
                </c:pt>
                <c:pt idx="873">
                  <c:v>5468649.9656829676</c:v>
                </c:pt>
                <c:pt idx="874">
                  <c:v>23485972.920959219</c:v>
                </c:pt>
                <c:pt idx="875">
                  <c:v>17772947.303930711</c:v>
                </c:pt>
                <c:pt idx="876">
                  <c:v>31992402.441619851</c:v>
                </c:pt>
                <c:pt idx="877">
                  <c:v>5595791.1602173848</c:v>
                </c:pt>
                <c:pt idx="878">
                  <c:v>10673889.620870469</c:v>
                </c:pt>
                <c:pt idx="879">
                  <c:v>5783533.5929179844</c:v>
                </c:pt>
                <c:pt idx="880">
                  <c:v>9029358.1023398042</c:v>
                </c:pt>
                <c:pt idx="881">
                  <c:v>10270185.977385599</c:v>
                </c:pt>
                <c:pt idx="882">
                  <c:v>22135028.358320151</c:v>
                </c:pt>
                <c:pt idx="883">
                  <c:v>18171298.580160771</c:v>
                </c:pt>
                <c:pt idx="884">
                  <c:v>17038928.330232281</c:v>
                </c:pt>
                <c:pt idx="885">
                  <c:v>8769883.2164597586</c:v>
                </c:pt>
                <c:pt idx="886">
                  <c:v>18348109.37287255</c:v>
                </c:pt>
                <c:pt idx="887">
                  <c:v>18381320.279976599</c:v>
                </c:pt>
                <c:pt idx="888">
                  <c:v>8965896.0351277124</c:v>
                </c:pt>
                <c:pt idx="889">
                  <c:v>15367989.74496354</c:v>
                </c:pt>
                <c:pt idx="890">
                  <c:v>36743178.26846496</c:v>
                </c:pt>
                <c:pt idx="891">
                  <c:v>5898057.907435758</c:v>
                </c:pt>
                <c:pt idx="892">
                  <c:v>28860119.883883189</c:v>
                </c:pt>
                <c:pt idx="893">
                  <c:v>8140628.7798940344</c:v>
                </c:pt>
                <c:pt idx="894">
                  <c:v>16602295.61795366</c:v>
                </c:pt>
                <c:pt idx="895">
                  <c:v>20500064.30477431</c:v>
                </c:pt>
                <c:pt idx="896">
                  <c:v>32548268.2021918</c:v>
                </c:pt>
                <c:pt idx="897">
                  <c:v>7827694.0282520922</c:v>
                </c:pt>
                <c:pt idx="898">
                  <c:v>34155622.584404662</c:v>
                </c:pt>
                <c:pt idx="899">
                  <c:v>10899958.17502632</c:v>
                </c:pt>
                <c:pt idx="900">
                  <c:v>27979994.181724939</c:v>
                </c:pt>
                <c:pt idx="901">
                  <c:v>13891332.193116689</c:v>
                </c:pt>
                <c:pt idx="902">
                  <c:v>5641374.3118024012</c:v>
                </c:pt>
                <c:pt idx="903">
                  <c:v>38042675.722271942</c:v>
                </c:pt>
                <c:pt idx="904">
                  <c:v>14201770.94553812</c:v>
                </c:pt>
                <c:pt idx="905">
                  <c:v>10067602.87828799</c:v>
                </c:pt>
                <c:pt idx="906">
                  <c:v>14753505.533176649</c:v>
                </c:pt>
                <c:pt idx="907">
                  <c:v>4369928.1272509089</c:v>
                </c:pt>
                <c:pt idx="908">
                  <c:v>23036516.757681072</c:v>
                </c:pt>
                <c:pt idx="909">
                  <c:v>19322252.67293863</c:v>
                </c:pt>
                <c:pt idx="910">
                  <c:v>9977375.4156638924</c:v>
                </c:pt>
                <c:pt idx="911">
                  <c:v>24440001.546784438</c:v>
                </c:pt>
                <c:pt idx="912">
                  <c:v>12533233.385511249</c:v>
                </c:pt>
                <c:pt idx="913">
                  <c:v>22724906.290219981</c:v>
                </c:pt>
                <c:pt idx="914">
                  <c:v>12203312.305505009</c:v>
                </c:pt>
                <c:pt idx="915">
                  <c:v>40724628.616501831</c:v>
                </c:pt>
                <c:pt idx="916">
                  <c:v>34833978.050759643</c:v>
                </c:pt>
                <c:pt idx="917">
                  <c:v>17385791.400051381</c:v>
                </c:pt>
                <c:pt idx="918">
                  <c:v>27732870.25748862</c:v>
                </c:pt>
                <c:pt idx="919">
                  <c:v>15892840.205472911</c:v>
                </c:pt>
                <c:pt idx="920">
                  <c:v>29687861.369235691</c:v>
                </c:pt>
                <c:pt idx="921">
                  <c:v>23462271.923817039</c:v>
                </c:pt>
                <c:pt idx="922">
                  <c:v>5399779.6139670992</c:v>
                </c:pt>
                <c:pt idx="923">
                  <c:v>18678341.47284393</c:v>
                </c:pt>
                <c:pt idx="924">
                  <c:v>38895649.027683593</c:v>
                </c:pt>
                <c:pt idx="925">
                  <c:v>8744144.2466421649</c:v>
                </c:pt>
                <c:pt idx="926">
                  <c:v>10596878.7478437</c:v>
                </c:pt>
                <c:pt idx="927">
                  <c:v>38367187.041017517</c:v>
                </c:pt>
                <c:pt idx="928">
                  <c:v>7137018.1067922628</c:v>
                </c:pt>
                <c:pt idx="929">
                  <c:v>10268880.670856981</c:v>
                </c:pt>
                <c:pt idx="930">
                  <c:v>11937321.562713129</c:v>
                </c:pt>
                <c:pt idx="931">
                  <c:v>2491884.561803089</c:v>
                </c:pt>
                <c:pt idx="932">
                  <c:v>8614871.7055090591</c:v>
                </c:pt>
                <c:pt idx="933">
                  <c:v>33216898.509232718</c:v>
                </c:pt>
                <c:pt idx="934">
                  <c:v>31515329.166306041</c:v>
                </c:pt>
                <c:pt idx="935">
                  <c:v>14770093.318313271</c:v>
                </c:pt>
                <c:pt idx="936">
                  <c:v>18298979.17799383</c:v>
                </c:pt>
                <c:pt idx="937">
                  <c:v>3247554.901308741</c:v>
                </c:pt>
                <c:pt idx="938">
                  <c:v>24482573.427857179</c:v>
                </c:pt>
                <c:pt idx="939">
                  <c:v>14992700.93382282</c:v>
                </c:pt>
                <c:pt idx="940">
                  <c:v>28447750.40303747</c:v>
                </c:pt>
                <c:pt idx="941">
                  <c:v>4524096.1918948703</c:v>
                </c:pt>
                <c:pt idx="942">
                  <c:v>28198327.249916211</c:v>
                </c:pt>
                <c:pt idx="943">
                  <c:v>11619218.872208919</c:v>
                </c:pt>
                <c:pt idx="944">
                  <c:v>25689803.296702132</c:v>
                </c:pt>
                <c:pt idx="945">
                  <c:v>5905258.4086429467</c:v>
                </c:pt>
                <c:pt idx="946">
                  <c:v>17485993.866733611</c:v>
                </c:pt>
                <c:pt idx="947">
                  <c:v>7953265.8691850267</c:v>
                </c:pt>
                <c:pt idx="948">
                  <c:v>2900483.9600117072</c:v>
                </c:pt>
                <c:pt idx="949">
                  <c:v>2699692.2877729218</c:v>
                </c:pt>
                <c:pt idx="950">
                  <c:v>39481500.091640823</c:v>
                </c:pt>
                <c:pt idx="951">
                  <c:v>17930248.158873219</c:v>
                </c:pt>
                <c:pt idx="952">
                  <c:v>2348830.8738738741</c:v>
                </c:pt>
                <c:pt idx="953">
                  <c:v>12060390.187615201</c:v>
                </c:pt>
                <c:pt idx="954">
                  <c:v>3311276.368452603</c:v>
                </c:pt>
                <c:pt idx="955">
                  <c:v>9997815.5841855574</c:v>
                </c:pt>
                <c:pt idx="956">
                  <c:v>10621889.687446499</c:v>
                </c:pt>
                <c:pt idx="957">
                  <c:v>19928042.516384371</c:v>
                </c:pt>
                <c:pt idx="958">
                  <c:v>37052199.233269967</c:v>
                </c:pt>
                <c:pt idx="959">
                  <c:v>8691063.4091167133</c:v>
                </c:pt>
                <c:pt idx="960">
                  <c:v>7325147.2566641634</c:v>
                </c:pt>
                <c:pt idx="961">
                  <c:v>3782047.7565556332</c:v>
                </c:pt>
                <c:pt idx="962">
                  <c:v>10473222.05329477</c:v>
                </c:pt>
                <c:pt idx="963">
                  <c:v>35697836.601034723</c:v>
                </c:pt>
                <c:pt idx="964">
                  <c:v>6838006.7784527699</c:v>
                </c:pt>
                <c:pt idx="965">
                  <c:v>7582378.6313845981</c:v>
                </c:pt>
                <c:pt idx="966">
                  <c:v>6312110.7426139237</c:v>
                </c:pt>
                <c:pt idx="967">
                  <c:v>16642038.0898434</c:v>
                </c:pt>
                <c:pt idx="968">
                  <c:v>11341599.63089445</c:v>
                </c:pt>
                <c:pt idx="969">
                  <c:v>18118088.535256159</c:v>
                </c:pt>
                <c:pt idx="970">
                  <c:v>20013458.262797311</c:v>
                </c:pt>
                <c:pt idx="971">
                  <c:v>23882050.684321519</c:v>
                </c:pt>
                <c:pt idx="972">
                  <c:v>4802388.7674678648</c:v>
                </c:pt>
                <c:pt idx="973">
                  <c:v>18229299.17946095</c:v>
                </c:pt>
                <c:pt idx="974">
                  <c:v>2082208.2468220501</c:v>
                </c:pt>
                <c:pt idx="975">
                  <c:v>7233826.8221504716</c:v>
                </c:pt>
                <c:pt idx="976">
                  <c:v>21407867.280712761</c:v>
                </c:pt>
                <c:pt idx="977">
                  <c:v>9286376.3003731947</c:v>
                </c:pt>
                <c:pt idx="978">
                  <c:v>10986642.911268501</c:v>
                </c:pt>
                <c:pt idx="979">
                  <c:v>17273933.078578029</c:v>
                </c:pt>
                <c:pt idx="980">
                  <c:v>4534533.8217455642</c:v>
                </c:pt>
                <c:pt idx="981">
                  <c:v>17240662.938384309</c:v>
                </c:pt>
                <c:pt idx="982">
                  <c:v>22082453.17806872</c:v>
                </c:pt>
                <c:pt idx="983">
                  <c:v>19019492.248322029</c:v>
                </c:pt>
                <c:pt idx="984">
                  <c:v>8836437.157903092</c:v>
                </c:pt>
                <c:pt idx="985">
                  <c:v>4635600.5942754801</c:v>
                </c:pt>
                <c:pt idx="986">
                  <c:v>36848057.350499198</c:v>
                </c:pt>
                <c:pt idx="987">
                  <c:v>40569104.985705294</c:v>
                </c:pt>
                <c:pt idx="988">
                  <c:v>36932801.011719704</c:v>
                </c:pt>
                <c:pt idx="989">
                  <c:v>15883566.72961507</c:v>
                </c:pt>
                <c:pt idx="990">
                  <c:v>6814486.3290677695</c:v>
                </c:pt>
                <c:pt idx="991">
                  <c:v>9963067.1455750931</c:v>
                </c:pt>
                <c:pt idx="992">
                  <c:v>6673141.1415706631</c:v>
                </c:pt>
                <c:pt idx="993">
                  <c:v>14071485.96939012</c:v>
                </c:pt>
                <c:pt idx="994">
                  <c:v>16476857.11043662</c:v>
                </c:pt>
                <c:pt idx="995">
                  <c:v>35041405.142063133</c:v>
                </c:pt>
                <c:pt idx="996">
                  <c:v>12197251.98415608</c:v>
                </c:pt>
                <c:pt idx="997">
                  <c:v>14367354.249546081</c:v>
                </c:pt>
                <c:pt idx="998">
                  <c:v>8647941.3436911609</c:v>
                </c:pt>
                <c:pt idx="999">
                  <c:v>18608543.091296531</c:v>
                </c:pt>
                <c:pt idx="1000">
                  <c:v>21176438.3681821</c:v>
                </c:pt>
                <c:pt idx="1001">
                  <c:v>10145943.974802891</c:v>
                </c:pt>
                <c:pt idx="1002">
                  <c:v>4831385.6246688291</c:v>
                </c:pt>
                <c:pt idx="1003">
                  <c:v>35379210.281404823</c:v>
                </c:pt>
                <c:pt idx="1004">
                  <c:v>32066701.577092879</c:v>
                </c:pt>
                <c:pt idx="1005">
                  <c:v>18921116.695820589</c:v>
                </c:pt>
                <c:pt idx="1006">
                  <c:v>17323659.159929879</c:v>
                </c:pt>
                <c:pt idx="1007">
                  <c:v>1917960.364953551</c:v>
                </c:pt>
                <c:pt idx="1008">
                  <c:v>4116852.2547867419</c:v>
                </c:pt>
                <c:pt idx="1009">
                  <c:v>22823095.454338521</c:v>
                </c:pt>
                <c:pt idx="1010">
                  <c:v>28816521.89707594</c:v>
                </c:pt>
                <c:pt idx="1011">
                  <c:v>2071837.3941302281</c:v>
                </c:pt>
                <c:pt idx="1012">
                  <c:v>2482299.6508775721</c:v>
                </c:pt>
                <c:pt idx="1013">
                  <c:v>12971606.636863559</c:v>
                </c:pt>
                <c:pt idx="1014">
                  <c:v>7470481.7130812267</c:v>
                </c:pt>
                <c:pt idx="1015">
                  <c:v>15356027.79514263</c:v>
                </c:pt>
                <c:pt idx="1016">
                  <c:v>13721548.19796438</c:v>
                </c:pt>
                <c:pt idx="1017">
                  <c:v>32944008.879340108</c:v>
                </c:pt>
                <c:pt idx="1018">
                  <c:v>12899204.666967221</c:v>
                </c:pt>
                <c:pt idx="1019">
                  <c:v>16377532.55059178</c:v>
                </c:pt>
                <c:pt idx="1020">
                  <c:v>22988044.630670741</c:v>
                </c:pt>
                <c:pt idx="1021">
                  <c:v>4742605.6159921428</c:v>
                </c:pt>
                <c:pt idx="1022">
                  <c:v>6823863.13451338</c:v>
                </c:pt>
                <c:pt idx="1023">
                  <c:v>38071803.088037118</c:v>
                </c:pt>
                <c:pt idx="1024">
                  <c:v>6332260.9370988281</c:v>
                </c:pt>
                <c:pt idx="1025">
                  <c:v>32778364.434470899</c:v>
                </c:pt>
                <c:pt idx="1026">
                  <c:v>34930361.824038222</c:v>
                </c:pt>
                <c:pt idx="1027">
                  <c:v>13934697.90367147</c:v>
                </c:pt>
                <c:pt idx="1028">
                  <c:v>11348231.034268441</c:v>
                </c:pt>
                <c:pt idx="1029">
                  <c:v>35782829.491701469</c:v>
                </c:pt>
                <c:pt idx="1030">
                  <c:v>9627396.1814427283</c:v>
                </c:pt>
                <c:pt idx="1031">
                  <c:v>3307891.8501220052</c:v>
                </c:pt>
                <c:pt idx="1032">
                  <c:v>3667787.137960251</c:v>
                </c:pt>
                <c:pt idx="1033">
                  <c:v>36528894.232337713</c:v>
                </c:pt>
                <c:pt idx="1034">
                  <c:v>25778039.749697208</c:v>
                </c:pt>
                <c:pt idx="1035">
                  <c:v>9536241.5711567272</c:v>
                </c:pt>
                <c:pt idx="1036">
                  <c:v>5007324.7133133849</c:v>
                </c:pt>
                <c:pt idx="1037">
                  <c:v>15694838.92377102</c:v>
                </c:pt>
                <c:pt idx="1038">
                  <c:v>1937566.802850676</c:v>
                </c:pt>
                <c:pt idx="1039">
                  <c:v>16769945.97434908</c:v>
                </c:pt>
                <c:pt idx="1040">
                  <c:v>4998465.2296182364</c:v>
                </c:pt>
                <c:pt idx="1041">
                  <c:v>5339269.3196834503</c:v>
                </c:pt>
                <c:pt idx="1042">
                  <c:v>19525603.962227669</c:v>
                </c:pt>
                <c:pt idx="1043">
                  <c:v>17434732.67475694</c:v>
                </c:pt>
                <c:pt idx="1044">
                  <c:v>6433251.8055195957</c:v>
                </c:pt>
                <c:pt idx="1045">
                  <c:v>16314289.978734029</c:v>
                </c:pt>
                <c:pt idx="1046">
                  <c:v>10212226.77086878</c:v>
                </c:pt>
                <c:pt idx="1047">
                  <c:v>13054463.495637679</c:v>
                </c:pt>
                <c:pt idx="1048">
                  <c:v>15845865.402448069</c:v>
                </c:pt>
                <c:pt idx="1049">
                  <c:v>16629928.63327473</c:v>
                </c:pt>
                <c:pt idx="1050">
                  <c:v>33481296.757609811</c:v>
                </c:pt>
                <c:pt idx="1051">
                  <c:v>21989553.9588909</c:v>
                </c:pt>
                <c:pt idx="1052">
                  <c:v>4922316.4461529246</c:v>
                </c:pt>
                <c:pt idx="1053">
                  <c:v>27755005.757205669</c:v>
                </c:pt>
                <c:pt idx="1054">
                  <c:v>2724916.606298876</c:v>
                </c:pt>
                <c:pt idx="1055">
                  <c:v>25199076.081974499</c:v>
                </c:pt>
                <c:pt idx="1056">
                  <c:v>30783878.92453583</c:v>
                </c:pt>
                <c:pt idx="1057">
                  <c:v>23991944.889283229</c:v>
                </c:pt>
                <c:pt idx="1058">
                  <c:v>12443175.69651028</c:v>
                </c:pt>
                <c:pt idx="1059">
                  <c:v>35348167.403413683</c:v>
                </c:pt>
                <c:pt idx="1060">
                  <c:v>3551621.7673336631</c:v>
                </c:pt>
                <c:pt idx="1061">
                  <c:v>19697877.957329739</c:v>
                </c:pt>
                <c:pt idx="1062">
                  <c:v>35653988.762795813</c:v>
                </c:pt>
                <c:pt idx="1063">
                  <c:v>35824037.96512638</c:v>
                </c:pt>
                <c:pt idx="1064">
                  <c:v>10663277.565033371</c:v>
                </c:pt>
                <c:pt idx="1065">
                  <c:v>24823229.440533239</c:v>
                </c:pt>
                <c:pt idx="1066">
                  <c:v>12368739.695761999</c:v>
                </c:pt>
                <c:pt idx="1067">
                  <c:v>19651517.93750887</c:v>
                </c:pt>
                <c:pt idx="1068">
                  <c:v>5763263.235921517</c:v>
                </c:pt>
                <c:pt idx="1069">
                  <c:v>2922698.6828631018</c:v>
                </c:pt>
                <c:pt idx="1070">
                  <c:v>29983946.318901461</c:v>
                </c:pt>
                <c:pt idx="1071">
                  <c:v>17075456.159651831</c:v>
                </c:pt>
                <c:pt idx="1072">
                  <c:v>12682151.2159801</c:v>
                </c:pt>
                <c:pt idx="1073">
                  <c:v>12713690.97865776</c:v>
                </c:pt>
                <c:pt idx="1074">
                  <c:v>28862005.630810101</c:v>
                </c:pt>
                <c:pt idx="1075">
                  <c:v>19469575.405640859</c:v>
                </c:pt>
                <c:pt idx="1076">
                  <c:v>34712912.346419483</c:v>
                </c:pt>
                <c:pt idx="1077">
                  <c:v>9711127.4703841265</c:v>
                </c:pt>
                <c:pt idx="1078">
                  <c:v>20297785.78888629</c:v>
                </c:pt>
                <c:pt idx="1079">
                  <c:v>22506359.074995618</c:v>
                </c:pt>
                <c:pt idx="1080">
                  <c:v>8942786.128738204</c:v>
                </c:pt>
                <c:pt idx="1081">
                  <c:v>4255345.0170745328</c:v>
                </c:pt>
                <c:pt idx="1082">
                  <c:v>28785264.094825849</c:v>
                </c:pt>
                <c:pt idx="1083">
                  <c:v>13282523.610087959</c:v>
                </c:pt>
                <c:pt idx="1084">
                  <c:v>38981847.941160508</c:v>
                </c:pt>
                <c:pt idx="1085">
                  <c:v>31858583.141981501</c:v>
                </c:pt>
                <c:pt idx="1086">
                  <c:v>15583543.530675979</c:v>
                </c:pt>
                <c:pt idx="1087">
                  <c:v>2691981.841046771</c:v>
                </c:pt>
                <c:pt idx="1088">
                  <c:v>39768999.672775634</c:v>
                </c:pt>
                <c:pt idx="1089">
                  <c:v>2726460.6913079852</c:v>
                </c:pt>
                <c:pt idx="1090">
                  <c:v>4848805.2903203787</c:v>
                </c:pt>
                <c:pt idx="1091">
                  <c:v>19704167.549686421</c:v>
                </c:pt>
                <c:pt idx="1092">
                  <c:v>11836336.906666551</c:v>
                </c:pt>
                <c:pt idx="1093">
                  <c:v>34351831.721692823</c:v>
                </c:pt>
                <c:pt idx="1094">
                  <c:v>9816099.2935836371</c:v>
                </c:pt>
                <c:pt idx="1095">
                  <c:v>19295298.7694926</c:v>
                </c:pt>
                <c:pt idx="1096">
                  <c:v>18670300.003700349</c:v>
                </c:pt>
                <c:pt idx="1097">
                  <c:v>15804927.74421246</c:v>
                </c:pt>
                <c:pt idx="1098">
                  <c:v>22576067.325941961</c:v>
                </c:pt>
                <c:pt idx="1099">
                  <c:v>21145380.096504118</c:v>
                </c:pt>
                <c:pt idx="1100">
                  <c:v>15065127.59204337</c:v>
                </c:pt>
                <c:pt idx="1101">
                  <c:v>24780287.415878739</c:v>
                </c:pt>
                <c:pt idx="1102">
                  <c:v>5743202.6617605481</c:v>
                </c:pt>
                <c:pt idx="1103">
                  <c:v>19944824.757103872</c:v>
                </c:pt>
                <c:pt idx="1104">
                  <c:v>12665755.970554059</c:v>
                </c:pt>
                <c:pt idx="1105">
                  <c:v>19327374.366773229</c:v>
                </c:pt>
                <c:pt idx="1106">
                  <c:v>5855666.7953495299</c:v>
                </c:pt>
                <c:pt idx="1107">
                  <c:v>48220723.107654959</c:v>
                </c:pt>
                <c:pt idx="1108">
                  <c:v>41320356.687715001</c:v>
                </c:pt>
                <c:pt idx="1109">
                  <c:v>20595745.816065811</c:v>
                </c:pt>
                <c:pt idx="1110">
                  <c:v>28731034.674163401</c:v>
                </c:pt>
                <c:pt idx="1111">
                  <c:v>2851337.0140006668</c:v>
                </c:pt>
                <c:pt idx="1112">
                  <c:v>28049516.238361701</c:v>
                </c:pt>
                <c:pt idx="1113">
                  <c:v>7098787.8629384385</c:v>
                </c:pt>
                <c:pt idx="1114">
                  <c:v>19563335.562624339</c:v>
                </c:pt>
                <c:pt idx="1115">
                  <c:v>32590166.846718781</c:v>
                </c:pt>
                <c:pt idx="1116">
                  <c:v>37511869.09267243</c:v>
                </c:pt>
                <c:pt idx="1117">
                  <c:v>9358740.0994532015</c:v>
                </c:pt>
                <c:pt idx="1118">
                  <c:v>10075707.210049801</c:v>
                </c:pt>
                <c:pt idx="1119">
                  <c:v>10273203.2643185</c:v>
                </c:pt>
                <c:pt idx="1120">
                  <c:v>16449086.23779027</c:v>
                </c:pt>
                <c:pt idx="1121">
                  <c:v>9476672.831270799</c:v>
                </c:pt>
                <c:pt idx="1122">
                  <c:v>35072397.824135318</c:v>
                </c:pt>
                <c:pt idx="1123">
                  <c:v>15739528.08098178</c:v>
                </c:pt>
                <c:pt idx="1124">
                  <c:v>19073060.489233069</c:v>
                </c:pt>
                <c:pt idx="1125">
                  <c:v>1357552.6458733841</c:v>
                </c:pt>
                <c:pt idx="1126">
                  <c:v>26385941.027462669</c:v>
                </c:pt>
                <c:pt idx="1127">
                  <c:v>32917546.995798349</c:v>
                </c:pt>
                <c:pt idx="1128">
                  <c:v>13274164.908970909</c:v>
                </c:pt>
                <c:pt idx="1129">
                  <c:v>4793015.8075758442</c:v>
                </c:pt>
                <c:pt idx="1130">
                  <c:v>20175459.83832702</c:v>
                </c:pt>
                <c:pt idx="1131">
                  <c:v>34563527.692713678</c:v>
                </c:pt>
                <c:pt idx="1132">
                  <c:v>7338289.4065549076</c:v>
                </c:pt>
                <c:pt idx="1133">
                  <c:v>16491914.209971471</c:v>
                </c:pt>
                <c:pt idx="1134">
                  <c:v>39302778.101218022</c:v>
                </c:pt>
                <c:pt idx="1135">
                  <c:v>11904018.052483311</c:v>
                </c:pt>
                <c:pt idx="1136">
                  <c:v>3585341.135787616</c:v>
                </c:pt>
                <c:pt idx="1137">
                  <c:v>19071180.966109369</c:v>
                </c:pt>
                <c:pt idx="1138">
                  <c:v>11221726.522879841</c:v>
                </c:pt>
                <c:pt idx="1139">
                  <c:v>18296172.795737419</c:v>
                </c:pt>
                <c:pt idx="1140">
                  <c:v>32186716.569773</c:v>
                </c:pt>
                <c:pt idx="1141">
                  <c:v>36150313.875594057</c:v>
                </c:pt>
                <c:pt idx="1142">
                  <c:v>15476937.320822651</c:v>
                </c:pt>
                <c:pt idx="1143">
                  <c:v>15427527.336382881</c:v>
                </c:pt>
                <c:pt idx="1144">
                  <c:v>42271714.251500487</c:v>
                </c:pt>
                <c:pt idx="1145">
                  <c:v>14037013.285694029</c:v>
                </c:pt>
                <c:pt idx="1146">
                  <c:v>23439333.989995971</c:v>
                </c:pt>
                <c:pt idx="1147">
                  <c:v>5181321.5656999554</c:v>
                </c:pt>
                <c:pt idx="1148">
                  <c:v>5432156.985457819</c:v>
                </c:pt>
                <c:pt idx="1149">
                  <c:v>35404799.402050063</c:v>
                </c:pt>
                <c:pt idx="1150">
                  <c:v>15394369.548369961</c:v>
                </c:pt>
                <c:pt idx="1151">
                  <c:v>2867138.919976539</c:v>
                </c:pt>
                <c:pt idx="1152">
                  <c:v>17267113.601042438</c:v>
                </c:pt>
                <c:pt idx="1153">
                  <c:v>4402911.3081619898</c:v>
                </c:pt>
                <c:pt idx="1154">
                  <c:v>11125981.82762629</c:v>
                </c:pt>
                <c:pt idx="1155">
                  <c:v>13487196.192155549</c:v>
                </c:pt>
                <c:pt idx="1156">
                  <c:v>4039845.9083834752</c:v>
                </c:pt>
                <c:pt idx="1157">
                  <c:v>14413412.22350917</c:v>
                </c:pt>
                <c:pt idx="1158">
                  <c:v>10253546.36180518</c:v>
                </c:pt>
                <c:pt idx="1159">
                  <c:v>23479477.177211389</c:v>
                </c:pt>
                <c:pt idx="1160">
                  <c:v>17246145.161738321</c:v>
                </c:pt>
                <c:pt idx="1161">
                  <c:v>9525747.2563488334</c:v>
                </c:pt>
                <c:pt idx="1162">
                  <c:v>14457266.687078061</c:v>
                </c:pt>
                <c:pt idx="1163">
                  <c:v>14418246.742137169</c:v>
                </c:pt>
                <c:pt idx="1164">
                  <c:v>28799147.350901689</c:v>
                </c:pt>
                <c:pt idx="1165">
                  <c:v>17546095.935536329</c:v>
                </c:pt>
                <c:pt idx="1166">
                  <c:v>35964515.52126918</c:v>
                </c:pt>
                <c:pt idx="1167">
                  <c:v>4543379.5456463201</c:v>
                </c:pt>
                <c:pt idx="1168">
                  <c:v>15413996.45877438</c:v>
                </c:pt>
                <c:pt idx="1169">
                  <c:v>14940211.15713444</c:v>
                </c:pt>
                <c:pt idx="1170">
                  <c:v>15948392.201924451</c:v>
                </c:pt>
                <c:pt idx="1171">
                  <c:v>20050943.577758729</c:v>
                </c:pt>
                <c:pt idx="1172">
                  <c:v>7533030.831375652</c:v>
                </c:pt>
                <c:pt idx="1173">
                  <c:v>6298920.7564200535</c:v>
                </c:pt>
                <c:pt idx="1174">
                  <c:v>4045232.1014611581</c:v>
                </c:pt>
                <c:pt idx="1175">
                  <c:v>17127897.557490781</c:v>
                </c:pt>
                <c:pt idx="1176">
                  <c:v>21334487.63081659</c:v>
                </c:pt>
                <c:pt idx="1177">
                  <c:v>5318945.83563367</c:v>
                </c:pt>
                <c:pt idx="1178">
                  <c:v>3372846.4875507932</c:v>
                </c:pt>
                <c:pt idx="1179">
                  <c:v>35671209.428673983</c:v>
                </c:pt>
                <c:pt idx="1180">
                  <c:v>14546593.49738574</c:v>
                </c:pt>
                <c:pt idx="1181">
                  <c:v>35510048.00047031</c:v>
                </c:pt>
                <c:pt idx="1182">
                  <c:v>14189903.338245461</c:v>
                </c:pt>
                <c:pt idx="1183">
                  <c:v>2448768.1038583848</c:v>
                </c:pt>
                <c:pt idx="1184">
                  <c:v>8980535.3451321013</c:v>
                </c:pt>
                <c:pt idx="1185">
                  <c:v>3048937.7181670819</c:v>
                </c:pt>
                <c:pt idx="1186">
                  <c:v>20074526.480896961</c:v>
                </c:pt>
                <c:pt idx="1187">
                  <c:v>14420270.06170978</c:v>
                </c:pt>
                <c:pt idx="1188">
                  <c:v>1835165.410420181</c:v>
                </c:pt>
                <c:pt idx="1189">
                  <c:v>40217588.194152683</c:v>
                </c:pt>
                <c:pt idx="1190">
                  <c:v>4766529.1349167936</c:v>
                </c:pt>
                <c:pt idx="1191">
                  <c:v>4868585.5068325577</c:v>
                </c:pt>
                <c:pt idx="1192">
                  <c:v>12232790.153370449</c:v>
                </c:pt>
                <c:pt idx="1193">
                  <c:v>10456962.728798751</c:v>
                </c:pt>
                <c:pt idx="1194">
                  <c:v>7213079.2472707015</c:v>
                </c:pt>
                <c:pt idx="1195">
                  <c:v>6635301.4793633614</c:v>
                </c:pt>
                <c:pt idx="1196">
                  <c:v>4709262.3051129077</c:v>
                </c:pt>
                <c:pt idx="1197">
                  <c:v>39738952.51272586</c:v>
                </c:pt>
                <c:pt idx="1198">
                  <c:v>36108524.860548921</c:v>
                </c:pt>
                <c:pt idx="1199">
                  <c:v>2946222.2163301259</c:v>
                </c:pt>
                <c:pt idx="1200">
                  <c:v>15840350.855290931</c:v>
                </c:pt>
                <c:pt idx="1201">
                  <c:v>13411512.649703059</c:v>
                </c:pt>
                <c:pt idx="1202">
                  <c:v>30198975.36846035</c:v>
                </c:pt>
                <c:pt idx="1203">
                  <c:v>12246923.35995795</c:v>
                </c:pt>
                <c:pt idx="1204">
                  <c:v>26011862.677225228</c:v>
                </c:pt>
                <c:pt idx="1205">
                  <c:v>23977971.776369851</c:v>
                </c:pt>
                <c:pt idx="1206">
                  <c:v>7940069.3121438148</c:v>
                </c:pt>
                <c:pt idx="1207">
                  <c:v>26431588.828056909</c:v>
                </c:pt>
                <c:pt idx="1208">
                  <c:v>9683463.5630160533</c:v>
                </c:pt>
                <c:pt idx="1209">
                  <c:v>22340745.49786162</c:v>
                </c:pt>
                <c:pt idx="1210">
                  <c:v>41645994.83400847</c:v>
                </c:pt>
                <c:pt idx="1211">
                  <c:v>15876593.21407102</c:v>
                </c:pt>
                <c:pt idx="1212">
                  <c:v>6029246.4841216346</c:v>
                </c:pt>
                <c:pt idx="1213">
                  <c:v>4101669.0902921851</c:v>
                </c:pt>
                <c:pt idx="1214">
                  <c:v>16467462.09133536</c:v>
                </c:pt>
                <c:pt idx="1215">
                  <c:v>31052249.233312201</c:v>
                </c:pt>
                <c:pt idx="1216">
                  <c:v>26399022.119842291</c:v>
                </c:pt>
                <c:pt idx="1217">
                  <c:v>18210611.934472591</c:v>
                </c:pt>
                <c:pt idx="1218">
                  <c:v>33843170.160985753</c:v>
                </c:pt>
                <c:pt idx="1219">
                  <c:v>27875854.70659627</c:v>
                </c:pt>
                <c:pt idx="1220">
                  <c:v>40374128.399512216</c:v>
                </c:pt>
                <c:pt idx="1221">
                  <c:v>23400115.34290367</c:v>
                </c:pt>
                <c:pt idx="1222">
                  <c:v>20974765.862875398</c:v>
                </c:pt>
                <c:pt idx="1223">
                  <c:v>15694739.246753531</c:v>
                </c:pt>
                <c:pt idx="1224">
                  <c:v>14226573.279940549</c:v>
                </c:pt>
                <c:pt idx="1225">
                  <c:v>29576393.678986508</c:v>
                </c:pt>
                <c:pt idx="1226">
                  <c:v>11441110.0743347</c:v>
                </c:pt>
                <c:pt idx="1227">
                  <c:v>5762481.2974797478</c:v>
                </c:pt>
                <c:pt idx="1228">
                  <c:v>26049908.641673312</c:v>
                </c:pt>
                <c:pt idx="1229">
                  <c:v>6048456.7536277166</c:v>
                </c:pt>
                <c:pt idx="1230">
                  <c:v>11890858.348626141</c:v>
                </c:pt>
                <c:pt idx="1231">
                  <c:v>34081102.868431263</c:v>
                </c:pt>
                <c:pt idx="1232">
                  <c:v>8035051.9067365173</c:v>
                </c:pt>
                <c:pt idx="1233">
                  <c:v>19649901.076907638</c:v>
                </c:pt>
                <c:pt idx="1234">
                  <c:v>5898962.481248809</c:v>
                </c:pt>
                <c:pt idx="1235">
                  <c:v>12409005.546196651</c:v>
                </c:pt>
                <c:pt idx="1236">
                  <c:v>7027567.3389546555</c:v>
                </c:pt>
                <c:pt idx="1237">
                  <c:v>3380175.9864248279</c:v>
                </c:pt>
                <c:pt idx="1238">
                  <c:v>32378283.972525809</c:v>
                </c:pt>
                <c:pt idx="1239">
                  <c:v>11461074.34928577</c:v>
                </c:pt>
                <c:pt idx="1240">
                  <c:v>15917516.51196241</c:v>
                </c:pt>
                <c:pt idx="1241">
                  <c:v>12470974.24302775</c:v>
                </c:pt>
                <c:pt idx="1242">
                  <c:v>5804720.7217975929</c:v>
                </c:pt>
                <c:pt idx="1243">
                  <c:v>2568222.172652673</c:v>
                </c:pt>
                <c:pt idx="1244">
                  <c:v>12928643.937328629</c:v>
                </c:pt>
                <c:pt idx="1245">
                  <c:v>2585760.548473964</c:v>
                </c:pt>
                <c:pt idx="1246">
                  <c:v>11807356.396263789</c:v>
                </c:pt>
                <c:pt idx="1247">
                  <c:v>6049238.1734207291</c:v>
                </c:pt>
                <c:pt idx="1248">
                  <c:v>18251719.704798359</c:v>
                </c:pt>
                <c:pt idx="1249">
                  <c:v>19648061.569982432</c:v>
                </c:pt>
                <c:pt idx="1250">
                  <c:v>9203521.7797030732</c:v>
                </c:pt>
                <c:pt idx="1251">
                  <c:v>16085752.346971739</c:v>
                </c:pt>
                <c:pt idx="1252">
                  <c:v>10433557.14130847</c:v>
                </c:pt>
                <c:pt idx="1253">
                  <c:v>26540844.516109049</c:v>
                </c:pt>
                <c:pt idx="1254">
                  <c:v>12164871.321111981</c:v>
                </c:pt>
                <c:pt idx="1255">
                  <c:v>21305928.958846189</c:v>
                </c:pt>
                <c:pt idx="1256">
                  <c:v>16452838.33679433</c:v>
                </c:pt>
                <c:pt idx="1257">
                  <c:v>18982079.920034502</c:v>
                </c:pt>
                <c:pt idx="1258">
                  <c:v>25218756.11427382</c:v>
                </c:pt>
                <c:pt idx="1259">
                  <c:v>36866038.701845407</c:v>
                </c:pt>
                <c:pt idx="1260">
                  <c:v>4818218.7965239109</c:v>
                </c:pt>
                <c:pt idx="1261">
                  <c:v>27259002.94257639</c:v>
                </c:pt>
                <c:pt idx="1262">
                  <c:v>2228526.1046098839</c:v>
                </c:pt>
                <c:pt idx="1263">
                  <c:v>17029647.013120141</c:v>
                </c:pt>
                <c:pt idx="1264">
                  <c:v>10696983.379702911</c:v>
                </c:pt>
                <c:pt idx="1265">
                  <c:v>11448302.02176976</c:v>
                </c:pt>
                <c:pt idx="1266">
                  <c:v>26471941.966644231</c:v>
                </c:pt>
                <c:pt idx="1267">
                  <c:v>14137080.00015725</c:v>
                </c:pt>
                <c:pt idx="1268">
                  <c:v>18742336.774803162</c:v>
                </c:pt>
                <c:pt idx="1269">
                  <c:v>10540856.950263569</c:v>
                </c:pt>
                <c:pt idx="1270">
                  <c:v>17467444.832370229</c:v>
                </c:pt>
                <c:pt idx="1271">
                  <c:v>12797843.333386829</c:v>
                </c:pt>
                <c:pt idx="1272">
                  <c:v>18008719.304994211</c:v>
                </c:pt>
                <c:pt idx="1273">
                  <c:v>6560558.7756480053</c:v>
                </c:pt>
                <c:pt idx="1274">
                  <c:v>34071351.991166256</c:v>
                </c:pt>
                <c:pt idx="1275">
                  <c:v>45380197.846352257</c:v>
                </c:pt>
                <c:pt idx="1276">
                  <c:v>18405795.835814402</c:v>
                </c:pt>
                <c:pt idx="1277">
                  <c:v>8157211.9796902696</c:v>
                </c:pt>
                <c:pt idx="1278">
                  <c:v>21274416.036584511</c:v>
                </c:pt>
                <c:pt idx="1279">
                  <c:v>5553467.887709151</c:v>
                </c:pt>
                <c:pt idx="1280">
                  <c:v>44783575.630463481</c:v>
                </c:pt>
                <c:pt idx="1281">
                  <c:v>20411194.39529201</c:v>
                </c:pt>
                <c:pt idx="1282">
                  <c:v>13750577.677705649</c:v>
                </c:pt>
                <c:pt idx="1283">
                  <c:v>33880495.352806494</c:v>
                </c:pt>
                <c:pt idx="1284">
                  <c:v>29076213.046282019</c:v>
                </c:pt>
                <c:pt idx="1285">
                  <c:v>4665811.3058292549</c:v>
                </c:pt>
                <c:pt idx="1286">
                  <c:v>2683787.126145096</c:v>
                </c:pt>
                <c:pt idx="1287">
                  <c:v>8556464.609893769</c:v>
                </c:pt>
                <c:pt idx="1288">
                  <c:v>36838894.973589033</c:v>
                </c:pt>
                <c:pt idx="1289">
                  <c:v>26926122.136642549</c:v>
                </c:pt>
                <c:pt idx="1290">
                  <c:v>11044078.347633781</c:v>
                </c:pt>
                <c:pt idx="1291">
                  <c:v>11490344.605255909</c:v>
                </c:pt>
                <c:pt idx="1292">
                  <c:v>22923330.507314641</c:v>
                </c:pt>
                <c:pt idx="1293">
                  <c:v>3664088.5653635222</c:v>
                </c:pt>
                <c:pt idx="1294">
                  <c:v>14874818.886794969</c:v>
                </c:pt>
                <c:pt idx="1295">
                  <c:v>12897220.842456261</c:v>
                </c:pt>
                <c:pt idx="1296">
                  <c:v>8581894.6347203981</c:v>
                </c:pt>
                <c:pt idx="1297">
                  <c:v>21000027.94107065</c:v>
                </c:pt>
                <c:pt idx="1298">
                  <c:v>4123424.6533328071</c:v>
                </c:pt>
                <c:pt idx="1299">
                  <c:v>13429733.08377997</c:v>
                </c:pt>
                <c:pt idx="1300">
                  <c:v>23657130.78349844</c:v>
                </c:pt>
                <c:pt idx="1301">
                  <c:v>19307920.43212283</c:v>
                </c:pt>
                <c:pt idx="1302">
                  <c:v>9485070.8206147421</c:v>
                </c:pt>
                <c:pt idx="1303">
                  <c:v>40548253.459288977</c:v>
                </c:pt>
                <c:pt idx="1304">
                  <c:v>21248303.676079169</c:v>
                </c:pt>
                <c:pt idx="1305">
                  <c:v>3936354.5698305941</c:v>
                </c:pt>
                <c:pt idx="1306">
                  <c:v>3517884.0239561428</c:v>
                </c:pt>
                <c:pt idx="1307">
                  <c:v>31755081.835136961</c:v>
                </c:pt>
                <c:pt idx="1308">
                  <c:v>15242459.342894999</c:v>
                </c:pt>
                <c:pt idx="1309">
                  <c:v>46566859.422581822</c:v>
                </c:pt>
                <c:pt idx="1310">
                  <c:v>22854460.853595309</c:v>
                </c:pt>
                <c:pt idx="1311">
                  <c:v>11224156.285430361</c:v>
                </c:pt>
                <c:pt idx="1312">
                  <c:v>25502294.333663069</c:v>
                </c:pt>
                <c:pt idx="1313">
                  <c:v>20713872.645049289</c:v>
                </c:pt>
                <c:pt idx="1314">
                  <c:v>27682845.2360464</c:v>
                </c:pt>
                <c:pt idx="1315">
                  <c:v>12105590.58741373</c:v>
                </c:pt>
                <c:pt idx="1316">
                  <c:v>12855552.54587641</c:v>
                </c:pt>
                <c:pt idx="1317">
                  <c:v>6575780.0826565418</c:v>
                </c:pt>
                <c:pt idx="1318">
                  <c:v>20295042.28742801</c:v>
                </c:pt>
                <c:pt idx="1319">
                  <c:v>6655499.488559057</c:v>
                </c:pt>
                <c:pt idx="1320">
                  <c:v>5715518.2828516979</c:v>
                </c:pt>
                <c:pt idx="1321">
                  <c:v>30955931.479431119</c:v>
                </c:pt>
                <c:pt idx="1322">
                  <c:v>7425156.8940858059</c:v>
                </c:pt>
                <c:pt idx="1323">
                  <c:v>13152589.45337094</c:v>
                </c:pt>
                <c:pt idx="1324">
                  <c:v>9040242.700656984</c:v>
                </c:pt>
                <c:pt idx="1325">
                  <c:v>8427406.9795959424</c:v>
                </c:pt>
                <c:pt idx="1326">
                  <c:v>13719059.15136498</c:v>
                </c:pt>
                <c:pt idx="1327">
                  <c:v>36796887.608680613</c:v>
                </c:pt>
                <c:pt idx="1328">
                  <c:v>9907898.0222144052</c:v>
                </c:pt>
                <c:pt idx="1329">
                  <c:v>34446828.670455813</c:v>
                </c:pt>
                <c:pt idx="1330">
                  <c:v>27071180.297089849</c:v>
                </c:pt>
                <c:pt idx="1331">
                  <c:v>10293013.10884825</c:v>
                </c:pt>
                <c:pt idx="1332">
                  <c:v>19597729.377718959</c:v>
                </c:pt>
                <c:pt idx="1333">
                  <c:v>37072892.952303298</c:v>
                </c:pt>
                <c:pt idx="1334">
                  <c:v>21093759.692444541</c:v>
                </c:pt>
                <c:pt idx="1335">
                  <c:v>23789912.332606349</c:v>
                </c:pt>
                <c:pt idx="1336">
                  <c:v>13827577.775465211</c:v>
                </c:pt>
                <c:pt idx="1337">
                  <c:v>8632966.6941038333</c:v>
                </c:pt>
                <c:pt idx="1338">
                  <c:v>24977965.79993837</c:v>
                </c:pt>
                <c:pt idx="1339">
                  <c:v>14172927.236577541</c:v>
                </c:pt>
                <c:pt idx="1340">
                  <c:v>14843071.315512249</c:v>
                </c:pt>
                <c:pt idx="1341">
                  <c:v>13580964.300519319</c:v>
                </c:pt>
                <c:pt idx="1342">
                  <c:v>12329692.09115999</c:v>
                </c:pt>
                <c:pt idx="1343">
                  <c:v>4913112.2302346937</c:v>
                </c:pt>
                <c:pt idx="1344">
                  <c:v>19282618.59012169</c:v>
                </c:pt>
                <c:pt idx="1345">
                  <c:v>34028293.590082653</c:v>
                </c:pt>
                <c:pt idx="1346">
                  <c:v>15078030.47774677</c:v>
                </c:pt>
                <c:pt idx="1347">
                  <c:v>13624032.21631553</c:v>
                </c:pt>
                <c:pt idx="1348">
                  <c:v>3927965.1796822608</c:v>
                </c:pt>
                <c:pt idx="1349">
                  <c:v>18635166.614653721</c:v>
                </c:pt>
                <c:pt idx="1350">
                  <c:v>2469257.7598170121</c:v>
                </c:pt>
                <c:pt idx="1351">
                  <c:v>5560490.0072917491</c:v>
                </c:pt>
                <c:pt idx="1352">
                  <c:v>17934910.160400569</c:v>
                </c:pt>
                <c:pt idx="1353">
                  <c:v>14494030.507456951</c:v>
                </c:pt>
                <c:pt idx="1354">
                  <c:v>32644055.21083292</c:v>
                </c:pt>
                <c:pt idx="1355">
                  <c:v>5067699.764185694</c:v>
                </c:pt>
                <c:pt idx="1356">
                  <c:v>8548958.4644893296</c:v>
                </c:pt>
                <c:pt idx="1357">
                  <c:v>1546666.6565966981</c:v>
                </c:pt>
                <c:pt idx="1358">
                  <c:v>9549176.4508266915</c:v>
                </c:pt>
                <c:pt idx="1359">
                  <c:v>5940519.6486684214</c:v>
                </c:pt>
                <c:pt idx="1360">
                  <c:v>26513865.71436901</c:v>
                </c:pt>
                <c:pt idx="1361">
                  <c:v>12156622.510871449</c:v>
                </c:pt>
                <c:pt idx="1362">
                  <c:v>10978326.33403125</c:v>
                </c:pt>
                <c:pt idx="1363">
                  <c:v>2286052.6029853038</c:v>
                </c:pt>
                <c:pt idx="1364">
                  <c:v>6478337.1415032279</c:v>
                </c:pt>
                <c:pt idx="1365">
                  <c:v>22459209.072833259</c:v>
                </c:pt>
                <c:pt idx="1366">
                  <c:v>19499646.211980078</c:v>
                </c:pt>
                <c:pt idx="1367">
                  <c:v>19456955.294521291</c:v>
                </c:pt>
                <c:pt idx="1368">
                  <c:v>9005382.0888137538</c:v>
                </c:pt>
                <c:pt idx="1369">
                  <c:v>6976161.4179533077</c:v>
                </c:pt>
                <c:pt idx="1370">
                  <c:v>12408781.823033361</c:v>
                </c:pt>
                <c:pt idx="1371">
                  <c:v>17032939.184158351</c:v>
                </c:pt>
                <c:pt idx="1372">
                  <c:v>8582210.4920528922</c:v>
                </c:pt>
                <c:pt idx="1373">
                  <c:v>39320404.495327257</c:v>
                </c:pt>
                <c:pt idx="1374">
                  <c:v>1770614.142505524</c:v>
                </c:pt>
                <c:pt idx="1375">
                  <c:v>11473899.996102709</c:v>
                </c:pt>
                <c:pt idx="1376">
                  <c:v>4632708.2549866755</c:v>
                </c:pt>
                <c:pt idx="1377">
                  <c:v>4720399.836661594</c:v>
                </c:pt>
                <c:pt idx="1378">
                  <c:v>15511796.876502359</c:v>
                </c:pt>
                <c:pt idx="1379">
                  <c:v>13636440.57667095</c:v>
                </c:pt>
                <c:pt idx="1380">
                  <c:v>14918429.27947605</c:v>
                </c:pt>
                <c:pt idx="1381">
                  <c:v>4319496.9661431191</c:v>
                </c:pt>
                <c:pt idx="1382">
                  <c:v>6851757.4382045744</c:v>
                </c:pt>
                <c:pt idx="1383">
                  <c:v>3001187.809523752</c:v>
                </c:pt>
                <c:pt idx="1384">
                  <c:v>6351259.2450956507</c:v>
                </c:pt>
                <c:pt idx="1385">
                  <c:v>31284206.813886199</c:v>
                </c:pt>
                <c:pt idx="1386">
                  <c:v>8218580.0749435807</c:v>
                </c:pt>
                <c:pt idx="1387">
                  <c:v>8435971.0087143742</c:v>
                </c:pt>
                <c:pt idx="1388">
                  <c:v>17520046.80648458</c:v>
                </c:pt>
                <c:pt idx="1389">
                  <c:v>19481638.450189151</c:v>
                </c:pt>
                <c:pt idx="1390">
                  <c:v>12331755.202507669</c:v>
                </c:pt>
                <c:pt idx="1391">
                  <c:v>26748743.23784532</c:v>
                </c:pt>
                <c:pt idx="1392">
                  <c:v>16504753.128866009</c:v>
                </c:pt>
                <c:pt idx="1393">
                  <c:v>8670478.6715065632</c:v>
                </c:pt>
                <c:pt idx="1394">
                  <c:v>26249346.765861891</c:v>
                </c:pt>
                <c:pt idx="1395">
                  <c:v>17637607.23171363</c:v>
                </c:pt>
                <c:pt idx="1396">
                  <c:v>15211419.566678399</c:v>
                </c:pt>
                <c:pt idx="1397">
                  <c:v>4685809.6806539549</c:v>
                </c:pt>
                <c:pt idx="1398">
                  <c:v>36279499.605942428</c:v>
                </c:pt>
                <c:pt idx="1399">
                  <c:v>13048712.271588789</c:v>
                </c:pt>
                <c:pt idx="1400">
                  <c:v>1744180.188528517</c:v>
                </c:pt>
                <c:pt idx="1401">
                  <c:v>3476044.3575071748</c:v>
                </c:pt>
                <c:pt idx="1402">
                  <c:v>4534251.3963274686</c:v>
                </c:pt>
                <c:pt idx="1403">
                  <c:v>18334987.741307128</c:v>
                </c:pt>
                <c:pt idx="1404">
                  <c:v>20708905.405358318</c:v>
                </c:pt>
                <c:pt idx="1405">
                  <c:v>23507147.296986591</c:v>
                </c:pt>
                <c:pt idx="1406">
                  <c:v>13833440.285324089</c:v>
                </c:pt>
                <c:pt idx="1407">
                  <c:v>3948560.2452269378</c:v>
                </c:pt>
                <c:pt idx="1408">
                  <c:v>21345811.067055941</c:v>
                </c:pt>
                <c:pt idx="1409">
                  <c:v>16994700.113314979</c:v>
                </c:pt>
                <c:pt idx="1410">
                  <c:v>6940694.4961536406</c:v>
                </c:pt>
                <c:pt idx="1411">
                  <c:v>6524474.9599566665</c:v>
                </c:pt>
                <c:pt idx="1412">
                  <c:v>14090717.03327637</c:v>
                </c:pt>
                <c:pt idx="1413">
                  <c:v>22877210.676187709</c:v>
                </c:pt>
                <c:pt idx="1414">
                  <c:v>5166630.1434102273</c:v>
                </c:pt>
                <c:pt idx="1415">
                  <c:v>10281571.523871681</c:v>
                </c:pt>
                <c:pt idx="1416">
                  <c:v>30589294.792171009</c:v>
                </c:pt>
                <c:pt idx="1417">
                  <c:v>13241147.296263279</c:v>
                </c:pt>
                <c:pt idx="1418">
                  <c:v>19422046.047133502</c:v>
                </c:pt>
                <c:pt idx="1419">
                  <c:v>6886215.5882831775</c:v>
                </c:pt>
                <c:pt idx="1420">
                  <c:v>17737499.60277535</c:v>
                </c:pt>
                <c:pt idx="1421">
                  <c:v>4457733.9672586266</c:v>
                </c:pt>
                <c:pt idx="1422">
                  <c:v>20183698.942996942</c:v>
                </c:pt>
                <c:pt idx="1423">
                  <c:v>17569058.73222864</c:v>
                </c:pt>
                <c:pt idx="1424">
                  <c:v>14573541.778194141</c:v>
                </c:pt>
                <c:pt idx="1425">
                  <c:v>14864940.410224609</c:v>
                </c:pt>
                <c:pt idx="1426">
                  <c:v>7315504.7489482109</c:v>
                </c:pt>
                <c:pt idx="1427">
                  <c:v>7910451.7536749784</c:v>
                </c:pt>
                <c:pt idx="1428">
                  <c:v>26294168.945434552</c:v>
                </c:pt>
                <c:pt idx="1429">
                  <c:v>17942106.62727727</c:v>
                </c:pt>
                <c:pt idx="1430">
                  <c:v>22514371.82457795</c:v>
                </c:pt>
                <c:pt idx="1431">
                  <c:v>33339612.007061228</c:v>
                </c:pt>
                <c:pt idx="1432">
                  <c:v>2383024.9013780672</c:v>
                </c:pt>
                <c:pt idx="1433">
                  <c:v>3232502.1563085769</c:v>
                </c:pt>
                <c:pt idx="1434">
                  <c:v>13340966.95705254</c:v>
                </c:pt>
                <c:pt idx="1435">
                  <c:v>32384911.134489499</c:v>
                </c:pt>
                <c:pt idx="1436">
                  <c:v>14052812.65352235</c:v>
                </c:pt>
                <c:pt idx="1437">
                  <c:v>39832331.199515447</c:v>
                </c:pt>
                <c:pt idx="1438">
                  <c:v>42551605.908592723</c:v>
                </c:pt>
                <c:pt idx="1439">
                  <c:v>33545888.508765619</c:v>
                </c:pt>
                <c:pt idx="1440">
                  <c:v>16628208.327029159</c:v>
                </c:pt>
                <c:pt idx="1441">
                  <c:v>8854084.8346351106</c:v>
                </c:pt>
                <c:pt idx="1442">
                  <c:v>27710690.13768255</c:v>
                </c:pt>
                <c:pt idx="1443">
                  <c:v>13321690.672286071</c:v>
                </c:pt>
                <c:pt idx="1444">
                  <c:v>34611895.025922917</c:v>
                </c:pt>
                <c:pt idx="1445">
                  <c:v>18097971.243603662</c:v>
                </c:pt>
                <c:pt idx="1446">
                  <c:v>21695239.400583129</c:v>
                </c:pt>
                <c:pt idx="1447">
                  <c:v>3500243.3895532028</c:v>
                </c:pt>
                <c:pt idx="1448">
                  <c:v>18696483.458298411</c:v>
                </c:pt>
                <c:pt idx="1449">
                  <c:v>23613833.498342551</c:v>
                </c:pt>
                <c:pt idx="1450">
                  <c:v>19962113.557147048</c:v>
                </c:pt>
                <c:pt idx="1451">
                  <c:v>9888772.179592859</c:v>
                </c:pt>
                <c:pt idx="1452">
                  <c:v>5369290.0462850118</c:v>
                </c:pt>
                <c:pt idx="1453">
                  <c:v>41950938.207474373</c:v>
                </c:pt>
                <c:pt idx="1454">
                  <c:v>20249489.040579882</c:v>
                </c:pt>
                <c:pt idx="1455">
                  <c:v>9530793.690130502</c:v>
                </c:pt>
                <c:pt idx="1456">
                  <c:v>4292809.9347234713</c:v>
                </c:pt>
                <c:pt idx="1457">
                  <c:v>4970550.1637636516</c:v>
                </c:pt>
                <c:pt idx="1458">
                  <c:v>4913191.1360464543</c:v>
                </c:pt>
                <c:pt idx="1459">
                  <c:v>10444849.18526835</c:v>
                </c:pt>
                <c:pt idx="1460">
                  <c:v>5593932.3307806933</c:v>
                </c:pt>
                <c:pt idx="1461">
                  <c:v>19380005.10165431</c:v>
                </c:pt>
                <c:pt idx="1462">
                  <c:v>30355830.248337019</c:v>
                </c:pt>
                <c:pt idx="1463">
                  <c:v>6639081.3108545151</c:v>
                </c:pt>
                <c:pt idx="1464">
                  <c:v>14761001.011148389</c:v>
                </c:pt>
                <c:pt idx="1465">
                  <c:v>8617411.1721088178</c:v>
                </c:pt>
                <c:pt idx="1466">
                  <c:v>38756344.740628302</c:v>
                </c:pt>
                <c:pt idx="1467">
                  <c:v>18042853.505131129</c:v>
                </c:pt>
                <c:pt idx="1468">
                  <c:v>17844247.291814718</c:v>
                </c:pt>
                <c:pt idx="1469">
                  <c:v>21357093.65708695</c:v>
                </c:pt>
                <c:pt idx="1470">
                  <c:v>6947923.913592143</c:v>
                </c:pt>
                <c:pt idx="1471">
                  <c:v>7146744.5599931153</c:v>
                </c:pt>
                <c:pt idx="1472">
                  <c:v>10484162.94508026</c:v>
                </c:pt>
                <c:pt idx="1473">
                  <c:v>2426567.2260806742</c:v>
                </c:pt>
                <c:pt idx="1474">
                  <c:v>30925773.51760409</c:v>
                </c:pt>
                <c:pt idx="1475">
                  <c:v>13574931.892020971</c:v>
                </c:pt>
                <c:pt idx="1476">
                  <c:v>10416710.128316211</c:v>
                </c:pt>
                <c:pt idx="1477">
                  <c:v>7610253.5935209682</c:v>
                </c:pt>
                <c:pt idx="1478">
                  <c:v>10181698.13723693</c:v>
                </c:pt>
                <c:pt idx="1479">
                  <c:v>19542030.06193522</c:v>
                </c:pt>
                <c:pt idx="1480">
                  <c:v>12687140.51399783</c:v>
                </c:pt>
                <c:pt idx="1481">
                  <c:v>26424492.042657301</c:v>
                </c:pt>
                <c:pt idx="1482">
                  <c:v>40855162.253698967</c:v>
                </c:pt>
                <c:pt idx="1483">
                  <c:v>13891499.574338101</c:v>
                </c:pt>
                <c:pt idx="1484">
                  <c:v>39119415.683286697</c:v>
                </c:pt>
                <c:pt idx="1485">
                  <c:v>8846192.7508481126</c:v>
                </c:pt>
                <c:pt idx="1486">
                  <c:v>18431012.9820025</c:v>
                </c:pt>
                <c:pt idx="1487">
                  <c:v>9486180.83771725</c:v>
                </c:pt>
                <c:pt idx="1488">
                  <c:v>5533115.9719653269</c:v>
                </c:pt>
                <c:pt idx="1489">
                  <c:v>26763577.336803991</c:v>
                </c:pt>
                <c:pt idx="1490">
                  <c:v>12161704.003747139</c:v>
                </c:pt>
                <c:pt idx="1491">
                  <c:v>11538364.03019332</c:v>
                </c:pt>
                <c:pt idx="1492">
                  <c:v>6739480.3824949637</c:v>
                </c:pt>
                <c:pt idx="1493">
                  <c:v>31475677.702925581</c:v>
                </c:pt>
                <c:pt idx="1494">
                  <c:v>12909556.93488981</c:v>
                </c:pt>
                <c:pt idx="1495">
                  <c:v>17733108.997197811</c:v>
                </c:pt>
                <c:pt idx="1496">
                  <c:v>10064085.210980531</c:v>
                </c:pt>
                <c:pt idx="1497">
                  <c:v>14544502.238799451</c:v>
                </c:pt>
                <c:pt idx="1498">
                  <c:v>5902080.0363530507</c:v>
                </c:pt>
                <c:pt idx="1499">
                  <c:v>18879742.81455915</c:v>
                </c:pt>
                <c:pt idx="1500">
                  <c:v>5919412.62224977</c:v>
                </c:pt>
                <c:pt idx="1501">
                  <c:v>13560101.08445061</c:v>
                </c:pt>
                <c:pt idx="1502">
                  <c:v>10415185.52535418</c:v>
                </c:pt>
                <c:pt idx="1503">
                  <c:v>32974235.498783652</c:v>
                </c:pt>
                <c:pt idx="1504">
                  <c:v>14251381.44281208</c:v>
                </c:pt>
                <c:pt idx="1505">
                  <c:v>15751583.64967853</c:v>
                </c:pt>
                <c:pt idx="1506">
                  <c:v>8277886.6225494444</c:v>
                </c:pt>
                <c:pt idx="1507">
                  <c:v>16179996.57018283</c:v>
                </c:pt>
                <c:pt idx="1508">
                  <c:v>12971579.65736606</c:v>
                </c:pt>
                <c:pt idx="1509">
                  <c:v>14415374.90460767</c:v>
                </c:pt>
                <c:pt idx="1510">
                  <c:v>10178936.885763749</c:v>
                </c:pt>
                <c:pt idx="1511">
                  <c:v>27088990.783961341</c:v>
                </c:pt>
                <c:pt idx="1512">
                  <c:v>13087747.248685639</c:v>
                </c:pt>
                <c:pt idx="1513">
                  <c:v>4568698.6050563557</c:v>
                </c:pt>
                <c:pt idx="1514">
                  <c:v>39765318.015001029</c:v>
                </c:pt>
                <c:pt idx="1515">
                  <c:v>22872172.327604748</c:v>
                </c:pt>
                <c:pt idx="1516">
                  <c:v>8526166.5159697328</c:v>
                </c:pt>
                <c:pt idx="1517">
                  <c:v>11393987.571510199</c:v>
                </c:pt>
                <c:pt idx="1518">
                  <c:v>2912754.9073889982</c:v>
                </c:pt>
                <c:pt idx="1519">
                  <c:v>9146624.5256998204</c:v>
                </c:pt>
                <c:pt idx="1520">
                  <c:v>2665807.442161452</c:v>
                </c:pt>
                <c:pt idx="1521">
                  <c:v>15488735.22011945</c:v>
                </c:pt>
                <c:pt idx="1522">
                  <c:v>31849976.846990362</c:v>
                </c:pt>
                <c:pt idx="1523">
                  <c:v>19423307.14602099</c:v>
                </c:pt>
                <c:pt idx="1524">
                  <c:v>4296056.7175597819</c:v>
                </c:pt>
                <c:pt idx="1525">
                  <c:v>1396865.1671287911</c:v>
                </c:pt>
                <c:pt idx="1526">
                  <c:v>15283724.93854465</c:v>
                </c:pt>
                <c:pt idx="1527">
                  <c:v>16809373.228690129</c:v>
                </c:pt>
                <c:pt idx="1528">
                  <c:v>33596627.475915253</c:v>
                </c:pt>
                <c:pt idx="1529">
                  <c:v>5033040.7663330566</c:v>
                </c:pt>
                <c:pt idx="1530">
                  <c:v>19097018.687778529</c:v>
                </c:pt>
                <c:pt idx="1531">
                  <c:v>4380317.7966946466</c:v>
                </c:pt>
                <c:pt idx="1532">
                  <c:v>10342407.77718444</c:v>
                </c:pt>
                <c:pt idx="1533">
                  <c:v>18858328.888862789</c:v>
                </c:pt>
                <c:pt idx="1534">
                  <c:v>18817241.815165561</c:v>
                </c:pt>
                <c:pt idx="1535">
                  <c:v>9089638.3943888657</c:v>
                </c:pt>
                <c:pt idx="1536">
                  <c:v>19598484.140106071</c:v>
                </c:pt>
                <c:pt idx="1537">
                  <c:v>19601149.184482511</c:v>
                </c:pt>
                <c:pt idx="1538">
                  <c:v>16468498.62315823</c:v>
                </c:pt>
                <c:pt idx="1539">
                  <c:v>23389041.65541527</c:v>
                </c:pt>
                <c:pt idx="1540">
                  <c:v>18112694.873179968</c:v>
                </c:pt>
                <c:pt idx="1541">
                  <c:v>20422365.830775429</c:v>
                </c:pt>
                <c:pt idx="1542">
                  <c:v>2831689.183724876</c:v>
                </c:pt>
                <c:pt idx="1543">
                  <c:v>15388033.80188713</c:v>
                </c:pt>
                <c:pt idx="1544">
                  <c:v>19868162.690152772</c:v>
                </c:pt>
                <c:pt idx="1545">
                  <c:v>6988871.4957560962</c:v>
                </c:pt>
                <c:pt idx="1546">
                  <c:v>10705384.70350156</c:v>
                </c:pt>
                <c:pt idx="1547">
                  <c:v>14443816.718131891</c:v>
                </c:pt>
                <c:pt idx="1548">
                  <c:v>23285706.298063669</c:v>
                </c:pt>
                <c:pt idx="1549">
                  <c:v>12832433.201673759</c:v>
                </c:pt>
                <c:pt idx="1550">
                  <c:v>15233815.551710909</c:v>
                </c:pt>
                <c:pt idx="1551">
                  <c:v>16698788.78829938</c:v>
                </c:pt>
                <c:pt idx="1552">
                  <c:v>7430406.2236973364</c:v>
                </c:pt>
                <c:pt idx="1553">
                  <c:v>32759723.088667478</c:v>
                </c:pt>
                <c:pt idx="1554">
                  <c:v>2488937.9280838352</c:v>
                </c:pt>
                <c:pt idx="1555">
                  <c:v>3145228.5262056459</c:v>
                </c:pt>
                <c:pt idx="1556">
                  <c:v>26274365.435966391</c:v>
                </c:pt>
                <c:pt idx="1557">
                  <c:v>17470333.15336534</c:v>
                </c:pt>
                <c:pt idx="1558">
                  <c:v>10024134.702201011</c:v>
                </c:pt>
                <c:pt idx="1559">
                  <c:v>8026903.6616543094</c:v>
                </c:pt>
                <c:pt idx="1560">
                  <c:v>18150635.49909671</c:v>
                </c:pt>
                <c:pt idx="1561">
                  <c:v>21240382.070823129</c:v>
                </c:pt>
                <c:pt idx="1562">
                  <c:v>32916810.34469704</c:v>
                </c:pt>
                <c:pt idx="1563">
                  <c:v>8204367.134743006</c:v>
                </c:pt>
                <c:pt idx="1564">
                  <c:v>11322571.753110111</c:v>
                </c:pt>
                <c:pt idx="1565">
                  <c:v>5886948.9952009004</c:v>
                </c:pt>
                <c:pt idx="1566">
                  <c:v>15230127.996090449</c:v>
                </c:pt>
                <c:pt idx="1567">
                  <c:v>17516662.05351454</c:v>
                </c:pt>
                <c:pt idx="1568">
                  <c:v>17132602.38379119</c:v>
                </c:pt>
                <c:pt idx="1569">
                  <c:v>22095087.23315521</c:v>
                </c:pt>
                <c:pt idx="1570">
                  <c:v>36078635.846968807</c:v>
                </c:pt>
                <c:pt idx="1571">
                  <c:v>36225871.069798902</c:v>
                </c:pt>
                <c:pt idx="1572">
                  <c:v>6819489.5229148129</c:v>
                </c:pt>
                <c:pt idx="1573">
                  <c:v>12873926.626284599</c:v>
                </c:pt>
                <c:pt idx="1574">
                  <c:v>19288720.12638925</c:v>
                </c:pt>
                <c:pt idx="1575">
                  <c:v>23898302.90210386</c:v>
                </c:pt>
                <c:pt idx="1576">
                  <c:v>13568460.816899659</c:v>
                </c:pt>
                <c:pt idx="1577">
                  <c:v>40559647.163014688</c:v>
                </c:pt>
                <c:pt idx="1578">
                  <c:v>18756820.44831093</c:v>
                </c:pt>
                <c:pt idx="1579">
                  <c:v>17788705.233666621</c:v>
                </c:pt>
                <c:pt idx="1580">
                  <c:v>4043960.7648259341</c:v>
                </c:pt>
                <c:pt idx="1581">
                  <c:v>6174353.0594688579</c:v>
                </c:pt>
                <c:pt idx="1582">
                  <c:v>13525211.1560251</c:v>
                </c:pt>
                <c:pt idx="1583">
                  <c:v>7857110.6217409093</c:v>
                </c:pt>
                <c:pt idx="1584">
                  <c:v>16851534.94129191</c:v>
                </c:pt>
                <c:pt idx="1585">
                  <c:v>23078940.575447969</c:v>
                </c:pt>
                <c:pt idx="1586">
                  <c:v>3880643.463805716</c:v>
                </c:pt>
                <c:pt idx="1587">
                  <c:v>9223483.2385322545</c:v>
                </c:pt>
                <c:pt idx="1588">
                  <c:v>40689057.622464217</c:v>
                </c:pt>
                <c:pt idx="1589">
                  <c:v>10051542.39559749</c:v>
                </c:pt>
                <c:pt idx="1590">
                  <c:v>5847113.3193602748</c:v>
                </c:pt>
                <c:pt idx="1591">
                  <c:v>16021270.55953701</c:v>
                </c:pt>
                <c:pt idx="1592">
                  <c:v>3223484.276883502</c:v>
                </c:pt>
                <c:pt idx="1593">
                  <c:v>15681784.418428941</c:v>
                </c:pt>
                <c:pt idx="1594">
                  <c:v>8773649.0822264533</c:v>
                </c:pt>
                <c:pt idx="1595">
                  <c:v>1971953.4901887879</c:v>
                </c:pt>
                <c:pt idx="1596">
                  <c:v>14997146.476383541</c:v>
                </c:pt>
                <c:pt idx="1597">
                  <c:v>40590314.558606192</c:v>
                </c:pt>
                <c:pt idx="1598">
                  <c:v>7846186.0190425012</c:v>
                </c:pt>
                <c:pt idx="1599">
                  <c:v>18597010.777767699</c:v>
                </c:pt>
                <c:pt idx="1600">
                  <c:v>24828263.311908528</c:v>
                </c:pt>
                <c:pt idx="1601">
                  <c:v>34715587.889866009</c:v>
                </c:pt>
                <c:pt idx="1602">
                  <c:v>21756331.456182301</c:v>
                </c:pt>
                <c:pt idx="1603">
                  <c:v>26652704.235523932</c:v>
                </c:pt>
                <c:pt idx="1604">
                  <c:v>13227105.56194127</c:v>
                </c:pt>
                <c:pt idx="1605">
                  <c:v>23452356.337131429</c:v>
                </c:pt>
                <c:pt idx="1606">
                  <c:v>20954382.597462289</c:v>
                </c:pt>
                <c:pt idx="1607">
                  <c:v>12350181.33806685</c:v>
                </c:pt>
                <c:pt idx="1608">
                  <c:v>13067566.59285813</c:v>
                </c:pt>
                <c:pt idx="1609">
                  <c:v>17630191.985273048</c:v>
                </c:pt>
                <c:pt idx="1610">
                  <c:v>29373717.242433541</c:v>
                </c:pt>
                <c:pt idx="1611">
                  <c:v>40263547.099902548</c:v>
                </c:pt>
                <c:pt idx="1612">
                  <c:v>14149348.32076003</c:v>
                </c:pt>
                <c:pt idx="1613">
                  <c:v>29933474.83772837</c:v>
                </c:pt>
                <c:pt idx="1614">
                  <c:v>6717977.3899124181</c:v>
                </c:pt>
                <c:pt idx="1615">
                  <c:v>4173019.819313392</c:v>
                </c:pt>
                <c:pt idx="1616">
                  <c:v>10534596.627512019</c:v>
                </c:pt>
                <c:pt idx="1617">
                  <c:v>12513574.824649069</c:v>
                </c:pt>
                <c:pt idx="1618">
                  <c:v>38031630.45893614</c:v>
                </c:pt>
                <c:pt idx="1619">
                  <c:v>10186315.167146331</c:v>
                </c:pt>
                <c:pt idx="1620">
                  <c:v>6666225.0257973466</c:v>
                </c:pt>
                <c:pt idx="1621">
                  <c:v>26894901.99462688</c:v>
                </c:pt>
                <c:pt idx="1622">
                  <c:v>14469270.9119044</c:v>
                </c:pt>
                <c:pt idx="1623">
                  <c:v>29900733.328908641</c:v>
                </c:pt>
                <c:pt idx="1624">
                  <c:v>6390547.1319234734</c:v>
                </c:pt>
                <c:pt idx="1625">
                  <c:v>26493841.854729369</c:v>
                </c:pt>
                <c:pt idx="1626">
                  <c:v>13497322.806006201</c:v>
                </c:pt>
                <c:pt idx="1627">
                  <c:v>12958954.17986713</c:v>
                </c:pt>
                <c:pt idx="1628">
                  <c:v>11518134.501630461</c:v>
                </c:pt>
                <c:pt idx="1629">
                  <c:v>25559677.094211161</c:v>
                </c:pt>
                <c:pt idx="1630">
                  <c:v>3651853.0755523299</c:v>
                </c:pt>
                <c:pt idx="1631">
                  <c:v>41156437.46801725</c:v>
                </c:pt>
                <c:pt idx="1632">
                  <c:v>12996346.620888749</c:v>
                </c:pt>
                <c:pt idx="1633">
                  <c:v>32684207.14246729</c:v>
                </c:pt>
                <c:pt idx="1634">
                  <c:v>21053947.08114291</c:v>
                </c:pt>
                <c:pt idx="1635">
                  <c:v>3544273.455891496</c:v>
                </c:pt>
                <c:pt idx="1636">
                  <c:v>11407893.34142093</c:v>
                </c:pt>
                <c:pt idx="1637">
                  <c:v>28407011.322607249</c:v>
                </c:pt>
                <c:pt idx="1638">
                  <c:v>16578796.40075079</c:v>
                </c:pt>
                <c:pt idx="1639">
                  <c:v>10422464.85036773</c:v>
                </c:pt>
                <c:pt idx="1640">
                  <c:v>12582623.833360881</c:v>
                </c:pt>
                <c:pt idx="1641">
                  <c:v>11831245.28131056</c:v>
                </c:pt>
                <c:pt idx="1642">
                  <c:v>22550027.11252014</c:v>
                </c:pt>
                <c:pt idx="1643">
                  <c:v>50429514.401994608</c:v>
                </c:pt>
                <c:pt idx="1644">
                  <c:v>10813165.895825131</c:v>
                </c:pt>
                <c:pt idx="1645">
                  <c:v>23923047.01340064</c:v>
                </c:pt>
                <c:pt idx="1646">
                  <c:v>22792984.097972799</c:v>
                </c:pt>
                <c:pt idx="1647">
                  <c:v>6650675.4815492136</c:v>
                </c:pt>
                <c:pt idx="1648">
                  <c:v>11529441.064733731</c:v>
                </c:pt>
                <c:pt idx="1649">
                  <c:v>8540351.000962561</c:v>
                </c:pt>
                <c:pt idx="1650">
                  <c:v>20120379.775060151</c:v>
                </c:pt>
                <c:pt idx="1651">
                  <c:v>14211747.57612432</c:v>
                </c:pt>
                <c:pt idx="1652">
                  <c:v>16169411.868677819</c:v>
                </c:pt>
                <c:pt idx="1653">
                  <c:v>9311671.1755864229</c:v>
                </c:pt>
                <c:pt idx="1654">
                  <c:v>20796397.461017162</c:v>
                </c:pt>
                <c:pt idx="1655">
                  <c:v>38046353.666077957</c:v>
                </c:pt>
                <c:pt idx="1656">
                  <c:v>19066650.836514741</c:v>
                </c:pt>
                <c:pt idx="1657">
                  <c:v>6172384.2357710013</c:v>
                </c:pt>
                <c:pt idx="1658">
                  <c:v>33241949.32339311</c:v>
                </c:pt>
                <c:pt idx="1659">
                  <c:v>37602031.857682012</c:v>
                </c:pt>
                <c:pt idx="1660">
                  <c:v>9455535.8778565042</c:v>
                </c:pt>
                <c:pt idx="1661">
                  <c:v>24361833.295095209</c:v>
                </c:pt>
                <c:pt idx="1662">
                  <c:v>30351404.586220201</c:v>
                </c:pt>
                <c:pt idx="1663">
                  <c:v>8504385.7459908165</c:v>
                </c:pt>
                <c:pt idx="1664">
                  <c:v>42312362.053631082</c:v>
                </c:pt>
                <c:pt idx="1665">
                  <c:v>14481813.178372061</c:v>
                </c:pt>
                <c:pt idx="1666">
                  <c:v>19247671.619074319</c:v>
                </c:pt>
                <c:pt idx="1667">
                  <c:v>18783176.160743061</c:v>
                </c:pt>
                <c:pt idx="1668">
                  <c:v>2933537.0650448501</c:v>
                </c:pt>
                <c:pt idx="1669">
                  <c:v>9134017.1893301737</c:v>
                </c:pt>
                <c:pt idx="1670">
                  <c:v>10746796.6090653</c:v>
                </c:pt>
                <c:pt idx="1671">
                  <c:v>10310198.282279581</c:v>
                </c:pt>
                <c:pt idx="1672">
                  <c:v>17412649.70574839</c:v>
                </c:pt>
                <c:pt idx="1673">
                  <c:v>21053467.82235131</c:v>
                </c:pt>
                <c:pt idx="1674">
                  <c:v>27695166.3760847</c:v>
                </c:pt>
                <c:pt idx="1675">
                  <c:v>15391707.824411729</c:v>
                </c:pt>
                <c:pt idx="1676">
                  <c:v>10934603.420250921</c:v>
                </c:pt>
                <c:pt idx="1677">
                  <c:v>13752314.421254801</c:v>
                </c:pt>
                <c:pt idx="1678">
                  <c:v>9702721.9753671512</c:v>
                </c:pt>
                <c:pt idx="1679">
                  <c:v>8654960.3065959141</c:v>
                </c:pt>
                <c:pt idx="1680">
                  <c:v>8463099.8639293108</c:v>
                </c:pt>
                <c:pt idx="1681">
                  <c:v>4880647.0715294424</c:v>
                </c:pt>
                <c:pt idx="1682">
                  <c:v>39743439.478549168</c:v>
                </c:pt>
                <c:pt idx="1683">
                  <c:v>39084567.2620093</c:v>
                </c:pt>
                <c:pt idx="1684">
                  <c:v>6393941.2476582397</c:v>
                </c:pt>
                <c:pt idx="1685">
                  <c:v>15218686.349371031</c:v>
                </c:pt>
                <c:pt idx="1686">
                  <c:v>12727663.701090129</c:v>
                </c:pt>
                <c:pt idx="1687">
                  <c:v>13619298.307226861</c:v>
                </c:pt>
                <c:pt idx="1688">
                  <c:v>7433000.1164127234</c:v>
                </c:pt>
                <c:pt idx="1689">
                  <c:v>24538029.692327429</c:v>
                </c:pt>
                <c:pt idx="1690">
                  <c:v>9582846.7321342025</c:v>
                </c:pt>
                <c:pt idx="1691">
                  <c:v>26364471.90637527</c:v>
                </c:pt>
                <c:pt idx="1692">
                  <c:v>13139646.07309187</c:v>
                </c:pt>
                <c:pt idx="1693">
                  <c:v>5208965.8751992742</c:v>
                </c:pt>
                <c:pt idx="1694">
                  <c:v>18451079.06418556</c:v>
                </c:pt>
                <c:pt idx="1695">
                  <c:v>16197312.82509204</c:v>
                </c:pt>
                <c:pt idx="1696">
                  <c:v>5120132.1247927668</c:v>
                </c:pt>
                <c:pt idx="1697">
                  <c:v>17520542.33031911</c:v>
                </c:pt>
                <c:pt idx="1698">
                  <c:v>7493160.5684253071</c:v>
                </c:pt>
                <c:pt idx="1699">
                  <c:v>10777423.70733217</c:v>
                </c:pt>
                <c:pt idx="1700">
                  <c:v>6515468.9458258795</c:v>
                </c:pt>
                <c:pt idx="1701">
                  <c:v>8494270.6083641835</c:v>
                </c:pt>
                <c:pt idx="1702">
                  <c:v>33770327.229352027</c:v>
                </c:pt>
                <c:pt idx="1703">
                  <c:v>3770670.0858868049</c:v>
                </c:pt>
                <c:pt idx="1704">
                  <c:v>18711516.76332856</c:v>
                </c:pt>
                <c:pt idx="1705">
                  <c:v>40638404.119265489</c:v>
                </c:pt>
                <c:pt idx="1706">
                  <c:v>10273865.13887625</c:v>
                </c:pt>
                <c:pt idx="1707">
                  <c:v>8944664.3430248518</c:v>
                </c:pt>
                <c:pt idx="1708">
                  <c:v>4337430.1648853701</c:v>
                </c:pt>
                <c:pt idx="1709">
                  <c:v>4336456.5595267871</c:v>
                </c:pt>
                <c:pt idx="1710">
                  <c:v>36575502.959420674</c:v>
                </c:pt>
                <c:pt idx="1711">
                  <c:v>35607609.243120603</c:v>
                </c:pt>
                <c:pt idx="1712">
                  <c:v>26733268.639603641</c:v>
                </c:pt>
                <c:pt idx="1713">
                  <c:v>34411746.417333387</c:v>
                </c:pt>
                <c:pt idx="1714">
                  <c:v>13228283.7519891</c:v>
                </c:pt>
                <c:pt idx="1715">
                  <c:v>20213694.461926661</c:v>
                </c:pt>
                <c:pt idx="1716">
                  <c:v>6334875.1492224988</c:v>
                </c:pt>
                <c:pt idx="1717">
                  <c:v>32019905.233704429</c:v>
                </c:pt>
                <c:pt idx="1718">
                  <c:v>17713786.210842371</c:v>
                </c:pt>
                <c:pt idx="1719">
                  <c:v>23666625.06083978</c:v>
                </c:pt>
                <c:pt idx="1720">
                  <c:v>13347088.454827379</c:v>
                </c:pt>
                <c:pt idx="1721">
                  <c:v>26397653.826423679</c:v>
                </c:pt>
                <c:pt idx="1722">
                  <c:v>21878301.32299583</c:v>
                </c:pt>
                <c:pt idx="1723">
                  <c:v>20470417.029750928</c:v>
                </c:pt>
                <c:pt idx="1724">
                  <c:v>14497082.361457059</c:v>
                </c:pt>
                <c:pt idx="1725">
                  <c:v>17180666.57885658</c:v>
                </c:pt>
                <c:pt idx="1726">
                  <c:v>12093665.860815041</c:v>
                </c:pt>
                <c:pt idx="1727">
                  <c:v>10112309.621678621</c:v>
                </c:pt>
                <c:pt idx="1728">
                  <c:v>14002322.88921117</c:v>
                </c:pt>
                <c:pt idx="1729">
                  <c:v>5593965.9572424181</c:v>
                </c:pt>
                <c:pt idx="1730">
                  <c:v>31568262.743744072</c:v>
                </c:pt>
                <c:pt idx="1731">
                  <c:v>29586615.25020409</c:v>
                </c:pt>
                <c:pt idx="1732">
                  <c:v>3217579.7070320272</c:v>
                </c:pt>
                <c:pt idx="1733">
                  <c:v>12590779.5070493</c:v>
                </c:pt>
                <c:pt idx="1734">
                  <c:v>32943609.27980341</c:v>
                </c:pt>
                <c:pt idx="1735">
                  <c:v>15655746.264207659</c:v>
                </c:pt>
                <c:pt idx="1736">
                  <c:v>14197992.316617239</c:v>
                </c:pt>
                <c:pt idx="1737">
                  <c:v>18229897.447902739</c:v>
                </c:pt>
                <c:pt idx="1738">
                  <c:v>41718900.239241943</c:v>
                </c:pt>
                <c:pt idx="1739">
                  <c:v>18264043.85495488</c:v>
                </c:pt>
                <c:pt idx="1740">
                  <c:v>18595788.548865691</c:v>
                </c:pt>
                <c:pt idx="1741">
                  <c:v>7891380.2006040206</c:v>
                </c:pt>
                <c:pt idx="1742">
                  <c:v>3168082.5619702879</c:v>
                </c:pt>
                <c:pt idx="1743">
                  <c:v>25881742.660545379</c:v>
                </c:pt>
                <c:pt idx="1744">
                  <c:v>38711915.667744912</c:v>
                </c:pt>
                <c:pt idx="1745">
                  <c:v>19871843.77823554</c:v>
                </c:pt>
                <c:pt idx="1746">
                  <c:v>3353678.8747968161</c:v>
                </c:pt>
                <c:pt idx="1747">
                  <c:v>23835594.873676561</c:v>
                </c:pt>
                <c:pt idx="1748">
                  <c:v>10086320.803457379</c:v>
                </c:pt>
                <c:pt idx="1749">
                  <c:v>38473202.740298532</c:v>
                </c:pt>
                <c:pt idx="1750">
                  <c:v>12825213.470645441</c:v>
                </c:pt>
                <c:pt idx="1751">
                  <c:v>13554735.084183561</c:v>
                </c:pt>
                <c:pt idx="1752">
                  <c:v>15075385.13210614</c:v>
                </c:pt>
                <c:pt idx="1753">
                  <c:v>11289225.470738251</c:v>
                </c:pt>
                <c:pt idx="1754">
                  <c:v>14890030.985984219</c:v>
                </c:pt>
                <c:pt idx="1755">
                  <c:v>38487146.306742042</c:v>
                </c:pt>
                <c:pt idx="1756">
                  <c:v>30194551.167382661</c:v>
                </c:pt>
                <c:pt idx="1757">
                  <c:v>9705141.708339531</c:v>
                </c:pt>
                <c:pt idx="1758">
                  <c:v>15970853.54170105</c:v>
                </c:pt>
                <c:pt idx="1759">
                  <c:v>11803796.853636</c:v>
                </c:pt>
                <c:pt idx="1760">
                  <c:v>18063947.446631629</c:v>
                </c:pt>
                <c:pt idx="1761">
                  <c:v>2427192.8977897358</c:v>
                </c:pt>
                <c:pt idx="1762">
                  <c:v>16021046.072688989</c:v>
                </c:pt>
                <c:pt idx="1763">
                  <c:v>17562639.702383719</c:v>
                </c:pt>
                <c:pt idx="1764">
                  <c:v>4625898.0394877214</c:v>
                </c:pt>
                <c:pt idx="1765">
                  <c:v>15614803.735505659</c:v>
                </c:pt>
                <c:pt idx="1766">
                  <c:v>3284083.0142877782</c:v>
                </c:pt>
                <c:pt idx="1767">
                  <c:v>3663062.7673560092</c:v>
                </c:pt>
                <c:pt idx="1768">
                  <c:v>11648269.59658803</c:v>
                </c:pt>
                <c:pt idx="1769">
                  <c:v>9539055.393642759</c:v>
                </c:pt>
                <c:pt idx="1770">
                  <c:v>11849728.47460928</c:v>
                </c:pt>
                <c:pt idx="1771">
                  <c:v>14083720.601812679</c:v>
                </c:pt>
                <c:pt idx="1772">
                  <c:v>14043839.632829631</c:v>
                </c:pt>
                <c:pt idx="1773">
                  <c:v>7197559.7111213906</c:v>
                </c:pt>
                <c:pt idx="1774">
                  <c:v>17334078.31569631</c:v>
                </c:pt>
                <c:pt idx="1775">
                  <c:v>15101272.035527021</c:v>
                </c:pt>
                <c:pt idx="1776">
                  <c:v>37991767.867694959</c:v>
                </c:pt>
                <c:pt idx="1777">
                  <c:v>14184400.91886404</c:v>
                </c:pt>
                <c:pt idx="1778">
                  <c:v>10421526.48124497</c:v>
                </c:pt>
                <c:pt idx="1779">
                  <c:v>7750149.2729857024</c:v>
                </c:pt>
                <c:pt idx="1780">
                  <c:v>32818004.306633402</c:v>
                </c:pt>
                <c:pt idx="1781">
                  <c:v>15971597.144731071</c:v>
                </c:pt>
                <c:pt idx="1782">
                  <c:v>16475612.260556459</c:v>
                </c:pt>
                <c:pt idx="1783">
                  <c:v>38528765.025469251</c:v>
                </c:pt>
                <c:pt idx="1784">
                  <c:v>3198672.435703692</c:v>
                </c:pt>
                <c:pt idx="1785">
                  <c:v>21196911.48695327</c:v>
                </c:pt>
                <c:pt idx="1786">
                  <c:v>14839673.630400371</c:v>
                </c:pt>
                <c:pt idx="1787">
                  <c:v>37991724.736416183</c:v>
                </c:pt>
                <c:pt idx="1788">
                  <c:v>7619805.1010186672</c:v>
                </c:pt>
                <c:pt idx="1789">
                  <c:v>15530311.35364705</c:v>
                </c:pt>
                <c:pt idx="1790">
                  <c:v>41930882.265624121</c:v>
                </c:pt>
                <c:pt idx="1791">
                  <c:v>15227703.87339828</c:v>
                </c:pt>
                <c:pt idx="1792">
                  <c:v>9935234.2352564763</c:v>
                </c:pt>
                <c:pt idx="1793">
                  <c:v>3955883.4581474578</c:v>
                </c:pt>
                <c:pt idx="1794">
                  <c:v>3710638.1943316441</c:v>
                </c:pt>
                <c:pt idx="1795">
                  <c:v>12192221.716878461</c:v>
                </c:pt>
                <c:pt idx="1796">
                  <c:v>12429948.040852871</c:v>
                </c:pt>
                <c:pt idx="1797">
                  <c:v>6103005.0714586368</c:v>
                </c:pt>
                <c:pt idx="1798">
                  <c:v>6254239.3110932279</c:v>
                </c:pt>
                <c:pt idx="1799">
                  <c:v>6906469.3808457488</c:v>
                </c:pt>
                <c:pt idx="1800">
                  <c:v>2754081.9816383831</c:v>
                </c:pt>
                <c:pt idx="1801">
                  <c:v>16172143.661310051</c:v>
                </c:pt>
                <c:pt idx="1802">
                  <c:v>4275841.8021401437</c:v>
                </c:pt>
                <c:pt idx="1803">
                  <c:v>31188841.472249921</c:v>
                </c:pt>
                <c:pt idx="1804">
                  <c:v>20608478.76221972</c:v>
                </c:pt>
                <c:pt idx="1805">
                  <c:v>16655201.20140403</c:v>
                </c:pt>
                <c:pt idx="1806">
                  <c:v>2775491.316104027</c:v>
                </c:pt>
                <c:pt idx="1807">
                  <c:v>11658545.719217639</c:v>
                </c:pt>
                <c:pt idx="1808">
                  <c:v>11481737.80555106</c:v>
                </c:pt>
                <c:pt idx="1809">
                  <c:v>7170307.233175368</c:v>
                </c:pt>
                <c:pt idx="1810">
                  <c:v>15147194.265391169</c:v>
                </c:pt>
                <c:pt idx="1811">
                  <c:v>10240599.598488661</c:v>
                </c:pt>
                <c:pt idx="1812">
                  <c:v>17192264.686694961</c:v>
                </c:pt>
                <c:pt idx="1813">
                  <c:v>38113508.509683117</c:v>
                </c:pt>
                <c:pt idx="1814">
                  <c:v>17255769.396030419</c:v>
                </c:pt>
                <c:pt idx="1815">
                  <c:v>9384398.2231323458</c:v>
                </c:pt>
                <c:pt idx="1816">
                  <c:v>6925805.8789419914</c:v>
                </c:pt>
                <c:pt idx="1817">
                  <c:v>16170501.147425691</c:v>
                </c:pt>
                <c:pt idx="1818">
                  <c:v>10268320.280488079</c:v>
                </c:pt>
                <c:pt idx="1819">
                  <c:v>11582244.776407439</c:v>
                </c:pt>
                <c:pt idx="1820">
                  <c:v>20192549.55804117</c:v>
                </c:pt>
                <c:pt idx="1821">
                  <c:v>5315686.2613951284</c:v>
                </c:pt>
                <c:pt idx="1822">
                  <c:v>5975610.1051308848</c:v>
                </c:pt>
                <c:pt idx="1823">
                  <c:v>7048774.5195367094</c:v>
                </c:pt>
                <c:pt idx="1824">
                  <c:v>15628738.53979972</c:v>
                </c:pt>
                <c:pt idx="1825">
                  <c:v>20271722.83985047</c:v>
                </c:pt>
                <c:pt idx="1826">
                  <c:v>22529117.785960428</c:v>
                </c:pt>
                <c:pt idx="1827">
                  <c:v>12055500.00827029</c:v>
                </c:pt>
                <c:pt idx="1828">
                  <c:v>39252716.081363663</c:v>
                </c:pt>
                <c:pt idx="1829">
                  <c:v>2088068.1001348901</c:v>
                </c:pt>
                <c:pt idx="1830">
                  <c:v>17049821.259775162</c:v>
                </c:pt>
                <c:pt idx="1831">
                  <c:v>2136881.3925009728</c:v>
                </c:pt>
                <c:pt idx="1832">
                  <c:v>11745332.330201181</c:v>
                </c:pt>
                <c:pt idx="1833">
                  <c:v>7429675.9373914236</c:v>
                </c:pt>
                <c:pt idx="1834">
                  <c:v>26375333.292124379</c:v>
                </c:pt>
                <c:pt idx="1835">
                  <c:v>2363478.4957353179</c:v>
                </c:pt>
                <c:pt idx="1836">
                  <c:v>31722506.906099949</c:v>
                </c:pt>
                <c:pt idx="1837">
                  <c:v>3217236.316720014</c:v>
                </c:pt>
                <c:pt idx="1838">
                  <c:v>20107562.645922601</c:v>
                </c:pt>
                <c:pt idx="1839">
                  <c:v>7117289.2842964614</c:v>
                </c:pt>
                <c:pt idx="1840">
                  <c:v>16686060.976564471</c:v>
                </c:pt>
                <c:pt idx="1841">
                  <c:v>27010016.87601937</c:v>
                </c:pt>
                <c:pt idx="1842">
                  <c:v>2551723.2148848609</c:v>
                </c:pt>
                <c:pt idx="1843">
                  <c:v>9247076.1063965876</c:v>
                </c:pt>
                <c:pt idx="1844">
                  <c:v>8598425.4838187639</c:v>
                </c:pt>
                <c:pt idx="1845">
                  <c:v>16321609.985885231</c:v>
                </c:pt>
                <c:pt idx="1846">
                  <c:v>9466763.0138110314</c:v>
                </c:pt>
                <c:pt idx="1847">
                  <c:v>19094143.481185239</c:v>
                </c:pt>
                <c:pt idx="1848">
                  <c:v>22144115.887347821</c:v>
                </c:pt>
                <c:pt idx="1849">
                  <c:v>6878048.3513572318</c:v>
                </c:pt>
                <c:pt idx="1850">
                  <c:v>20280015.380978849</c:v>
                </c:pt>
                <c:pt idx="1851">
                  <c:v>24797739.692142189</c:v>
                </c:pt>
                <c:pt idx="1852">
                  <c:v>29505920.46122494</c:v>
                </c:pt>
                <c:pt idx="1853">
                  <c:v>14649705.74404612</c:v>
                </c:pt>
                <c:pt idx="1854">
                  <c:v>13399282.1845656</c:v>
                </c:pt>
                <c:pt idx="1855">
                  <c:v>11434072.968564689</c:v>
                </c:pt>
                <c:pt idx="1856">
                  <c:v>11952576.195117971</c:v>
                </c:pt>
                <c:pt idx="1857">
                  <c:v>3292410.9890899151</c:v>
                </c:pt>
                <c:pt idx="1858">
                  <c:v>2040950.3617280941</c:v>
                </c:pt>
                <c:pt idx="1859">
                  <c:v>38878207.215859428</c:v>
                </c:pt>
                <c:pt idx="1860">
                  <c:v>12389094.06076942</c:v>
                </c:pt>
                <c:pt idx="1861">
                  <c:v>7255293.7849176824</c:v>
                </c:pt>
                <c:pt idx="1862">
                  <c:v>2367193.9217610769</c:v>
                </c:pt>
                <c:pt idx="1863">
                  <c:v>3162545.2824515011</c:v>
                </c:pt>
                <c:pt idx="1864">
                  <c:v>28240026.154609401</c:v>
                </c:pt>
                <c:pt idx="1865">
                  <c:v>34135264.020171382</c:v>
                </c:pt>
                <c:pt idx="1866">
                  <c:v>15002835.11230595</c:v>
                </c:pt>
                <c:pt idx="1867">
                  <c:v>10144275.79262137</c:v>
                </c:pt>
                <c:pt idx="1868">
                  <c:v>5877864.5915551763</c:v>
                </c:pt>
                <c:pt idx="1869">
                  <c:v>9850511.4328824952</c:v>
                </c:pt>
                <c:pt idx="1870">
                  <c:v>21052801.046440478</c:v>
                </c:pt>
                <c:pt idx="1871">
                  <c:v>6112098.2251507668</c:v>
                </c:pt>
                <c:pt idx="1872">
                  <c:v>18221635.083108779</c:v>
                </c:pt>
                <c:pt idx="1873">
                  <c:v>33613152.304380417</c:v>
                </c:pt>
                <c:pt idx="1874">
                  <c:v>3974076.2973867082</c:v>
                </c:pt>
                <c:pt idx="1875">
                  <c:v>5018326.8177680494</c:v>
                </c:pt>
                <c:pt idx="1876">
                  <c:v>36026715.106329702</c:v>
                </c:pt>
                <c:pt idx="1877">
                  <c:v>27923241.22917622</c:v>
                </c:pt>
                <c:pt idx="1878">
                  <c:v>7455871.9911476364</c:v>
                </c:pt>
                <c:pt idx="1879">
                  <c:v>29078379.529356271</c:v>
                </c:pt>
                <c:pt idx="1880">
                  <c:v>25921565.727100089</c:v>
                </c:pt>
                <c:pt idx="1881">
                  <c:v>38210642.692815043</c:v>
                </c:pt>
                <c:pt idx="1882">
                  <c:v>15485585.704998139</c:v>
                </c:pt>
                <c:pt idx="1883">
                  <c:v>13561368.045058919</c:v>
                </c:pt>
                <c:pt idx="1884">
                  <c:v>16735620.900514551</c:v>
                </c:pt>
                <c:pt idx="1885">
                  <c:v>18051782.886196811</c:v>
                </c:pt>
                <c:pt idx="1886">
                  <c:v>24137253.962947801</c:v>
                </c:pt>
                <c:pt idx="1887">
                  <c:v>1393117.677174208</c:v>
                </c:pt>
                <c:pt idx="1888">
                  <c:v>7549209.1428257776</c:v>
                </c:pt>
                <c:pt idx="1889">
                  <c:v>48448756.659505501</c:v>
                </c:pt>
                <c:pt idx="1890">
                  <c:v>6207915.7106040651</c:v>
                </c:pt>
                <c:pt idx="1891">
                  <c:v>17891734.51458266</c:v>
                </c:pt>
                <c:pt idx="1892">
                  <c:v>5392013.445164009</c:v>
                </c:pt>
                <c:pt idx="1893">
                  <c:v>8299209.2591165574</c:v>
                </c:pt>
                <c:pt idx="1894">
                  <c:v>3154227.152784124</c:v>
                </c:pt>
                <c:pt idx="1895">
                  <c:v>7528135.8871829715</c:v>
                </c:pt>
                <c:pt idx="1896">
                  <c:v>1714034.455757176</c:v>
                </c:pt>
                <c:pt idx="1897">
                  <c:v>15574202.879699459</c:v>
                </c:pt>
                <c:pt idx="1898">
                  <c:v>8855992.3819748089</c:v>
                </c:pt>
                <c:pt idx="1899">
                  <c:v>36953943.778407663</c:v>
                </c:pt>
                <c:pt idx="1900">
                  <c:v>22043180.09446121</c:v>
                </c:pt>
                <c:pt idx="1901">
                  <c:v>10640836.09497048</c:v>
                </c:pt>
                <c:pt idx="1902">
                  <c:v>24647066.40565471</c:v>
                </c:pt>
                <c:pt idx="1903">
                  <c:v>6250086.5619876906</c:v>
                </c:pt>
                <c:pt idx="1904">
                  <c:v>13682161.652945541</c:v>
                </c:pt>
                <c:pt idx="1905">
                  <c:v>1468803.3946841729</c:v>
                </c:pt>
                <c:pt idx="1906">
                  <c:v>15587883.03049805</c:v>
                </c:pt>
                <c:pt idx="1907">
                  <c:v>7873959.2613471122</c:v>
                </c:pt>
                <c:pt idx="1908">
                  <c:v>3308384.3086649948</c:v>
                </c:pt>
                <c:pt idx="1909">
                  <c:v>39421493.381516963</c:v>
                </c:pt>
                <c:pt idx="1910">
                  <c:v>2932089.2165034069</c:v>
                </c:pt>
                <c:pt idx="1911">
                  <c:v>4826505.8176872265</c:v>
                </c:pt>
                <c:pt idx="1912">
                  <c:v>4515157.6939534908</c:v>
                </c:pt>
                <c:pt idx="1913">
                  <c:v>13817308.7968533</c:v>
                </c:pt>
                <c:pt idx="1914">
                  <c:v>31679558.41666729</c:v>
                </c:pt>
                <c:pt idx="1915">
                  <c:v>27521250.017401129</c:v>
                </c:pt>
                <c:pt idx="1916">
                  <c:v>13090830.865916619</c:v>
                </c:pt>
                <c:pt idx="1917">
                  <c:v>3526059.9087384711</c:v>
                </c:pt>
                <c:pt idx="1918">
                  <c:v>14462506.188676661</c:v>
                </c:pt>
                <c:pt idx="1919">
                  <c:v>41058800.556798108</c:v>
                </c:pt>
                <c:pt idx="1920">
                  <c:v>4417261.6796019748</c:v>
                </c:pt>
                <c:pt idx="1921">
                  <c:v>13940530.34305742</c:v>
                </c:pt>
                <c:pt idx="1922">
                  <c:v>42757326.603178173</c:v>
                </c:pt>
                <c:pt idx="1923">
                  <c:v>11600818.646972289</c:v>
                </c:pt>
                <c:pt idx="1924">
                  <c:v>8398773.3330244701</c:v>
                </c:pt>
                <c:pt idx="1925">
                  <c:v>24494717.508525569</c:v>
                </c:pt>
                <c:pt idx="1926">
                  <c:v>12414070.558481419</c:v>
                </c:pt>
                <c:pt idx="1927">
                  <c:v>7201689.6794147845</c:v>
                </c:pt>
                <c:pt idx="1928">
                  <c:v>15323674.21512372</c:v>
                </c:pt>
                <c:pt idx="1929">
                  <c:v>37691176.345341563</c:v>
                </c:pt>
                <c:pt idx="1930">
                  <c:v>15023297.56905069</c:v>
                </c:pt>
                <c:pt idx="1931">
                  <c:v>16147959.31633826</c:v>
                </c:pt>
                <c:pt idx="1932">
                  <c:v>20974909.562069021</c:v>
                </c:pt>
                <c:pt idx="1933">
                  <c:v>9484372.272664059</c:v>
                </c:pt>
                <c:pt idx="1934">
                  <c:v>30968061.93197849</c:v>
                </c:pt>
                <c:pt idx="1935">
                  <c:v>29274113.811659388</c:v>
                </c:pt>
                <c:pt idx="1936">
                  <c:v>13565292.1482388</c:v>
                </c:pt>
                <c:pt idx="1937">
                  <c:v>7026872.3693049476</c:v>
                </c:pt>
                <c:pt idx="1938">
                  <c:v>35299384.860647403</c:v>
                </c:pt>
                <c:pt idx="1939">
                  <c:v>5260980.0811470766</c:v>
                </c:pt>
                <c:pt idx="1940">
                  <c:v>10496386.34806503</c:v>
                </c:pt>
                <c:pt idx="1941">
                  <c:v>20982492.748796549</c:v>
                </c:pt>
                <c:pt idx="1942">
                  <c:v>8877907.2229088508</c:v>
                </c:pt>
                <c:pt idx="1943">
                  <c:v>33778772.83663331</c:v>
                </c:pt>
                <c:pt idx="1944">
                  <c:v>3270864.6191642052</c:v>
                </c:pt>
                <c:pt idx="1945">
                  <c:v>17981475.75934666</c:v>
                </c:pt>
                <c:pt idx="1946">
                  <c:v>9142987.0639718361</c:v>
                </c:pt>
                <c:pt idx="1947">
                  <c:v>8594705.566874085</c:v>
                </c:pt>
                <c:pt idx="1948">
                  <c:v>3594559.772830117</c:v>
                </c:pt>
                <c:pt idx="1949">
                  <c:v>42189119.596579731</c:v>
                </c:pt>
                <c:pt idx="1950">
                  <c:v>12819800.173300641</c:v>
                </c:pt>
                <c:pt idx="1951">
                  <c:v>18103148.767242271</c:v>
                </c:pt>
                <c:pt idx="1952">
                  <c:v>3371442.739748877</c:v>
                </c:pt>
                <c:pt idx="1953">
                  <c:v>16064377.47002957</c:v>
                </c:pt>
                <c:pt idx="1954">
                  <c:v>8365534.0231619151</c:v>
                </c:pt>
                <c:pt idx="1955">
                  <c:v>4985087.5799642922</c:v>
                </c:pt>
                <c:pt idx="1956">
                  <c:v>21565804.918023098</c:v>
                </c:pt>
                <c:pt idx="1957">
                  <c:v>10621422.758746531</c:v>
                </c:pt>
                <c:pt idx="1958">
                  <c:v>11069247.434969179</c:v>
                </c:pt>
                <c:pt idx="1959">
                  <c:v>28835419.74185729</c:v>
                </c:pt>
                <c:pt idx="1960">
                  <c:v>11653847.813560691</c:v>
                </c:pt>
                <c:pt idx="1961">
                  <c:v>10850207.35335467</c:v>
                </c:pt>
                <c:pt idx="1962">
                  <c:v>20890647.110555269</c:v>
                </c:pt>
                <c:pt idx="1963">
                  <c:v>5194066.230869866</c:v>
                </c:pt>
                <c:pt idx="1964">
                  <c:v>9089772.9653553013</c:v>
                </c:pt>
                <c:pt idx="1965">
                  <c:v>3281106.7377297189</c:v>
                </c:pt>
                <c:pt idx="1966">
                  <c:v>7189009.5578648942</c:v>
                </c:pt>
                <c:pt idx="1967">
                  <c:v>14441118.54578138</c:v>
                </c:pt>
                <c:pt idx="1968">
                  <c:v>5076172.4995553503</c:v>
                </c:pt>
                <c:pt idx="1969">
                  <c:v>6124360.5307749016</c:v>
                </c:pt>
                <c:pt idx="1970">
                  <c:v>8149506.8736063344</c:v>
                </c:pt>
                <c:pt idx="1971">
                  <c:v>9487172.9554995857</c:v>
                </c:pt>
                <c:pt idx="1972">
                  <c:v>8310010.6651244024</c:v>
                </c:pt>
                <c:pt idx="1973">
                  <c:v>27735568.257030379</c:v>
                </c:pt>
                <c:pt idx="1974">
                  <c:v>16507813.42615783</c:v>
                </c:pt>
                <c:pt idx="1975">
                  <c:v>8649281.9877283461</c:v>
                </c:pt>
                <c:pt idx="1976">
                  <c:v>3701174.118756101</c:v>
                </c:pt>
                <c:pt idx="1977">
                  <c:v>1896485.420778183</c:v>
                </c:pt>
                <c:pt idx="1978">
                  <c:v>9083578.0617522299</c:v>
                </c:pt>
                <c:pt idx="1979">
                  <c:v>22976314.17536078</c:v>
                </c:pt>
                <c:pt idx="1980">
                  <c:v>10692220.89599956</c:v>
                </c:pt>
                <c:pt idx="1981">
                  <c:v>42363707.097009279</c:v>
                </c:pt>
                <c:pt idx="1982">
                  <c:v>12988180.95097374</c:v>
                </c:pt>
                <c:pt idx="1983">
                  <c:v>32422098.219875708</c:v>
                </c:pt>
                <c:pt idx="1984">
                  <c:v>22963426.431634791</c:v>
                </c:pt>
                <c:pt idx="1985">
                  <c:v>18590986.688960731</c:v>
                </c:pt>
                <c:pt idx="1986">
                  <c:v>5188480.9232224505</c:v>
                </c:pt>
                <c:pt idx="1987">
                  <c:v>16338981.59451901</c:v>
                </c:pt>
                <c:pt idx="1988">
                  <c:v>26232411.811219409</c:v>
                </c:pt>
                <c:pt idx="1989">
                  <c:v>14939671.572178271</c:v>
                </c:pt>
                <c:pt idx="1990">
                  <c:v>13652868.67201509</c:v>
                </c:pt>
                <c:pt idx="1991">
                  <c:v>12240625.36702322</c:v>
                </c:pt>
                <c:pt idx="1992">
                  <c:v>19572158.934022758</c:v>
                </c:pt>
                <c:pt idx="1993">
                  <c:v>8888471.3820864335</c:v>
                </c:pt>
                <c:pt idx="1994">
                  <c:v>27965037.567479461</c:v>
                </c:pt>
                <c:pt idx="1995">
                  <c:v>12592005.55804735</c:v>
                </c:pt>
                <c:pt idx="1996">
                  <c:v>31960672.443858609</c:v>
                </c:pt>
                <c:pt idx="1997">
                  <c:v>9880517.5941806771</c:v>
                </c:pt>
                <c:pt idx="1998">
                  <c:v>9332786.5602722578</c:v>
                </c:pt>
                <c:pt idx="1999">
                  <c:v>38912636.607633248</c:v>
                </c:pt>
                <c:pt idx="2000">
                  <c:v>36765566.237665512</c:v>
                </c:pt>
                <c:pt idx="2001">
                  <c:v>20182217.464880981</c:v>
                </c:pt>
                <c:pt idx="2002">
                  <c:v>6000300.4568305751</c:v>
                </c:pt>
                <c:pt idx="2003">
                  <c:v>9034512.0212805998</c:v>
                </c:pt>
                <c:pt idx="2004">
                  <c:v>2256733.1034515961</c:v>
                </c:pt>
                <c:pt idx="2005">
                  <c:v>14606036.525383109</c:v>
                </c:pt>
                <c:pt idx="2006">
                  <c:v>6325124.9755336354</c:v>
                </c:pt>
                <c:pt idx="2007">
                  <c:v>12189483.515739789</c:v>
                </c:pt>
                <c:pt idx="2008">
                  <c:v>7433800.0269313054</c:v>
                </c:pt>
                <c:pt idx="2009">
                  <c:v>29400051.104341429</c:v>
                </c:pt>
                <c:pt idx="2010">
                  <c:v>10513496.02066751</c:v>
                </c:pt>
                <c:pt idx="2011">
                  <c:v>4838577.8103378136</c:v>
                </c:pt>
                <c:pt idx="2012">
                  <c:v>7979942.7654861156</c:v>
                </c:pt>
                <c:pt idx="2013">
                  <c:v>42029915.715072848</c:v>
                </c:pt>
                <c:pt idx="2014">
                  <c:v>33258026.550934639</c:v>
                </c:pt>
                <c:pt idx="2015">
                  <c:v>15649766.973304169</c:v>
                </c:pt>
                <c:pt idx="2016">
                  <c:v>3604800.0307882372</c:v>
                </c:pt>
                <c:pt idx="2017">
                  <c:v>33450297.44347655</c:v>
                </c:pt>
                <c:pt idx="2018">
                  <c:v>30423802.627844319</c:v>
                </c:pt>
                <c:pt idx="2019">
                  <c:v>43723456.74495326</c:v>
                </c:pt>
                <c:pt idx="2020">
                  <c:v>18223275.334284469</c:v>
                </c:pt>
                <c:pt idx="2021">
                  <c:v>13575544.437429341</c:v>
                </c:pt>
                <c:pt idx="2022">
                  <c:v>32534341.212068219</c:v>
                </c:pt>
                <c:pt idx="2023">
                  <c:v>13970447.0038362</c:v>
                </c:pt>
                <c:pt idx="2024">
                  <c:v>19875342.954275079</c:v>
                </c:pt>
                <c:pt idx="2025">
                  <c:v>8568561.4222191386</c:v>
                </c:pt>
                <c:pt idx="2026">
                  <c:v>21539797.355570041</c:v>
                </c:pt>
                <c:pt idx="2027">
                  <c:v>16150065.017128279</c:v>
                </c:pt>
                <c:pt idx="2028">
                  <c:v>9741044.734519884</c:v>
                </c:pt>
                <c:pt idx="2029">
                  <c:v>14161593.89031589</c:v>
                </c:pt>
                <c:pt idx="2030">
                  <c:v>9059171.7922326103</c:v>
                </c:pt>
                <c:pt idx="2031">
                  <c:v>7288328.0389557369</c:v>
                </c:pt>
                <c:pt idx="2032">
                  <c:v>18198719.504971862</c:v>
                </c:pt>
                <c:pt idx="2033">
                  <c:v>19229621.532797769</c:v>
                </c:pt>
                <c:pt idx="2034">
                  <c:v>15618454.467084499</c:v>
                </c:pt>
                <c:pt idx="2035">
                  <c:v>32268068.221281059</c:v>
                </c:pt>
                <c:pt idx="2036">
                  <c:v>15461681.10661486</c:v>
                </c:pt>
                <c:pt idx="2037">
                  <c:v>13233205.095653011</c:v>
                </c:pt>
                <c:pt idx="2038">
                  <c:v>13920812.79507176</c:v>
                </c:pt>
                <c:pt idx="2039">
                  <c:v>7417998.5673762793</c:v>
                </c:pt>
                <c:pt idx="2040">
                  <c:v>28114871.351006608</c:v>
                </c:pt>
                <c:pt idx="2041">
                  <c:v>36636822.457819916</c:v>
                </c:pt>
                <c:pt idx="2042">
                  <c:v>14020132.292642681</c:v>
                </c:pt>
                <c:pt idx="2043">
                  <c:v>41800521.85655275</c:v>
                </c:pt>
                <c:pt idx="2044">
                  <c:v>19564663.34319507</c:v>
                </c:pt>
                <c:pt idx="2045">
                  <c:v>5328537.3013893869</c:v>
                </c:pt>
                <c:pt idx="2046">
                  <c:v>14282382.619763089</c:v>
                </c:pt>
                <c:pt idx="2047">
                  <c:v>15082530.66092837</c:v>
                </c:pt>
                <c:pt idx="2048">
                  <c:v>16338574.636744609</c:v>
                </c:pt>
                <c:pt idx="2049">
                  <c:v>20898000.41710088</c:v>
                </c:pt>
                <c:pt idx="2050">
                  <c:v>28338894.201600261</c:v>
                </c:pt>
                <c:pt idx="2051">
                  <c:v>32413072.783413678</c:v>
                </c:pt>
                <c:pt idx="2052">
                  <c:v>21451358.923720449</c:v>
                </c:pt>
                <c:pt idx="2053">
                  <c:v>3124556.0357935792</c:v>
                </c:pt>
                <c:pt idx="2054">
                  <c:v>10138856.82898064</c:v>
                </c:pt>
                <c:pt idx="2055">
                  <c:v>3395058.4259581231</c:v>
                </c:pt>
                <c:pt idx="2056">
                  <c:v>9263354.8643121924</c:v>
                </c:pt>
                <c:pt idx="2057">
                  <c:v>36735685.482683063</c:v>
                </c:pt>
                <c:pt idx="2058">
                  <c:v>13666313.467519499</c:v>
                </c:pt>
                <c:pt idx="2059">
                  <c:v>10683017.5937708</c:v>
                </c:pt>
                <c:pt idx="2060">
                  <c:v>25725628.455479499</c:v>
                </c:pt>
                <c:pt idx="2061">
                  <c:v>16428442.99320324</c:v>
                </c:pt>
                <c:pt idx="2062">
                  <c:v>14536311.41616503</c:v>
                </c:pt>
                <c:pt idx="2063">
                  <c:v>16395705.402959971</c:v>
                </c:pt>
                <c:pt idx="2064">
                  <c:v>10597588.84606196</c:v>
                </c:pt>
                <c:pt idx="2065">
                  <c:v>38069882.754076988</c:v>
                </c:pt>
                <c:pt idx="2066">
                  <c:v>28332839.685784541</c:v>
                </c:pt>
                <c:pt idx="2067">
                  <c:v>37158185.68490842</c:v>
                </c:pt>
                <c:pt idx="2068">
                  <c:v>11992584.588017261</c:v>
                </c:pt>
                <c:pt idx="2069">
                  <c:v>8547847.4305774271</c:v>
                </c:pt>
                <c:pt idx="2070">
                  <c:v>3772204.2735273</c:v>
                </c:pt>
                <c:pt idx="2071">
                  <c:v>17193235.525681399</c:v>
                </c:pt>
                <c:pt idx="2072">
                  <c:v>14140717.67436441</c:v>
                </c:pt>
                <c:pt idx="2073">
                  <c:v>2380976.4052991248</c:v>
                </c:pt>
                <c:pt idx="2074">
                  <c:v>6975430.6655001026</c:v>
                </c:pt>
                <c:pt idx="2075">
                  <c:v>10099212.93014797</c:v>
                </c:pt>
                <c:pt idx="2076">
                  <c:v>25018485.81689851</c:v>
                </c:pt>
                <c:pt idx="2077">
                  <c:v>9113378.7338691894</c:v>
                </c:pt>
                <c:pt idx="2078">
                  <c:v>39577221.176224917</c:v>
                </c:pt>
                <c:pt idx="2079">
                  <c:v>8685936.3502717931</c:v>
                </c:pt>
                <c:pt idx="2080">
                  <c:v>38573277.857642584</c:v>
                </c:pt>
                <c:pt idx="2081">
                  <c:v>27988666.314744819</c:v>
                </c:pt>
                <c:pt idx="2082">
                  <c:v>2746657.9552911818</c:v>
                </c:pt>
                <c:pt idx="2083">
                  <c:v>9293762.1792413034</c:v>
                </c:pt>
                <c:pt idx="2084">
                  <c:v>4045032.075716041</c:v>
                </c:pt>
                <c:pt idx="2085">
                  <c:v>12863181.11745479</c:v>
                </c:pt>
                <c:pt idx="2086">
                  <c:v>6601161.3830951639</c:v>
                </c:pt>
                <c:pt idx="2087">
                  <c:v>4232500.4170473414</c:v>
                </c:pt>
                <c:pt idx="2088">
                  <c:v>9692481.1478704829</c:v>
                </c:pt>
                <c:pt idx="2089">
                  <c:v>18421332.645409159</c:v>
                </c:pt>
                <c:pt idx="2090">
                  <c:v>16993488.27557347</c:v>
                </c:pt>
                <c:pt idx="2091">
                  <c:v>18572824.589125689</c:v>
                </c:pt>
                <c:pt idx="2092">
                  <c:v>20012440.777521972</c:v>
                </c:pt>
                <c:pt idx="2093">
                  <c:v>9619194.6627242416</c:v>
                </c:pt>
                <c:pt idx="2094">
                  <c:v>15280777.01326488</c:v>
                </c:pt>
                <c:pt idx="2095">
                  <c:v>7205933.4778343104</c:v>
                </c:pt>
                <c:pt idx="2096">
                  <c:v>15819177.40055785</c:v>
                </c:pt>
                <c:pt idx="2097">
                  <c:v>4296798.5590498773</c:v>
                </c:pt>
                <c:pt idx="2098">
                  <c:v>7631736.5036646482</c:v>
                </c:pt>
                <c:pt idx="2099">
                  <c:v>27833905.51400264</c:v>
                </c:pt>
                <c:pt idx="2100">
                  <c:v>6392343.6168370415</c:v>
                </c:pt>
                <c:pt idx="2101">
                  <c:v>4672266.4048147779</c:v>
                </c:pt>
                <c:pt idx="2102">
                  <c:v>16010509.630966481</c:v>
                </c:pt>
                <c:pt idx="2103">
                  <c:v>8393292.3478368334</c:v>
                </c:pt>
                <c:pt idx="2104">
                  <c:v>24180890.406908721</c:v>
                </c:pt>
                <c:pt idx="2105">
                  <c:v>17570827.823964339</c:v>
                </c:pt>
                <c:pt idx="2106">
                  <c:v>19280871.42969957</c:v>
                </c:pt>
                <c:pt idx="2107">
                  <c:v>21670089.97998878</c:v>
                </c:pt>
                <c:pt idx="2108">
                  <c:v>8111018.3162567951</c:v>
                </c:pt>
                <c:pt idx="2109">
                  <c:v>27358190.18656151</c:v>
                </c:pt>
                <c:pt idx="2110">
                  <c:v>12288810.05120739</c:v>
                </c:pt>
                <c:pt idx="2111">
                  <c:v>13473112.596968999</c:v>
                </c:pt>
                <c:pt idx="2112">
                  <c:v>3973679.623240517</c:v>
                </c:pt>
                <c:pt idx="2113">
                  <c:v>10287819.73803645</c:v>
                </c:pt>
                <c:pt idx="2114">
                  <c:v>16393965.694076089</c:v>
                </c:pt>
                <c:pt idx="2115">
                  <c:v>18618012.078364462</c:v>
                </c:pt>
                <c:pt idx="2116">
                  <c:v>1509190.073245178</c:v>
                </c:pt>
                <c:pt idx="2117">
                  <c:v>9863221.2165275998</c:v>
                </c:pt>
                <c:pt idx="2118">
                  <c:v>2324319.493479054</c:v>
                </c:pt>
                <c:pt idx="2119">
                  <c:v>2673495.7782565872</c:v>
                </c:pt>
                <c:pt idx="2120">
                  <c:v>19243269.109915871</c:v>
                </c:pt>
                <c:pt idx="2121">
                  <c:v>4432402.9576971047</c:v>
                </c:pt>
                <c:pt idx="2122">
                  <c:v>9677624.8349053003</c:v>
                </c:pt>
                <c:pt idx="2123">
                  <c:v>27443920.86246803</c:v>
                </c:pt>
                <c:pt idx="2124">
                  <c:v>13730603.100421799</c:v>
                </c:pt>
                <c:pt idx="2125">
                  <c:v>12997887.493586211</c:v>
                </c:pt>
                <c:pt idx="2126">
                  <c:v>41451621.826368719</c:v>
                </c:pt>
                <c:pt idx="2127">
                  <c:v>9549338.6299513634</c:v>
                </c:pt>
                <c:pt idx="2128">
                  <c:v>8813858.635187231</c:v>
                </c:pt>
                <c:pt idx="2129">
                  <c:v>6515254.8718455173</c:v>
                </c:pt>
                <c:pt idx="2130">
                  <c:v>23148626.896376159</c:v>
                </c:pt>
                <c:pt idx="2131">
                  <c:v>25626628.79618144</c:v>
                </c:pt>
                <c:pt idx="2132">
                  <c:v>21210427.186310139</c:v>
                </c:pt>
                <c:pt idx="2133">
                  <c:v>8199974.1255352683</c:v>
                </c:pt>
                <c:pt idx="2134">
                  <c:v>17685161.855174739</c:v>
                </c:pt>
                <c:pt idx="2135">
                  <c:v>6723583.1444979254</c:v>
                </c:pt>
                <c:pt idx="2136">
                  <c:v>17517016.539715301</c:v>
                </c:pt>
                <c:pt idx="2137">
                  <c:v>12267867.23799276</c:v>
                </c:pt>
                <c:pt idx="2138">
                  <c:v>20097731.781744432</c:v>
                </c:pt>
                <c:pt idx="2139">
                  <c:v>21237730.168878209</c:v>
                </c:pt>
                <c:pt idx="2140">
                  <c:v>9009137.5153858475</c:v>
                </c:pt>
                <c:pt idx="2141">
                  <c:v>11415101.32093413</c:v>
                </c:pt>
                <c:pt idx="2142">
                  <c:v>4253351.6302988511</c:v>
                </c:pt>
                <c:pt idx="2143">
                  <c:v>18652798.331750661</c:v>
                </c:pt>
                <c:pt idx="2144">
                  <c:v>3335077.3233380611</c:v>
                </c:pt>
                <c:pt idx="2145">
                  <c:v>11082832.83393253</c:v>
                </c:pt>
                <c:pt idx="2146">
                  <c:v>9251100.7371869013</c:v>
                </c:pt>
                <c:pt idx="2147">
                  <c:v>46119402.815826617</c:v>
                </c:pt>
                <c:pt idx="2148">
                  <c:v>10966101.048438249</c:v>
                </c:pt>
                <c:pt idx="2149">
                  <c:v>13672499.74400989</c:v>
                </c:pt>
                <c:pt idx="2150">
                  <c:v>14047945.70063475</c:v>
                </c:pt>
                <c:pt idx="2151">
                  <c:v>20170785.163905662</c:v>
                </c:pt>
                <c:pt idx="2152">
                  <c:v>16992588.608912349</c:v>
                </c:pt>
                <c:pt idx="2153">
                  <c:v>17181097.82207917</c:v>
                </c:pt>
                <c:pt idx="2154">
                  <c:v>10812097.24565934</c:v>
                </c:pt>
                <c:pt idx="2155">
                  <c:v>13664876.633419091</c:v>
                </c:pt>
                <c:pt idx="2156">
                  <c:v>18512325.221373379</c:v>
                </c:pt>
                <c:pt idx="2157">
                  <c:v>8848756.5617094226</c:v>
                </c:pt>
                <c:pt idx="2158">
                  <c:v>20553325.36271571</c:v>
                </c:pt>
                <c:pt idx="2159">
                  <c:v>11896253.97352108</c:v>
                </c:pt>
                <c:pt idx="2160">
                  <c:v>7246217.8810182353</c:v>
                </c:pt>
                <c:pt idx="2161">
                  <c:v>5758202.5131911309</c:v>
                </c:pt>
                <c:pt idx="2162">
                  <c:v>17212838.987786241</c:v>
                </c:pt>
                <c:pt idx="2163">
                  <c:v>10760113.050161431</c:v>
                </c:pt>
                <c:pt idx="2164">
                  <c:v>12830732.24665463</c:v>
                </c:pt>
                <c:pt idx="2165">
                  <c:v>15105167.465370471</c:v>
                </c:pt>
                <c:pt idx="2166">
                  <c:v>17092378.488532841</c:v>
                </c:pt>
                <c:pt idx="2167">
                  <c:v>13545935.90547492</c:v>
                </c:pt>
                <c:pt idx="2168">
                  <c:v>19459252.132097911</c:v>
                </c:pt>
                <c:pt idx="2169">
                  <c:v>38479639.432655998</c:v>
                </c:pt>
                <c:pt idx="2170">
                  <c:v>12916543.444781911</c:v>
                </c:pt>
                <c:pt idx="2171">
                  <c:v>20684462.230302479</c:v>
                </c:pt>
                <c:pt idx="2172">
                  <c:v>31638844.425889362</c:v>
                </c:pt>
                <c:pt idx="2173">
                  <c:v>35200409.678922869</c:v>
                </c:pt>
                <c:pt idx="2174">
                  <c:v>3443430.7864830908</c:v>
                </c:pt>
                <c:pt idx="2175">
                  <c:v>11782496.69605967</c:v>
                </c:pt>
                <c:pt idx="2176">
                  <c:v>20694701.023078199</c:v>
                </c:pt>
                <c:pt idx="2177">
                  <c:v>15930114.001776399</c:v>
                </c:pt>
                <c:pt idx="2178">
                  <c:v>9245381.047366865</c:v>
                </c:pt>
                <c:pt idx="2179">
                  <c:v>22999839.524207331</c:v>
                </c:pt>
                <c:pt idx="2180">
                  <c:v>4226096.0730276871</c:v>
                </c:pt>
                <c:pt idx="2181">
                  <c:v>4262652.132139246</c:v>
                </c:pt>
                <c:pt idx="2182">
                  <c:v>7483669.2426293055</c:v>
                </c:pt>
                <c:pt idx="2183">
                  <c:v>6645001.7253724895</c:v>
                </c:pt>
                <c:pt idx="2184">
                  <c:v>3288850.6819091728</c:v>
                </c:pt>
                <c:pt idx="2185">
                  <c:v>10582941.374849571</c:v>
                </c:pt>
                <c:pt idx="2186">
                  <c:v>16762438.41275502</c:v>
                </c:pt>
                <c:pt idx="2187">
                  <c:v>19885870.957724869</c:v>
                </c:pt>
                <c:pt idx="2188">
                  <c:v>36960682.326614402</c:v>
                </c:pt>
                <c:pt idx="2189">
                  <c:v>16534073.29818009</c:v>
                </c:pt>
                <c:pt idx="2190">
                  <c:v>29696880.3981434</c:v>
                </c:pt>
                <c:pt idx="2191">
                  <c:v>19374649.536129761</c:v>
                </c:pt>
                <c:pt idx="2192">
                  <c:v>19116876.006194431</c:v>
                </c:pt>
                <c:pt idx="2193">
                  <c:v>6522380.1045818077</c:v>
                </c:pt>
                <c:pt idx="2194">
                  <c:v>11860376.32605011</c:v>
                </c:pt>
                <c:pt idx="2195">
                  <c:v>21142397.111888729</c:v>
                </c:pt>
                <c:pt idx="2196">
                  <c:v>8453846.5892822146</c:v>
                </c:pt>
                <c:pt idx="2197">
                  <c:v>12921216.15747888</c:v>
                </c:pt>
                <c:pt idx="2198">
                  <c:v>7474513.1088411147</c:v>
                </c:pt>
                <c:pt idx="2199">
                  <c:v>22517315.283339292</c:v>
                </c:pt>
                <c:pt idx="2200">
                  <c:v>10568381.295957031</c:v>
                </c:pt>
                <c:pt idx="2201">
                  <c:v>35221691.832192637</c:v>
                </c:pt>
                <c:pt idx="2202">
                  <c:v>18748110.457361609</c:v>
                </c:pt>
                <c:pt idx="2203">
                  <c:v>39119427.283471838</c:v>
                </c:pt>
                <c:pt idx="2204">
                  <c:v>26935158.821134191</c:v>
                </c:pt>
                <c:pt idx="2205">
                  <c:v>2920963.5476980531</c:v>
                </c:pt>
                <c:pt idx="2206">
                  <c:v>2605364.1223027399</c:v>
                </c:pt>
                <c:pt idx="2207">
                  <c:v>10135926.294377871</c:v>
                </c:pt>
                <c:pt idx="2208">
                  <c:v>9556653.9224074017</c:v>
                </c:pt>
                <c:pt idx="2209">
                  <c:v>16835868.922297161</c:v>
                </c:pt>
                <c:pt idx="2210">
                  <c:v>11102900.443470061</c:v>
                </c:pt>
                <c:pt idx="2211">
                  <c:v>10926919.245433141</c:v>
                </c:pt>
                <c:pt idx="2212">
                  <c:v>10442038.97412678</c:v>
                </c:pt>
                <c:pt idx="2213">
                  <c:v>5270460.5933218515</c:v>
                </c:pt>
                <c:pt idx="2214">
                  <c:v>33898836.957701556</c:v>
                </c:pt>
                <c:pt idx="2215">
                  <c:v>18928517.70839227</c:v>
                </c:pt>
                <c:pt idx="2216">
                  <c:v>7720501.6588503812</c:v>
                </c:pt>
                <c:pt idx="2217">
                  <c:v>19426828.625503261</c:v>
                </c:pt>
                <c:pt idx="2218">
                  <c:v>38516747.835616633</c:v>
                </c:pt>
                <c:pt idx="2219">
                  <c:v>1175758.2910097509</c:v>
                </c:pt>
                <c:pt idx="2220">
                  <c:v>11659135.855724471</c:v>
                </c:pt>
                <c:pt idx="2221">
                  <c:v>6472838.0316655328</c:v>
                </c:pt>
                <c:pt idx="2222">
                  <c:v>32504358.705154341</c:v>
                </c:pt>
                <c:pt idx="2223">
                  <c:v>30049117.86955753</c:v>
                </c:pt>
                <c:pt idx="2224">
                  <c:v>18183020.86572263</c:v>
                </c:pt>
                <c:pt idx="2225">
                  <c:v>24003101.45386216</c:v>
                </c:pt>
                <c:pt idx="2226">
                  <c:v>26001709.2517366</c:v>
                </c:pt>
                <c:pt idx="2227">
                  <c:v>21783939.532555141</c:v>
                </c:pt>
                <c:pt idx="2228">
                  <c:v>10776030.81666133</c:v>
                </c:pt>
                <c:pt idx="2229">
                  <c:v>1705938.978386688</c:v>
                </c:pt>
                <c:pt idx="2230">
                  <c:v>25090174.414415289</c:v>
                </c:pt>
                <c:pt idx="2231">
                  <c:v>17656954.722155351</c:v>
                </c:pt>
                <c:pt idx="2232">
                  <c:v>23078393.54624876</c:v>
                </c:pt>
                <c:pt idx="2233">
                  <c:v>27248338.285906449</c:v>
                </c:pt>
                <c:pt idx="2234">
                  <c:v>33687345.809811793</c:v>
                </c:pt>
                <c:pt idx="2235">
                  <c:v>37392260.692775123</c:v>
                </c:pt>
                <c:pt idx="2236">
                  <c:v>8722616.2467357982</c:v>
                </c:pt>
                <c:pt idx="2237">
                  <c:v>8019009.4743914073</c:v>
                </c:pt>
                <c:pt idx="2238">
                  <c:v>17052262.44677341</c:v>
                </c:pt>
                <c:pt idx="2239">
                  <c:v>37528490.31023287</c:v>
                </c:pt>
                <c:pt idx="2240">
                  <c:v>17854001.398991559</c:v>
                </c:pt>
                <c:pt idx="2241">
                  <c:v>6835366.6321886731</c:v>
                </c:pt>
                <c:pt idx="2242">
                  <c:v>24168944.435800061</c:v>
                </c:pt>
                <c:pt idx="2243">
                  <c:v>19062104.32721816</c:v>
                </c:pt>
                <c:pt idx="2244">
                  <c:v>5970747.446466364</c:v>
                </c:pt>
                <c:pt idx="2245">
                  <c:v>8959296.3775725607</c:v>
                </c:pt>
                <c:pt idx="2246">
                  <c:v>7714906.9686578708</c:v>
                </c:pt>
                <c:pt idx="2247">
                  <c:v>4422695.3061142322</c:v>
                </c:pt>
                <c:pt idx="2248">
                  <c:v>14146756.604989519</c:v>
                </c:pt>
                <c:pt idx="2249">
                  <c:v>4319253.7144332146</c:v>
                </c:pt>
                <c:pt idx="2250">
                  <c:v>27407657.235947389</c:v>
                </c:pt>
                <c:pt idx="2251">
                  <c:v>22361568.71885027</c:v>
                </c:pt>
                <c:pt idx="2252">
                  <c:v>32106965.27681892</c:v>
                </c:pt>
                <c:pt idx="2253">
                  <c:v>16876842.801492751</c:v>
                </c:pt>
                <c:pt idx="2254">
                  <c:v>15245572.079176599</c:v>
                </c:pt>
                <c:pt idx="2255">
                  <c:v>10410209.810782639</c:v>
                </c:pt>
                <c:pt idx="2256">
                  <c:v>12188668.81471671</c:v>
                </c:pt>
                <c:pt idx="2257">
                  <c:v>10258484.369650191</c:v>
                </c:pt>
                <c:pt idx="2258">
                  <c:v>14796142.89589165</c:v>
                </c:pt>
                <c:pt idx="2259">
                  <c:v>30405560.197374471</c:v>
                </c:pt>
                <c:pt idx="2260">
                  <c:v>43531846.31273625</c:v>
                </c:pt>
                <c:pt idx="2261">
                  <c:v>24370151.01700687</c:v>
                </c:pt>
                <c:pt idx="2262">
                  <c:v>14582148.784185231</c:v>
                </c:pt>
                <c:pt idx="2263">
                  <c:v>37397774.80402194</c:v>
                </c:pt>
                <c:pt idx="2264">
                  <c:v>3558887.3627326442</c:v>
                </c:pt>
                <c:pt idx="2265">
                  <c:v>18781906.81697778</c:v>
                </c:pt>
                <c:pt idx="2266">
                  <c:v>30795450.90350987</c:v>
                </c:pt>
                <c:pt idx="2267">
                  <c:v>27785552.321568388</c:v>
                </c:pt>
                <c:pt idx="2268">
                  <c:v>19815810.554450069</c:v>
                </c:pt>
                <c:pt idx="2269">
                  <c:v>22234348.633600719</c:v>
                </c:pt>
                <c:pt idx="2270">
                  <c:v>23883362.745316088</c:v>
                </c:pt>
                <c:pt idx="2271">
                  <c:v>5257871.0948288534</c:v>
                </c:pt>
                <c:pt idx="2272">
                  <c:v>5358566.5481746523</c:v>
                </c:pt>
                <c:pt idx="2273">
                  <c:v>11860096.263988471</c:v>
                </c:pt>
                <c:pt idx="2274">
                  <c:v>39204027.069597848</c:v>
                </c:pt>
                <c:pt idx="2275">
                  <c:v>4854445.8130864184</c:v>
                </c:pt>
                <c:pt idx="2276">
                  <c:v>7020167.7862439454</c:v>
                </c:pt>
                <c:pt idx="2277">
                  <c:v>30820756.155429661</c:v>
                </c:pt>
                <c:pt idx="2278">
                  <c:v>7008223.9724606993</c:v>
                </c:pt>
                <c:pt idx="2279">
                  <c:v>9837719.3946023062</c:v>
                </c:pt>
                <c:pt idx="2280">
                  <c:v>7190186.7641485306</c:v>
                </c:pt>
                <c:pt idx="2281">
                  <c:v>22609422.744539671</c:v>
                </c:pt>
                <c:pt idx="2282">
                  <c:v>9657209.128037883</c:v>
                </c:pt>
                <c:pt idx="2283">
                  <c:v>22234355.71898523</c:v>
                </c:pt>
                <c:pt idx="2284">
                  <c:v>17557268.396275841</c:v>
                </c:pt>
                <c:pt idx="2285">
                  <c:v>15177554.439978279</c:v>
                </c:pt>
                <c:pt idx="2286">
                  <c:v>12987610.55621567</c:v>
                </c:pt>
                <c:pt idx="2287">
                  <c:v>5364739.2506948747</c:v>
                </c:pt>
                <c:pt idx="2288">
                  <c:v>7108734.8761182772</c:v>
                </c:pt>
                <c:pt idx="2289">
                  <c:v>30857356.254224271</c:v>
                </c:pt>
                <c:pt idx="2290">
                  <c:v>5487805.7892326294</c:v>
                </c:pt>
                <c:pt idx="2291">
                  <c:v>5414753.4852915034</c:v>
                </c:pt>
                <c:pt idx="2292">
                  <c:v>29868505.495772149</c:v>
                </c:pt>
                <c:pt idx="2293">
                  <c:v>10518220.435575049</c:v>
                </c:pt>
                <c:pt idx="2294">
                  <c:v>10686742.09448703</c:v>
                </c:pt>
                <c:pt idx="2295">
                  <c:v>17671459.627361171</c:v>
                </c:pt>
                <c:pt idx="2296">
                  <c:v>3331633.7227140912</c:v>
                </c:pt>
                <c:pt idx="2297">
                  <c:v>29258336.010904189</c:v>
                </c:pt>
                <c:pt idx="2298">
                  <c:v>17260635.042389259</c:v>
                </c:pt>
                <c:pt idx="2299">
                  <c:v>16215738.81069622</c:v>
                </c:pt>
                <c:pt idx="2300">
                  <c:v>18741419.783734091</c:v>
                </c:pt>
                <c:pt idx="2301">
                  <c:v>18505310.900534589</c:v>
                </c:pt>
                <c:pt idx="2302">
                  <c:v>2458249.9273664411</c:v>
                </c:pt>
                <c:pt idx="2303">
                  <c:v>5304422.4700296773</c:v>
                </c:pt>
                <c:pt idx="2304">
                  <c:v>6534825.3546187477</c:v>
                </c:pt>
                <c:pt idx="2305">
                  <c:v>23830701.07956595</c:v>
                </c:pt>
                <c:pt idx="2306">
                  <c:v>2406615.7580904281</c:v>
                </c:pt>
                <c:pt idx="2307">
                  <c:v>17308954.560721811</c:v>
                </c:pt>
                <c:pt idx="2308">
                  <c:v>14979174.500354899</c:v>
                </c:pt>
                <c:pt idx="2309">
                  <c:v>31000296.004112471</c:v>
                </c:pt>
                <c:pt idx="2310">
                  <c:v>6025292.4125150414</c:v>
                </c:pt>
                <c:pt idx="2311">
                  <c:v>4797123.8617066573</c:v>
                </c:pt>
                <c:pt idx="2312">
                  <c:v>10521524.05057157</c:v>
                </c:pt>
                <c:pt idx="2313">
                  <c:v>2820214.609963865</c:v>
                </c:pt>
                <c:pt idx="2314">
                  <c:v>18406681.828434639</c:v>
                </c:pt>
                <c:pt idx="2315">
                  <c:v>17429269.540943321</c:v>
                </c:pt>
                <c:pt idx="2316">
                  <c:v>16476277.224930011</c:v>
                </c:pt>
                <c:pt idx="2317">
                  <c:v>7443516.0986916265</c:v>
                </c:pt>
                <c:pt idx="2318">
                  <c:v>19466397.17852895</c:v>
                </c:pt>
                <c:pt idx="2319">
                  <c:v>24309659.14396048</c:v>
                </c:pt>
                <c:pt idx="2320">
                  <c:v>8816325.5327845588</c:v>
                </c:pt>
                <c:pt idx="2321">
                  <c:v>12156098.878599711</c:v>
                </c:pt>
                <c:pt idx="2322">
                  <c:v>1683014.9353359709</c:v>
                </c:pt>
                <c:pt idx="2323">
                  <c:v>5107645.5510816248</c:v>
                </c:pt>
                <c:pt idx="2324">
                  <c:v>30624624.38099473</c:v>
                </c:pt>
                <c:pt idx="2325">
                  <c:v>25987583.121091891</c:v>
                </c:pt>
                <c:pt idx="2326">
                  <c:v>27343128.458303601</c:v>
                </c:pt>
                <c:pt idx="2327">
                  <c:v>33975939.794284083</c:v>
                </c:pt>
                <c:pt idx="2328">
                  <c:v>18170902.33413237</c:v>
                </c:pt>
                <c:pt idx="2329">
                  <c:v>38100995.236941218</c:v>
                </c:pt>
                <c:pt idx="2330">
                  <c:v>43529046.853460237</c:v>
                </c:pt>
                <c:pt idx="2331">
                  <c:v>6057429.6578963837</c:v>
                </c:pt>
                <c:pt idx="2332">
                  <c:v>2060743.497329972</c:v>
                </c:pt>
                <c:pt idx="2333">
                  <c:v>24884817.926440999</c:v>
                </c:pt>
                <c:pt idx="2334">
                  <c:v>3978204.4863804951</c:v>
                </c:pt>
                <c:pt idx="2335">
                  <c:v>13646196.51677849</c:v>
                </c:pt>
                <c:pt idx="2336">
                  <c:v>29919880.76710321</c:v>
                </c:pt>
                <c:pt idx="2337">
                  <c:v>3303709.2834887048</c:v>
                </c:pt>
                <c:pt idx="2338">
                  <c:v>10342103.476534059</c:v>
                </c:pt>
                <c:pt idx="2339">
                  <c:v>5012522.443045157</c:v>
                </c:pt>
                <c:pt idx="2340">
                  <c:v>14027089.500362931</c:v>
                </c:pt>
                <c:pt idx="2341">
                  <c:v>21021111.760178901</c:v>
                </c:pt>
                <c:pt idx="2342">
                  <c:v>15526820.25448559</c:v>
                </c:pt>
                <c:pt idx="2343">
                  <c:v>21329948.35615154</c:v>
                </c:pt>
                <c:pt idx="2344">
                  <c:v>3584403.0554643199</c:v>
                </c:pt>
                <c:pt idx="2345">
                  <c:v>21060976.924119171</c:v>
                </c:pt>
                <c:pt idx="2346">
                  <c:v>32952035.135100119</c:v>
                </c:pt>
                <c:pt idx="2347">
                  <c:v>20104088.107058421</c:v>
                </c:pt>
                <c:pt idx="2348">
                  <c:v>14936931.229023511</c:v>
                </c:pt>
                <c:pt idx="2349">
                  <c:v>19005740.002125531</c:v>
                </c:pt>
                <c:pt idx="2350">
                  <c:v>19647145.359928139</c:v>
                </c:pt>
                <c:pt idx="2351">
                  <c:v>27610207.23196853</c:v>
                </c:pt>
                <c:pt idx="2352">
                  <c:v>36304471.596009277</c:v>
                </c:pt>
                <c:pt idx="2353">
                  <c:v>37622322.196767457</c:v>
                </c:pt>
                <c:pt idx="2354">
                  <c:v>2747200.3205687101</c:v>
                </c:pt>
                <c:pt idx="2355">
                  <c:v>7377723.1409949902</c:v>
                </c:pt>
                <c:pt idx="2356">
                  <c:v>28665652.91384336</c:v>
                </c:pt>
                <c:pt idx="2357">
                  <c:v>3407687.081856993</c:v>
                </c:pt>
                <c:pt idx="2358">
                  <c:v>11543266.7503385</c:v>
                </c:pt>
                <c:pt idx="2359">
                  <c:v>11644472.00470851</c:v>
                </c:pt>
                <c:pt idx="2360">
                  <c:v>31061567.231620491</c:v>
                </c:pt>
                <c:pt idx="2361">
                  <c:v>10292622.53557983</c:v>
                </c:pt>
                <c:pt idx="2362">
                  <c:v>29668879.898805611</c:v>
                </c:pt>
                <c:pt idx="2363">
                  <c:v>23886299.956372268</c:v>
                </c:pt>
                <c:pt idx="2364">
                  <c:v>5598349.9820426479</c:v>
                </c:pt>
                <c:pt idx="2365">
                  <c:v>10257097.56351204</c:v>
                </c:pt>
                <c:pt idx="2366">
                  <c:v>12349903.314500861</c:v>
                </c:pt>
                <c:pt idx="2367">
                  <c:v>17082416.463931691</c:v>
                </c:pt>
                <c:pt idx="2368">
                  <c:v>14205279.826735331</c:v>
                </c:pt>
                <c:pt idx="2369">
                  <c:v>5209806.8230977217</c:v>
                </c:pt>
                <c:pt idx="2370">
                  <c:v>29781477.518000729</c:v>
                </c:pt>
                <c:pt idx="2371">
                  <c:v>10526922.236389739</c:v>
                </c:pt>
                <c:pt idx="2372">
                  <c:v>4487930.9018259151</c:v>
                </c:pt>
                <c:pt idx="2373">
                  <c:v>12025314.646461761</c:v>
                </c:pt>
                <c:pt idx="2374">
                  <c:v>13259176.84658082</c:v>
                </c:pt>
                <c:pt idx="2375">
                  <c:v>3811619.5082168882</c:v>
                </c:pt>
                <c:pt idx="2376">
                  <c:v>20256769.422918379</c:v>
                </c:pt>
                <c:pt idx="2377">
                  <c:v>6406823.1119968854</c:v>
                </c:pt>
                <c:pt idx="2378">
                  <c:v>11232868.648923609</c:v>
                </c:pt>
                <c:pt idx="2379">
                  <c:v>5049903.665824757</c:v>
                </c:pt>
                <c:pt idx="2380">
                  <c:v>28660219.63783063</c:v>
                </c:pt>
                <c:pt idx="2381">
                  <c:v>19729428.610948399</c:v>
                </c:pt>
                <c:pt idx="2382">
                  <c:v>10900804.364536351</c:v>
                </c:pt>
                <c:pt idx="2383">
                  <c:v>4542723.2229722925</c:v>
                </c:pt>
                <c:pt idx="2384">
                  <c:v>9155154.7065703031</c:v>
                </c:pt>
                <c:pt idx="2385">
                  <c:v>10910823.15401414</c:v>
                </c:pt>
                <c:pt idx="2386">
                  <c:v>14278916.65015302</c:v>
                </c:pt>
                <c:pt idx="2387">
                  <c:v>8801599.7028225735</c:v>
                </c:pt>
                <c:pt idx="2388">
                  <c:v>7540661.2966604047</c:v>
                </c:pt>
                <c:pt idx="2389">
                  <c:v>3900165.3094427432</c:v>
                </c:pt>
                <c:pt idx="2390">
                  <c:v>6519482.5799108939</c:v>
                </c:pt>
                <c:pt idx="2391">
                  <c:v>20547571.210708149</c:v>
                </c:pt>
                <c:pt idx="2392">
                  <c:v>38574556.165020853</c:v>
                </c:pt>
                <c:pt idx="2393">
                  <c:v>14242852.871962979</c:v>
                </c:pt>
                <c:pt idx="2394">
                  <c:v>6785801.8265353385</c:v>
                </c:pt>
                <c:pt idx="2395">
                  <c:v>3631353.4510910409</c:v>
                </c:pt>
                <c:pt idx="2396">
                  <c:v>13853517.434656089</c:v>
                </c:pt>
                <c:pt idx="2397">
                  <c:v>6789273.3542676987</c:v>
                </c:pt>
                <c:pt idx="2398">
                  <c:v>10259215.193704801</c:v>
                </c:pt>
                <c:pt idx="2399">
                  <c:v>3134699.7623366541</c:v>
                </c:pt>
                <c:pt idx="2400">
                  <c:v>9038850.7313221991</c:v>
                </c:pt>
                <c:pt idx="2401">
                  <c:v>15716166.68959369</c:v>
                </c:pt>
                <c:pt idx="2402">
                  <c:v>5263528.8385745464</c:v>
                </c:pt>
                <c:pt idx="2403">
                  <c:v>23818584.535512488</c:v>
                </c:pt>
                <c:pt idx="2404">
                  <c:v>37361703.840934731</c:v>
                </c:pt>
                <c:pt idx="2405">
                  <c:v>14296333.448110539</c:v>
                </c:pt>
                <c:pt idx="2406">
                  <c:v>15765877.052760219</c:v>
                </c:pt>
                <c:pt idx="2407">
                  <c:v>15704747.73725109</c:v>
                </c:pt>
                <c:pt idx="2408">
                  <c:v>22114099.20642544</c:v>
                </c:pt>
                <c:pt idx="2409">
                  <c:v>9379986.962012874</c:v>
                </c:pt>
                <c:pt idx="2410">
                  <c:v>20258770.4837474</c:v>
                </c:pt>
                <c:pt idx="2411">
                  <c:v>11229139.32724317</c:v>
                </c:pt>
                <c:pt idx="2412">
                  <c:v>11504216.13554707</c:v>
                </c:pt>
                <c:pt idx="2413">
                  <c:v>28132058.907817591</c:v>
                </c:pt>
                <c:pt idx="2414">
                  <c:v>4456331.7221575473</c:v>
                </c:pt>
                <c:pt idx="2415">
                  <c:v>4310370.1278920351</c:v>
                </c:pt>
                <c:pt idx="2416">
                  <c:v>5583105.6523172446</c:v>
                </c:pt>
                <c:pt idx="2417">
                  <c:v>30095120.7730169</c:v>
                </c:pt>
                <c:pt idx="2418">
                  <c:v>16716665.80808261</c:v>
                </c:pt>
                <c:pt idx="2419">
                  <c:v>8164745.403872245</c:v>
                </c:pt>
                <c:pt idx="2420">
                  <c:v>29280908.08262115</c:v>
                </c:pt>
                <c:pt idx="2421">
                  <c:v>18823980.157201331</c:v>
                </c:pt>
                <c:pt idx="2422">
                  <c:v>5649296.837849725</c:v>
                </c:pt>
                <c:pt idx="2423">
                  <c:v>19161224.04350438</c:v>
                </c:pt>
                <c:pt idx="2424">
                  <c:v>10412827.36809352</c:v>
                </c:pt>
                <c:pt idx="2425">
                  <c:v>15465228.46668458</c:v>
                </c:pt>
                <c:pt idx="2426">
                  <c:v>17776627.996758159</c:v>
                </c:pt>
                <c:pt idx="2427">
                  <c:v>11611055.52154864</c:v>
                </c:pt>
                <c:pt idx="2428">
                  <c:v>15331362.0307099</c:v>
                </c:pt>
                <c:pt idx="2429">
                  <c:v>5757404.2524470929</c:v>
                </c:pt>
                <c:pt idx="2430">
                  <c:v>9099459.8581175748</c:v>
                </c:pt>
                <c:pt idx="2431">
                  <c:v>27283217.10983339</c:v>
                </c:pt>
                <c:pt idx="2432">
                  <c:v>5062832.8924222784</c:v>
                </c:pt>
                <c:pt idx="2433">
                  <c:v>2937413.50376677</c:v>
                </c:pt>
                <c:pt idx="2434">
                  <c:v>7459623.7221713243</c:v>
                </c:pt>
                <c:pt idx="2435">
                  <c:v>21436901.010751411</c:v>
                </c:pt>
                <c:pt idx="2436">
                  <c:v>15060842.359158039</c:v>
                </c:pt>
                <c:pt idx="2437">
                  <c:v>1754222.94798243</c:v>
                </c:pt>
                <c:pt idx="2438">
                  <c:v>3077130.557094167</c:v>
                </c:pt>
                <c:pt idx="2439">
                  <c:v>22690259.73449485</c:v>
                </c:pt>
                <c:pt idx="2440">
                  <c:v>10219010.271282971</c:v>
                </c:pt>
                <c:pt idx="2441">
                  <c:v>6562641.9173114477</c:v>
                </c:pt>
                <c:pt idx="2442">
                  <c:v>15848612.73808361</c:v>
                </c:pt>
                <c:pt idx="2443">
                  <c:v>28785805.226757672</c:v>
                </c:pt>
                <c:pt idx="2444">
                  <c:v>8892100.7531579789</c:v>
                </c:pt>
                <c:pt idx="2445">
                  <c:v>14094685.975255059</c:v>
                </c:pt>
                <c:pt idx="2446">
                  <c:v>27223343.304081179</c:v>
                </c:pt>
                <c:pt idx="2447">
                  <c:v>11365698.175614551</c:v>
                </c:pt>
                <c:pt idx="2448">
                  <c:v>15961180.533630971</c:v>
                </c:pt>
                <c:pt idx="2449">
                  <c:v>2799567.5500637512</c:v>
                </c:pt>
                <c:pt idx="2450">
                  <c:v>25961069.12617451</c:v>
                </c:pt>
                <c:pt idx="2451">
                  <c:v>9405567.0723262038</c:v>
                </c:pt>
                <c:pt idx="2452">
                  <c:v>32924227.74070204</c:v>
                </c:pt>
                <c:pt idx="2453">
                  <c:v>19130426.687005062</c:v>
                </c:pt>
                <c:pt idx="2454">
                  <c:v>17352913.729403149</c:v>
                </c:pt>
                <c:pt idx="2455">
                  <c:v>9524539.7588321846</c:v>
                </c:pt>
                <c:pt idx="2456">
                  <c:v>15968699.44272328</c:v>
                </c:pt>
                <c:pt idx="2457">
                  <c:v>17317778.463655341</c:v>
                </c:pt>
                <c:pt idx="2458">
                  <c:v>13583348.556235731</c:v>
                </c:pt>
                <c:pt idx="2459">
                  <c:v>4490967.3558713663</c:v>
                </c:pt>
                <c:pt idx="2460">
                  <c:v>13874125.26211115</c:v>
                </c:pt>
                <c:pt idx="2461">
                  <c:v>21101452.461087279</c:v>
                </c:pt>
                <c:pt idx="2462">
                  <c:v>21073469.358797401</c:v>
                </c:pt>
                <c:pt idx="2463">
                  <c:v>21640861.786618829</c:v>
                </c:pt>
                <c:pt idx="2464">
                  <c:v>23429257.136760581</c:v>
                </c:pt>
                <c:pt idx="2465">
                  <c:v>10195319.55284594</c:v>
                </c:pt>
                <c:pt idx="2466">
                  <c:v>17466594.09353191</c:v>
                </c:pt>
                <c:pt idx="2467">
                  <c:v>17601714.19901992</c:v>
                </c:pt>
                <c:pt idx="2468">
                  <c:v>4711922.8248525048</c:v>
                </c:pt>
                <c:pt idx="2469">
                  <c:v>14647683.076072371</c:v>
                </c:pt>
                <c:pt idx="2470">
                  <c:v>5852206.5093905209</c:v>
                </c:pt>
                <c:pt idx="2471">
                  <c:v>5484297.802970292</c:v>
                </c:pt>
                <c:pt idx="2472">
                  <c:v>19226270.615516402</c:v>
                </c:pt>
                <c:pt idx="2473">
                  <c:v>4932970.308907751</c:v>
                </c:pt>
                <c:pt idx="2474">
                  <c:v>24282173.711896181</c:v>
                </c:pt>
                <c:pt idx="2475">
                  <c:v>17338305.149636529</c:v>
                </c:pt>
                <c:pt idx="2476">
                  <c:v>2265890.0645486698</c:v>
                </c:pt>
                <c:pt idx="2477">
                  <c:v>11627938.772470079</c:v>
                </c:pt>
                <c:pt idx="2478">
                  <c:v>7263992.0545658516</c:v>
                </c:pt>
                <c:pt idx="2479">
                  <c:v>3914259.1798190339</c:v>
                </c:pt>
                <c:pt idx="2480">
                  <c:v>35945016.013666913</c:v>
                </c:pt>
                <c:pt idx="2481">
                  <c:v>13948452.68255437</c:v>
                </c:pt>
                <c:pt idx="2482">
                  <c:v>14575601.81663679</c:v>
                </c:pt>
                <c:pt idx="2483">
                  <c:v>14136442.949303251</c:v>
                </c:pt>
                <c:pt idx="2484">
                  <c:v>20770815.79280974</c:v>
                </c:pt>
                <c:pt idx="2485">
                  <c:v>25916340.970652431</c:v>
                </c:pt>
                <c:pt idx="2486">
                  <c:v>11493107.264570231</c:v>
                </c:pt>
                <c:pt idx="2487">
                  <c:v>12202209.145775899</c:v>
                </c:pt>
                <c:pt idx="2488">
                  <c:v>14319435.421847969</c:v>
                </c:pt>
                <c:pt idx="2489">
                  <c:v>2629916.6469060699</c:v>
                </c:pt>
                <c:pt idx="2490">
                  <c:v>12261642.101687901</c:v>
                </c:pt>
                <c:pt idx="2491">
                  <c:v>27585101.32989924</c:v>
                </c:pt>
                <c:pt idx="2492">
                  <c:v>3631025.4845891092</c:v>
                </c:pt>
                <c:pt idx="2493">
                  <c:v>18737355.767617859</c:v>
                </c:pt>
                <c:pt idx="2494">
                  <c:v>22420045.158854838</c:v>
                </c:pt>
                <c:pt idx="2495">
                  <c:v>11172204.761871889</c:v>
                </c:pt>
                <c:pt idx="2496">
                  <c:v>14542519.664431861</c:v>
                </c:pt>
                <c:pt idx="2497">
                  <c:v>19317216.287510909</c:v>
                </c:pt>
                <c:pt idx="2498">
                  <c:v>4672338.1952836523</c:v>
                </c:pt>
                <c:pt idx="2499">
                  <c:v>16645335.82329208</c:v>
                </c:pt>
                <c:pt idx="2500">
                  <c:v>18785625.450665008</c:v>
                </c:pt>
                <c:pt idx="2501">
                  <c:v>10237360.680428591</c:v>
                </c:pt>
                <c:pt idx="2502">
                  <c:v>37123116.052416287</c:v>
                </c:pt>
                <c:pt idx="2503">
                  <c:v>37591386.074373543</c:v>
                </c:pt>
                <c:pt idx="2504">
                  <c:v>33907455.705888771</c:v>
                </c:pt>
                <c:pt idx="2505">
                  <c:v>30749136.445812918</c:v>
                </c:pt>
                <c:pt idx="2506">
                  <c:v>8435341.9139721431</c:v>
                </c:pt>
                <c:pt idx="2507">
                  <c:v>21532739.347757891</c:v>
                </c:pt>
                <c:pt idx="2508">
                  <c:v>11147266.726337509</c:v>
                </c:pt>
                <c:pt idx="2509">
                  <c:v>11982478.850629451</c:v>
                </c:pt>
                <c:pt idx="2510">
                  <c:v>5965393.2876956956</c:v>
                </c:pt>
                <c:pt idx="2511">
                  <c:v>3677274.372255119</c:v>
                </c:pt>
                <c:pt idx="2512">
                  <c:v>10006628.46935804</c:v>
                </c:pt>
                <c:pt idx="2513">
                  <c:v>13986249.43309712</c:v>
                </c:pt>
                <c:pt idx="2514">
                  <c:v>40102724.880334377</c:v>
                </c:pt>
                <c:pt idx="2515">
                  <c:v>9702444.7725626528</c:v>
                </c:pt>
                <c:pt idx="2516">
                  <c:v>9717934.9988892656</c:v>
                </c:pt>
                <c:pt idx="2517">
                  <c:v>13914671.53601584</c:v>
                </c:pt>
                <c:pt idx="2518">
                  <c:v>15048873.68333325</c:v>
                </c:pt>
                <c:pt idx="2519">
                  <c:v>19024854.80687907</c:v>
                </c:pt>
                <c:pt idx="2520">
                  <c:v>16139915.06973335</c:v>
                </c:pt>
                <c:pt idx="2521">
                  <c:v>2210051.9912236482</c:v>
                </c:pt>
                <c:pt idx="2522">
                  <c:v>41930166.185313322</c:v>
                </c:pt>
                <c:pt idx="2523">
                  <c:v>29330856.747881729</c:v>
                </c:pt>
                <c:pt idx="2524">
                  <c:v>14472430.85233699</c:v>
                </c:pt>
                <c:pt idx="2525">
                  <c:v>14428430.571770379</c:v>
                </c:pt>
                <c:pt idx="2526">
                  <c:v>8704864.5010010432</c:v>
                </c:pt>
                <c:pt idx="2527">
                  <c:v>7912332.2586737024</c:v>
                </c:pt>
                <c:pt idx="2528">
                  <c:v>1405999.972942414</c:v>
                </c:pt>
                <c:pt idx="2529">
                  <c:v>24074943.386806529</c:v>
                </c:pt>
                <c:pt idx="2530">
                  <c:v>37476406.121439897</c:v>
                </c:pt>
                <c:pt idx="2531">
                  <c:v>17930718.186982241</c:v>
                </c:pt>
                <c:pt idx="2532">
                  <c:v>46967418.113541059</c:v>
                </c:pt>
                <c:pt idx="2533">
                  <c:v>36029907.837743983</c:v>
                </c:pt>
                <c:pt idx="2534">
                  <c:v>10774786.19964782</c:v>
                </c:pt>
                <c:pt idx="2535">
                  <c:v>26503234.614644941</c:v>
                </c:pt>
                <c:pt idx="2536">
                  <c:v>22802886.16010293</c:v>
                </c:pt>
                <c:pt idx="2537">
                  <c:v>13577171.517326189</c:v>
                </c:pt>
                <c:pt idx="2538">
                  <c:v>24753363.996237691</c:v>
                </c:pt>
                <c:pt idx="2539">
                  <c:v>2577325.703824833</c:v>
                </c:pt>
                <c:pt idx="2540">
                  <c:v>20834174.958933249</c:v>
                </c:pt>
                <c:pt idx="2541">
                  <c:v>23020889.29437308</c:v>
                </c:pt>
                <c:pt idx="2542">
                  <c:v>28166343.181211509</c:v>
                </c:pt>
                <c:pt idx="2543">
                  <c:v>4594854.7595474329</c:v>
                </c:pt>
                <c:pt idx="2544">
                  <c:v>23245452.981363978</c:v>
                </c:pt>
                <c:pt idx="2545">
                  <c:v>26030049.619207289</c:v>
                </c:pt>
                <c:pt idx="2546">
                  <c:v>3754596.4241055031</c:v>
                </c:pt>
                <c:pt idx="2547">
                  <c:v>38337269.582236513</c:v>
                </c:pt>
                <c:pt idx="2548">
                  <c:v>18609734.364975251</c:v>
                </c:pt>
                <c:pt idx="2549">
                  <c:v>4963400.1640853509</c:v>
                </c:pt>
                <c:pt idx="2550">
                  <c:v>12137810.164506299</c:v>
                </c:pt>
                <c:pt idx="2551">
                  <c:v>2485233.8843407691</c:v>
                </c:pt>
                <c:pt idx="2552">
                  <c:v>4210320.2252464388</c:v>
                </c:pt>
                <c:pt idx="2553">
                  <c:v>4474944.2818291914</c:v>
                </c:pt>
                <c:pt idx="2554">
                  <c:v>42426767.945746832</c:v>
                </c:pt>
                <c:pt idx="2555">
                  <c:v>11264947.668258511</c:v>
                </c:pt>
                <c:pt idx="2556">
                  <c:v>9638692.2750174925</c:v>
                </c:pt>
                <c:pt idx="2557">
                  <c:v>10650796.050478181</c:v>
                </c:pt>
                <c:pt idx="2558">
                  <c:v>21077952.692578599</c:v>
                </c:pt>
                <c:pt idx="2559">
                  <c:v>17876770.014643729</c:v>
                </c:pt>
                <c:pt idx="2560">
                  <c:v>18049523.902221121</c:v>
                </c:pt>
                <c:pt idx="2561">
                  <c:v>41595434.66723194</c:v>
                </c:pt>
                <c:pt idx="2562">
                  <c:v>11051461.71444799</c:v>
                </c:pt>
                <c:pt idx="2563">
                  <c:v>8650066.0658983495</c:v>
                </c:pt>
                <c:pt idx="2564">
                  <c:v>39120466.279455237</c:v>
                </c:pt>
                <c:pt idx="2565">
                  <c:v>3143972.230789742</c:v>
                </c:pt>
                <c:pt idx="2566">
                  <c:v>11956759.634769371</c:v>
                </c:pt>
                <c:pt idx="2567">
                  <c:v>5871545.1566129811</c:v>
                </c:pt>
                <c:pt idx="2568">
                  <c:v>4826743.1310482947</c:v>
                </c:pt>
                <c:pt idx="2569">
                  <c:v>9855825.5969926622</c:v>
                </c:pt>
                <c:pt idx="2570">
                  <c:v>10746735.817863731</c:v>
                </c:pt>
                <c:pt idx="2571">
                  <c:v>15556916.27475909</c:v>
                </c:pt>
                <c:pt idx="2572">
                  <c:v>6056418.9220646219</c:v>
                </c:pt>
                <c:pt idx="2573">
                  <c:v>8748959.140251793</c:v>
                </c:pt>
                <c:pt idx="2574">
                  <c:v>1759833.710542158</c:v>
                </c:pt>
                <c:pt idx="2575">
                  <c:v>7684799.9553914322</c:v>
                </c:pt>
                <c:pt idx="2576">
                  <c:v>22102013.991916999</c:v>
                </c:pt>
                <c:pt idx="2577">
                  <c:v>26677714.020320822</c:v>
                </c:pt>
                <c:pt idx="2578">
                  <c:v>17790466.390267089</c:v>
                </c:pt>
                <c:pt idx="2579">
                  <c:v>23503236.751633279</c:v>
                </c:pt>
                <c:pt idx="2580">
                  <c:v>2946944.2058509071</c:v>
                </c:pt>
                <c:pt idx="2581">
                  <c:v>25708056.025854461</c:v>
                </c:pt>
                <c:pt idx="2582">
                  <c:v>17063401.459643509</c:v>
                </c:pt>
                <c:pt idx="2583">
                  <c:v>34283812.69102224</c:v>
                </c:pt>
                <c:pt idx="2584">
                  <c:v>12729332.493890669</c:v>
                </c:pt>
                <c:pt idx="2585">
                  <c:v>14660502.495499009</c:v>
                </c:pt>
                <c:pt idx="2586">
                  <c:v>9719062.7041930817</c:v>
                </c:pt>
                <c:pt idx="2587">
                  <c:v>8620513.5254060887</c:v>
                </c:pt>
                <c:pt idx="2588">
                  <c:v>5853819.2621004544</c:v>
                </c:pt>
                <c:pt idx="2589">
                  <c:v>2455770.6072458429</c:v>
                </c:pt>
                <c:pt idx="2590">
                  <c:v>17901551.413040761</c:v>
                </c:pt>
                <c:pt idx="2591">
                  <c:v>15085283.30141582</c:v>
                </c:pt>
                <c:pt idx="2592">
                  <c:v>3967191.894801483</c:v>
                </c:pt>
                <c:pt idx="2593">
                  <c:v>17590733.112866301</c:v>
                </c:pt>
                <c:pt idx="2594">
                  <c:v>1270138.3315170601</c:v>
                </c:pt>
                <c:pt idx="2595">
                  <c:v>42752509.273302779</c:v>
                </c:pt>
                <c:pt idx="2596">
                  <c:v>6074922.1470989706</c:v>
                </c:pt>
                <c:pt idx="2597">
                  <c:v>34893204.39466355</c:v>
                </c:pt>
                <c:pt idx="2598">
                  <c:v>10538093.449023001</c:v>
                </c:pt>
                <c:pt idx="2599">
                  <c:v>6253676.7637009397</c:v>
                </c:pt>
                <c:pt idx="2600">
                  <c:v>7508154.124318161</c:v>
                </c:pt>
                <c:pt idx="2601">
                  <c:v>44627973.204329938</c:v>
                </c:pt>
                <c:pt idx="2602">
                  <c:v>15712002.008506</c:v>
                </c:pt>
                <c:pt idx="2603">
                  <c:v>25239233.518970579</c:v>
                </c:pt>
                <c:pt idx="2604">
                  <c:v>16262973.626068929</c:v>
                </c:pt>
                <c:pt idx="2605">
                  <c:v>19494668.85571016</c:v>
                </c:pt>
                <c:pt idx="2606">
                  <c:v>10943480.036182821</c:v>
                </c:pt>
                <c:pt idx="2607">
                  <c:v>22100354.222855259</c:v>
                </c:pt>
                <c:pt idx="2608">
                  <c:v>3001088.287271074</c:v>
                </c:pt>
                <c:pt idx="2609">
                  <c:v>8113271.0967031214</c:v>
                </c:pt>
                <c:pt idx="2610">
                  <c:v>40985320.103860103</c:v>
                </c:pt>
                <c:pt idx="2611">
                  <c:v>10366816.240191299</c:v>
                </c:pt>
                <c:pt idx="2612">
                  <c:v>8507437.9263456669</c:v>
                </c:pt>
                <c:pt idx="2613">
                  <c:v>4532858.8564993748</c:v>
                </c:pt>
                <c:pt idx="2614">
                  <c:v>8284074.5284431065</c:v>
                </c:pt>
                <c:pt idx="2615">
                  <c:v>30714272.596440431</c:v>
                </c:pt>
                <c:pt idx="2616">
                  <c:v>7136202.2932728743</c:v>
                </c:pt>
                <c:pt idx="2617">
                  <c:v>27573378.748174269</c:v>
                </c:pt>
                <c:pt idx="2618">
                  <c:v>6577231.9671686096</c:v>
                </c:pt>
                <c:pt idx="2619">
                  <c:v>8915775.857692901</c:v>
                </c:pt>
                <c:pt idx="2620">
                  <c:v>36765205.660442889</c:v>
                </c:pt>
                <c:pt idx="2621">
                  <c:v>19071169.500425819</c:v>
                </c:pt>
                <c:pt idx="2622">
                  <c:v>16442570.46833303</c:v>
                </c:pt>
                <c:pt idx="2623">
                  <c:v>36198749.543235362</c:v>
                </c:pt>
                <c:pt idx="2624">
                  <c:v>5707970.6775968866</c:v>
                </c:pt>
                <c:pt idx="2625">
                  <c:v>33794233.401067168</c:v>
                </c:pt>
                <c:pt idx="2626">
                  <c:v>9511374.7546987534</c:v>
                </c:pt>
                <c:pt idx="2627">
                  <c:v>19528526.724554081</c:v>
                </c:pt>
                <c:pt idx="2628">
                  <c:v>7263772.4346429603</c:v>
                </c:pt>
                <c:pt idx="2629">
                  <c:v>6351627.8134480864</c:v>
                </c:pt>
                <c:pt idx="2630">
                  <c:v>2379152.1913968669</c:v>
                </c:pt>
                <c:pt idx="2631">
                  <c:v>33664655.119268931</c:v>
                </c:pt>
                <c:pt idx="2632">
                  <c:v>3055199.2258944931</c:v>
                </c:pt>
                <c:pt idx="2633">
                  <c:v>32429518.109386869</c:v>
                </c:pt>
                <c:pt idx="2634">
                  <c:v>6496959.0339711364</c:v>
                </c:pt>
                <c:pt idx="2635">
                  <c:v>9655918.8743325118</c:v>
                </c:pt>
                <c:pt idx="2636">
                  <c:v>21250715.793455418</c:v>
                </c:pt>
                <c:pt idx="2637">
                  <c:v>18476355.06847962</c:v>
                </c:pt>
                <c:pt idx="2638">
                  <c:v>23688066.068560969</c:v>
                </c:pt>
                <c:pt idx="2639">
                  <c:v>24161234.334106941</c:v>
                </c:pt>
                <c:pt idx="2640">
                  <c:v>1335264.0621229589</c:v>
                </c:pt>
                <c:pt idx="2641">
                  <c:v>18894930.206609849</c:v>
                </c:pt>
                <c:pt idx="2642">
                  <c:v>18803443.821563348</c:v>
                </c:pt>
                <c:pt idx="2643">
                  <c:v>13473904.36952401</c:v>
                </c:pt>
                <c:pt idx="2644">
                  <c:v>36014805.280920178</c:v>
                </c:pt>
                <c:pt idx="2645">
                  <c:v>12542419.532299191</c:v>
                </c:pt>
                <c:pt idx="2646">
                  <c:v>10744161.31931952</c:v>
                </c:pt>
                <c:pt idx="2647">
                  <c:v>31320787.22686395</c:v>
                </c:pt>
                <c:pt idx="2648">
                  <c:v>7869920.3261882216</c:v>
                </c:pt>
                <c:pt idx="2649">
                  <c:v>7053826.3405699991</c:v>
                </c:pt>
                <c:pt idx="2650">
                  <c:v>3951013.828599487</c:v>
                </c:pt>
                <c:pt idx="2651">
                  <c:v>31222641.395279381</c:v>
                </c:pt>
                <c:pt idx="2652">
                  <c:v>28087665.030843671</c:v>
                </c:pt>
                <c:pt idx="2653">
                  <c:v>39463177.441425622</c:v>
                </c:pt>
                <c:pt idx="2654">
                  <c:v>9320427.7158745117</c:v>
                </c:pt>
                <c:pt idx="2655">
                  <c:v>15591829.70525088</c:v>
                </c:pt>
                <c:pt idx="2656">
                  <c:v>47166057.24849575</c:v>
                </c:pt>
                <c:pt idx="2657">
                  <c:v>16898158.81617067</c:v>
                </c:pt>
                <c:pt idx="2658">
                  <c:v>8804790.6986122616</c:v>
                </c:pt>
                <c:pt idx="2659">
                  <c:v>31608956.397998922</c:v>
                </c:pt>
                <c:pt idx="2660">
                  <c:v>29905511.351276029</c:v>
                </c:pt>
                <c:pt idx="2661">
                  <c:v>27890423.934825331</c:v>
                </c:pt>
                <c:pt idx="2662">
                  <c:v>25735861.344926551</c:v>
                </c:pt>
                <c:pt idx="2663">
                  <c:v>27383484.361004919</c:v>
                </c:pt>
                <c:pt idx="2664">
                  <c:v>15424284.762214409</c:v>
                </c:pt>
                <c:pt idx="2665">
                  <c:v>6509988.9209365016</c:v>
                </c:pt>
                <c:pt idx="2666">
                  <c:v>42917810.400585577</c:v>
                </c:pt>
                <c:pt idx="2667">
                  <c:v>14597009.97094479</c:v>
                </c:pt>
                <c:pt idx="2668">
                  <c:v>15664817.26631467</c:v>
                </c:pt>
                <c:pt idx="2669">
                  <c:v>26561796.749914009</c:v>
                </c:pt>
                <c:pt idx="2670">
                  <c:v>16658054.361731499</c:v>
                </c:pt>
                <c:pt idx="2671">
                  <c:v>32186364.67620685</c:v>
                </c:pt>
                <c:pt idx="2672">
                  <c:v>12704294.973097431</c:v>
                </c:pt>
                <c:pt idx="2673">
                  <c:v>30466623.270376612</c:v>
                </c:pt>
                <c:pt idx="2674">
                  <c:v>3696612.298726948</c:v>
                </c:pt>
                <c:pt idx="2675">
                  <c:v>11615481.38015745</c:v>
                </c:pt>
                <c:pt idx="2676">
                  <c:v>18084108.811646178</c:v>
                </c:pt>
                <c:pt idx="2677">
                  <c:v>18335803.420382369</c:v>
                </c:pt>
                <c:pt idx="2678">
                  <c:v>7077807.989680442</c:v>
                </c:pt>
                <c:pt idx="2679">
                  <c:v>26802227.09033839</c:v>
                </c:pt>
                <c:pt idx="2680">
                  <c:v>36379989.271368861</c:v>
                </c:pt>
                <c:pt idx="2681">
                  <c:v>40105210.571320213</c:v>
                </c:pt>
                <c:pt idx="2682">
                  <c:v>25604160.750896201</c:v>
                </c:pt>
                <c:pt idx="2683">
                  <c:v>4919265.9308947539</c:v>
                </c:pt>
                <c:pt idx="2684">
                  <c:v>7680323.508275372</c:v>
                </c:pt>
                <c:pt idx="2685">
                  <c:v>24321495.76603727</c:v>
                </c:pt>
                <c:pt idx="2686">
                  <c:v>2772105.9033735381</c:v>
                </c:pt>
                <c:pt idx="2687">
                  <c:v>25705326.215628229</c:v>
                </c:pt>
                <c:pt idx="2688">
                  <c:v>19183579.187443819</c:v>
                </c:pt>
                <c:pt idx="2689">
                  <c:v>28546596.95031349</c:v>
                </c:pt>
                <c:pt idx="2690">
                  <c:v>6377502.6315828441</c:v>
                </c:pt>
                <c:pt idx="2691">
                  <c:v>22896007.411836941</c:v>
                </c:pt>
                <c:pt idx="2692">
                  <c:v>1894063.9771338259</c:v>
                </c:pt>
                <c:pt idx="2693">
                  <c:v>19220424.824993771</c:v>
                </c:pt>
                <c:pt idx="2694">
                  <c:v>16300150.019134089</c:v>
                </c:pt>
                <c:pt idx="2695">
                  <c:v>21391934.910222132</c:v>
                </c:pt>
                <c:pt idx="2696">
                  <c:v>16093220.17747716</c:v>
                </c:pt>
                <c:pt idx="2697">
                  <c:v>11868237.205575859</c:v>
                </c:pt>
                <c:pt idx="2698">
                  <c:v>28394833.02114781</c:v>
                </c:pt>
                <c:pt idx="2699">
                  <c:v>11531455.514259251</c:v>
                </c:pt>
                <c:pt idx="2700">
                  <c:v>26215418.060591761</c:v>
                </c:pt>
                <c:pt idx="2701">
                  <c:v>8153622.6790420227</c:v>
                </c:pt>
                <c:pt idx="2702">
                  <c:v>3866958.9069849122</c:v>
                </c:pt>
                <c:pt idx="2703">
                  <c:v>42825696.332646526</c:v>
                </c:pt>
                <c:pt idx="2704">
                  <c:v>4243904.8288561348</c:v>
                </c:pt>
                <c:pt idx="2705">
                  <c:v>32247642.587451581</c:v>
                </c:pt>
                <c:pt idx="2706">
                  <c:v>17780839.317127921</c:v>
                </c:pt>
                <c:pt idx="2707">
                  <c:v>6647572.5516069299</c:v>
                </c:pt>
                <c:pt idx="2708">
                  <c:v>18131123.516277269</c:v>
                </c:pt>
                <c:pt idx="2709">
                  <c:v>19106530.159796812</c:v>
                </c:pt>
                <c:pt idx="2710">
                  <c:v>12476488.44390451</c:v>
                </c:pt>
                <c:pt idx="2711">
                  <c:v>8482036.1693057492</c:v>
                </c:pt>
                <c:pt idx="2712">
                  <c:v>15336899.93552872</c:v>
                </c:pt>
                <c:pt idx="2713">
                  <c:v>30705726.773651361</c:v>
                </c:pt>
                <c:pt idx="2714">
                  <c:v>12344153.055635611</c:v>
                </c:pt>
                <c:pt idx="2715">
                  <c:v>16920271.8870757</c:v>
                </c:pt>
                <c:pt idx="2716">
                  <c:v>9050014.84735143</c:v>
                </c:pt>
                <c:pt idx="2717">
                  <c:v>17098332.694421981</c:v>
                </c:pt>
                <c:pt idx="2718">
                  <c:v>13684119.3380004</c:v>
                </c:pt>
                <c:pt idx="2719">
                  <c:v>16137625.01226362</c:v>
                </c:pt>
                <c:pt idx="2720">
                  <c:v>10629519.5478286</c:v>
                </c:pt>
                <c:pt idx="2721">
                  <c:v>7338423.2827476598</c:v>
                </c:pt>
                <c:pt idx="2722">
                  <c:v>2181703.6030228538</c:v>
                </c:pt>
                <c:pt idx="2723">
                  <c:v>25989093.704269029</c:v>
                </c:pt>
                <c:pt idx="2724">
                  <c:v>8445766.1719265785</c:v>
                </c:pt>
                <c:pt idx="2725">
                  <c:v>31489075.28569714</c:v>
                </c:pt>
                <c:pt idx="2726">
                  <c:v>3319951.6214864468</c:v>
                </c:pt>
                <c:pt idx="2727">
                  <c:v>8990912.7301499583</c:v>
                </c:pt>
                <c:pt idx="2728">
                  <c:v>8028339.3042636141</c:v>
                </c:pt>
                <c:pt idx="2729">
                  <c:v>1946491.523693118</c:v>
                </c:pt>
                <c:pt idx="2730">
                  <c:v>35515592.080792062</c:v>
                </c:pt>
                <c:pt idx="2731">
                  <c:v>18991131.370813739</c:v>
                </c:pt>
                <c:pt idx="2732">
                  <c:v>11166884.29205334</c:v>
                </c:pt>
                <c:pt idx="2733">
                  <c:v>11319950.15672493</c:v>
                </c:pt>
                <c:pt idx="2734">
                  <c:v>24346537.38701522</c:v>
                </c:pt>
                <c:pt idx="2735">
                  <c:v>19971616.928415701</c:v>
                </c:pt>
                <c:pt idx="2736">
                  <c:v>18965190.1444401</c:v>
                </c:pt>
                <c:pt idx="2737">
                  <c:v>10006379.709388221</c:v>
                </c:pt>
                <c:pt idx="2738">
                  <c:v>19160260.01127575</c:v>
                </c:pt>
                <c:pt idx="2739">
                  <c:v>22869830.869723361</c:v>
                </c:pt>
                <c:pt idx="2740">
                  <c:v>17724086.376319569</c:v>
                </c:pt>
                <c:pt idx="2741">
                  <c:v>9574436.1545092128</c:v>
                </c:pt>
                <c:pt idx="2742">
                  <c:v>30901523.562830169</c:v>
                </c:pt>
                <c:pt idx="2743">
                  <c:v>26892800.08576237</c:v>
                </c:pt>
                <c:pt idx="2744">
                  <c:v>3889515.01111947</c:v>
                </c:pt>
                <c:pt idx="2745">
                  <c:v>26662522.968728799</c:v>
                </c:pt>
                <c:pt idx="2746">
                  <c:v>5969740.0710122231</c:v>
                </c:pt>
                <c:pt idx="2747">
                  <c:v>12201938.18084874</c:v>
                </c:pt>
                <c:pt idx="2748">
                  <c:v>33361739.052799549</c:v>
                </c:pt>
                <c:pt idx="2749">
                  <c:v>3215809.5611978038</c:v>
                </c:pt>
                <c:pt idx="2750">
                  <c:v>4557096.3405701946</c:v>
                </c:pt>
                <c:pt idx="2751">
                  <c:v>29827938.20199069</c:v>
                </c:pt>
                <c:pt idx="2752">
                  <c:v>20046285.463324141</c:v>
                </c:pt>
                <c:pt idx="2753">
                  <c:v>4639431.0769579411</c:v>
                </c:pt>
                <c:pt idx="2754">
                  <c:v>32871949.051520761</c:v>
                </c:pt>
                <c:pt idx="2755">
                  <c:v>1630205.2960558599</c:v>
                </c:pt>
                <c:pt idx="2756">
                  <c:v>5034680.4224790484</c:v>
                </c:pt>
                <c:pt idx="2757">
                  <c:v>9929617.2641663682</c:v>
                </c:pt>
                <c:pt idx="2758">
                  <c:v>17381479.924631879</c:v>
                </c:pt>
                <c:pt idx="2759">
                  <c:v>12806672.363695299</c:v>
                </c:pt>
                <c:pt idx="2760">
                  <c:v>35863122.463452861</c:v>
                </c:pt>
                <c:pt idx="2761">
                  <c:v>24047657.578616329</c:v>
                </c:pt>
                <c:pt idx="2762">
                  <c:v>10253815.88453454</c:v>
                </c:pt>
                <c:pt idx="2763">
                  <c:v>33181243.984533928</c:v>
                </c:pt>
                <c:pt idx="2764">
                  <c:v>43988657.205011033</c:v>
                </c:pt>
                <c:pt idx="2765">
                  <c:v>1747135.972760574</c:v>
                </c:pt>
                <c:pt idx="2766">
                  <c:v>3133213.849013357</c:v>
                </c:pt>
                <c:pt idx="2767">
                  <c:v>11015508.47293273</c:v>
                </c:pt>
                <c:pt idx="2768">
                  <c:v>19260582.14371901</c:v>
                </c:pt>
                <c:pt idx="2769">
                  <c:v>25815952.074006371</c:v>
                </c:pt>
                <c:pt idx="2770">
                  <c:v>6559408.2412483543</c:v>
                </c:pt>
                <c:pt idx="2771">
                  <c:v>6052828.7472460549</c:v>
                </c:pt>
                <c:pt idx="2772">
                  <c:v>27286073.8267905</c:v>
                </c:pt>
                <c:pt idx="2773">
                  <c:v>5748612.897090219</c:v>
                </c:pt>
                <c:pt idx="2774">
                  <c:v>12920312.76233869</c:v>
                </c:pt>
                <c:pt idx="2775">
                  <c:v>36781996.989052303</c:v>
                </c:pt>
                <c:pt idx="2776">
                  <c:v>22765230.637066189</c:v>
                </c:pt>
                <c:pt idx="2777">
                  <c:v>19873319.845268048</c:v>
                </c:pt>
                <c:pt idx="2778">
                  <c:v>34625631.717791662</c:v>
                </c:pt>
                <c:pt idx="2779">
                  <c:v>17056990.411457229</c:v>
                </c:pt>
                <c:pt idx="2780">
                  <c:v>12222495.49987652</c:v>
                </c:pt>
                <c:pt idx="2781">
                  <c:v>29437651.198188681</c:v>
                </c:pt>
                <c:pt idx="2782">
                  <c:v>4337063.9647680009</c:v>
                </c:pt>
                <c:pt idx="2783">
                  <c:v>16719923.032367291</c:v>
                </c:pt>
                <c:pt idx="2784">
                  <c:v>8128045.672588164</c:v>
                </c:pt>
                <c:pt idx="2785">
                  <c:v>32565784.215994999</c:v>
                </c:pt>
                <c:pt idx="2786">
                  <c:v>17351566.36908754</c:v>
                </c:pt>
                <c:pt idx="2787">
                  <c:v>5307682.3004392423</c:v>
                </c:pt>
                <c:pt idx="2788">
                  <c:v>15941844.420837499</c:v>
                </c:pt>
                <c:pt idx="2789">
                  <c:v>4793672.3725513676</c:v>
                </c:pt>
                <c:pt idx="2790">
                  <c:v>16080745.9091605</c:v>
                </c:pt>
                <c:pt idx="2791">
                  <c:v>15040245.182744149</c:v>
                </c:pt>
                <c:pt idx="2792">
                  <c:v>24674995.195533779</c:v>
                </c:pt>
                <c:pt idx="2793">
                  <c:v>5977731.9583297111</c:v>
                </c:pt>
                <c:pt idx="2794">
                  <c:v>19241365.73702044</c:v>
                </c:pt>
                <c:pt idx="2795">
                  <c:v>13741267.27469334</c:v>
                </c:pt>
                <c:pt idx="2796">
                  <c:v>7396754.8756809253</c:v>
                </c:pt>
                <c:pt idx="2797">
                  <c:v>19527514.296033662</c:v>
                </c:pt>
                <c:pt idx="2798">
                  <c:v>11047666.76202791</c:v>
                </c:pt>
                <c:pt idx="2799">
                  <c:v>13148786.00488387</c:v>
                </c:pt>
                <c:pt idx="2800">
                  <c:v>11992349.447519019</c:v>
                </c:pt>
                <c:pt idx="2801">
                  <c:v>25635243.875351701</c:v>
                </c:pt>
                <c:pt idx="2802">
                  <c:v>16998677.67855854</c:v>
                </c:pt>
                <c:pt idx="2803">
                  <c:v>19478449.637294959</c:v>
                </c:pt>
                <c:pt idx="2804">
                  <c:v>5425766.8571338272</c:v>
                </c:pt>
                <c:pt idx="2805">
                  <c:v>15251398.00821784</c:v>
                </c:pt>
                <c:pt idx="2806">
                  <c:v>3245566.4424042422</c:v>
                </c:pt>
                <c:pt idx="2807">
                  <c:v>12518188.3077466</c:v>
                </c:pt>
                <c:pt idx="2808">
                  <c:v>14959478.43645281</c:v>
                </c:pt>
                <c:pt idx="2809">
                  <c:v>19711902.95271052</c:v>
                </c:pt>
                <c:pt idx="2810">
                  <c:v>14662735.46973931</c:v>
                </c:pt>
                <c:pt idx="2811">
                  <c:v>18085596.66501002</c:v>
                </c:pt>
                <c:pt idx="2812">
                  <c:v>3547022.777943769</c:v>
                </c:pt>
                <c:pt idx="2813">
                  <c:v>14115963.07229903</c:v>
                </c:pt>
                <c:pt idx="2814">
                  <c:v>23362212.742181119</c:v>
                </c:pt>
                <c:pt idx="2815">
                  <c:v>19143980.781340629</c:v>
                </c:pt>
                <c:pt idx="2816">
                  <c:v>1899823.105659226</c:v>
                </c:pt>
                <c:pt idx="2817">
                  <c:v>14637065.551744791</c:v>
                </c:pt>
                <c:pt idx="2818">
                  <c:v>14780443.822672701</c:v>
                </c:pt>
                <c:pt idx="2819">
                  <c:v>33384770.345591132</c:v>
                </c:pt>
                <c:pt idx="2820">
                  <c:v>20806208.815683659</c:v>
                </c:pt>
                <c:pt idx="2821">
                  <c:v>43978527.322469607</c:v>
                </c:pt>
                <c:pt idx="2822">
                  <c:v>6504220.7818361213</c:v>
                </c:pt>
                <c:pt idx="2823">
                  <c:v>14053647.32538262</c:v>
                </c:pt>
                <c:pt idx="2824">
                  <c:v>29742545.030608561</c:v>
                </c:pt>
                <c:pt idx="2825">
                  <c:v>14594264.416674379</c:v>
                </c:pt>
                <c:pt idx="2826">
                  <c:v>2178450.3358649141</c:v>
                </c:pt>
                <c:pt idx="2827">
                  <c:v>5671687.4685813226</c:v>
                </c:pt>
                <c:pt idx="2828">
                  <c:v>32287521.42311573</c:v>
                </c:pt>
                <c:pt idx="2829">
                  <c:v>9749941.8288781289</c:v>
                </c:pt>
                <c:pt idx="2830">
                  <c:v>8082958.556880557</c:v>
                </c:pt>
                <c:pt idx="2831">
                  <c:v>14821511.625631461</c:v>
                </c:pt>
                <c:pt idx="2832">
                  <c:v>15804027.321474791</c:v>
                </c:pt>
                <c:pt idx="2833">
                  <c:v>28052276.71524797</c:v>
                </c:pt>
                <c:pt idx="2834">
                  <c:v>9112124.7565592863</c:v>
                </c:pt>
                <c:pt idx="2835">
                  <c:v>19531246.05239293</c:v>
                </c:pt>
                <c:pt idx="2836">
                  <c:v>21194580.07876746</c:v>
                </c:pt>
                <c:pt idx="2837">
                  <c:v>23282998.363971151</c:v>
                </c:pt>
                <c:pt idx="2838">
                  <c:v>34962159.138777018</c:v>
                </c:pt>
                <c:pt idx="2839">
                  <c:v>13102214.62153841</c:v>
                </c:pt>
                <c:pt idx="2840">
                  <c:v>30261506.412633281</c:v>
                </c:pt>
                <c:pt idx="2841">
                  <c:v>32019613.182424489</c:v>
                </c:pt>
                <c:pt idx="2842">
                  <c:v>3125873.8944207272</c:v>
                </c:pt>
                <c:pt idx="2843">
                  <c:v>16227475.155002071</c:v>
                </c:pt>
                <c:pt idx="2844">
                  <c:v>49293166.890976369</c:v>
                </c:pt>
                <c:pt idx="2845">
                  <c:v>30171072.175004449</c:v>
                </c:pt>
                <c:pt idx="2846">
                  <c:v>9490895.9453396127</c:v>
                </c:pt>
                <c:pt idx="2847">
                  <c:v>16720837.31906371</c:v>
                </c:pt>
                <c:pt idx="2848">
                  <c:v>31670207.943951361</c:v>
                </c:pt>
                <c:pt idx="2849">
                  <c:v>3156396.765424842</c:v>
                </c:pt>
                <c:pt idx="2850">
                  <c:v>17591562.11001692</c:v>
                </c:pt>
                <c:pt idx="2851">
                  <c:v>34797003.585213728</c:v>
                </c:pt>
                <c:pt idx="2852">
                  <c:v>4685703.6803403227</c:v>
                </c:pt>
                <c:pt idx="2853">
                  <c:v>8702178.7188795265</c:v>
                </c:pt>
                <c:pt idx="2854">
                  <c:v>1838680.0577422041</c:v>
                </c:pt>
                <c:pt idx="2855">
                  <c:v>25950051.778023388</c:v>
                </c:pt>
                <c:pt idx="2856">
                  <c:v>22633692.358974371</c:v>
                </c:pt>
                <c:pt idx="2857">
                  <c:v>13963493.69580734</c:v>
                </c:pt>
                <c:pt idx="2858">
                  <c:v>15037464.80272474</c:v>
                </c:pt>
                <c:pt idx="2859">
                  <c:v>2601277.1466130218</c:v>
                </c:pt>
                <c:pt idx="2860">
                  <c:v>21057065.60481526</c:v>
                </c:pt>
                <c:pt idx="2861">
                  <c:v>1674970.6649073849</c:v>
                </c:pt>
                <c:pt idx="2862">
                  <c:v>22900973.150090359</c:v>
                </c:pt>
                <c:pt idx="2863">
                  <c:v>13152117.329382321</c:v>
                </c:pt>
                <c:pt idx="2864">
                  <c:v>16617325.135775579</c:v>
                </c:pt>
                <c:pt idx="2865">
                  <c:v>18779524.191350911</c:v>
                </c:pt>
                <c:pt idx="2866">
                  <c:v>3374916.7515426888</c:v>
                </c:pt>
                <c:pt idx="2867">
                  <c:v>2227694.1932157101</c:v>
                </c:pt>
                <c:pt idx="2868">
                  <c:v>29322268.17942293</c:v>
                </c:pt>
                <c:pt idx="2869">
                  <c:v>4585407.7479613218</c:v>
                </c:pt>
                <c:pt idx="2870">
                  <c:v>26929909.07575167</c:v>
                </c:pt>
                <c:pt idx="2871">
                  <c:v>34842340.651902743</c:v>
                </c:pt>
                <c:pt idx="2872">
                  <c:v>9351913.2655324657</c:v>
                </c:pt>
                <c:pt idx="2873">
                  <c:v>5541239.0879360363</c:v>
                </c:pt>
                <c:pt idx="2874">
                  <c:v>8603752.5869366322</c:v>
                </c:pt>
                <c:pt idx="2875">
                  <c:v>12245400.540997259</c:v>
                </c:pt>
                <c:pt idx="2876">
                  <c:v>6829959.899550139</c:v>
                </c:pt>
                <c:pt idx="2877">
                  <c:v>22013842.840425801</c:v>
                </c:pt>
                <c:pt idx="2878">
                  <c:v>3822630.3980768379</c:v>
                </c:pt>
                <c:pt idx="2879">
                  <c:v>32543551.150409952</c:v>
                </c:pt>
                <c:pt idx="2880">
                  <c:v>1765051.77601839</c:v>
                </c:pt>
                <c:pt idx="2881">
                  <c:v>33866408.389753237</c:v>
                </c:pt>
                <c:pt idx="2882">
                  <c:v>4168499.034101977</c:v>
                </c:pt>
                <c:pt idx="2883">
                  <c:v>43412181.996801689</c:v>
                </c:pt>
                <c:pt idx="2884">
                  <c:v>14341385.69917427</c:v>
                </c:pt>
                <c:pt idx="2885">
                  <c:v>24319535.793984622</c:v>
                </c:pt>
                <c:pt idx="2886">
                  <c:v>21653761.932087321</c:v>
                </c:pt>
                <c:pt idx="2887">
                  <c:v>24977617.402863018</c:v>
                </c:pt>
                <c:pt idx="2888">
                  <c:v>17285693.848731529</c:v>
                </c:pt>
                <c:pt idx="2889">
                  <c:v>3925215.2297902862</c:v>
                </c:pt>
                <c:pt idx="2890">
                  <c:v>34636570.868253767</c:v>
                </c:pt>
                <c:pt idx="2891">
                  <c:v>14143064.48677328</c:v>
                </c:pt>
                <c:pt idx="2892">
                  <c:v>33841183.265786551</c:v>
                </c:pt>
                <c:pt idx="2893">
                  <c:v>24766324.43962888</c:v>
                </c:pt>
                <c:pt idx="2894">
                  <c:v>5761753.4611955676</c:v>
                </c:pt>
                <c:pt idx="2895">
                  <c:v>13162183.23369362</c:v>
                </c:pt>
                <c:pt idx="2896">
                  <c:v>10814064.03280762</c:v>
                </c:pt>
                <c:pt idx="2897">
                  <c:v>14919943.313282629</c:v>
                </c:pt>
                <c:pt idx="2898">
                  <c:v>7676668.6995761236</c:v>
                </c:pt>
                <c:pt idx="2899">
                  <c:v>11009698.064022681</c:v>
                </c:pt>
                <c:pt idx="2900">
                  <c:v>5584547.319632736</c:v>
                </c:pt>
                <c:pt idx="2901">
                  <c:v>20658531.199232209</c:v>
                </c:pt>
                <c:pt idx="2902">
                  <c:v>16958518.044064488</c:v>
                </c:pt>
                <c:pt idx="2903">
                  <c:v>19633068.309212521</c:v>
                </c:pt>
                <c:pt idx="2904">
                  <c:v>5494444.2881540889</c:v>
                </c:pt>
                <c:pt idx="2905">
                  <c:v>24650338.495879311</c:v>
                </c:pt>
                <c:pt idx="2906">
                  <c:v>8170631.6118832706</c:v>
                </c:pt>
                <c:pt idx="2907">
                  <c:v>7575317.2458567712</c:v>
                </c:pt>
                <c:pt idx="2908">
                  <c:v>8494239.2809871603</c:v>
                </c:pt>
                <c:pt idx="2909">
                  <c:v>4263347.3223716058</c:v>
                </c:pt>
                <c:pt idx="2910">
                  <c:v>42038732.782882378</c:v>
                </c:pt>
                <c:pt idx="2911">
                  <c:v>15340856.028869061</c:v>
                </c:pt>
                <c:pt idx="2912">
                  <c:v>33370951.130651619</c:v>
                </c:pt>
                <c:pt idx="2913">
                  <c:v>12767787.09936945</c:v>
                </c:pt>
                <c:pt idx="2914">
                  <c:v>38340487.482521273</c:v>
                </c:pt>
                <c:pt idx="2915">
                  <c:v>9133749.8361748457</c:v>
                </c:pt>
                <c:pt idx="2916">
                  <c:v>16142995.76077107</c:v>
                </c:pt>
                <c:pt idx="2917">
                  <c:v>33580636.035077013</c:v>
                </c:pt>
                <c:pt idx="2918">
                  <c:v>13596544.449911101</c:v>
                </c:pt>
                <c:pt idx="2919">
                  <c:v>8411033.081902869</c:v>
                </c:pt>
                <c:pt idx="2920">
                  <c:v>32812438.323490251</c:v>
                </c:pt>
                <c:pt idx="2921">
                  <c:v>12882026.51715165</c:v>
                </c:pt>
                <c:pt idx="2922">
                  <c:v>6993976.2910344787</c:v>
                </c:pt>
                <c:pt idx="2923">
                  <c:v>9800162.9662008397</c:v>
                </c:pt>
                <c:pt idx="2924">
                  <c:v>32743717.82696284</c:v>
                </c:pt>
                <c:pt idx="2925">
                  <c:v>5161711.8396327943</c:v>
                </c:pt>
                <c:pt idx="2926">
                  <c:v>6799944.4669652265</c:v>
                </c:pt>
                <c:pt idx="2927">
                  <c:v>3862357.4001665399</c:v>
                </c:pt>
                <c:pt idx="2928">
                  <c:v>32178422.418471839</c:v>
                </c:pt>
                <c:pt idx="2929">
                  <c:v>12113064.213871229</c:v>
                </c:pt>
                <c:pt idx="2930">
                  <c:v>1455987.1935038329</c:v>
                </c:pt>
                <c:pt idx="2931">
                  <c:v>7817386.0841035647</c:v>
                </c:pt>
                <c:pt idx="2932">
                  <c:v>17951619.688663501</c:v>
                </c:pt>
                <c:pt idx="2933">
                  <c:v>30964990.144565649</c:v>
                </c:pt>
                <c:pt idx="2934">
                  <c:v>31701634.904432271</c:v>
                </c:pt>
                <c:pt idx="2935">
                  <c:v>18932017.25524905</c:v>
                </c:pt>
                <c:pt idx="2936">
                  <c:v>23519155.35889839</c:v>
                </c:pt>
                <c:pt idx="2937">
                  <c:v>39337728.484223433</c:v>
                </c:pt>
                <c:pt idx="2938">
                  <c:v>2055100.284792867</c:v>
                </c:pt>
                <c:pt idx="2939">
                  <c:v>29120272.67713866</c:v>
                </c:pt>
                <c:pt idx="2940">
                  <c:v>32256405.43200089</c:v>
                </c:pt>
                <c:pt idx="2941">
                  <c:v>41743764.471346229</c:v>
                </c:pt>
                <c:pt idx="2942">
                  <c:v>8673602.9141032677</c:v>
                </c:pt>
                <c:pt idx="2943">
                  <c:v>6011757.9287275625</c:v>
                </c:pt>
                <c:pt idx="2944">
                  <c:v>12360743.10558795</c:v>
                </c:pt>
                <c:pt idx="2945">
                  <c:v>10630891.2321644</c:v>
                </c:pt>
                <c:pt idx="2946">
                  <c:v>8156406.946442767</c:v>
                </c:pt>
                <c:pt idx="2947">
                  <c:v>19516300.2584779</c:v>
                </c:pt>
                <c:pt idx="2948">
                  <c:v>4187925.9777695169</c:v>
                </c:pt>
                <c:pt idx="2949">
                  <c:v>30194581.610364251</c:v>
                </c:pt>
                <c:pt idx="2950">
                  <c:v>3692547.6513462649</c:v>
                </c:pt>
                <c:pt idx="2951">
                  <c:v>22075363.23867768</c:v>
                </c:pt>
                <c:pt idx="2952">
                  <c:v>21823824.252008859</c:v>
                </c:pt>
                <c:pt idx="2953">
                  <c:v>2210795.7209572471</c:v>
                </c:pt>
                <c:pt idx="2954">
                  <c:v>4448767.3256492279</c:v>
                </c:pt>
                <c:pt idx="2955">
                  <c:v>18653244.514558811</c:v>
                </c:pt>
                <c:pt idx="2956">
                  <c:v>4750273.9044743637</c:v>
                </c:pt>
                <c:pt idx="2957">
                  <c:v>22926664.156296261</c:v>
                </c:pt>
                <c:pt idx="2958">
                  <c:v>8084763.7107607489</c:v>
                </c:pt>
                <c:pt idx="2959">
                  <c:v>27657637.952123709</c:v>
                </c:pt>
                <c:pt idx="2960">
                  <c:v>15835516.343837669</c:v>
                </c:pt>
                <c:pt idx="2961">
                  <c:v>15012420.61379513</c:v>
                </c:pt>
                <c:pt idx="2962">
                  <c:v>8309535.6336622611</c:v>
                </c:pt>
                <c:pt idx="2963">
                  <c:v>38857851.557926193</c:v>
                </c:pt>
                <c:pt idx="2964">
                  <c:v>16496322.40541306</c:v>
                </c:pt>
                <c:pt idx="2965">
                  <c:v>11439060.166376229</c:v>
                </c:pt>
                <c:pt idx="2966">
                  <c:v>19629081.028089769</c:v>
                </c:pt>
                <c:pt idx="2967">
                  <c:v>1363835.7032314199</c:v>
                </c:pt>
                <c:pt idx="2968">
                  <c:v>18265474.862045359</c:v>
                </c:pt>
                <c:pt idx="2969">
                  <c:v>32070558.578207009</c:v>
                </c:pt>
                <c:pt idx="2970">
                  <c:v>4071334.9374201102</c:v>
                </c:pt>
                <c:pt idx="2971">
                  <c:v>14328890.836399101</c:v>
                </c:pt>
                <c:pt idx="2972">
                  <c:v>3478806.3857758972</c:v>
                </c:pt>
                <c:pt idx="2973">
                  <c:v>16203064.91767299</c:v>
                </c:pt>
                <c:pt idx="2974">
                  <c:v>7474478.3434916101</c:v>
                </c:pt>
                <c:pt idx="2975">
                  <c:v>2845339.9062890108</c:v>
                </c:pt>
                <c:pt idx="2976">
                  <c:v>20564670.368110031</c:v>
                </c:pt>
                <c:pt idx="2977">
                  <c:v>38149972.863453999</c:v>
                </c:pt>
                <c:pt idx="2978">
                  <c:v>15083030.605163701</c:v>
                </c:pt>
                <c:pt idx="2979">
                  <c:v>17876385.028894611</c:v>
                </c:pt>
                <c:pt idx="2980">
                  <c:v>18086200.69033847</c:v>
                </c:pt>
                <c:pt idx="2981">
                  <c:v>9848337.8278586399</c:v>
                </c:pt>
                <c:pt idx="2982">
                  <c:v>21753250.963516541</c:v>
                </c:pt>
                <c:pt idx="2983">
                  <c:v>3244728.071776723</c:v>
                </c:pt>
                <c:pt idx="2984">
                  <c:v>28850769.331384629</c:v>
                </c:pt>
                <c:pt idx="2985">
                  <c:v>14528275.35112424</c:v>
                </c:pt>
                <c:pt idx="2986">
                  <c:v>19171229.619377621</c:v>
                </c:pt>
                <c:pt idx="2987">
                  <c:v>17348472.190322962</c:v>
                </c:pt>
                <c:pt idx="2988">
                  <c:v>2588278.495952996</c:v>
                </c:pt>
                <c:pt idx="2989">
                  <c:v>4302722.4306722619</c:v>
                </c:pt>
                <c:pt idx="2990">
                  <c:v>22921404.758935589</c:v>
                </c:pt>
                <c:pt idx="2991">
                  <c:v>10366175.31067808</c:v>
                </c:pt>
                <c:pt idx="2992">
                  <c:v>7057397.3857360641</c:v>
                </c:pt>
                <c:pt idx="2993">
                  <c:v>7145610.2398760282</c:v>
                </c:pt>
                <c:pt idx="2994">
                  <c:v>9102608.6419536117</c:v>
                </c:pt>
                <c:pt idx="2995">
                  <c:v>23540806.99746957</c:v>
                </c:pt>
                <c:pt idx="2996">
                  <c:v>18295002.72242289</c:v>
                </c:pt>
                <c:pt idx="2997">
                  <c:v>12965177.846967001</c:v>
                </c:pt>
                <c:pt idx="2998">
                  <c:v>13871743.827499971</c:v>
                </c:pt>
                <c:pt idx="2999">
                  <c:v>17547496.215404902</c:v>
                </c:pt>
                <c:pt idx="3000">
                  <c:v>18834064.060125131</c:v>
                </c:pt>
                <c:pt idx="3001">
                  <c:v>1659213.3572935499</c:v>
                </c:pt>
                <c:pt idx="3002">
                  <c:v>5132654.6625607172</c:v>
                </c:pt>
                <c:pt idx="3003">
                  <c:v>8892105.0971047413</c:v>
                </c:pt>
                <c:pt idx="3004">
                  <c:v>44307802.717486098</c:v>
                </c:pt>
                <c:pt idx="3005">
                  <c:v>14910716.158418961</c:v>
                </c:pt>
                <c:pt idx="3006">
                  <c:v>9104543.1611958463</c:v>
                </c:pt>
                <c:pt idx="3007">
                  <c:v>27502116.66249752</c:v>
                </c:pt>
                <c:pt idx="3008">
                  <c:v>30268885.46734941</c:v>
                </c:pt>
                <c:pt idx="3009">
                  <c:v>3918430.5981586771</c:v>
                </c:pt>
                <c:pt idx="3010">
                  <c:v>12380810.22927798</c:v>
                </c:pt>
                <c:pt idx="3011">
                  <c:v>17464627.083927259</c:v>
                </c:pt>
                <c:pt idx="3012">
                  <c:v>36208189.613932267</c:v>
                </c:pt>
                <c:pt idx="3013">
                  <c:v>19272275.631269749</c:v>
                </c:pt>
                <c:pt idx="3014">
                  <c:v>4702547.2366799144</c:v>
                </c:pt>
                <c:pt idx="3015">
                  <c:v>5901227.1812728848</c:v>
                </c:pt>
                <c:pt idx="3016">
                  <c:v>22196931.16246416</c:v>
                </c:pt>
                <c:pt idx="3017">
                  <c:v>4219143.3511726633</c:v>
                </c:pt>
                <c:pt idx="3018">
                  <c:v>5980193.3974895887</c:v>
                </c:pt>
                <c:pt idx="3019">
                  <c:v>12430448.894591751</c:v>
                </c:pt>
                <c:pt idx="3020">
                  <c:v>44280707.735752173</c:v>
                </c:pt>
                <c:pt idx="3021">
                  <c:v>8066284.99268049</c:v>
                </c:pt>
                <c:pt idx="3022">
                  <c:v>11808099.218238261</c:v>
                </c:pt>
                <c:pt idx="3023">
                  <c:v>40944048.476274803</c:v>
                </c:pt>
                <c:pt idx="3024">
                  <c:v>6965297.0202659974</c:v>
                </c:pt>
                <c:pt idx="3025">
                  <c:v>20614254.004185379</c:v>
                </c:pt>
                <c:pt idx="3026">
                  <c:v>30735590.608989201</c:v>
                </c:pt>
                <c:pt idx="3027">
                  <c:v>8756117.4521754868</c:v>
                </c:pt>
                <c:pt idx="3028">
                  <c:v>9584342.0965949856</c:v>
                </c:pt>
                <c:pt idx="3029">
                  <c:v>34120221.137163922</c:v>
                </c:pt>
                <c:pt idx="3030">
                  <c:v>17146862.085796509</c:v>
                </c:pt>
                <c:pt idx="3031">
                  <c:v>8101184.0045965174</c:v>
                </c:pt>
                <c:pt idx="3032">
                  <c:v>4051317.0318136639</c:v>
                </c:pt>
                <c:pt idx="3033">
                  <c:v>11536083.254634021</c:v>
                </c:pt>
                <c:pt idx="3034">
                  <c:v>17679468.826579899</c:v>
                </c:pt>
                <c:pt idx="3035">
                  <c:v>5263059.6984204743</c:v>
                </c:pt>
                <c:pt idx="3036">
                  <c:v>25536524.655229699</c:v>
                </c:pt>
                <c:pt idx="3037">
                  <c:v>14424266.78064036</c:v>
                </c:pt>
                <c:pt idx="3038">
                  <c:v>13492889.35218134</c:v>
                </c:pt>
                <c:pt idx="3039">
                  <c:v>30843180.47576496</c:v>
                </c:pt>
                <c:pt idx="3040">
                  <c:v>35520348.615773</c:v>
                </c:pt>
                <c:pt idx="3041">
                  <c:v>11035403.24408059</c:v>
                </c:pt>
                <c:pt idx="3042">
                  <c:v>9075157.2780519854</c:v>
                </c:pt>
                <c:pt idx="3043">
                  <c:v>7541839.947288217</c:v>
                </c:pt>
                <c:pt idx="3044">
                  <c:v>9308398.037393678</c:v>
                </c:pt>
                <c:pt idx="3045">
                  <c:v>6597922.992976049</c:v>
                </c:pt>
                <c:pt idx="3046">
                  <c:v>13395372.76124627</c:v>
                </c:pt>
                <c:pt idx="3047">
                  <c:v>7672286.1997702913</c:v>
                </c:pt>
                <c:pt idx="3048">
                  <c:v>37871117.412373409</c:v>
                </c:pt>
                <c:pt idx="3049">
                  <c:v>17212994.111464791</c:v>
                </c:pt>
                <c:pt idx="3050">
                  <c:v>27912589.39628708</c:v>
                </c:pt>
                <c:pt idx="3051">
                  <c:v>15137455.504169241</c:v>
                </c:pt>
                <c:pt idx="3052">
                  <c:v>10303406.896842429</c:v>
                </c:pt>
                <c:pt idx="3053">
                  <c:v>11710950.631082781</c:v>
                </c:pt>
                <c:pt idx="3054">
                  <c:v>18996237.984512441</c:v>
                </c:pt>
                <c:pt idx="3055">
                  <c:v>18605707.546378799</c:v>
                </c:pt>
                <c:pt idx="3056">
                  <c:v>5582257.8785080817</c:v>
                </c:pt>
                <c:pt idx="3057">
                  <c:v>30115870.913660441</c:v>
                </c:pt>
                <c:pt idx="3058">
                  <c:v>32577034.094887082</c:v>
                </c:pt>
                <c:pt idx="3059">
                  <c:v>13679235.705130219</c:v>
                </c:pt>
                <c:pt idx="3060">
                  <c:v>21959466.77505932</c:v>
                </c:pt>
                <c:pt idx="3061">
                  <c:v>7596383.0942326924</c:v>
                </c:pt>
                <c:pt idx="3062">
                  <c:v>12010897.96453725</c:v>
                </c:pt>
                <c:pt idx="3063">
                  <c:v>5769972.9992689826</c:v>
                </c:pt>
                <c:pt idx="3064">
                  <c:v>16505781.889186859</c:v>
                </c:pt>
                <c:pt idx="3065">
                  <c:v>9458147.3878907412</c:v>
                </c:pt>
                <c:pt idx="3066">
                  <c:v>10246617.0384342</c:v>
                </c:pt>
                <c:pt idx="3067">
                  <c:v>5220903.5135845486</c:v>
                </c:pt>
                <c:pt idx="3068">
                  <c:v>13194701.192427021</c:v>
                </c:pt>
                <c:pt idx="3069">
                  <c:v>1942511.502824655</c:v>
                </c:pt>
                <c:pt idx="3070">
                  <c:v>37039041.656449437</c:v>
                </c:pt>
                <c:pt idx="3071">
                  <c:v>7386939.0219437014</c:v>
                </c:pt>
                <c:pt idx="3072">
                  <c:v>24165710.571875341</c:v>
                </c:pt>
                <c:pt idx="3073">
                  <c:v>11580870.67916422</c:v>
                </c:pt>
                <c:pt idx="3074">
                  <c:v>26794778.52375406</c:v>
                </c:pt>
                <c:pt idx="3075">
                  <c:v>2450777.416661215</c:v>
                </c:pt>
                <c:pt idx="3076">
                  <c:v>24566765.083401699</c:v>
                </c:pt>
                <c:pt idx="3077">
                  <c:v>13838593.60570957</c:v>
                </c:pt>
                <c:pt idx="3078">
                  <c:v>18654050.848648742</c:v>
                </c:pt>
                <c:pt idx="3079">
                  <c:v>15405772.430918699</c:v>
                </c:pt>
                <c:pt idx="3080">
                  <c:v>7202622.6214192351</c:v>
                </c:pt>
                <c:pt idx="3081">
                  <c:v>7564907.5901594236</c:v>
                </c:pt>
                <c:pt idx="3082">
                  <c:v>20119979.34290386</c:v>
                </c:pt>
                <c:pt idx="3083">
                  <c:v>9977555.922095079</c:v>
                </c:pt>
                <c:pt idx="3084">
                  <c:v>3876864.8887524912</c:v>
                </c:pt>
                <c:pt idx="3085">
                  <c:v>32590051.79558789</c:v>
                </c:pt>
                <c:pt idx="3086">
                  <c:v>9810694.736364726</c:v>
                </c:pt>
                <c:pt idx="3087">
                  <c:v>19130291.587087471</c:v>
                </c:pt>
                <c:pt idx="3088">
                  <c:v>6294644.841418202</c:v>
                </c:pt>
                <c:pt idx="3089">
                  <c:v>4105417.3471606839</c:v>
                </c:pt>
                <c:pt idx="3090">
                  <c:v>10412131.986620801</c:v>
                </c:pt>
                <c:pt idx="3091">
                  <c:v>16729473.36741746</c:v>
                </c:pt>
                <c:pt idx="3092">
                  <c:v>33740070.223122202</c:v>
                </c:pt>
                <c:pt idx="3093">
                  <c:v>22000246.093951691</c:v>
                </c:pt>
                <c:pt idx="3094">
                  <c:v>3532191.6140878201</c:v>
                </c:pt>
                <c:pt idx="3095">
                  <c:v>11187308.5920831</c:v>
                </c:pt>
                <c:pt idx="3096">
                  <c:v>7434549.3516266467</c:v>
                </c:pt>
                <c:pt idx="3097">
                  <c:v>18670273.73481185</c:v>
                </c:pt>
                <c:pt idx="3098">
                  <c:v>14318671.129879011</c:v>
                </c:pt>
                <c:pt idx="3099">
                  <c:v>20917716.846012991</c:v>
                </c:pt>
                <c:pt idx="3100">
                  <c:v>23504834.15388383</c:v>
                </c:pt>
                <c:pt idx="3101">
                  <c:v>15296145.94298682</c:v>
                </c:pt>
                <c:pt idx="3102">
                  <c:v>36366283.988092028</c:v>
                </c:pt>
                <c:pt idx="3103">
                  <c:v>4888166.5665139034</c:v>
                </c:pt>
                <c:pt idx="3104">
                  <c:v>23954140.56949959</c:v>
                </c:pt>
                <c:pt idx="3105">
                  <c:v>16117980.518621</c:v>
                </c:pt>
                <c:pt idx="3106">
                  <c:v>11396092.039679511</c:v>
                </c:pt>
                <c:pt idx="3107">
                  <c:v>16833064.728559181</c:v>
                </c:pt>
                <c:pt idx="3108">
                  <c:v>21058520.945990801</c:v>
                </c:pt>
                <c:pt idx="3109">
                  <c:v>7042148.1968391323</c:v>
                </c:pt>
                <c:pt idx="3110">
                  <c:v>2002631.2375092241</c:v>
                </c:pt>
                <c:pt idx="3111">
                  <c:v>31626777.154016729</c:v>
                </c:pt>
                <c:pt idx="3112">
                  <c:v>2957230.9292014739</c:v>
                </c:pt>
                <c:pt idx="3113">
                  <c:v>13485532.91659105</c:v>
                </c:pt>
                <c:pt idx="3114">
                  <c:v>26056641.665507779</c:v>
                </c:pt>
                <c:pt idx="3115">
                  <c:v>22376383.50997233</c:v>
                </c:pt>
                <c:pt idx="3116">
                  <c:v>19592559.259390771</c:v>
                </c:pt>
                <c:pt idx="3117">
                  <c:v>20043775.99050086</c:v>
                </c:pt>
                <c:pt idx="3118">
                  <c:v>4844194.5308174556</c:v>
                </c:pt>
                <c:pt idx="3119">
                  <c:v>22764694.593336798</c:v>
                </c:pt>
                <c:pt idx="3120">
                  <c:v>3276586.7856936362</c:v>
                </c:pt>
                <c:pt idx="3121">
                  <c:v>39691107.455953069</c:v>
                </c:pt>
                <c:pt idx="3122">
                  <c:v>5909858.5258871289</c:v>
                </c:pt>
                <c:pt idx="3123">
                  <c:v>6303345.193238291</c:v>
                </c:pt>
                <c:pt idx="3124">
                  <c:v>7467851.888499435</c:v>
                </c:pt>
                <c:pt idx="3125">
                  <c:v>5759380.8610443836</c:v>
                </c:pt>
                <c:pt idx="3126">
                  <c:v>19309106.525455229</c:v>
                </c:pt>
                <c:pt idx="3127">
                  <c:v>2755277.9065910289</c:v>
                </c:pt>
                <c:pt idx="3128">
                  <c:v>10906312.22634544</c:v>
                </c:pt>
                <c:pt idx="3129">
                  <c:v>18957080.611482091</c:v>
                </c:pt>
                <c:pt idx="3130">
                  <c:v>37903712.182125382</c:v>
                </c:pt>
                <c:pt idx="3131">
                  <c:v>5636578.5374644389</c:v>
                </c:pt>
                <c:pt idx="3132">
                  <c:v>42300160.541877232</c:v>
                </c:pt>
                <c:pt idx="3133">
                  <c:v>25582939.390616581</c:v>
                </c:pt>
                <c:pt idx="3134">
                  <c:v>16634557.448759209</c:v>
                </c:pt>
                <c:pt idx="3135">
                  <c:v>9009083.5409197398</c:v>
                </c:pt>
                <c:pt idx="3136">
                  <c:v>6809537.7975699464</c:v>
                </c:pt>
                <c:pt idx="3137">
                  <c:v>14936396.993045529</c:v>
                </c:pt>
                <c:pt idx="3138">
                  <c:v>28930363.020232409</c:v>
                </c:pt>
                <c:pt idx="3139">
                  <c:v>13268559.275243871</c:v>
                </c:pt>
                <c:pt idx="3140">
                  <c:v>12147192.24563974</c:v>
                </c:pt>
                <c:pt idx="3141">
                  <c:v>24207423.971632119</c:v>
                </c:pt>
                <c:pt idx="3142">
                  <c:v>3141895.1279122201</c:v>
                </c:pt>
                <c:pt idx="3143">
                  <c:v>8528351.1285821311</c:v>
                </c:pt>
                <c:pt idx="3144">
                  <c:v>13590275.00223247</c:v>
                </c:pt>
                <c:pt idx="3145">
                  <c:v>6225953.6808805726</c:v>
                </c:pt>
                <c:pt idx="3146">
                  <c:v>18485302.955129661</c:v>
                </c:pt>
                <c:pt idx="3147">
                  <c:v>7281947.0755323116</c:v>
                </c:pt>
                <c:pt idx="3148">
                  <c:v>4682332.7420919249</c:v>
                </c:pt>
                <c:pt idx="3149">
                  <c:v>17025145.223486509</c:v>
                </c:pt>
                <c:pt idx="3150">
                  <c:v>10881181.668168221</c:v>
                </c:pt>
                <c:pt idx="3151">
                  <c:v>24156135.246351339</c:v>
                </c:pt>
                <c:pt idx="3152">
                  <c:v>14694455.493026741</c:v>
                </c:pt>
                <c:pt idx="3153">
                  <c:v>21424603.28380388</c:v>
                </c:pt>
                <c:pt idx="3154">
                  <c:v>35002071.29563731</c:v>
                </c:pt>
                <c:pt idx="3155">
                  <c:v>10999430.13877205</c:v>
                </c:pt>
                <c:pt idx="3156">
                  <c:v>8852397.3296809588</c:v>
                </c:pt>
                <c:pt idx="3157">
                  <c:v>24863785.344595809</c:v>
                </c:pt>
                <c:pt idx="3158">
                  <c:v>29778744.114807472</c:v>
                </c:pt>
                <c:pt idx="3159">
                  <c:v>5935779.3313885238</c:v>
                </c:pt>
                <c:pt idx="3160">
                  <c:v>15060260.62919526</c:v>
                </c:pt>
                <c:pt idx="3161">
                  <c:v>24267034.88406793</c:v>
                </c:pt>
                <c:pt idx="3162">
                  <c:v>32675857.592966162</c:v>
                </c:pt>
                <c:pt idx="3163">
                  <c:v>22436594.93076231</c:v>
                </c:pt>
                <c:pt idx="3164">
                  <c:v>4772180.9492469858</c:v>
                </c:pt>
                <c:pt idx="3165">
                  <c:v>24752542.859378051</c:v>
                </c:pt>
                <c:pt idx="3166">
                  <c:v>5231633.6812914722</c:v>
                </c:pt>
                <c:pt idx="3167">
                  <c:v>2728212.151652887</c:v>
                </c:pt>
                <c:pt idx="3168">
                  <c:v>10916863.587304279</c:v>
                </c:pt>
                <c:pt idx="3169">
                  <c:v>17706862.437867381</c:v>
                </c:pt>
                <c:pt idx="3170">
                  <c:v>6898669.8017387139</c:v>
                </c:pt>
                <c:pt idx="3171">
                  <c:v>2837360.4157212782</c:v>
                </c:pt>
                <c:pt idx="3172">
                  <c:v>21131964.99225406</c:v>
                </c:pt>
                <c:pt idx="3173">
                  <c:v>23485614.281123828</c:v>
                </c:pt>
                <c:pt idx="3174">
                  <c:v>15411140.9266234</c:v>
                </c:pt>
                <c:pt idx="3175">
                  <c:v>18448360.21730087</c:v>
                </c:pt>
                <c:pt idx="3176">
                  <c:v>15341927.269328579</c:v>
                </c:pt>
                <c:pt idx="3177">
                  <c:v>36309908.847762547</c:v>
                </c:pt>
                <c:pt idx="3178">
                  <c:v>13036729.46848271</c:v>
                </c:pt>
                <c:pt idx="3179">
                  <c:v>16652640.917196879</c:v>
                </c:pt>
                <c:pt idx="3180">
                  <c:v>16327724.577240949</c:v>
                </c:pt>
                <c:pt idx="3181">
                  <c:v>2830049.4064927851</c:v>
                </c:pt>
                <c:pt idx="3182">
                  <c:v>33118117.676533271</c:v>
                </c:pt>
                <c:pt idx="3183">
                  <c:v>23582066.873365391</c:v>
                </c:pt>
                <c:pt idx="3184">
                  <c:v>8587023.049617894</c:v>
                </c:pt>
                <c:pt idx="3185">
                  <c:v>8619520.6399665605</c:v>
                </c:pt>
                <c:pt idx="3186">
                  <c:v>5044061.776430578</c:v>
                </c:pt>
                <c:pt idx="3187">
                  <c:v>20287250.915898431</c:v>
                </c:pt>
                <c:pt idx="3188">
                  <c:v>9173001.8505317532</c:v>
                </c:pt>
                <c:pt idx="3189">
                  <c:v>16007152.92379301</c:v>
                </c:pt>
                <c:pt idx="3190">
                  <c:v>4418497.223169351</c:v>
                </c:pt>
                <c:pt idx="3191">
                  <c:v>11362888.478079701</c:v>
                </c:pt>
                <c:pt idx="3192">
                  <c:v>10426309.3510495</c:v>
                </c:pt>
                <c:pt idx="3193">
                  <c:v>11263194.19640311</c:v>
                </c:pt>
                <c:pt idx="3194">
                  <c:v>13057817.412931999</c:v>
                </c:pt>
                <c:pt idx="3195">
                  <c:v>15772494.98379297</c:v>
                </c:pt>
                <c:pt idx="3196">
                  <c:v>10204870.79730697</c:v>
                </c:pt>
                <c:pt idx="3197">
                  <c:v>19064256.873279002</c:v>
                </c:pt>
                <c:pt idx="3198">
                  <c:v>3371327.701459703</c:v>
                </c:pt>
                <c:pt idx="3199">
                  <c:v>7122865.7465371909</c:v>
                </c:pt>
                <c:pt idx="3200">
                  <c:v>5534039.8407418896</c:v>
                </c:pt>
                <c:pt idx="3201">
                  <c:v>16256734.93179829</c:v>
                </c:pt>
                <c:pt idx="3202">
                  <c:v>8162544.5933525469</c:v>
                </c:pt>
                <c:pt idx="3203">
                  <c:v>33759238.134453699</c:v>
                </c:pt>
                <c:pt idx="3204">
                  <c:v>2362892.480420812</c:v>
                </c:pt>
                <c:pt idx="3205">
                  <c:v>10956101.430440269</c:v>
                </c:pt>
                <c:pt idx="3206">
                  <c:v>8167588.5091761379</c:v>
                </c:pt>
                <c:pt idx="3207">
                  <c:v>14019246.017114541</c:v>
                </c:pt>
                <c:pt idx="3208">
                  <c:v>6860515.0135513609</c:v>
                </c:pt>
                <c:pt idx="3209">
                  <c:v>20450679.70423694</c:v>
                </c:pt>
                <c:pt idx="3210">
                  <c:v>3465346.3408528292</c:v>
                </c:pt>
                <c:pt idx="3211">
                  <c:v>5270989.9329979876</c:v>
                </c:pt>
                <c:pt idx="3212">
                  <c:v>8985077.2154086586</c:v>
                </c:pt>
                <c:pt idx="3213">
                  <c:v>11620247.79694612</c:v>
                </c:pt>
                <c:pt idx="3214">
                  <c:v>3401218.5355451722</c:v>
                </c:pt>
                <c:pt idx="3215">
                  <c:v>10312981.109001029</c:v>
                </c:pt>
                <c:pt idx="3216">
                  <c:v>25458746.761884309</c:v>
                </c:pt>
                <c:pt idx="3217">
                  <c:v>4960382.6441484084</c:v>
                </c:pt>
                <c:pt idx="3218">
                  <c:v>13684810.16977453</c:v>
                </c:pt>
                <c:pt idx="3219">
                  <c:v>11329630.355209099</c:v>
                </c:pt>
                <c:pt idx="3220">
                  <c:v>16770520.088633239</c:v>
                </c:pt>
                <c:pt idx="3221">
                  <c:v>16590827.538122879</c:v>
                </c:pt>
                <c:pt idx="3222">
                  <c:v>9207483.7491627317</c:v>
                </c:pt>
                <c:pt idx="3223">
                  <c:v>27672151.650739528</c:v>
                </c:pt>
                <c:pt idx="3224">
                  <c:v>15182383.088243561</c:v>
                </c:pt>
                <c:pt idx="3225">
                  <c:v>31597629.88342075</c:v>
                </c:pt>
                <c:pt idx="3226">
                  <c:v>6557405.0266097123</c:v>
                </c:pt>
                <c:pt idx="3227">
                  <c:v>25133684.694374152</c:v>
                </c:pt>
                <c:pt idx="3228">
                  <c:v>3650471.8103531869</c:v>
                </c:pt>
                <c:pt idx="3229">
                  <c:v>9124936.1523986701</c:v>
                </c:pt>
                <c:pt idx="3230">
                  <c:v>7168212.6703164512</c:v>
                </c:pt>
                <c:pt idx="3231">
                  <c:v>27432729.822618172</c:v>
                </c:pt>
                <c:pt idx="3232">
                  <c:v>14062554.677122081</c:v>
                </c:pt>
                <c:pt idx="3233">
                  <c:v>3481895.3096004929</c:v>
                </c:pt>
                <c:pt idx="3234">
                  <c:v>4423227.8707765983</c:v>
                </c:pt>
                <c:pt idx="3235">
                  <c:v>24950069.68405446</c:v>
                </c:pt>
                <c:pt idx="3236">
                  <c:v>5696111.9578267923</c:v>
                </c:pt>
                <c:pt idx="3237">
                  <c:v>13675676.683472229</c:v>
                </c:pt>
                <c:pt idx="3238">
                  <c:v>12249929.24242131</c:v>
                </c:pt>
                <c:pt idx="3239">
                  <c:v>10837151.07373648</c:v>
                </c:pt>
                <c:pt idx="3240">
                  <c:v>32738790.530813411</c:v>
                </c:pt>
                <c:pt idx="3241">
                  <c:v>29269075.252331089</c:v>
                </c:pt>
                <c:pt idx="3242">
                  <c:v>35538003.734848827</c:v>
                </c:pt>
                <c:pt idx="3243">
                  <c:v>1975565.146914324</c:v>
                </c:pt>
                <c:pt idx="3244">
                  <c:v>3802361.1396899601</c:v>
                </c:pt>
                <c:pt idx="3245">
                  <c:v>29154404.985858358</c:v>
                </c:pt>
                <c:pt idx="3246">
                  <c:v>13993512.33618924</c:v>
                </c:pt>
                <c:pt idx="3247">
                  <c:v>22450559.158996999</c:v>
                </c:pt>
                <c:pt idx="3248">
                  <c:v>11221074.61712</c:v>
                </c:pt>
                <c:pt idx="3249">
                  <c:v>25100193.25605014</c:v>
                </c:pt>
                <c:pt idx="3250">
                  <c:v>28952407.446572851</c:v>
                </c:pt>
                <c:pt idx="3251">
                  <c:v>36176539.729105242</c:v>
                </c:pt>
                <c:pt idx="3252">
                  <c:v>18516001.29167974</c:v>
                </c:pt>
                <c:pt idx="3253">
                  <c:v>12508736.83333827</c:v>
                </c:pt>
                <c:pt idx="3254">
                  <c:v>4790650.3259473592</c:v>
                </c:pt>
                <c:pt idx="3255">
                  <c:v>3666815.9891111259</c:v>
                </c:pt>
                <c:pt idx="3256">
                  <c:v>4592559.0025684517</c:v>
                </c:pt>
                <c:pt idx="3257">
                  <c:v>7284066.8372340184</c:v>
                </c:pt>
                <c:pt idx="3258">
                  <c:v>6123899.8956528418</c:v>
                </c:pt>
                <c:pt idx="3259">
                  <c:v>11391849.29363995</c:v>
                </c:pt>
                <c:pt idx="3260">
                  <c:v>16790083.329289399</c:v>
                </c:pt>
                <c:pt idx="3261">
                  <c:v>15922578.85634353</c:v>
                </c:pt>
                <c:pt idx="3262">
                  <c:v>3512611.6812671651</c:v>
                </c:pt>
                <c:pt idx="3263">
                  <c:v>13563427.954252221</c:v>
                </c:pt>
                <c:pt idx="3264">
                  <c:v>13074677.501603119</c:v>
                </c:pt>
                <c:pt idx="3265">
                  <c:v>3785730.40970496</c:v>
                </c:pt>
                <c:pt idx="3266">
                  <c:v>41970208.601372637</c:v>
                </c:pt>
                <c:pt idx="3267">
                  <c:v>19363685.593390912</c:v>
                </c:pt>
                <c:pt idx="3268">
                  <c:v>5973094.0933111161</c:v>
                </c:pt>
                <c:pt idx="3269">
                  <c:v>17524914.271132849</c:v>
                </c:pt>
                <c:pt idx="3270">
                  <c:v>25390482.913829859</c:v>
                </c:pt>
                <c:pt idx="3271">
                  <c:v>20815583.387491729</c:v>
                </c:pt>
                <c:pt idx="3272">
                  <c:v>38996501.833766267</c:v>
                </c:pt>
                <c:pt idx="3273">
                  <c:v>11801380.98171374</c:v>
                </c:pt>
                <c:pt idx="3274">
                  <c:v>14745074.011900229</c:v>
                </c:pt>
                <c:pt idx="3275">
                  <c:v>13933167.195172619</c:v>
                </c:pt>
                <c:pt idx="3276">
                  <c:v>37017898.612577498</c:v>
                </c:pt>
                <c:pt idx="3277">
                  <c:v>45330090.67997922</c:v>
                </c:pt>
                <c:pt idx="3278">
                  <c:v>29408253.018941481</c:v>
                </c:pt>
                <c:pt idx="3279">
                  <c:v>6454151.2642960316</c:v>
                </c:pt>
                <c:pt idx="3280">
                  <c:v>21279505.197559081</c:v>
                </c:pt>
                <c:pt idx="3281">
                  <c:v>31323555.81948841</c:v>
                </c:pt>
                <c:pt idx="3282">
                  <c:v>42318164.142162152</c:v>
                </c:pt>
                <c:pt idx="3283">
                  <c:v>22651034.918425389</c:v>
                </c:pt>
                <c:pt idx="3284">
                  <c:v>5984296.167131356</c:v>
                </c:pt>
                <c:pt idx="3285">
                  <c:v>4005044.6447192091</c:v>
                </c:pt>
                <c:pt idx="3286">
                  <c:v>8348656.7634351486</c:v>
                </c:pt>
                <c:pt idx="3287">
                  <c:v>1689562.275263303</c:v>
                </c:pt>
                <c:pt idx="3288">
                  <c:v>16003554.97379995</c:v>
                </c:pt>
                <c:pt idx="3289">
                  <c:v>4170923.8233968341</c:v>
                </c:pt>
                <c:pt idx="3290">
                  <c:v>5728935.7352095917</c:v>
                </c:pt>
                <c:pt idx="3291">
                  <c:v>3943570.8589455988</c:v>
                </c:pt>
                <c:pt idx="3292">
                  <c:v>4222932.8149442207</c:v>
                </c:pt>
                <c:pt idx="3293">
                  <c:v>30697498.135582581</c:v>
                </c:pt>
                <c:pt idx="3294">
                  <c:v>31346942.42275383</c:v>
                </c:pt>
                <c:pt idx="3295">
                  <c:v>28961586.84112151</c:v>
                </c:pt>
                <c:pt idx="3296">
                  <c:v>10609989.981144819</c:v>
                </c:pt>
                <c:pt idx="3297">
                  <c:v>2440957.2941887728</c:v>
                </c:pt>
                <c:pt idx="3298">
                  <c:v>4986031.2210879382</c:v>
                </c:pt>
                <c:pt idx="3299">
                  <c:v>21157391.522429582</c:v>
                </c:pt>
                <c:pt idx="3300">
                  <c:v>12222263.8173298</c:v>
                </c:pt>
                <c:pt idx="3301">
                  <c:v>11802990.74425216</c:v>
                </c:pt>
                <c:pt idx="3302">
                  <c:v>14733394.531952649</c:v>
                </c:pt>
                <c:pt idx="3303">
                  <c:v>15730191.312984221</c:v>
                </c:pt>
                <c:pt idx="3304">
                  <c:v>40019692.84613014</c:v>
                </c:pt>
                <c:pt idx="3305">
                  <c:v>7685463.1551278709</c:v>
                </c:pt>
                <c:pt idx="3306">
                  <c:v>10013786.712835539</c:v>
                </c:pt>
                <c:pt idx="3307">
                  <c:v>9018955.1588434335</c:v>
                </c:pt>
                <c:pt idx="3308">
                  <c:v>6760652.3683116948</c:v>
                </c:pt>
                <c:pt idx="3309">
                  <c:v>4887603.3988204449</c:v>
                </c:pt>
                <c:pt idx="3310">
                  <c:v>33145753.487755399</c:v>
                </c:pt>
                <c:pt idx="3311">
                  <c:v>34606432.059160113</c:v>
                </c:pt>
                <c:pt idx="3312">
                  <c:v>13821915.95931947</c:v>
                </c:pt>
                <c:pt idx="3313">
                  <c:v>41617860.633275338</c:v>
                </c:pt>
                <c:pt idx="3314">
                  <c:v>19110047.826641019</c:v>
                </c:pt>
                <c:pt idx="3315">
                  <c:v>10762437.05900727</c:v>
                </c:pt>
                <c:pt idx="3316">
                  <c:v>11632485.0995686</c:v>
                </c:pt>
                <c:pt idx="3317">
                  <c:v>7949919.5240331832</c:v>
                </c:pt>
                <c:pt idx="3318">
                  <c:v>17240066.070127562</c:v>
                </c:pt>
                <c:pt idx="3319">
                  <c:v>6637039.7857090943</c:v>
                </c:pt>
                <c:pt idx="3320">
                  <c:v>35761282.629649088</c:v>
                </c:pt>
                <c:pt idx="3321">
                  <c:v>32949086.91820623</c:v>
                </c:pt>
                <c:pt idx="3322">
                  <c:v>1401774.963394688</c:v>
                </c:pt>
                <c:pt idx="3323">
                  <c:v>8731086.7927420884</c:v>
                </c:pt>
                <c:pt idx="3324">
                  <c:v>9366604.9192118011</c:v>
                </c:pt>
                <c:pt idx="3325">
                  <c:v>24410431.16758167</c:v>
                </c:pt>
                <c:pt idx="3326">
                  <c:v>18530245.271542668</c:v>
                </c:pt>
                <c:pt idx="3327">
                  <c:v>20781897.511273239</c:v>
                </c:pt>
                <c:pt idx="3328">
                  <c:v>11484668.66974109</c:v>
                </c:pt>
                <c:pt idx="3329">
                  <c:v>11612776.712964131</c:v>
                </c:pt>
                <c:pt idx="3330">
                  <c:v>21436446.82190768</c:v>
                </c:pt>
                <c:pt idx="3331">
                  <c:v>7325492.9479338806</c:v>
                </c:pt>
                <c:pt idx="3332">
                  <c:v>16440976.62677142</c:v>
                </c:pt>
                <c:pt idx="3333">
                  <c:v>17023804.941590831</c:v>
                </c:pt>
                <c:pt idx="3334">
                  <c:v>7065606.3731519319</c:v>
                </c:pt>
                <c:pt idx="3335">
                  <c:v>26619089.408930089</c:v>
                </c:pt>
                <c:pt idx="3336">
                  <c:v>20296162.693410039</c:v>
                </c:pt>
                <c:pt idx="3337">
                  <c:v>23074936.044998441</c:v>
                </c:pt>
                <c:pt idx="3338">
                  <c:v>9111132.474620318</c:v>
                </c:pt>
                <c:pt idx="3339">
                  <c:v>24283341.060993791</c:v>
                </c:pt>
                <c:pt idx="3340">
                  <c:v>27902607.928324629</c:v>
                </c:pt>
                <c:pt idx="3341">
                  <c:v>6884465.8921491737</c:v>
                </c:pt>
                <c:pt idx="3342">
                  <c:v>38921794.746943898</c:v>
                </c:pt>
                <c:pt idx="3343">
                  <c:v>20543156.584634479</c:v>
                </c:pt>
                <c:pt idx="3344">
                  <c:v>29406406.304104742</c:v>
                </c:pt>
                <c:pt idx="3345">
                  <c:v>29735205.451488279</c:v>
                </c:pt>
                <c:pt idx="3346">
                  <c:v>1602977.983076035</c:v>
                </c:pt>
                <c:pt idx="3347">
                  <c:v>3914546.959995362</c:v>
                </c:pt>
                <c:pt idx="3348">
                  <c:v>6558868.7927088561</c:v>
                </c:pt>
                <c:pt idx="3349">
                  <c:v>38726233.041946001</c:v>
                </c:pt>
                <c:pt idx="3350">
                  <c:v>4607057.0005335612</c:v>
                </c:pt>
                <c:pt idx="3351">
                  <c:v>46159137.741933033</c:v>
                </c:pt>
                <c:pt idx="3352">
                  <c:v>21141233.692969281</c:v>
                </c:pt>
                <c:pt idx="3353">
                  <c:v>39730390.815473028</c:v>
                </c:pt>
                <c:pt idx="3354">
                  <c:v>3313261.2193295402</c:v>
                </c:pt>
                <c:pt idx="3355">
                  <c:v>10828953.147468369</c:v>
                </c:pt>
                <c:pt idx="3356">
                  <c:v>28014049.165636919</c:v>
                </c:pt>
                <c:pt idx="3357">
                  <c:v>11905556.242417829</c:v>
                </c:pt>
                <c:pt idx="3358">
                  <c:v>2377069.727659299</c:v>
                </c:pt>
                <c:pt idx="3359">
                  <c:v>5972564.5469686324</c:v>
                </c:pt>
                <c:pt idx="3360">
                  <c:v>18440604.052583169</c:v>
                </c:pt>
                <c:pt idx="3361">
                  <c:v>4575666.9198595034</c:v>
                </c:pt>
                <c:pt idx="3362">
                  <c:v>16639350.175840421</c:v>
                </c:pt>
                <c:pt idx="3363">
                  <c:v>17031309.363084771</c:v>
                </c:pt>
                <c:pt idx="3364">
                  <c:v>1865254.0095941289</c:v>
                </c:pt>
                <c:pt idx="3365">
                  <c:v>15528630.041576</c:v>
                </c:pt>
                <c:pt idx="3366">
                  <c:v>30077939.575982999</c:v>
                </c:pt>
                <c:pt idx="3367">
                  <c:v>12490071.41481155</c:v>
                </c:pt>
                <c:pt idx="3368">
                  <c:v>13113179.40922877</c:v>
                </c:pt>
                <c:pt idx="3369">
                  <c:v>40212391.579262547</c:v>
                </c:pt>
                <c:pt idx="3370">
                  <c:v>8978348.9141303543</c:v>
                </c:pt>
                <c:pt idx="3371">
                  <c:v>15387818.278167849</c:v>
                </c:pt>
                <c:pt idx="3372">
                  <c:v>3532788.5113149998</c:v>
                </c:pt>
                <c:pt idx="3373">
                  <c:v>27606381.510510821</c:v>
                </c:pt>
                <c:pt idx="3374">
                  <c:v>16337927.869704271</c:v>
                </c:pt>
                <c:pt idx="3375">
                  <c:v>9790630.4709716886</c:v>
                </c:pt>
                <c:pt idx="3376">
                  <c:v>18235647.149646308</c:v>
                </c:pt>
                <c:pt idx="3377">
                  <c:v>27560600.918382712</c:v>
                </c:pt>
                <c:pt idx="3378">
                  <c:v>14235565.969050899</c:v>
                </c:pt>
                <c:pt idx="3379">
                  <c:v>8092565.8373736674</c:v>
                </c:pt>
                <c:pt idx="3380">
                  <c:v>13790094.54028051</c:v>
                </c:pt>
                <c:pt idx="3381">
                  <c:v>29917837.440620702</c:v>
                </c:pt>
                <c:pt idx="3382">
                  <c:v>40114595.198606297</c:v>
                </c:pt>
                <c:pt idx="3383">
                  <c:v>17476675.503363829</c:v>
                </c:pt>
                <c:pt idx="3384">
                  <c:v>6344272.4007089352</c:v>
                </c:pt>
                <c:pt idx="3385">
                  <c:v>29688565.68914295</c:v>
                </c:pt>
                <c:pt idx="3386">
                  <c:v>1604803.9608594449</c:v>
                </c:pt>
                <c:pt idx="3387">
                  <c:v>13706441.51069429</c:v>
                </c:pt>
                <c:pt idx="3388">
                  <c:v>14117444.81508298</c:v>
                </c:pt>
                <c:pt idx="3389">
                  <c:v>9922961.7385461926</c:v>
                </c:pt>
                <c:pt idx="3390">
                  <c:v>11017489.39049878</c:v>
                </c:pt>
                <c:pt idx="3391">
                  <c:v>3755825.7301397901</c:v>
                </c:pt>
                <c:pt idx="3392">
                  <c:v>14839732.461798759</c:v>
                </c:pt>
                <c:pt idx="3393">
                  <c:v>34129884.424063683</c:v>
                </c:pt>
                <c:pt idx="3394">
                  <c:v>19847768.838326659</c:v>
                </c:pt>
                <c:pt idx="3395">
                  <c:v>36509379.276702859</c:v>
                </c:pt>
                <c:pt idx="3396">
                  <c:v>23889649.34851307</c:v>
                </c:pt>
                <c:pt idx="3397">
                  <c:v>31785226.482884679</c:v>
                </c:pt>
                <c:pt idx="3398">
                  <c:v>2221180.1524277092</c:v>
                </c:pt>
                <c:pt idx="3399">
                  <c:v>27305022.303194731</c:v>
                </c:pt>
                <c:pt idx="3400">
                  <c:v>16917129.418037102</c:v>
                </c:pt>
                <c:pt idx="3401">
                  <c:v>5931667.1010145294</c:v>
                </c:pt>
                <c:pt idx="3402">
                  <c:v>22145010.78729561</c:v>
                </c:pt>
                <c:pt idx="3403">
                  <c:v>16472289.854000291</c:v>
                </c:pt>
                <c:pt idx="3404">
                  <c:v>26067497.46330943</c:v>
                </c:pt>
                <c:pt idx="3405">
                  <c:v>16260189.409614921</c:v>
                </c:pt>
                <c:pt idx="3406">
                  <c:v>10018434.00892462</c:v>
                </c:pt>
                <c:pt idx="3407">
                  <c:v>4974326.8622523323</c:v>
                </c:pt>
                <c:pt idx="3408">
                  <c:v>20557477.28785124</c:v>
                </c:pt>
                <c:pt idx="3409">
                  <c:v>21528540.872176409</c:v>
                </c:pt>
                <c:pt idx="3410">
                  <c:v>17432641.26125231</c:v>
                </c:pt>
                <c:pt idx="3411">
                  <c:v>2179013.1632487979</c:v>
                </c:pt>
                <c:pt idx="3412">
                  <c:v>12545624.09602432</c:v>
                </c:pt>
                <c:pt idx="3413">
                  <c:v>6711143.7893871022</c:v>
                </c:pt>
                <c:pt idx="3414">
                  <c:v>8805611.4727388266</c:v>
                </c:pt>
                <c:pt idx="3415">
                  <c:v>23564993.284063119</c:v>
                </c:pt>
                <c:pt idx="3416">
                  <c:v>27639810.320998341</c:v>
                </c:pt>
                <c:pt idx="3417">
                  <c:v>6404491.0304235388</c:v>
                </c:pt>
                <c:pt idx="3418">
                  <c:v>34490124.532936104</c:v>
                </c:pt>
                <c:pt idx="3419">
                  <c:v>12562410.417659029</c:v>
                </c:pt>
                <c:pt idx="3420">
                  <c:v>4156237.204054412</c:v>
                </c:pt>
                <c:pt idx="3421">
                  <c:v>27594787.521097641</c:v>
                </c:pt>
                <c:pt idx="3422">
                  <c:v>36848721.115313292</c:v>
                </c:pt>
                <c:pt idx="3423">
                  <c:v>13977154.671998549</c:v>
                </c:pt>
                <c:pt idx="3424">
                  <c:v>5796419.6091210153</c:v>
                </c:pt>
                <c:pt idx="3425">
                  <c:v>6702231.1954544457</c:v>
                </c:pt>
                <c:pt idx="3426">
                  <c:v>14412667.52897446</c:v>
                </c:pt>
                <c:pt idx="3427">
                  <c:v>33536768.925021268</c:v>
                </c:pt>
                <c:pt idx="3428">
                  <c:v>24087125.168019012</c:v>
                </c:pt>
                <c:pt idx="3429">
                  <c:v>16043526.54528035</c:v>
                </c:pt>
                <c:pt idx="3430">
                  <c:v>5027010.6365096532</c:v>
                </c:pt>
                <c:pt idx="3431">
                  <c:v>22626449.882794891</c:v>
                </c:pt>
                <c:pt idx="3432">
                  <c:v>15983950.86334173</c:v>
                </c:pt>
                <c:pt idx="3433">
                  <c:v>15341950.66367357</c:v>
                </c:pt>
                <c:pt idx="3434">
                  <c:v>35789585.349551097</c:v>
                </c:pt>
                <c:pt idx="3435">
                  <c:v>5305876.389900214</c:v>
                </c:pt>
                <c:pt idx="3436">
                  <c:v>17175809.327357419</c:v>
                </c:pt>
                <c:pt idx="3437">
                  <c:v>13188441.11755296</c:v>
                </c:pt>
                <c:pt idx="3438">
                  <c:v>13235745.50757269</c:v>
                </c:pt>
                <c:pt idx="3439">
                  <c:v>11897911.152864991</c:v>
                </c:pt>
                <c:pt idx="3440">
                  <c:v>4176203.6573071941</c:v>
                </c:pt>
                <c:pt idx="3441">
                  <c:v>26338720.879867319</c:v>
                </c:pt>
                <c:pt idx="3442">
                  <c:v>34363813.347663052</c:v>
                </c:pt>
                <c:pt idx="3443">
                  <c:v>7878113.0736289127</c:v>
                </c:pt>
                <c:pt idx="3444">
                  <c:v>11410924.179847401</c:v>
                </c:pt>
                <c:pt idx="3445">
                  <c:v>14971646.49300993</c:v>
                </c:pt>
                <c:pt idx="3446">
                  <c:v>8648711.911332842</c:v>
                </c:pt>
                <c:pt idx="3447">
                  <c:v>2282956.2889136649</c:v>
                </c:pt>
                <c:pt idx="3448">
                  <c:v>12023067.586927461</c:v>
                </c:pt>
                <c:pt idx="3449">
                  <c:v>40250250.424395628</c:v>
                </c:pt>
                <c:pt idx="3450">
                  <c:v>12601809.038648609</c:v>
                </c:pt>
                <c:pt idx="3451">
                  <c:v>3366269.7698221821</c:v>
                </c:pt>
                <c:pt idx="3452">
                  <c:v>20303368.493297148</c:v>
                </c:pt>
                <c:pt idx="3453">
                  <c:v>5632228.3333712509</c:v>
                </c:pt>
                <c:pt idx="3454">
                  <c:v>15353637.038110141</c:v>
                </c:pt>
                <c:pt idx="3455">
                  <c:v>2972585.186006471</c:v>
                </c:pt>
                <c:pt idx="3456">
                  <c:v>27461804.50372196</c:v>
                </c:pt>
                <c:pt idx="3457">
                  <c:v>18046968.19640154</c:v>
                </c:pt>
                <c:pt idx="3458">
                  <c:v>18701597.78300501</c:v>
                </c:pt>
                <c:pt idx="3459">
                  <c:v>9954126.9347353186</c:v>
                </c:pt>
                <c:pt idx="3460">
                  <c:v>9388029.9742034897</c:v>
                </c:pt>
                <c:pt idx="3461">
                  <c:v>15469244.403278761</c:v>
                </c:pt>
                <c:pt idx="3462">
                  <c:v>13125169.930384791</c:v>
                </c:pt>
                <c:pt idx="3463">
                  <c:v>18482171.743875831</c:v>
                </c:pt>
                <c:pt idx="3464">
                  <c:v>7875846.057930233</c:v>
                </c:pt>
                <c:pt idx="3465">
                  <c:v>21343991.720396079</c:v>
                </c:pt>
                <c:pt idx="3466">
                  <c:v>20005620.06609115</c:v>
                </c:pt>
                <c:pt idx="3467">
                  <c:v>7892924.7732390212</c:v>
                </c:pt>
                <c:pt idx="3468">
                  <c:v>8204603.2712084614</c:v>
                </c:pt>
                <c:pt idx="3469">
                  <c:v>9019418.7271121386</c:v>
                </c:pt>
                <c:pt idx="3470">
                  <c:v>5761385.0203225678</c:v>
                </c:pt>
                <c:pt idx="3471">
                  <c:v>15347066.63588478</c:v>
                </c:pt>
                <c:pt idx="3472">
                  <c:v>7982859.6466029659</c:v>
                </c:pt>
                <c:pt idx="3473">
                  <c:v>15281985.828705961</c:v>
                </c:pt>
                <c:pt idx="3474">
                  <c:v>2711031.7071713698</c:v>
                </c:pt>
                <c:pt idx="3475">
                  <c:v>8081793.3172726072</c:v>
                </c:pt>
                <c:pt idx="3476">
                  <c:v>10150333.82188811</c:v>
                </c:pt>
                <c:pt idx="3477">
                  <c:v>8844869.1678503193</c:v>
                </c:pt>
                <c:pt idx="3478">
                  <c:v>10474054.813366201</c:v>
                </c:pt>
                <c:pt idx="3479">
                  <c:v>19856418.891472451</c:v>
                </c:pt>
                <c:pt idx="3480">
                  <c:v>17219283.385557242</c:v>
                </c:pt>
                <c:pt idx="3481">
                  <c:v>3470767.1761253928</c:v>
                </c:pt>
                <c:pt idx="3482">
                  <c:v>35891139.472309627</c:v>
                </c:pt>
                <c:pt idx="3483">
                  <c:v>28613938.076391362</c:v>
                </c:pt>
                <c:pt idx="3484">
                  <c:v>13850237.64924356</c:v>
                </c:pt>
                <c:pt idx="3485">
                  <c:v>35136018.914269768</c:v>
                </c:pt>
                <c:pt idx="3486">
                  <c:v>15817647.540517461</c:v>
                </c:pt>
                <c:pt idx="3487">
                  <c:v>18234637.539776631</c:v>
                </c:pt>
                <c:pt idx="3488">
                  <c:v>32416143.078081429</c:v>
                </c:pt>
                <c:pt idx="3489">
                  <c:v>34498662.114420898</c:v>
                </c:pt>
                <c:pt idx="3490">
                  <c:v>5161528.1710102558</c:v>
                </c:pt>
                <c:pt idx="3491">
                  <c:v>27922619.12058197</c:v>
                </c:pt>
                <c:pt idx="3492">
                  <c:v>7073693.7672317149</c:v>
                </c:pt>
                <c:pt idx="3493">
                  <c:v>17449500.674922202</c:v>
                </c:pt>
                <c:pt idx="3494">
                  <c:v>22321143.777789839</c:v>
                </c:pt>
                <c:pt idx="3495">
                  <c:v>14295417.570679359</c:v>
                </c:pt>
                <c:pt idx="3496">
                  <c:v>5697227.6141479779</c:v>
                </c:pt>
                <c:pt idx="3497">
                  <c:v>13743230.1067924</c:v>
                </c:pt>
                <c:pt idx="3498">
                  <c:v>25361398.412960861</c:v>
                </c:pt>
                <c:pt idx="3499">
                  <c:v>12626569.90386492</c:v>
                </c:pt>
                <c:pt idx="3500">
                  <c:v>18221771.29655296</c:v>
                </c:pt>
                <c:pt idx="3501">
                  <c:v>17782099.166408811</c:v>
                </c:pt>
                <c:pt idx="3502">
                  <c:v>16598854.250517949</c:v>
                </c:pt>
                <c:pt idx="3503">
                  <c:v>17180422.912381358</c:v>
                </c:pt>
                <c:pt idx="3504">
                  <c:v>13820380.93323683</c:v>
                </c:pt>
                <c:pt idx="3505">
                  <c:v>17429078.827677231</c:v>
                </c:pt>
                <c:pt idx="3506">
                  <c:v>14707614.50184592</c:v>
                </c:pt>
                <c:pt idx="3507">
                  <c:v>14003204.432245189</c:v>
                </c:pt>
                <c:pt idx="3508">
                  <c:v>27710520.578312661</c:v>
                </c:pt>
                <c:pt idx="3509">
                  <c:v>2893720.9344048249</c:v>
                </c:pt>
                <c:pt idx="3510">
                  <c:v>33432482.818605781</c:v>
                </c:pt>
                <c:pt idx="3511">
                  <c:v>4476614.9970817864</c:v>
                </c:pt>
                <c:pt idx="3512">
                  <c:v>3436482.2245322769</c:v>
                </c:pt>
                <c:pt idx="3513">
                  <c:v>13140849.57185925</c:v>
                </c:pt>
                <c:pt idx="3514">
                  <c:v>24715910.30792081</c:v>
                </c:pt>
                <c:pt idx="3515">
                  <c:v>20071853.71702753</c:v>
                </c:pt>
                <c:pt idx="3516">
                  <c:v>12827373.11496775</c:v>
                </c:pt>
                <c:pt idx="3517">
                  <c:v>38928337.867996283</c:v>
                </c:pt>
                <c:pt idx="3518">
                  <c:v>23686607.560186371</c:v>
                </c:pt>
                <c:pt idx="3519">
                  <c:v>10898406.79898856</c:v>
                </c:pt>
                <c:pt idx="3520">
                  <c:v>7027286.6699325088</c:v>
                </c:pt>
                <c:pt idx="3521">
                  <c:v>9628174.1390008535</c:v>
                </c:pt>
                <c:pt idx="3522">
                  <c:v>5488839.7923006471</c:v>
                </c:pt>
                <c:pt idx="3523">
                  <c:v>8517775.8068908565</c:v>
                </c:pt>
                <c:pt idx="3524">
                  <c:v>6579151.5334968213</c:v>
                </c:pt>
                <c:pt idx="3525">
                  <c:v>18594032.637572609</c:v>
                </c:pt>
                <c:pt idx="3526">
                  <c:v>16692242.84624723</c:v>
                </c:pt>
                <c:pt idx="3527">
                  <c:v>31866041.554082781</c:v>
                </c:pt>
                <c:pt idx="3528">
                  <c:v>15399691.04275573</c:v>
                </c:pt>
                <c:pt idx="3529">
                  <c:v>12683577.361402569</c:v>
                </c:pt>
                <c:pt idx="3530">
                  <c:v>13309764.15627839</c:v>
                </c:pt>
                <c:pt idx="3531">
                  <c:v>20229566.416726761</c:v>
                </c:pt>
                <c:pt idx="3532">
                  <c:v>9690520.2081404142</c:v>
                </c:pt>
                <c:pt idx="3533">
                  <c:v>8461626.5837385636</c:v>
                </c:pt>
                <c:pt idx="3534">
                  <c:v>10459948.502437821</c:v>
                </c:pt>
                <c:pt idx="3535">
                  <c:v>7353530.1252485439</c:v>
                </c:pt>
                <c:pt idx="3536">
                  <c:v>27678448.471451569</c:v>
                </c:pt>
                <c:pt idx="3537">
                  <c:v>15932837.32794298</c:v>
                </c:pt>
                <c:pt idx="3538">
                  <c:v>5896782.0207924731</c:v>
                </c:pt>
                <c:pt idx="3539">
                  <c:v>1851619.386871177</c:v>
                </c:pt>
                <c:pt idx="3540">
                  <c:v>17843464.840731788</c:v>
                </c:pt>
                <c:pt idx="3541">
                  <c:v>8880256.0632300284</c:v>
                </c:pt>
                <c:pt idx="3542">
                  <c:v>25776153.59923071</c:v>
                </c:pt>
                <c:pt idx="3543">
                  <c:v>16315181.099930311</c:v>
                </c:pt>
                <c:pt idx="3544">
                  <c:v>17393873.814690929</c:v>
                </c:pt>
                <c:pt idx="3545">
                  <c:v>17903925.513325948</c:v>
                </c:pt>
                <c:pt idx="3546">
                  <c:v>5599982.0639709989</c:v>
                </c:pt>
                <c:pt idx="3547">
                  <c:v>12857626.0729829</c:v>
                </c:pt>
                <c:pt idx="3548">
                  <c:v>8986873.2011357713</c:v>
                </c:pt>
                <c:pt idx="3549">
                  <c:v>32013104.441182759</c:v>
                </c:pt>
                <c:pt idx="3550">
                  <c:v>18399404.4313972</c:v>
                </c:pt>
                <c:pt idx="3551">
                  <c:v>35659145.127787247</c:v>
                </c:pt>
                <c:pt idx="3552">
                  <c:v>9598975.4663580433</c:v>
                </c:pt>
                <c:pt idx="3553">
                  <c:v>34798970.18343953</c:v>
                </c:pt>
                <c:pt idx="3554">
                  <c:v>5248216.451514123</c:v>
                </c:pt>
                <c:pt idx="3555">
                  <c:v>1616116.9009797359</c:v>
                </c:pt>
                <c:pt idx="3556">
                  <c:v>22255530.82195295</c:v>
                </c:pt>
                <c:pt idx="3557">
                  <c:v>32697436.610232729</c:v>
                </c:pt>
                <c:pt idx="3558">
                  <c:v>41542274.765012547</c:v>
                </c:pt>
                <c:pt idx="3559">
                  <c:v>10326685.161835089</c:v>
                </c:pt>
                <c:pt idx="3560">
                  <c:v>3190968.3394363699</c:v>
                </c:pt>
                <c:pt idx="3561">
                  <c:v>36300844.1475842</c:v>
                </c:pt>
                <c:pt idx="3562">
                  <c:v>27862636.132336739</c:v>
                </c:pt>
                <c:pt idx="3563">
                  <c:v>9646723.3738572933</c:v>
                </c:pt>
                <c:pt idx="3564">
                  <c:v>6255114.1552816126</c:v>
                </c:pt>
                <c:pt idx="3565">
                  <c:v>21377918.115387641</c:v>
                </c:pt>
                <c:pt idx="3566">
                  <c:v>9120224.6722153723</c:v>
                </c:pt>
                <c:pt idx="3567">
                  <c:v>17699675.943251152</c:v>
                </c:pt>
                <c:pt idx="3568">
                  <c:v>13013999.40122723</c:v>
                </c:pt>
                <c:pt idx="3569">
                  <c:v>33568499.997775227</c:v>
                </c:pt>
                <c:pt idx="3570">
                  <c:v>12617470.94919109</c:v>
                </c:pt>
                <c:pt idx="3571">
                  <c:v>14826856.48321427</c:v>
                </c:pt>
                <c:pt idx="3572">
                  <c:v>14803627.235053441</c:v>
                </c:pt>
                <c:pt idx="3573">
                  <c:v>11946562.694312491</c:v>
                </c:pt>
                <c:pt idx="3574">
                  <c:v>15657949.62757065</c:v>
                </c:pt>
                <c:pt idx="3575">
                  <c:v>27688333.55888401</c:v>
                </c:pt>
                <c:pt idx="3576">
                  <c:v>35304728.735795058</c:v>
                </c:pt>
                <c:pt idx="3577">
                  <c:v>22362906.007419039</c:v>
                </c:pt>
                <c:pt idx="3578">
                  <c:v>3322475.109568886</c:v>
                </c:pt>
                <c:pt idx="3579">
                  <c:v>22094223.713852011</c:v>
                </c:pt>
                <c:pt idx="3580">
                  <c:v>16235124.85543032</c:v>
                </c:pt>
                <c:pt idx="3581">
                  <c:v>5871656.5080511533</c:v>
                </c:pt>
                <c:pt idx="3582">
                  <c:v>11874433.57970587</c:v>
                </c:pt>
                <c:pt idx="3583">
                  <c:v>17970578.249018699</c:v>
                </c:pt>
                <c:pt idx="3584">
                  <c:v>46738227.474201024</c:v>
                </c:pt>
                <c:pt idx="3585">
                  <c:v>18228420.088406309</c:v>
                </c:pt>
                <c:pt idx="3586">
                  <c:v>26657852.26409379</c:v>
                </c:pt>
                <c:pt idx="3587">
                  <c:v>3083745.7814563941</c:v>
                </c:pt>
                <c:pt idx="3588">
                  <c:v>23457277.549851071</c:v>
                </c:pt>
                <c:pt idx="3589">
                  <c:v>20694516.39239357</c:v>
                </c:pt>
                <c:pt idx="3590">
                  <c:v>29745720.105841041</c:v>
                </c:pt>
                <c:pt idx="3591">
                  <c:v>11663904.836672509</c:v>
                </c:pt>
                <c:pt idx="3592">
                  <c:v>34020918.570588857</c:v>
                </c:pt>
                <c:pt idx="3593">
                  <c:v>12646203.63167751</c:v>
                </c:pt>
                <c:pt idx="3594">
                  <c:v>39629145.634686418</c:v>
                </c:pt>
                <c:pt idx="3595">
                  <c:v>43453729.645030007</c:v>
                </c:pt>
                <c:pt idx="3596">
                  <c:v>30558368.208193298</c:v>
                </c:pt>
                <c:pt idx="3597">
                  <c:v>36319577.58586058</c:v>
                </c:pt>
                <c:pt idx="3598">
                  <c:v>13708747.789013529</c:v>
                </c:pt>
                <c:pt idx="3599">
                  <c:v>24241053.138769239</c:v>
                </c:pt>
                <c:pt idx="3600">
                  <c:v>10019994.838348281</c:v>
                </c:pt>
                <c:pt idx="3601">
                  <c:v>4960814.8383544972</c:v>
                </c:pt>
                <c:pt idx="3602">
                  <c:v>25819314.069129299</c:v>
                </c:pt>
                <c:pt idx="3603">
                  <c:v>5147969.1355719538</c:v>
                </c:pt>
                <c:pt idx="3604">
                  <c:v>11833058.438502589</c:v>
                </c:pt>
                <c:pt idx="3605">
                  <c:v>29030033.73881099</c:v>
                </c:pt>
                <c:pt idx="3606">
                  <c:v>31798622.55326391</c:v>
                </c:pt>
                <c:pt idx="3607">
                  <c:v>17772098.761389129</c:v>
                </c:pt>
                <c:pt idx="3608">
                  <c:v>30065190.977241378</c:v>
                </c:pt>
                <c:pt idx="3609">
                  <c:v>31276923.175291158</c:v>
                </c:pt>
                <c:pt idx="3610">
                  <c:v>30470119.256152399</c:v>
                </c:pt>
                <c:pt idx="3611">
                  <c:v>33717207.773933321</c:v>
                </c:pt>
                <c:pt idx="3612">
                  <c:v>23744877.58813864</c:v>
                </c:pt>
                <c:pt idx="3613">
                  <c:v>18509467.58768069</c:v>
                </c:pt>
                <c:pt idx="3614">
                  <c:v>15828458.72698033</c:v>
                </c:pt>
                <c:pt idx="3615">
                  <c:v>5857872.2366564283</c:v>
                </c:pt>
                <c:pt idx="3616">
                  <c:v>14725986.66067493</c:v>
                </c:pt>
                <c:pt idx="3617">
                  <c:v>38605973.257772513</c:v>
                </c:pt>
                <c:pt idx="3618">
                  <c:v>9864684.876371745</c:v>
                </c:pt>
                <c:pt idx="3619">
                  <c:v>42195298.969234489</c:v>
                </c:pt>
                <c:pt idx="3620">
                  <c:v>7333462.7515223492</c:v>
                </c:pt>
                <c:pt idx="3621">
                  <c:v>29250306.235275749</c:v>
                </c:pt>
                <c:pt idx="3622">
                  <c:v>2852303.8199640019</c:v>
                </c:pt>
                <c:pt idx="3623">
                  <c:v>29029043.48431259</c:v>
                </c:pt>
                <c:pt idx="3624">
                  <c:v>16081168.033301771</c:v>
                </c:pt>
                <c:pt idx="3625">
                  <c:v>3324133.1290510562</c:v>
                </c:pt>
                <c:pt idx="3626">
                  <c:v>6228180.1358448928</c:v>
                </c:pt>
                <c:pt idx="3627">
                  <c:v>18929510.640744269</c:v>
                </c:pt>
                <c:pt idx="3628">
                  <c:v>42324588.711530678</c:v>
                </c:pt>
                <c:pt idx="3629">
                  <c:v>21143717.242383119</c:v>
                </c:pt>
                <c:pt idx="3630">
                  <c:v>7182222.253199554</c:v>
                </c:pt>
                <c:pt idx="3631">
                  <c:v>27519642.904213481</c:v>
                </c:pt>
                <c:pt idx="3632">
                  <c:v>5089310.751653811</c:v>
                </c:pt>
                <c:pt idx="3633">
                  <c:v>17007408.94105589</c:v>
                </c:pt>
                <c:pt idx="3634">
                  <c:v>42111374.69363299</c:v>
                </c:pt>
                <c:pt idx="3635">
                  <c:v>9546438.794604376</c:v>
                </c:pt>
                <c:pt idx="3636">
                  <c:v>25654337.72689563</c:v>
                </c:pt>
                <c:pt idx="3637">
                  <c:v>4786716.0202699797</c:v>
                </c:pt>
                <c:pt idx="3638">
                  <c:v>15815871.87185237</c:v>
                </c:pt>
                <c:pt idx="3639">
                  <c:v>29190342.216411311</c:v>
                </c:pt>
                <c:pt idx="3640">
                  <c:v>2667001.965657705</c:v>
                </c:pt>
                <c:pt idx="3641">
                  <c:v>1723025.887260878</c:v>
                </c:pt>
                <c:pt idx="3642">
                  <c:v>21785797.217110999</c:v>
                </c:pt>
                <c:pt idx="3643">
                  <c:v>1788781.5465490471</c:v>
                </c:pt>
                <c:pt idx="3644">
                  <c:v>12099198.852372659</c:v>
                </c:pt>
                <c:pt idx="3645">
                  <c:v>1665095.7977530849</c:v>
                </c:pt>
                <c:pt idx="3646">
                  <c:v>5793486.3794657048</c:v>
                </c:pt>
                <c:pt idx="3647">
                  <c:v>21000905.648301799</c:v>
                </c:pt>
                <c:pt idx="3648">
                  <c:v>2252009.2754312181</c:v>
                </c:pt>
                <c:pt idx="3649">
                  <c:v>3282816.5459175711</c:v>
                </c:pt>
                <c:pt idx="3650">
                  <c:v>31158824.496281751</c:v>
                </c:pt>
                <c:pt idx="3651">
                  <c:v>16334132.58282782</c:v>
                </c:pt>
                <c:pt idx="3652">
                  <c:v>8818943.8279604055</c:v>
                </c:pt>
                <c:pt idx="3653">
                  <c:v>41099440.743740767</c:v>
                </c:pt>
                <c:pt idx="3654">
                  <c:v>8027115.8983735396</c:v>
                </c:pt>
                <c:pt idx="3655">
                  <c:v>5249781.0081158616</c:v>
                </c:pt>
                <c:pt idx="3656">
                  <c:v>15689879.16335709</c:v>
                </c:pt>
                <c:pt idx="3657">
                  <c:v>7238794.7914335132</c:v>
                </c:pt>
                <c:pt idx="3658">
                  <c:v>9968360.9414568413</c:v>
                </c:pt>
                <c:pt idx="3659">
                  <c:v>11756058.24781953</c:v>
                </c:pt>
                <c:pt idx="3660">
                  <c:v>36351128.381256953</c:v>
                </c:pt>
                <c:pt idx="3661">
                  <c:v>12177511.388175139</c:v>
                </c:pt>
                <c:pt idx="3662">
                  <c:v>6888258.3642394468</c:v>
                </c:pt>
                <c:pt idx="3663">
                  <c:v>1706928.5724173309</c:v>
                </c:pt>
                <c:pt idx="3664">
                  <c:v>11171260.140683919</c:v>
                </c:pt>
                <c:pt idx="3665">
                  <c:v>7193538.0382776726</c:v>
                </c:pt>
                <c:pt idx="3666">
                  <c:v>15924550.732179331</c:v>
                </c:pt>
                <c:pt idx="3667">
                  <c:v>36803471.008919753</c:v>
                </c:pt>
                <c:pt idx="3668">
                  <c:v>2228330.8686687881</c:v>
                </c:pt>
                <c:pt idx="3669">
                  <c:v>10980337.02077153</c:v>
                </c:pt>
                <c:pt idx="3670">
                  <c:v>4683476.9019387458</c:v>
                </c:pt>
                <c:pt idx="3671">
                  <c:v>10913589.334729331</c:v>
                </c:pt>
                <c:pt idx="3672">
                  <c:v>9126953.7422408555</c:v>
                </c:pt>
                <c:pt idx="3673">
                  <c:v>36355019.735094093</c:v>
                </c:pt>
                <c:pt idx="3674">
                  <c:v>27717543.537839159</c:v>
                </c:pt>
                <c:pt idx="3675">
                  <c:v>3774645.3126877439</c:v>
                </c:pt>
                <c:pt idx="3676">
                  <c:v>10941621.00751701</c:v>
                </c:pt>
                <c:pt idx="3677">
                  <c:v>16194237.427270001</c:v>
                </c:pt>
                <c:pt idx="3678">
                  <c:v>19625582.35981442</c:v>
                </c:pt>
                <c:pt idx="3679">
                  <c:v>6509418.1083680633</c:v>
                </c:pt>
                <c:pt idx="3680">
                  <c:v>14513548.830728451</c:v>
                </c:pt>
                <c:pt idx="3681">
                  <c:v>23897441.331943739</c:v>
                </c:pt>
                <c:pt idx="3682">
                  <c:v>29471505.339649659</c:v>
                </c:pt>
                <c:pt idx="3683">
                  <c:v>18574866.73471931</c:v>
                </c:pt>
                <c:pt idx="3684">
                  <c:v>3561279.2202933212</c:v>
                </c:pt>
                <c:pt idx="3685">
                  <c:v>4230484.5133283893</c:v>
                </c:pt>
                <c:pt idx="3686">
                  <c:v>18865469.09496307</c:v>
                </c:pt>
                <c:pt idx="3687">
                  <c:v>3597051.4706665012</c:v>
                </c:pt>
                <c:pt idx="3688">
                  <c:v>39519393.433224857</c:v>
                </c:pt>
                <c:pt idx="3689">
                  <c:v>25318962.476391818</c:v>
                </c:pt>
                <c:pt idx="3690">
                  <c:v>8276001.1722343387</c:v>
                </c:pt>
                <c:pt idx="3691">
                  <c:v>24821292.715700731</c:v>
                </c:pt>
                <c:pt idx="3692">
                  <c:v>6457886.9801389007</c:v>
                </c:pt>
                <c:pt idx="3693">
                  <c:v>16686979.38341314</c:v>
                </c:pt>
                <c:pt idx="3694">
                  <c:v>10830312.34679006</c:v>
                </c:pt>
                <c:pt idx="3695">
                  <c:v>33677243.574065998</c:v>
                </c:pt>
                <c:pt idx="3696">
                  <c:v>5472973.2718105698</c:v>
                </c:pt>
                <c:pt idx="3697">
                  <c:v>15568899.987267811</c:v>
                </c:pt>
                <c:pt idx="3698">
                  <c:v>7055484.5290532196</c:v>
                </c:pt>
                <c:pt idx="3699">
                  <c:v>42707961.650656201</c:v>
                </c:pt>
                <c:pt idx="3700">
                  <c:v>12276881.415026279</c:v>
                </c:pt>
                <c:pt idx="3701">
                  <c:v>8512175.8232068121</c:v>
                </c:pt>
                <c:pt idx="3702">
                  <c:v>18539408.695361149</c:v>
                </c:pt>
                <c:pt idx="3703">
                  <c:v>8769757.445114281</c:v>
                </c:pt>
                <c:pt idx="3704">
                  <c:v>18723325.84224578</c:v>
                </c:pt>
                <c:pt idx="3705">
                  <c:v>4729982.1905402727</c:v>
                </c:pt>
                <c:pt idx="3706">
                  <c:v>13182628.139910679</c:v>
                </c:pt>
                <c:pt idx="3707">
                  <c:v>11414776.106706019</c:v>
                </c:pt>
                <c:pt idx="3708">
                  <c:v>18068620.916662991</c:v>
                </c:pt>
                <c:pt idx="3709">
                  <c:v>4061494.0887643751</c:v>
                </c:pt>
                <c:pt idx="3710">
                  <c:v>16267696.73062342</c:v>
                </c:pt>
                <c:pt idx="3711">
                  <c:v>20435209.338497821</c:v>
                </c:pt>
                <c:pt idx="3712">
                  <c:v>15766082.955092501</c:v>
                </c:pt>
                <c:pt idx="3713">
                  <c:v>38423316.285524912</c:v>
                </c:pt>
                <c:pt idx="3714">
                  <c:v>39998888.816966251</c:v>
                </c:pt>
                <c:pt idx="3715">
                  <c:v>17122043.222319379</c:v>
                </c:pt>
                <c:pt idx="3716">
                  <c:v>17156823.758044992</c:v>
                </c:pt>
                <c:pt idx="3717">
                  <c:v>37854227.957903989</c:v>
                </c:pt>
                <c:pt idx="3718">
                  <c:v>17458566.911018059</c:v>
                </c:pt>
                <c:pt idx="3719">
                  <c:v>5670293.7922389125</c:v>
                </c:pt>
                <c:pt idx="3720">
                  <c:v>16709935.6007836</c:v>
                </c:pt>
                <c:pt idx="3721">
                  <c:v>14907464.768205911</c:v>
                </c:pt>
                <c:pt idx="3722">
                  <c:v>9882979.8648009077</c:v>
                </c:pt>
                <c:pt idx="3723">
                  <c:v>11401498.979359919</c:v>
                </c:pt>
                <c:pt idx="3724">
                  <c:v>2870559.5460134959</c:v>
                </c:pt>
                <c:pt idx="3725">
                  <c:v>19822445.62631863</c:v>
                </c:pt>
                <c:pt idx="3726">
                  <c:v>7838926.3272266826</c:v>
                </c:pt>
                <c:pt idx="3727">
                  <c:v>3715548.4796949052</c:v>
                </c:pt>
                <c:pt idx="3728">
                  <c:v>46170220.196274593</c:v>
                </c:pt>
                <c:pt idx="3729">
                  <c:v>19820991.331359729</c:v>
                </c:pt>
                <c:pt idx="3730">
                  <c:v>30365667.676831331</c:v>
                </c:pt>
                <c:pt idx="3731">
                  <c:v>15131858.50361296</c:v>
                </c:pt>
                <c:pt idx="3732">
                  <c:v>36637368.494391203</c:v>
                </c:pt>
                <c:pt idx="3733">
                  <c:v>41079421.005974747</c:v>
                </c:pt>
                <c:pt idx="3734">
                  <c:v>7991098.6695649689</c:v>
                </c:pt>
                <c:pt idx="3735">
                  <c:v>35147428.96594552</c:v>
                </c:pt>
                <c:pt idx="3736">
                  <c:v>1514316.7633632701</c:v>
                </c:pt>
                <c:pt idx="3737">
                  <c:v>18426590.78731776</c:v>
                </c:pt>
                <c:pt idx="3738">
                  <c:v>26907969.403663889</c:v>
                </c:pt>
                <c:pt idx="3739">
                  <c:v>13331304.169509411</c:v>
                </c:pt>
                <c:pt idx="3740">
                  <c:v>40014688.759773538</c:v>
                </c:pt>
                <c:pt idx="3741">
                  <c:v>31983909.325763728</c:v>
                </c:pt>
                <c:pt idx="3742">
                  <c:v>23438365.080072239</c:v>
                </c:pt>
                <c:pt idx="3743">
                  <c:v>9571818.3074086793</c:v>
                </c:pt>
                <c:pt idx="3744">
                  <c:v>22713660.89648775</c:v>
                </c:pt>
                <c:pt idx="3745">
                  <c:v>19751301.340520911</c:v>
                </c:pt>
                <c:pt idx="3746">
                  <c:v>10253935.00801176</c:v>
                </c:pt>
                <c:pt idx="3747">
                  <c:v>2234781.5999757079</c:v>
                </c:pt>
                <c:pt idx="3748">
                  <c:v>41129571.451460481</c:v>
                </c:pt>
                <c:pt idx="3749">
                  <c:v>4903874.0268588653</c:v>
                </c:pt>
                <c:pt idx="3750">
                  <c:v>23239748.15177172</c:v>
                </c:pt>
                <c:pt idx="3751">
                  <c:v>20949760.14899135</c:v>
                </c:pt>
                <c:pt idx="3752">
                  <c:v>11353947.819858991</c:v>
                </c:pt>
                <c:pt idx="3753">
                  <c:v>29563442.562622242</c:v>
                </c:pt>
                <c:pt idx="3754">
                  <c:v>7511121.3611737154</c:v>
                </c:pt>
                <c:pt idx="3755">
                  <c:v>7600942.5068441276</c:v>
                </c:pt>
                <c:pt idx="3756">
                  <c:v>14038856.513269279</c:v>
                </c:pt>
                <c:pt idx="3757">
                  <c:v>46240506.470826916</c:v>
                </c:pt>
                <c:pt idx="3758">
                  <c:v>5191203.5442066099</c:v>
                </c:pt>
                <c:pt idx="3759">
                  <c:v>24303739.290392298</c:v>
                </c:pt>
                <c:pt idx="3760">
                  <c:v>26138879.73200687</c:v>
                </c:pt>
                <c:pt idx="3761">
                  <c:v>10274679.025427399</c:v>
                </c:pt>
                <c:pt idx="3762">
                  <c:v>47530830.478746578</c:v>
                </c:pt>
                <c:pt idx="3763">
                  <c:v>15459585.19919198</c:v>
                </c:pt>
                <c:pt idx="3764">
                  <c:v>8661072.1247680187</c:v>
                </c:pt>
                <c:pt idx="3765">
                  <c:v>14254317.426612539</c:v>
                </c:pt>
                <c:pt idx="3766">
                  <c:v>23971964.258404229</c:v>
                </c:pt>
                <c:pt idx="3767">
                  <c:v>25678000.121989138</c:v>
                </c:pt>
                <c:pt idx="3768">
                  <c:v>5113456.8370270813</c:v>
                </c:pt>
                <c:pt idx="3769">
                  <c:v>16130200.814503711</c:v>
                </c:pt>
                <c:pt idx="3770">
                  <c:v>2781573.9248182238</c:v>
                </c:pt>
                <c:pt idx="3771">
                  <c:v>20377462.553416599</c:v>
                </c:pt>
                <c:pt idx="3772">
                  <c:v>3586509.5210206159</c:v>
                </c:pt>
                <c:pt idx="3773">
                  <c:v>23666116.120411839</c:v>
                </c:pt>
                <c:pt idx="3774">
                  <c:v>3591800.14546789</c:v>
                </c:pt>
                <c:pt idx="3775">
                  <c:v>24832131.448906161</c:v>
                </c:pt>
                <c:pt idx="3776">
                  <c:v>11205886.72818348</c:v>
                </c:pt>
                <c:pt idx="3777">
                  <c:v>24121615.429821849</c:v>
                </c:pt>
                <c:pt idx="3778">
                  <c:v>10604682.52859588</c:v>
                </c:pt>
                <c:pt idx="3779">
                  <c:v>2207604.3308877689</c:v>
                </c:pt>
                <c:pt idx="3780">
                  <c:v>33232356.74668555</c:v>
                </c:pt>
                <c:pt idx="3781">
                  <c:v>9814711.258501891</c:v>
                </c:pt>
                <c:pt idx="3782">
                  <c:v>16768145.669683401</c:v>
                </c:pt>
                <c:pt idx="3783">
                  <c:v>8992281.2437785361</c:v>
                </c:pt>
                <c:pt idx="3784">
                  <c:v>8945111.6816824917</c:v>
                </c:pt>
                <c:pt idx="3785">
                  <c:v>10885057.26275664</c:v>
                </c:pt>
                <c:pt idx="3786">
                  <c:v>16016876.49397712</c:v>
                </c:pt>
                <c:pt idx="3787">
                  <c:v>6592495.5611807974</c:v>
                </c:pt>
                <c:pt idx="3788">
                  <c:v>11204351.108308621</c:v>
                </c:pt>
                <c:pt idx="3789">
                  <c:v>18877370.733913582</c:v>
                </c:pt>
                <c:pt idx="3790">
                  <c:v>12307961.89263626</c:v>
                </c:pt>
                <c:pt idx="3791">
                  <c:v>36675324.174881883</c:v>
                </c:pt>
                <c:pt idx="3792">
                  <c:v>15471512.315842731</c:v>
                </c:pt>
                <c:pt idx="3793">
                  <c:v>7280787.6803076053</c:v>
                </c:pt>
                <c:pt idx="3794">
                  <c:v>19550684.90083582</c:v>
                </c:pt>
                <c:pt idx="3795">
                  <c:v>10139111.269153049</c:v>
                </c:pt>
                <c:pt idx="3796">
                  <c:v>14934500.059963761</c:v>
                </c:pt>
                <c:pt idx="3797">
                  <c:v>23699937.064305939</c:v>
                </c:pt>
                <c:pt idx="3798">
                  <c:v>13364522.392107559</c:v>
                </c:pt>
                <c:pt idx="3799">
                  <c:v>19674920.402233481</c:v>
                </c:pt>
                <c:pt idx="3800">
                  <c:v>19179937.91003428</c:v>
                </c:pt>
                <c:pt idx="3801">
                  <c:v>18709530.433678821</c:v>
                </c:pt>
                <c:pt idx="3802">
                  <c:v>13431571.637356309</c:v>
                </c:pt>
                <c:pt idx="3803">
                  <c:v>17927336.391868249</c:v>
                </c:pt>
                <c:pt idx="3804">
                  <c:v>21813203.71338423</c:v>
                </c:pt>
                <c:pt idx="3805">
                  <c:v>19772361.115890801</c:v>
                </c:pt>
                <c:pt idx="3806">
                  <c:v>23235246.776361302</c:v>
                </c:pt>
                <c:pt idx="3807">
                  <c:v>11366154.179606531</c:v>
                </c:pt>
                <c:pt idx="3808">
                  <c:v>14301991.576775361</c:v>
                </c:pt>
                <c:pt idx="3809">
                  <c:v>13831054.354821131</c:v>
                </c:pt>
                <c:pt idx="3810">
                  <c:v>4036515.012076518</c:v>
                </c:pt>
                <c:pt idx="3811">
                  <c:v>10053055.803658411</c:v>
                </c:pt>
                <c:pt idx="3812">
                  <c:v>19456870.173157241</c:v>
                </c:pt>
                <c:pt idx="3813">
                  <c:v>8450204.3699131981</c:v>
                </c:pt>
                <c:pt idx="3814">
                  <c:v>16148131.019734951</c:v>
                </c:pt>
                <c:pt idx="3815">
                  <c:v>12115757.69843909</c:v>
                </c:pt>
                <c:pt idx="3816">
                  <c:v>6994141.5845873784</c:v>
                </c:pt>
                <c:pt idx="3817">
                  <c:v>20795585.053096551</c:v>
                </c:pt>
                <c:pt idx="3818">
                  <c:v>3165582.4688442149</c:v>
                </c:pt>
                <c:pt idx="3819">
                  <c:v>31458552.563120231</c:v>
                </c:pt>
                <c:pt idx="3820">
                  <c:v>13129668.884298621</c:v>
                </c:pt>
                <c:pt idx="3821">
                  <c:v>19875247.697765801</c:v>
                </c:pt>
                <c:pt idx="3822">
                  <c:v>4745874.6065667048</c:v>
                </c:pt>
                <c:pt idx="3823">
                  <c:v>10979641.33284496</c:v>
                </c:pt>
                <c:pt idx="3824">
                  <c:v>5979018.1127886334</c:v>
                </c:pt>
                <c:pt idx="3825">
                  <c:v>3778280.6699445671</c:v>
                </c:pt>
                <c:pt idx="3826">
                  <c:v>5541904.0972054563</c:v>
                </c:pt>
                <c:pt idx="3827">
                  <c:v>15582821.005436139</c:v>
                </c:pt>
                <c:pt idx="3828">
                  <c:v>15622878.34629086</c:v>
                </c:pt>
                <c:pt idx="3829">
                  <c:v>3456642.6932823048</c:v>
                </c:pt>
                <c:pt idx="3830">
                  <c:v>21850341.061652351</c:v>
                </c:pt>
                <c:pt idx="3831">
                  <c:v>4408461.5992336804</c:v>
                </c:pt>
                <c:pt idx="3832">
                  <c:v>24773878.76277826</c:v>
                </c:pt>
                <c:pt idx="3833">
                  <c:v>5408773.4408770744</c:v>
                </c:pt>
                <c:pt idx="3834">
                  <c:v>26021305.029831581</c:v>
                </c:pt>
                <c:pt idx="3835">
                  <c:v>22835905.698098902</c:v>
                </c:pt>
                <c:pt idx="3836">
                  <c:v>7335687.1493055709</c:v>
                </c:pt>
                <c:pt idx="3837">
                  <c:v>34375673.059738487</c:v>
                </c:pt>
                <c:pt idx="3838">
                  <c:v>38617580.764239527</c:v>
                </c:pt>
                <c:pt idx="3839">
                  <c:v>42350467.122890659</c:v>
                </c:pt>
                <c:pt idx="3840">
                  <c:v>13516995.704152821</c:v>
                </c:pt>
                <c:pt idx="3841">
                  <c:v>23016048.031078681</c:v>
                </c:pt>
                <c:pt idx="3842">
                  <c:v>14554767.750420021</c:v>
                </c:pt>
                <c:pt idx="3843">
                  <c:v>18165352.250086728</c:v>
                </c:pt>
                <c:pt idx="3844">
                  <c:v>20365312.255511198</c:v>
                </c:pt>
                <c:pt idx="3845">
                  <c:v>33573971.76771304</c:v>
                </c:pt>
                <c:pt idx="3846">
                  <c:v>30855913.20712636</c:v>
                </c:pt>
                <c:pt idx="3847">
                  <c:v>26350177.50972043</c:v>
                </c:pt>
                <c:pt idx="3848">
                  <c:v>10835527.954852629</c:v>
                </c:pt>
                <c:pt idx="3849">
                  <c:v>2643822.252778701</c:v>
                </c:pt>
                <c:pt idx="3850">
                  <c:v>13161755.379922731</c:v>
                </c:pt>
                <c:pt idx="3851">
                  <c:v>22517963.46648144</c:v>
                </c:pt>
                <c:pt idx="3852">
                  <c:v>16081048.347714949</c:v>
                </c:pt>
                <c:pt idx="3853">
                  <c:v>7322861.6041197516</c:v>
                </c:pt>
                <c:pt idx="3854">
                  <c:v>38799739.148502328</c:v>
                </c:pt>
                <c:pt idx="3855">
                  <c:v>18040102.579979621</c:v>
                </c:pt>
                <c:pt idx="3856">
                  <c:v>9905229.7849947922</c:v>
                </c:pt>
                <c:pt idx="3857">
                  <c:v>12264594.26961004</c:v>
                </c:pt>
                <c:pt idx="3858">
                  <c:v>19913285.38183612</c:v>
                </c:pt>
                <c:pt idx="3859">
                  <c:v>6265922.7132150391</c:v>
                </c:pt>
                <c:pt idx="3860">
                  <c:v>33215666.569254991</c:v>
                </c:pt>
                <c:pt idx="3861">
                  <c:v>13864656.814487919</c:v>
                </c:pt>
                <c:pt idx="3862">
                  <c:v>15162245.926818229</c:v>
                </c:pt>
                <c:pt idx="3863">
                  <c:v>12016218.15111912</c:v>
                </c:pt>
                <c:pt idx="3864">
                  <c:v>19514923.657313742</c:v>
                </c:pt>
                <c:pt idx="3865">
                  <c:v>28172706.871231869</c:v>
                </c:pt>
                <c:pt idx="3866">
                  <c:v>7544159.2247138433</c:v>
                </c:pt>
                <c:pt idx="3867">
                  <c:v>3680672.472056916</c:v>
                </c:pt>
                <c:pt idx="3868">
                  <c:v>26471578.827169642</c:v>
                </c:pt>
                <c:pt idx="3869">
                  <c:v>9185452.6526445821</c:v>
                </c:pt>
                <c:pt idx="3870">
                  <c:v>2523633.068505405</c:v>
                </c:pt>
                <c:pt idx="3871">
                  <c:v>22237509.80080203</c:v>
                </c:pt>
                <c:pt idx="3872">
                  <c:v>7101555.4088268932</c:v>
                </c:pt>
                <c:pt idx="3873">
                  <c:v>4000147.6237012232</c:v>
                </c:pt>
                <c:pt idx="3874">
                  <c:v>20002451.725263</c:v>
                </c:pt>
                <c:pt idx="3875">
                  <c:v>16839698.496857092</c:v>
                </c:pt>
                <c:pt idx="3876">
                  <c:v>15787730.57795083</c:v>
                </c:pt>
                <c:pt idx="3877">
                  <c:v>10339528.400912181</c:v>
                </c:pt>
                <c:pt idx="3878">
                  <c:v>9906593.4914209135</c:v>
                </c:pt>
                <c:pt idx="3879">
                  <c:v>3987972.8619292439</c:v>
                </c:pt>
                <c:pt idx="3880">
                  <c:v>5285252.1823857473</c:v>
                </c:pt>
                <c:pt idx="3881">
                  <c:v>30418641.913083989</c:v>
                </c:pt>
                <c:pt idx="3882">
                  <c:v>35455746.523239933</c:v>
                </c:pt>
                <c:pt idx="3883">
                  <c:v>5778962.4906789223</c:v>
                </c:pt>
                <c:pt idx="3884">
                  <c:v>2518191.6749572689</c:v>
                </c:pt>
                <c:pt idx="3885">
                  <c:v>31123850.688096829</c:v>
                </c:pt>
                <c:pt idx="3886">
                  <c:v>32005775.306292459</c:v>
                </c:pt>
                <c:pt idx="3887">
                  <c:v>4103534.884457055</c:v>
                </c:pt>
                <c:pt idx="3888">
                  <c:v>11552932.421600411</c:v>
                </c:pt>
                <c:pt idx="3889">
                  <c:v>8526175.2134459578</c:v>
                </c:pt>
                <c:pt idx="3890">
                  <c:v>13818729.764575411</c:v>
                </c:pt>
                <c:pt idx="3891">
                  <c:v>25242501.843493171</c:v>
                </c:pt>
                <c:pt idx="3892">
                  <c:v>13542103.726655001</c:v>
                </c:pt>
                <c:pt idx="3893">
                  <c:v>34102216.058376238</c:v>
                </c:pt>
                <c:pt idx="3894">
                  <c:v>22284947.95856782</c:v>
                </c:pt>
                <c:pt idx="3895">
                  <c:v>14554954.486554731</c:v>
                </c:pt>
                <c:pt idx="3896">
                  <c:v>29816418.654878762</c:v>
                </c:pt>
                <c:pt idx="3897">
                  <c:v>26262168.81882761</c:v>
                </c:pt>
                <c:pt idx="3898">
                  <c:v>16255374.426573141</c:v>
                </c:pt>
                <c:pt idx="3899">
                  <c:v>15512348.97013453</c:v>
                </c:pt>
                <c:pt idx="3900">
                  <c:v>36039936.174277157</c:v>
                </c:pt>
                <c:pt idx="3901">
                  <c:v>7905067.3011968806</c:v>
                </c:pt>
                <c:pt idx="3902">
                  <c:v>7051180.8803808261</c:v>
                </c:pt>
                <c:pt idx="3903">
                  <c:v>17419762.74256609</c:v>
                </c:pt>
                <c:pt idx="3904">
                  <c:v>18295619.2478371</c:v>
                </c:pt>
                <c:pt idx="3905">
                  <c:v>3974315.3292633742</c:v>
                </c:pt>
                <c:pt idx="3906">
                  <c:v>3141882.3979225708</c:v>
                </c:pt>
                <c:pt idx="3907">
                  <c:v>10889487.94855094</c:v>
                </c:pt>
                <c:pt idx="3908">
                  <c:v>1424070.9716904811</c:v>
                </c:pt>
                <c:pt idx="3909">
                  <c:v>14423356.031541061</c:v>
                </c:pt>
                <c:pt idx="3910">
                  <c:v>13237393.44293436</c:v>
                </c:pt>
                <c:pt idx="3911">
                  <c:v>31931261.565756459</c:v>
                </c:pt>
                <c:pt idx="3912">
                  <c:v>13070382.23037456</c:v>
                </c:pt>
                <c:pt idx="3913">
                  <c:v>4015072.3946443899</c:v>
                </c:pt>
                <c:pt idx="3914">
                  <c:v>7807668.5997156277</c:v>
                </c:pt>
                <c:pt idx="3915">
                  <c:v>33274880.396195151</c:v>
                </c:pt>
                <c:pt idx="3916">
                  <c:v>7021523.0459408751</c:v>
                </c:pt>
                <c:pt idx="3917">
                  <c:v>1753882.654984707</c:v>
                </c:pt>
                <c:pt idx="3918">
                  <c:v>32277348.750011861</c:v>
                </c:pt>
                <c:pt idx="3919">
                  <c:v>4299282.2794858841</c:v>
                </c:pt>
                <c:pt idx="3920">
                  <c:v>8992405.1839818619</c:v>
                </c:pt>
                <c:pt idx="3921">
                  <c:v>31005610.42860882</c:v>
                </c:pt>
                <c:pt idx="3922">
                  <c:v>7599486.7695846744</c:v>
                </c:pt>
                <c:pt idx="3923">
                  <c:v>15698225.489404241</c:v>
                </c:pt>
                <c:pt idx="3924">
                  <c:v>21254076.380347099</c:v>
                </c:pt>
                <c:pt idx="3925">
                  <c:v>10868364.91761647</c:v>
                </c:pt>
                <c:pt idx="3926">
                  <c:v>26018675.538000759</c:v>
                </c:pt>
                <c:pt idx="3927">
                  <c:v>17498140.710519928</c:v>
                </c:pt>
                <c:pt idx="3928">
                  <c:v>15455653.433689499</c:v>
                </c:pt>
                <c:pt idx="3929">
                  <c:v>5840432.6778720142</c:v>
                </c:pt>
                <c:pt idx="3930">
                  <c:v>11244200.95515631</c:v>
                </c:pt>
                <c:pt idx="3931">
                  <c:v>21084795.561136551</c:v>
                </c:pt>
                <c:pt idx="3932">
                  <c:v>11860233.878136341</c:v>
                </c:pt>
                <c:pt idx="3933">
                  <c:v>35727793.376088627</c:v>
                </c:pt>
                <c:pt idx="3934">
                  <c:v>3459984.201317396</c:v>
                </c:pt>
                <c:pt idx="3935">
                  <c:v>11396474.519163821</c:v>
                </c:pt>
                <c:pt idx="3936">
                  <c:v>29516955.42157907</c:v>
                </c:pt>
                <c:pt idx="3937">
                  <c:v>13036643.4628541</c:v>
                </c:pt>
                <c:pt idx="3938">
                  <c:v>20990225.575088762</c:v>
                </c:pt>
                <c:pt idx="3939">
                  <c:v>9455237.9200932626</c:v>
                </c:pt>
                <c:pt idx="3940">
                  <c:v>8592667.1664564088</c:v>
                </c:pt>
                <c:pt idx="3941">
                  <c:v>23450187.585157551</c:v>
                </c:pt>
                <c:pt idx="3942">
                  <c:v>34506009.73023425</c:v>
                </c:pt>
                <c:pt idx="3943">
                  <c:v>3059630.949731485</c:v>
                </c:pt>
                <c:pt idx="3944">
                  <c:v>3878793.687267405</c:v>
                </c:pt>
                <c:pt idx="3945">
                  <c:v>16072976.598659409</c:v>
                </c:pt>
                <c:pt idx="3946">
                  <c:v>11059360.735201379</c:v>
                </c:pt>
                <c:pt idx="3947">
                  <c:v>16833744.194821339</c:v>
                </c:pt>
                <c:pt idx="3948">
                  <c:v>13913340.15092014</c:v>
                </c:pt>
                <c:pt idx="3949">
                  <c:v>13164228.83572292</c:v>
                </c:pt>
                <c:pt idx="3950">
                  <c:v>17894896.633556709</c:v>
                </c:pt>
                <c:pt idx="3951">
                  <c:v>9724913.7554449365</c:v>
                </c:pt>
                <c:pt idx="3952">
                  <c:v>21873605.94247207</c:v>
                </c:pt>
                <c:pt idx="3953">
                  <c:v>6947669.2697982984</c:v>
                </c:pt>
                <c:pt idx="3954">
                  <c:v>8654382.7132968679</c:v>
                </c:pt>
                <c:pt idx="3955">
                  <c:v>16771481.66139804</c:v>
                </c:pt>
                <c:pt idx="3956">
                  <c:v>13803428.429295311</c:v>
                </c:pt>
                <c:pt idx="3957">
                  <c:v>26045308.007807702</c:v>
                </c:pt>
                <c:pt idx="3958">
                  <c:v>11537219.885209881</c:v>
                </c:pt>
                <c:pt idx="3959">
                  <c:v>7766848.2795393569</c:v>
                </c:pt>
                <c:pt idx="3960">
                  <c:v>14912575.847090829</c:v>
                </c:pt>
                <c:pt idx="3961">
                  <c:v>11990980.880989561</c:v>
                </c:pt>
                <c:pt idx="3962">
                  <c:v>14480828.65380221</c:v>
                </c:pt>
                <c:pt idx="3963">
                  <c:v>12298483.84871527</c:v>
                </c:pt>
                <c:pt idx="3964">
                  <c:v>29504099.845018748</c:v>
                </c:pt>
                <c:pt idx="3965">
                  <c:v>36669022.421226248</c:v>
                </c:pt>
                <c:pt idx="3966">
                  <c:v>38544393.101392649</c:v>
                </c:pt>
                <c:pt idx="3967">
                  <c:v>19705826.0450125</c:v>
                </c:pt>
                <c:pt idx="3968">
                  <c:v>17989139.473724119</c:v>
                </c:pt>
                <c:pt idx="3969">
                  <c:v>6248923.1810206259</c:v>
                </c:pt>
                <c:pt idx="3970">
                  <c:v>4801593.0286513157</c:v>
                </c:pt>
                <c:pt idx="3971">
                  <c:v>19841884.06638325</c:v>
                </c:pt>
                <c:pt idx="3972">
                  <c:v>20553826.4805854</c:v>
                </c:pt>
                <c:pt idx="3973">
                  <c:v>15559787.036914021</c:v>
                </c:pt>
                <c:pt idx="3974">
                  <c:v>7836661.9575754851</c:v>
                </c:pt>
                <c:pt idx="3975">
                  <c:v>14599475.48507005</c:v>
                </c:pt>
                <c:pt idx="3976">
                  <c:v>15836406.540151659</c:v>
                </c:pt>
                <c:pt idx="3977">
                  <c:v>7366254.314852993</c:v>
                </c:pt>
                <c:pt idx="3978">
                  <c:v>14791154.54786784</c:v>
                </c:pt>
                <c:pt idx="3979">
                  <c:v>3896315.645590303</c:v>
                </c:pt>
                <c:pt idx="3980">
                  <c:v>29883613.66572893</c:v>
                </c:pt>
                <c:pt idx="3981">
                  <c:v>24253923.40455823</c:v>
                </c:pt>
                <c:pt idx="3982">
                  <c:v>13366770.469353739</c:v>
                </c:pt>
                <c:pt idx="3983">
                  <c:v>10459505.438741431</c:v>
                </c:pt>
                <c:pt idx="3984">
                  <c:v>3767285.354457119</c:v>
                </c:pt>
                <c:pt idx="3985">
                  <c:v>8831746.7958339285</c:v>
                </c:pt>
                <c:pt idx="3986">
                  <c:v>3303245.10260408</c:v>
                </c:pt>
                <c:pt idx="3987">
                  <c:v>9211557.284854101</c:v>
                </c:pt>
                <c:pt idx="3988">
                  <c:v>9499116.3016002197</c:v>
                </c:pt>
                <c:pt idx="3989">
                  <c:v>28538720.515347891</c:v>
                </c:pt>
                <c:pt idx="3990">
                  <c:v>7933323.4849179052</c:v>
                </c:pt>
                <c:pt idx="3991">
                  <c:v>30201907.91734964</c:v>
                </c:pt>
                <c:pt idx="3992">
                  <c:v>12484145.25810186</c:v>
                </c:pt>
                <c:pt idx="3993">
                  <c:v>15107458.54207122</c:v>
                </c:pt>
                <c:pt idx="3994">
                  <c:v>15898048.7072956</c:v>
                </c:pt>
                <c:pt idx="3995">
                  <c:v>3753002.4267757498</c:v>
                </c:pt>
                <c:pt idx="3996">
                  <c:v>31780777.987821382</c:v>
                </c:pt>
                <c:pt idx="3997">
                  <c:v>5504471.2560404399</c:v>
                </c:pt>
                <c:pt idx="3998">
                  <c:v>18319141.27058493</c:v>
                </c:pt>
                <c:pt idx="3999">
                  <c:v>19880438.954122368</c:v>
                </c:pt>
                <c:pt idx="4000">
                  <c:v>15299513.426849499</c:v>
                </c:pt>
                <c:pt idx="4001">
                  <c:v>31366766.921456121</c:v>
                </c:pt>
                <c:pt idx="4002">
                  <c:v>2911329.3163564182</c:v>
                </c:pt>
                <c:pt idx="4003">
                  <c:v>7776366.1043340322</c:v>
                </c:pt>
                <c:pt idx="4004">
                  <c:v>4961493.9211880295</c:v>
                </c:pt>
                <c:pt idx="4005">
                  <c:v>2941564.223261768</c:v>
                </c:pt>
                <c:pt idx="4006">
                  <c:v>11289568.15095873</c:v>
                </c:pt>
                <c:pt idx="4007">
                  <c:v>3702563.1705909069</c:v>
                </c:pt>
                <c:pt idx="4008">
                  <c:v>33698170.780327171</c:v>
                </c:pt>
                <c:pt idx="4009">
                  <c:v>20331042.02558282</c:v>
                </c:pt>
                <c:pt idx="4010">
                  <c:v>28910712.194463611</c:v>
                </c:pt>
                <c:pt idx="4011">
                  <c:v>13122405.267350931</c:v>
                </c:pt>
                <c:pt idx="4012">
                  <c:v>21072031.44978613</c:v>
                </c:pt>
                <c:pt idx="4013">
                  <c:v>7483479.5662647719</c:v>
                </c:pt>
                <c:pt idx="4014">
                  <c:v>19537116.03718707</c:v>
                </c:pt>
                <c:pt idx="4015">
                  <c:v>6013195.287456112</c:v>
                </c:pt>
                <c:pt idx="4016">
                  <c:v>11756367.699945649</c:v>
                </c:pt>
                <c:pt idx="4017">
                  <c:v>37926319.606807388</c:v>
                </c:pt>
                <c:pt idx="4018">
                  <c:v>17954944.52002617</c:v>
                </c:pt>
                <c:pt idx="4019">
                  <c:v>22287194.182347771</c:v>
                </c:pt>
                <c:pt idx="4020">
                  <c:v>36403866.576865613</c:v>
                </c:pt>
                <c:pt idx="4021">
                  <c:v>5955298.918444044</c:v>
                </c:pt>
                <c:pt idx="4022">
                  <c:v>24344930.946080539</c:v>
                </c:pt>
                <c:pt idx="4023">
                  <c:v>15669295.97472355</c:v>
                </c:pt>
                <c:pt idx="4024">
                  <c:v>27789633.530751821</c:v>
                </c:pt>
                <c:pt idx="4025">
                  <c:v>11443185.258902879</c:v>
                </c:pt>
                <c:pt idx="4026">
                  <c:v>6440625.1445636712</c:v>
                </c:pt>
                <c:pt idx="4027">
                  <c:v>12426668.0884424</c:v>
                </c:pt>
                <c:pt idx="4028">
                  <c:v>36686457.029473282</c:v>
                </c:pt>
                <c:pt idx="4029">
                  <c:v>7792796.8874863973</c:v>
                </c:pt>
                <c:pt idx="4030">
                  <c:v>7631442.0819704235</c:v>
                </c:pt>
                <c:pt idx="4031">
                  <c:v>12305649.355164491</c:v>
                </c:pt>
                <c:pt idx="4032">
                  <c:v>19624914.926980861</c:v>
                </c:pt>
                <c:pt idx="4033">
                  <c:v>16988759.459323861</c:v>
                </c:pt>
                <c:pt idx="4034">
                  <c:v>10124824.01747282</c:v>
                </c:pt>
                <c:pt idx="4035">
                  <c:v>14003257.397421381</c:v>
                </c:pt>
                <c:pt idx="4036">
                  <c:v>36132043.011366159</c:v>
                </c:pt>
                <c:pt idx="4037">
                  <c:v>20192350.551875271</c:v>
                </c:pt>
                <c:pt idx="4038">
                  <c:v>31900115.73378351</c:v>
                </c:pt>
                <c:pt idx="4039">
                  <c:v>9819212.7072130963</c:v>
                </c:pt>
                <c:pt idx="4040">
                  <c:v>5230493.6486073667</c:v>
                </c:pt>
                <c:pt idx="4041">
                  <c:v>8909920.926219739</c:v>
                </c:pt>
                <c:pt idx="4042">
                  <c:v>23147928.00728216</c:v>
                </c:pt>
                <c:pt idx="4043">
                  <c:v>23032105.247345969</c:v>
                </c:pt>
                <c:pt idx="4044">
                  <c:v>5788717.2972325077</c:v>
                </c:pt>
                <c:pt idx="4045">
                  <c:v>31798702.969693221</c:v>
                </c:pt>
                <c:pt idx="4046">
                  <c:v>16902036.515684601</c:v>
                </c:pt>
                <c:pt idx="4047">
                  <c:v>7680056.3317241427</c:v>
                </c:pt>
                <c:pt idx="4048">
                  <c:v>17291787.76859371</c:v>
                </c:pt>
                <c:pt idx="4049">
                  <c:v>13640525.42259739</c:v>
                </c:pt>
                <c:pt idx="4050">
                  <c:v>15830465.27487996</c:v>
                </c:pt>
                <c:pt idx="4051">
                  <c:v>3952565.2525418201</c:v>
                </c:pt>
                <c:pt idx="4052">
                  <c:v>16703565.77360677</c:v>
                </c:pt>
                <c:pt idx="4053">
                  <c:v>18413822.315841109</c:v>
                </c:pt>
                <c:pt idx="4054">
                  <c:v>1813658.872463143</c:v>
                </c:pt>
                <c:pt idx="4055">
                  <c:v>12876132.02831386</c:v>
                </c:pt>
                <c:pt idx="4056">
                  <c:v>8018196.2364981417</c:v>
                </c:pt>
                <c:pt idx="4057">
                  <c:v>33953442.947336711</c:v>
                </c:pt>
                <c:pt idx="4058">
                  <c:v>3970091.2437740192</c:v>
                </c:pt>
                <c:pt idx="4059">
                  <c:v>18328461.824400991</c:v>
                </c:pt>
                <c:pt idx="4060">
                  <c:v>5998396.653341189</c:v>
                </c:pt>
                <c:pt idx="4061">
                  <c:v>30151330.348308809</c:v>
                </c:pt>
                <c:pt idx="4062">
                  <c:v>2234573.4625581</c:v>
                </c:pt>
                <c:pt idx="4063">
                  <c:v>35137677.797711723</c:v>
                </c:pt>
                <c:pt idx="4064">
                  <c:v>16133830.31021037</c:v>
                </c:pt>
                <c:pt idx="4065">
                  <c:v>17051418.048008692</c:v>
                </c:pt>
                <c:pt idx="4066">
                  <c:v>22879082.49773803</c:v>
                </c:pt>
                <c:pt idx="4067">
                  <c:v>12093384.164737251</c:v>
                </c:pt>
                <c:pt idx="4068">
                  <c:v>4711033.7076245667</c:v>
                </c:pt>
                <c:pt idx="4069">
                  <c:v>13727376.459584311</c:v>
                </c:pt>
                <c:pt idx="4070">
                  <c:v>12611493.244180899</c:v>
                </c:pt>
                <c:pt idx="4071">
                  <c:v>8026440.1361247497</c:v>
                </c:pt>
                <c:pt idx="4072">
                  <c:v>9374853.9736049939</c:v>
                </c:pt>
                <c:pt idx="4073">
                  <c:v>11312711.994035101</c:v>
                </c:pt>
                <c:pt idx="4074">
                  <c:v>27618871.0308805</c:v>
                </c:pt>
                <c:pt idx="4075">
                  <c:v>3518967.9654125208</c:v>
                </c:pt>
                <c:pt idx="4076">
                  <c:v>7957155.7448950764</c:v>
                </c:pt>
                <c:pt idx="4077">
                  <c:v>46941591.357387617</c:v>
                </c:pt>
                <c:pt idx="4078">
                  <c:v>22071343.718667969</c:v>
                </c:pt>
                <c:pt idx="4079">
                  <c:v>1216457.7762249149</c:v>
                </c:pt>
                <c:pt idx="4080">
                  <c:v>14844521.78277163</c:v>
                </c:pt>
                <c:pt idx="4081">
                  <c:v>10124743.520914029</c:v>
                </c:pt>
                <c:pt idx="4082">
                  <c:v>23694379.376549199</c:v>
                </c:pt>
                <c:pt idx="4083">
                  <c:v>39244294.998662747</c:v>
                </c:pt>
                <c:pt idx="4084">
                  <c:v>5339343.9889040664</c:v>
                </c:pt>
                <c:pt idx="4085">
                  <c:v>11565335.924775461</c:v>
                </c:pt>
                <c:pt idx="4086">
                  <c:v>16482493.076711049</c:v>
                </c:pt>
                <c:pt idx="4087">
                  <c:v>9716556.9995801002</c:v>
                </c:pt>
                <c:pt idx="4088">
                  <c:v>7645785.4347637827</c:v>
                </c:pt>
                <c:pt idx="4089">
                  <c:v>7141136.8951408621</c:v>
                </c:pt>
                <c:pt idx="4090">
                  <c:v>45013906.44791811</c:v>
                </c:pt>
                <c:pt idx="4091">
                  <c:v>12736806.95821875</c:v>
                </c:pt>
                <c:pt idx="4092">
                  <c:v>4146869.9413599409</c:v>
                </c:pt>
                <c:pt idx="4093">
                  <c:v>4622053.835792385</c:v>
                </c:pt>
                <c:pt idx="4094">
                  <c:v>11807431.70944424</c:v>
                </c:pt>
                <c:pt idx="4095">
                  <c:v>15959668.223397659</c:v>
                </c:pt>
                <c:pt idx="4096">
                  <c:v>12369575.91648211</c:v>
                </c:pt>
                <c:pt idx="4097">
                  <c:v>4694911.3645702284</c:v>
                </c:pt>
                <c:pt idx="4098">
                  <c:v>41832753.151173227</c:v>
                </c:pt>
                <c:pt idx="4099">
                  <c:v>19871337.78879258</c:v>
                </c:pt>
                <c:pt idx="4100">
                  <c:v>3756990.6647901088</c:v>
                </c:pt>
                <c:pt idx="4101">
                  <c:v>35444632.848642349</c:v>
                </c:pt>
                <c:pt idx="4102">
                  <c:v>15283474.736289799</c:v>
                </c:pt>
                <c:pt idx="4103">
                  <c:v>35549349.332027674</c:v>
                </c:pt>
                <c:pt idx="4104">
                  <c:v>40510449.070089757</c:v>
                </c:pt>
                <c:pt idx="4105">
                  <c:v>7995033.2513707867</c:v>
                </c:pt>
                <c:pt idx="4106">
                  <c:v>5528622.2041538563</c:v>
                </c:pt>
                <c:pt idx="4107">
                  <c:v>3818157.0773768192</c:v>
                </c:pt>
                <c:pt idx="4108">
                  <c:v>5118550.392820443</c:v>
                </c:pt>
                <c:pt idx="4109">
                  <c:v>19036806.614506759</c:v>
                </c:pt>
                <c:pt idx="4110">
                  <c:v>9148444.8756962921</c:v>
                </c:pt>
                <c:pt idx="4111">
                  <c:v>24545750.24681909</c:v>
                </c:pt>
                <c:pt idx="4112">
                  <c:v>22242762.945367049</c:v>
                </c:pt>
                <c:pt idx="4113">
                  <c:v>5044757.3299686648</c:v>
                </c:pt>
                <c:pt idx="4114">
                  <c:v>23559388.946869701</c:v>
                </c:pt>
                <c:pt idx="4115">
                  <c:v>13425535.458904039</c:v>
                </c:pt>
                <c:pt idx="4116">
                  <c:v>25296881.176378861</c:v>
                </c:pt>
                <c:pt idx="4117">
                  <c:v>10492614.243116969</c:v>
                </c:pt>
                <c:pt idx="4118">
                  <c:v>1884209.958829805</c:v>
                </c:pt>
                <c:pt idx="4119">
                  <c:v>4435771.4690205026</c:v>
                </c:pt>
                <c:pt idx="4120">
                  <c:v>6352122.4628969422</c:v>
                </c:pt>
                <c:pt idx="4121">
                  <c:v>39326951.174958304</c:v>
                </c:pt>
                <c:pt idx="4122">
                  <c:v>12771015.82073335</c:v>
                </c:pt>
                <c:pt idx="4123">
                  <c:v>13603880.4967921</c:v>
                </c:pt>
                <c:pt idx="4124">
                  <c:v>10206344.25688348</c:v>
                </c:pt>
                <c:pt idx="4125">
                  <c:v>16904521.66040526</c:v>
                </c:pt>
                <c:pt idx="4126">
                  <c:v>9519201.5513782725</c:v>
                </c:pt>
                <c:pt idx="4127">
                  <c:v>33514559.309267748</c:v>
                </c:pt>
                <c:pt idx="4128">
                  <c:v>6888148.2059343345</c:v>
                </c:pt>
                <c:pt idx="4129">
                  <c:v>10825977.27730679</c:v>
                </c:pt>
                <c:pt idx="4130">
                  <c:v>3991682.1389678149</c:v>
                </c:pt>
                <c:pt idx="4131">
                  <c:v>6522940.2411979456</c:v>
                </c:pt>
                <c:pt idx="4132">
                  <c:v>44357679.103791252</c:v>
                </c:pt>
                <c:pt idx="4133">
                  <c:v>23603684.57204809</c:v>
                </c:pt>
                <c:pt idx="4134">
                  <c:v>8331940.114026228</c:v>
                </c:pt>
                <c:pt idx="4135">
                  <c:v>15423786.97515934</c:v>
                </c:pt>
                <c:pt idx="4136">
                  <c:v>30571929.134900078</c:v>
                </c:pt>
                <c:pt idx="4137">
                  <c:v>31849207.934463348</c:v>
                </c:pt>
                <c:pt idx="4138">
                  <c:v>17362632.141908359</c:v>
                </c:pt>
                <c:pt idx="4139">
                  <c:v>4450508.0721356161</c:v>
                </c:pt>
                <c:pt idx="4140">
                  <c:v>11130802.274748569</c:v>
                </c:pt>
                <c:pt idx="4141">
                  <c:v>2949409.6886117789</c:v>
                </c:pt>
                <c:pt idx="4142">
                  <c:v>26077749.671491079</c:v>
                </c:pt>
                <c:pt idx="4143">
                  <c:v>15707504.109180059</c:v>
                </c:pt>
                <c:pt idx="4144">
                  <c:v>8414080.5922179502</c:v>
                </c:pt>
                <c:pt idx="4145">
                  <c:v>40071544.61395812</c:v>
                </c:pt>
                <c:pt idx="4146">
                  <c:v>10652874.07299969</c:v>
                </c:pt>
                <c:pt idx="4147">
                  <c:v>18502986.025648471</c:v>
                </c:pt>
                <c:pt idx="4148">
                  <c:v>24426956.786854979</c:v>
                </c:pt>
                <c:pt idx="4149">
                  <c:v>38775902.525143981</c:v>
                </c:pt>
                <c:pt idx="4150">
                  <c:v>34739429.077241562</c:v>
                </c:pt>
                <c:pt idx="4151">
                  <c:v>4631769.5172817307</c:v>
                </c:pt>
                <c:pt idx="4152">
                  <c:v>16134031.667391339</c:v>
                </c:pt>
                <c:pt idx="4153">
                  <c:v>36540411.384679183</c:v>
                </c:pt>
                <c:pt idx="4154">
                  <c:v>23830239.30077241</c:v>
                </c:pt>
                <c:pt idx="4155">
                  <c:v>4557786.9283930669</c:v>
                </c:pt>
                <c:pt idx="4156">
                  <c:v>6090532.8295088662</c:v>
                </c:pt>
                <c:pt idx="4157">
                  <c:v>2446952.79943607</c:v>
                </c:pt>
                <c:pt idx="4158">
                  <c:v>34024252.535722613</c:v>
                </c:pt>
                <c:pt idx="4159">
                  <c:v>12860480.011003271</c:v>
                </c:pt>
                <c:pt idx="4160">
                  <c:v>19913899.128462631</c:v>
                </c:pt>
                <c:pt idx="4161">
                  <c:v>14512328.54913968</c:v>
                </c:pt>
                <c:pt idx="4162">
                  <c:v>39124441.223328523</c:v>
                </c:pt>
                <c:pt idx="4163">
                  <c:v>16371279.371869501</c:v>
                </c:pt>
                <c:pt idx="4164">
                  <c:v>6491782.8636057321</c:v>
                </c:pt>
                <c:pt idx="4165">
                  <c:v>24471679.353585809</c:v>
                </c:pt>
                <c:pt idx="4166">
                  <c:v>14487822.706026521</c:v>
                </c:pt>
                <c:pt idx="4167">
                  <c:v>17286328.774223819</c:v>
                </c:pt>
                <c:pt idx="4168">
                  <c:v>38023046.954064392</c:v>
                </c:pt>
                <c:pt idx="4169">
                  <c:v>2975721.5798693472</c:v>
                </c:pt>
                <c:pt idx="4170">
                  <c:v>8585948.0954315215</c:v>
                </c:pt>
                <c:pt idx="4171">
                  <c:v>6666873.9184519844</c:v>
                </c:pt>
                <c:pt idx="4172">
                  <c:v>4214808.3517719731</c:v>
                </c:pt>
                <c:pt idx="4173">
                  <c:v>7575518.3051586878</c:v>
                </c:pt>
                <c:pt idx="4174">
                  <c:v>7118190.5927798189</c:v>
                </c:pt>
                <c:pt idx="4175">
                  <c:v>39499665.132196128</c:v>
                </c:pt>
                <c:pt idx="4176">
                  <c:v>3867053.134086343</c:v>
                </c:pt>
                <c:pt idx="4177">
                  <c:v>25631892.08072139</c:v>
                </c:pt>
                <c:pt idx="4178">
                  <c:v>3967074.7318171789</c:v>
                </c:pt>
                <c:pt idx="4179">
                  <c:v>17379258.971450381</c:v>
                </c:pt>
                <c:pt idx="4180">
                  <c:v>8338791.3577736644</c:v>
                </c:pt>
                <c:pt idx="4181">
                  <c:v>20078434.527440771</c:v>
                </c:pt>
                <c:pt idx="4182">
                  <c:v>4640060.1646810006</c:v>
                </c:pt>
                <c:pt idx="4183">
                  <c:v>1267222.4767948319</c:v>
                </c:pt>
                <c:pt idx="4184">
                  <c:v>41220773.617802851</c:v>
                </c:pt>
                <c:pt idx="4185">
                  <c:v>12679405.163235869</c:v>
                </c:pt>
                <c:pt idx="4186">
                  <c:v>8696587.1997810714</c:v>
                </c:pt>
                <c:pt idx="4187">
                  <c:v>3739907.752367713</c:v>
                </c:pt>
                <c:pt idx="4188">
                  <c:v>8242987.830702398</c:v>
                </c:pt>
                <c:pt idx="4189">
                  <c:v>18792906.471186209</c:v>
                </c:pt>
                <c:pt idx="4190">
                  <c:v>18543644.925438181</c:v>
                </c:pt>
                <c:pt idx="4191">
                  <c:v>29735802.09300356</c:v>
                </c:pt>
                <c:pt idx="4192">
                  <c:v>7092309.8023524042</c:v>
                </c:pt>
                <c:pt idx="4193">
                  <c:v>5253022.5140830902</c:v>
                </c:pt>
                <c:pt idx="4194">
                  <c:v>11491600.54198942</c:v>
                </c:pt>
                <c:pt idx="4195">
                  <c:v>8990024.0782041643</c:v>
                </c:pt>
                <c:pt idx="4196">
                  <c:v>16749849.519088481</c:v>
                </c:pt>
                <c:pt idx="4197">
                  <c:v>15446962.35831698</c:v>
                </c:pt>
                <c:pt idx="4198">
                  <c:v>12041658.08014367</c:v>
                </c:pt>
                <c:pt idx="4199">
                  <c:v>2173547.9704657351</c:v>
                </c:pt>
                <c:pt idx="4200">
                  <c:v>9714033.2695929743</c:v>
                </c:pt>
                <c:pt idx="4201">
                  <c:v>9482199.0027207416</c:v>
                </c:pt>
                <c:pt idx="4202">
                  <c:v>20804602.944593791</c:v>
                </c:pt>
                <c:pt idx="4203">
                  <c:v>3519505.0666330848</c:v>
                </c:pt>
                <c:pt idx="4204">
                  <c:v>30406787.840095401</c:v>
                </c:pt>
                <c:pt idx="4205">
                  <c:v>17178591.303986982</c:v>
                </c:pt>
                <c:pt idx="4206">
                  <c:v>15006533.37840526</c:v>
                </c:pt>
                <c:pt idx="4207">
                  <c:v>19519043.005201239</c:v>
                </c:pt>
                <c:pt idx="4208">
                  <c:v>3553236.76319911</c:v>
                </c:pt>
                <c:pt idx="4209">
                  <c:v>16083158.42949049</c:v>
                </c:pt>
                <c:pt idx="4210">
                  <c:v>26141959.220939651</c:v>
                </c:pt>
                <c:pt idx="4211">
                  <c:v>7995770.7671926031</c:v>
                </c:pt>
                <c:pt idx="4212">
                  <c:v>11574294.215032009</c:v>
                </c:pt>
                <c:pt idx="4213">
                  <c:v>6245231.0677847276</c:v>
                </c:pt>
                <c:pt idx="4214">
                  <c:v>19054956.82759228</c:v>
                </c:pt>
                <c:pt idx="4215">
                  <c:v>2561653.777247949</c:v>
                </c:pt>
                <c:pt idx="4216">
                  <c:v>5021894.3757189903</c:v>
                </c:pt>
                <c:pt idx="4217">
                  <c:v>3260423.0440727058</c:v>
                </c:pt>
                <c:pt idx="4218">
                  <c:v>9255689.3660207521</c:v>
                </c:pt>
                <c:pt idx="4219">
                  <c:v>3645360.1362971589</c:v>
                </c:pt>
                <c:pt idx="4220">
                  <c:v>34218882.70397038</c:v>
                </c:pt>
                <c:pt idx="4221">
                  <c:v>19956763.834669609</c:v>
                </c:pt>
                <c:pt idx="4222">
                  <c:v>17972116.66520742</c:v>
                </c:pt>
                <c:pt idx="4223">
                  <c:v>27812506.135318719</c:v>
                </c:pt>
                <c:pt idx="4224">
                  <c:v>17352209.45126158</c:v>
                </c:pt>
                <c:pt idx="4225">
                  <c:v>12232796.504083959</c:v>
                </c:pt>
                <c:pt idx="4226">
                  <c:v>1826724.86128808</c:v>
                </c:pt>
                <c:pt idx="4227">
                  <c:v>4001241.6713872501</c:v>
                </c:pt>
                <c:pt idx="4228">
                  <c:v>25108282.181733411</c:v>
                </c:pt>
                <c:pt idx="4229">
                  <c:v>12095028.04079554</c:v>
                </c:pt>
                <c:pt idx="4230">
                  <c:v>9601780.3374079671</c:v>
                </c:pt>
                <c:pt idx="4231">
                  <c:v>3369323.3964591771</c:v>
                </c:pt>
                <c:pt idx="4232">
                  <c:v>20345520.360278789</c:v>
                </c:pt>
                <c:pt idx="4233">
                  <c:v>12226815.10272784</c:v>
                </c:pt>
                <c:pt idx="4234">
                  <c:v>11916157.228551719</c:v>
                </c:pt>
                <c:pt idx="4235">
                  <c:v>10030143.17443436</c:v>
                </c:pt>
                <c:pt idx="4236">
                  <c:v>16357411.966232929</c:v>
                </c:pt>
                <c:pt idx="4237">
                  <c:v>25308331.560574248</c:v>
                </c:pt>
                <c:pt idx="4238">
                  <c:v>9300383.6439357214</c:v>
                </c:pt>
                <c:pt idx="4239">
                  <c:v>6552889.6498319246</c:v>
                </c:pt>
                <c:pt idx="4240">
                  <c:v>6363353.9430779051</c:v>
                </c:pt>
                <c:pt idx="4241">
                  <c:v>5168625.1330046104</c:v>
                </c:pt>
                <c:pt idx="4242">
                  <c:v>29783704.753732301</c:v>
                </c:pt>
                <c:pt idx="4243">
                  <c:v>4052130.2852828391</c:v>
                </c:pt>
                <c:pt idx="4244">
                  <c:v>12772285.796402</c:v>
                </c:pt>
                <c:pt idx="4245">
                  <c:v>16373805.155584151</c:v>
                </c:pt>
                <c:pt idx="4246">
                  <c:v>28705667.514322639</c:v>
                </c:pt>
                <c:pt idx="4247">
                  <c:v>31978880.82690119</c:v>
                </c:pt>
                <c:pt idx="4248">
                  <c:v>10166228.96315933</c:v>
                </c:pt>
                <c:pt idx="4249">
                  <c:v>24563929.796329871</c:v>
                </c:pt>
                <c:pt idx="4250">
                  <c:v>27536018.869438559</c:v>
                </c:pt>
                <c:pt idx="4251">
                  <c:v>15525120.41350279</c:v>
                </c:pt>
                <c:pt idx="4252">
                  <c:v>12265079.258882239</c:v>
                </c:pt>
                <c:pt idx="4253">
                  <c:v>3841926.6444362579</c:v>
                </c:pt>
                <c:pt idx="4254">
                  <c:v>9917752.990496872</c:v>
                </c:pt>
                <c:pt idx="4255">
                  <c:v>28639414.024113689</c:v>
                </c:pt>
                <c:pt idx="4256">
                  <c:v>11500670.20716715</c:v>
                </c:pt>
                <c:pt idx="4257">
                  <c:v>44464588.308604613</c:v>
                </c:pt>
                <c:pt idx="4258">
                  <c:v>8644135.7595634777</c:v>
                </c:pt>
                <c:pt idx="4259">
                  <c:v>17424652.708514981</c:v>
                </c:pt>
                <c:pt idx="4260">
                  <c:v>7373700.2918069884</c:v>
                </c:pt>
                <c:pt idx="4261">
                  <c:v>11297855.301869599</c:v>
                </c:pt>
                <c:pt idx="4262">
                  <c:v>27970672.399266951</c:v>
                </c:pt>
                <c:pt idx="4263">
                  <c:v>26596937.650698282</c:v>
                </c:pt>
                <c:pt idx="4264">
                  <c:v>15644665.958778709</c:v>
                </c:pt>
                <c:pt idx="4265">
                  <c:v>26393801.950831119</c:v>
                </c:pt>
                <c:pt idx="4266">
                  <c:v>6431953.9326485656</c:v>
                </c:pt>
                <c:pt idx="4267">
                  <c:v>22036010.235686071</c:v>
                </c:pt>
                <c:pt idx="4268">
                  <c:v>20620069.3726689</c:v>
                </c:pt>
                <c:pt idx="4269">
                  <c:v>29854713.553644959</c:v>
                </c:pt>
                <c:pt idx="4270">
                  <c:v>6618404.0285740485</c:v>
                </c:pt>
                <c:pt idx="4271">
                  <c:v>18877790.823022678</c:v>
                </c:pt>
                <c:pt idx="4272">
                  <c:v>14011459.10922995</c:v>
                </c:pt>
                <c:pt idx="4273">
                  <c:v>25089138.890510239</c:v>
                </c:pt>
                <c:pt idx="4274">
                  <c:v>43906757.209085368</c:v>
                </c:pt>
                <c:pt idx="4275">
                  <c:v>15509155.036803801</c:v>
                </c:pt>
                <c:pt idx="4276">
                  <c:v>7261001.1762244562</c:v>
                </c:pt>
                <c:pt idx="4277">
                  <c:v>13547179.41328929</c:v>
                </c:pt>
                <c:pt idx="4278">
                  <c:v>12367121.23163254</c:v>
                </c:pt>
                <c:pt idx="4279">
                  <c:v>27317655.46650397</c:v>
                </c:pt>
                <c:pt idx="4280">
                  <c:v>20426396.813355152</c:v>
                </c:pt>
                <c:pt idx="4281">
                  <c:v>26181964.63416421</c:v>
                </c:pt>
                <c:pt idx="4282">
                  <c:v>15869839.04027026</c:v>
                </c:pt>
                <c:pt idx="4283">
                  <c:v>10481501.643478969</c:v>
                </c:pt>
                <c:pt idx="4284">
                  <c:v>14901535.718722619</c:v>
                </c:pt>
                <c:pt idx="4285">
                  <c:v>12886549.45123994</c:v>
                </c:pt>
                <c:pt idx="4286">
                  <c:v>14480885.269232079</c:v>
                </c:pt>
                <c:pt idx="4287">
                  <c:v>8556650.2148532216</c:v>
                </c:pt>
                <c:pt idx="4288">
                  <c:v>10116707.202465739</c:v>
                </c:pt>
                <c:pt idx="4289">
                  <c:v>6890284.3587882109</c:v>
                </c:pt>
                <c:pt idx="4290">
                  <c:v>4039891.6056976491</c:v>
                </c:pt>
                <c:pt idx="4291">
                  <c:v>21704158.10133215</c:v>
                </c:pt>
                <c:pt idx="4292">
                  <c:v>12627333.493006879</c:v>
                </c:pt>
                <c:pt idx="4293">
                  <c:v>10092578.663904389</c:v>
                </c:pt>
                <c:pt idx="4294">
                  <c:v>28458387.916945629</c:v>
                </c:pt>
                <c:pt idx="4295">
                  <c:v>24425878.696547721</c:v>
                </c:pt>
                <c:pt idx="4296">
                  <c:v>11563786.91954664</c:v>
                </c:pt>
                <c:pt idx="4297">
                  <c:v>10179642.712414449</c:v>
                </c:pt>
                <c:pt idx="4298">
                  <c:v>43630628.971935198</c:v>
                </c:pt>
                <c:pt idx="4299">
                  <c:v>9134614.7188085895</c:v>
                </c:pt>
                <c:pt idx="4300">
                  <c:v>26949470.825275961</c:v>
                </c:pt>
                <c:pt idx="4301">
                  <c:v>40817013.479151517</c:v>
                </c:pt>
                <c:pt idx="4302">
                  <c:v>9936915.4758404531</c:v>
                </c:pt>
                <c:pt idx="4303">
                  <c:v>23831794.145851091</c:v>
                </c:pt>
                <c:pt idx="4304">
                  <c:v>16672312.92916619</c:v>
                </c:pt>
                <c:pt idx="4305">
                  <c:v>14208468.798721511</c:v>
                </c:pt>
                <c:pt idx="4306">
                  <c:v>21648092.809435949</c:v>
                </c:pt>
                <c:pt idx="4307">
                  <c:v>40530292.819008641</c:v>
                </c:pt>
                <c:pt idx="4308">
                  <c:v>2335353.6745497389</c:v>
                </c:pt>
                <c:pt idx="4309">
                  <c:v>33045177.979031458</c:v>
                </c:pt>
                <c:pt idx="4310">
                  <c:v>16085220.28833841</c:v>
                </c:pt>
                <c:pt idx="4311">
                  <c:v>4199781.4065230303</c:v>
                </c:pt>
                <c:pt idx="4312">
                  <c:v>15071236.174129819</c:v>
                </c:pt>
                <c:pt idx="4313">
                  <c:v>24616464.963867869</c:v>
                </c:pt>
                <c:pt idx="4314">
                  <c:v>11205667.60316713</c:v>
                </c:pt>
                <c:pt idx="4315">
                  <c:v>11629350.62936702</c:v>
                </c:pt>
                <c:pt idx="4316">
                  <c:v>13877968.69277445</c:v>
                </c:pt>
                <c:pt idx="4317">
                  <c:v>17138096.915213909</c:v>
                </c:pt>
                <c:pt idx="4318">
                  <c:v>15875842.90919663</c:v>
                </c:pt>
                <c:pt idx="4319">
                  <c:v>3867881.9168758551</c:v>
                </c:pt>
                <c:pt idx="4320">
                  <c:v>15294695.550716721</c:v>
                </c:pt>
                <c:pt idx="4321">
                  <c:v>4285767.3800093951</c:v>
                </c:pt>
                <c:pt idx="4322">
                  <c:v>16584081.04983492</c:v>
                </c:pt>
                <c:pt idx="4323">
                  <c:v>19750980.586703889</c:v>
                </c:pt>
                <c:pt idx="4324">
                  <c:v>8138079.4330928791</c:v>
                </c:pt>
                <c:pt idx="4325">
                  <c:v>9262150.5824692305</c:v>
                </c:pt>
                <c:pt idx="4326">
                  <c:v>2547665.47235619</c:v>
                </c:pt>
                <c:pt idx="4327">
                  <c:v>3961195.153749865</c:v>
                </c:pt>
                <c:pt idx="4328">
                  <c:v>18156549.2093677</c:v>
                </c:pt>
                <c:pt idx="4329">
                  <c:v>39062662.504153617</c:v>
                </c:pt>
                <c:pt idx="4330">
                  <c:v>3974196.6573301912</c:v>
                </c:pt>
                <c:pt idx="4331">
                  <c:v>35856896.317914627</c:v>
                </c:pt>
                <c:pt idx="4332">
                  <c:v>31491482.453123629</c:v>
                </c:pt>
                <c:pt idx="4333">
                  <c:v>8181988.7872404261</c:v>
                </c:pt>
                <c:pt idx="4334">
                  <c:v>16663332.640131461</c:v>
                </c:pt>
                <c:pt idx="4335">
                  <c:v>39495043.2380509</c:v>
                </c:pt>
                <c:pt idx="4336">
                  <c:v>23362697.208431441</c:v>
                </c:pt>
                <c:pt idx="4337">
                  <c:v>16112859.9137796</c:v>
                </c:pt>
                <c:pt idx="4338">
                  <c:v>4960055.2419723952</c:v>
                </c:pt>
                <c:pt idx="4339">
                  <c:v>15137569.740383171</c:v>
                </c:pt>
                <c:pt idx="4340">
                  <c:v>40095962.581892371</c:v>
                </c:pt>
                <c:pt idx="4341">
                  <c:v>33992994.522559233</c:v>
                </c:pt>
                <c:pt idx="4342">
                  <c:v>21331600.792137232</c:v>
                </c:pt>
                <c:pt idx="4343">
                  <c:v>5102865.9579955405</c:v>
                </c:pt>
                <c:pt idx="4344">
                  <c:v>19159163.27980715</c:v>
                </c:pt>
                <c:pt idx="4345">
                  <c:v>15047777.95932867</c:v>
                </c:pt>
                <c:pt idx="4346">
                  <c:v>27037145.266350001</c:v>
                </c:pt>
                <c:pt idx="4347">
                  <c:v>35525432.368725248</c:v>
                </c:pt>
                <c:pt idx="4348">
                  <c:v>13499157.97903147</c:v>
                </c:pt>
                <c:pt idx="4349">
                  <c:v>26191034.831909802</c:v>
                </c:pt>
                <c:pt idx="4350">
                  <c:v>41543062.691933431</c:v>
                </c:pt>
                <c:pt idx="4351">
                  <c:v>41182186.025814772</c:v>
                </c:pt>
                <c:pt idx="4352">
                  <c:v>4858214.8131763646</c:v>
                </c:pt>
                <c:pt idx="4353">
                  <c:v>8598128.7950988133</c:v>
                </c:pt>
                <c:pt idx="4354">
                  <c:v>27984571.105725721</c:v>
                </c:pt>
                <c:pt idx="4355">
                  <c:v>35485369.347062923</c:v>
                </c:pt>
                <c:pt idx="4356">
                  <c:v>20516408.569023531</c:v>
                </c:pt>
                <c:pt idx="4357">
                  <c:v>8813617.8627650607</c:v>
                </c:pt>
                <c:pt idx="4358">
                  <c:v>5228164.2847703407</c:v>
                </c:pt>
                <c:pt idx="4359">
                  <c:v>12931958.862273419</c:v>
                </c:pt>
                <c:pt idx="4360">
                  <c:v>8768555.108313879</c:v>
                </c:pt>
                <c:pt idx="4361">
                  <c:v>29367497.312307201</c:v>
                </c:pt>
                <c:pt idx="4362">
                  <c:v>41126148.462718926</c:v>
                </c:pt>
                <c:pt idx="4363">
                  <c:v>5261533.0616675131</c:v>
                </c:pt>
                <c:pt idx="4364">
                  <c:v>14155680.79587472</c:v>
                </c:pt>
                <c:pt idx="4365">
                  <c:v>38787704.811669067</c:v>
                </c:pt>
                <c:pt idx="4366">
                  <c:v>12582918.06182334</c:v>
                </c:pt>
                <c:pt idx="4367">
                  <c:v>20600603.35987414</c:v>
                </c:pt>
                <c:pt idx="4368">
                  <c:v>22969857.140274022</c:v>
                </c:pt>
                <c:pt idx="4369">
                  <c:v>27180851.261504579</c:v>
                </c:pt>
                <c:pt idx="4370">
                  <c:v>8095692.4479550887</c:v>
                </c:pt>
                <c:pt idx="4371">
                  <c:v>3550148.8905363269</c:v>
                </c:pt>
                <c:pt idx="4372">
                  <c:v>13787160.38193322</c:v>
                </c:pt>
                <c:pt idx="4373">
                  <c:v>1868567.1270220741</c:v>
                </c:pt>
                <c:pt idx="4374">
                  <c:v>3193676.6747937188</c:v>
                </c:pt>
                <c:pt idx="4375">
                  <c:v>6702163.5099623399</c:v>
                </c:pt>
                <c:pt idx="4376">
                  <c:v>12521503.583912481</c:v>
                </c:pt>
                <c:pt idx="4377">
                  <c:v>5955838.0410654582</c:v>
                </c:pt>
                <c:pt idx="4378">
                  <c:v>28184732.123223949</c:v>
                </c:pt>
                <c:pt idx="4379">
                  <c:v>18907959.70303547</c:v>
                </c:pt>
                <c:pt idx="4380">
                  <c:v>25184876.607454918</c:v>
                </c:pt>
                <c:pt idx="4381">
                  <c:v>23823028.538043529</c:v>
                </c:pt>
                <c:pt idx="4382">
                  <c:v>10826821.319466909</c:v>
                </c:pt>
                <c:pt idx="4383">
                  <c:v>4964133.1390404385</c:v>
                </c:pt>
                <c:pt idx="4384">
                  <c:v>4538306.7872319818</c:v>
                </c:pt>
                <c:pt idx="4385">
                  <c:v>3720092.711030758</c:v>
                </c:pt>
                <c:pt idx="4386">
                  <c:v>29392496.21845638</c:v>
                </c:pt>
                <c:pt idx="4387">
                  <c:v>10452073.465268981</c:v>
                </c:pt>
                <c:pt idx="4388">
                  <c:v>7772227.46688761</c:v>
                </c:pt>
                <c:pt idx="4389">
                  <c:v>21335234.11825471</c:v>
                </c:pt>
                <c:pt idx="4390">
                  <c:v>5576957.3860914083</c:v>
                </c:pt>
                <c:pt idx="4391">
                  <c:v>12278405.45226126</c:v>
                </c:pt>
                <c:pt idx="4392">
                  <c:v>13626398.157267731</c:v>
                </c:pt>
                <c:pt idx="4393">
                  <c:v>27252937.548340209</c:v>
                </c:pt>
                <c:pt idx="4394">
                  <c:v>25570946.101556782</c:v>
                </c:pt>
                <c:pt idx="4395">
                  <c:v>28900739.78086172</c:v>
                </c:pt>
                <c:pt idx="4396">
                  <c:v>6330844.587533107</c:v>
                </c:pt>
                <c:pt idx="4397">
                  <c:v>8733015.3158250656</c:v>
                </c:pt>
                <c:pt idx="4398">
                  <c:v>6000756.057426855</c:v>
                </c:pt>
                <c:pt idx="4399">
                  <c:v>2494846.6214327021</c:v>
                </c:pt>
                <c:pt idx="4400">
                  <c:v>7527027.2536191074</c:v>
                </c:pt>
                <c:pt idx="4401">
                  <c:v>26697534.18704183</c:v>
                </c:pt>
                <c:pt idx="4402">
                  <c:v>2134096.794273146</c:v>
                </c:pt>
                <c:pt idx="4403">
                  <c:v>11731796.050962539</c:v>
                </c:pt>
                <c:pt idx="4404">
                  <c:v>8204219.8417433063</c:v>
                </c:pt>
                <c:pt idx="4405">
                  <c:v>4222518.4776715664</c:v>
                </c:pt>
                <c:pt idx="4406">
                  <c:v>6020636.304077249</c:v>
                </c:pt>
                <c:pt idx="4407">
                  <c:v>19041484.272561051</c:v>
                </c:pt>
                <c:pt idx="4408">
                  <c:v>47779671.594420798</c:v>
                </c:pt>
                <c:pt idx="4409">
                  <c:v>19390509.030937549</c:v>
                </c:pt>
                <c:pt idx="4410">
                  <c:v>17792670.151844591</c:v>
                </c:pt>
                <c:pt idx="4411">
                  <c:v>15640294.550578929</c:v>
                </c:pt>
                <c:pt idx="4412">
                  <c:v>18063215.500500198</c:v>
                </c:pt>
                <c:pt idx="4413">
                  <c:v>14246979.29331255</c:v>
                </c:pt>
                <c:pt idx="4414">
                  <c:v>2686699.007201978</c:v>
                </c:pt>
                <c:pt idx="4415">
                  <c:v>9129914.9490257949</c:v>
                </c:pt>
                <c:pt idx="4416">
                  <c:v>9597615.4272019453</c:v>
                </c:pt>
                <c:pt idx="4417">
                  <c:v>5351564.1237072013</c:v>
                </c:pt>
                <c:pt idx="4418">
                  <c:v>23830769.455906078</c:v>
                </c:pt>
                <c:pt idx="4419">
                  <c:v>9073731.0517289396</c:v>
                </c:pt>
                <c:pt idx="4420">
                  <c:v>40773034.948429681</c:v>
                </c:pt>
                <c:pt idx="4421">
                  <c:v>14921248.698363921</c:v>
                </c:pt>
                <c:pt idx="4422">
                  <c:v>22967375.351410139</c:v>
                </c:pt>
                <c:pt idx="4423">
                  <c:v>12097579.035199551</c:v>
                </c:pt>
                <c:pt idx="4424">
                  <c:v>2148577.258648444</c:v>
                </c:pt>
                <c:pt idx="4425">
                  <c:v>20198817.672167491</c:v>
                </c:pt>
                <c:pt idx="4426">
                  <c:v>35203411.644536391</c:v>
                </c:pt>
                <c:pt idx="4427">
                  <c:v>22315212.57744455</c:v>
                </c:pt>
                <c:pt idx="4428">
                  <c:v>7689298.0526359463</c:v>
                </c:pt>
                <c:pt idx="4429">
                  <c:v>33870897.487542018</c:v>
                </c:pt>
                <c:pt idx="4430">
                  <c:v>5114354.4679967454</c:v>
                </c:pt>
                <c:pt idx="4431">
                  <c:v>6762697.0980335027</c:v>
                </c:pt>
                <c:pt idx="4432">
                  <c:v>8113059.4564130045</c:v>
                </c:pt>
                <c:pt idx="4433">
                  <c:v>21139280.672050182</c:v>
                </c:pt>
                <c:pt idx="4434">
                  <c:v>15514004.37276458</c:v>
                </c:pt>
                <c:pt idx="4435">
                  <c:v>30875132.04210249</c:v>
                </c:pt>
                <c:pt idx="4436">
                  <c:v>16573800.275329661</c:v>
                </c:pt>
                <c:pt idx="4437">
                  <c:v>34003915.20889961</c:v>
                </c:pt>
                <c:pt idx="4438">
                  <c:v>11657539.29035702</c:v>
                </c:pt>
                <c:pt idx="4439">
                  <c:v>27705600.26257626</c:v>
                </c:pt>
                <c:pt idx="4440">
                  <c:v>19584187.323802151</c:v>
                </c:pt>
                <c:pt idx="4441">
                  <c:v>6083911.8131534141</c:v>
                </c:pt>
                <c:pt idx="4442">
                  <c:v>14994363.761161519</c:v>
                </c:pt>
                <c:pt idx="4443">
                  <c:v>11529013.60761125</c:v>
                </c:pt>
                <c:pt idx="4444">
                  <c:v>33430094.042616971</c:v>
                </c:pt>
                <c:pt idx="4445">
                  <c:v>7097757.7063371949</c:v>
                </c:pt>
                <c:pt idx="4446">
                  <c:v>9603282.5758745149</c:v>
                </c:pt>
                <c:pt idx="4447">
                  <c:v>2319512.0771700139</c:v>
                </c:pt>
                <c:pt idx="4448">
                  <c:v>5280784.0280063553</c:v>
                </c:pt>
                <c:pt idx="4449">
                  <c:v>38269995.174389727</c:v>
                </c:pt>
                <c:pt idx="4450">
                  <c:v>33514914.011833839</c:v>
                </c:pt>
                <c:pt idx="4451">
                  <c:v>1991547.878341346</c:v>
                </c:pt>
                <c:pt idx="4452">
                  <c:v>12345467.04087971</c:v>
                </c:pt>
                <c:pt idx="4453">
                  <c:v>9932648.3270125724</c:v>
                </c:pt>
                <c:pt idx="4454">
                  <c:v>11595740.780076319</c:v>
                </c:pt>
                <c:pt idx="4455">
                  <c:v>23172121.91744962</c:v>
                </c:pt>
                <c:pt idx="4456">
                  <c:v>10260857.101591101</c:v>
                </c:pt>
                <c:pt idx="4457">
                  <c:v>9589932.5363425259</c:v>
                </c:pt>
                <c:pt idx="4458">
                  <c:v>16408810.72121669</c:v>
                </c:pt>
                <c:pt idx="4459">
                  <c:v>44306597.910634682</c:v>
                </c:pt>
                <c:pt idx="4460">
                  <c:v>14245218.003965169</c:v>
                </c:pt>
                <c:pt idx="4461">
                  <c:v>11292079.623572011</c:v>
                </c:pt>
                <c:pt idx="4462">
                  <c:v>19691833.90064393</c:v>
                </c:pt>
                <c:pt idx="4463">
                  <c:v>23839847.805996452</c:v>
                </c:pt>
                <c:pt idx="4464">
                  <c:v>10167997.420922231</c:v>
                </c:pt>
                <c:pt idx="4465">
                  <c:v>8658237.8269029167</c:v>
                </c:pt>
                <c:pt idx="4466">
                  <c:v>20372345.432341181</c:v>
                </c:pt>
                <c:pt idx="4467">
                  <c:v>5691573.3194697797</c:v>
                </c:pt>
                <c:pt idx="4468">
                  <c:v>13132119.82216456</c:v>
                </c:pt>
                <c:pt idx="4469">
                  <c:v>3535339.829982223</c:v>
                </c:pt>
                <c:pt idx="4470">
                  <c:v>28139639.74243404</c:v>
                </c:pt>
                <c:pt idx="4471">
                  <c:v>5935811.9843841316</c:v>
                </c:pt>
                <c:pt idx="4472">
                  <c:v>12905038.29254486</c:v>
                </c:pt>
                <c:pt idx="4473">
                  <c:v>14299703.9683972</c:v>
                </c:pt>
                <c:pt idx="4474">
                  <c:v>11113413.8335134</c:v>
                </c:pt>
                <c:pt idx="4475">
                  <c:v>23327407.076814961</c:v>
                </c:pt>
                <c:pt idx="4476">
                  <c:v>12391665.02191226</c:v>
                </c:pt>
                <c:pt idx="4477">
                  <c:v>9130418.153946273</c:v>
                </c:pt>
                <c:pt idx="4478">
                  <c:v>20967105.53058527</c:v>
                </c:pt>
                <c:pt idx="4479">
                  <c:v>9779164.5363442376</c:v>
                </c:pt>
                <c:pt idx="4480">
                  <c:v>19948751.880464751</c:v>
                </c:pt>
                <c:pt idx="4481">
                  <c:v>14029256.94616436</c:v>
                </c:pt>
                <c:pt idx="4482">
                  <c:v>26896183.73805885</c:v>
                </c:pt>
                <c:pt idx="4483">
                  <c:v>22344894.77317727</c:v>
                </c:pt>
                <c:pt idx="4484">
                  <c:v>5922071.2510620803</c:v>
                </c:pt>
                <c:pt idx="4485">
                  <c:v>14170468.75488103</c:v>
                </c:pt>
                <c:pt idx="4486">
                  <c:v>32367784.685954779</c:v>
                </c:pt>
                <c:pt idx="4487">
                  <c:v>20996823.15230377</c:v>
                </c:pt>
                <c:pt idx="4488">
                  <c:v>9540982.4709834121</c:v>
                </c:pt>
                <c:pt idx="4489">
                  <c:v>2158343.184000745</c:v>
                </c:pt>
                <c:pt idx="4490">
                  <c:v>16638954.327502361</c:v>
                </c:pt>
                <c:pt idx="4491">
                  <c:v>9601340.6475417335</c:v>
                </c:pt>
                <c:pt idx="4492">
                  <c:v>13931935.33453835</c:v>
                </c:pt>
                <c:pt idx="4493">
                  <c:v>3622896.1389610372</c:v>
                </c:pt>
                <c:pt idx="4494">
                  <c:v>15834477.96426695</c:v>
                </c:pt>
                <c:pt idx="4495">
                  <c:v>3619927.0985222352</c:v>
                </c:pt>
                <c:pt idx="4496">
                  <c:v>1900690.944016146</c:v>
                </c:pt>
                <c:pt idx="4497">
                  <c:v>9312725.3922228348</c:v>
                </c:pt>
                <c:pt idx="4498">
                  <c:v>17549448.229761969</c:v>
                </c:pt>
                <c:pt idx="4499">
                  <c:v>36743535.667232499</c:v>
                </c:pt>
                <c:pt idx="4500">
                  <c:v>35266422.282166399</c:v>
                </c:pt>
                <c:pt idx="4501">
                  <c:v>13307261.170722639</c:v>
                </c:pt>
                <c:pt idx="4502">
                  <c:v>4837584.7832487598</c:v>
                </c:pt>
                <c:pt idx="4503">
                  <c:v>35578219.686013691</c:v>
                </c:pt>
                <c:pt idx="4504">
                  <c:v>19095868.183213949</c:v>
                </c:pt>
                <c:pt idx="4505">
                  <c:v>11374828.901972551</c:v>
                </c:pt>
                <c:pt idx="4506">
                  <c:v>14068770.17398073</c:v>
                </c:pt>
                <c:pt idx="4507">
                  <c:v>5546783.2537922468</c:v>
                </c:pt>
                <c:pt idx="4508">
                  <c:v>23715182.913563639</c:v>
                </c:pt>
                <c:pt idx="4509">
                  <c:v>33543432.40665647</c:v>
                </c:pt>
                <c:pt idx="4510">
                  <c:v>34295487.140985668</c:v>
                </c:pt>
                <c:pt idx="4511">
                  <c:v>11648278.093657531</c:v>
                </c:pt>
                <c:pt idx="4512">
                  <c:v>19153695.17250343</c:v>
                </c:pt>
                <c:pt idx="4513">
                  <c:v>4803264.4710229998</c:v>
                </c:pt>
                <c:pt idx="4514">
                  <c:v>37626211.623982728</c:v>
                </c:pt>
                <c:pt idx="4515">
                  <c:v>6019505.2561802408</c:v>
                </c:pt>
                <c:pt idx="4516">
                  <c:v>19593398.720838401</c:v>
                </c:pt>
                <c:pt idx="4517">
                  <c:v>7202007.106350502</c:v>
                </c:pt>
                <c:pt idx="4518">
                  <c:v>34046850.556914181</c:v>
                </c:pt>
                <c:pt idx="4519">
                  <c:v>5541557.8622222207</c:v>
                </c:pt>
                <c:pt idx="4520">
                  <c:v>27455254.109236751</c:v>
                </c:pt>
                <c:pt idx="4521">
                  <c:v>19051575.968182102</c:v>
                </c:pt>
                <c:pt idx="4522">
                  <c:v>9968972.1060184408</c:v>
                </c:pt>
                <c:pt idx="4523">
                  <c:v>18024162.553768709</c:v>
                </c:pt>
                <c:pt idx="4524">
                  <c:v>7937806.345598584</c:v>
                </c:pt>
                <c:pt idx="4525">
                  <c:v>26126479.034293011</c:v>
                </c:pt>
                <c:pt idx="4526">
                  <c:v>5182805.2126763826</c:v>
                </c:pt>
                <c:pt idx="4527">
                  <c:v>15553466.580078371</c:v>
                </c:pt>
                <c:pt idx="4528">
                  <c:v>23370382.352268942</c:v>
                </c:pt>
                <c:pt idx="4529">
                  <c:v>10462512.428172201</c:v>
                </c:pt>
                <c:pt idx="4530">
                  <c:v>2475761.677190742</c:v>
                </c:pt>
                <c:pt idx="4531">
                  <c:v>27395112.55976015</c:v>
                </c:pt>
                <c:pt idx="4532">
                  <c:v>34456729.254540637</c:v>
                </c:pt>
                <c:pt idx="4533">
                  <c:v>15460343.5289803</c:v>
                </c:pt>
                <c:pt idx="4534">
                  <c:v>17185248.68761782</c:v>
                </c:pt>
                <c:pt idx="4535">
                  <c:v>21922913.624105591</c:v>
                </c:pt>
                <c:pt idx="4536">
                  <c:v>9643520.4588854834</c:v>
                </c:pt>
                <c:pt idx="4537">
                  <c:v>7226146.6866131127</c:v>
                </c:pt>
                <c:pt idx="4538">
                  <c:v>6493452.1712076329</c:v>
                </c:pt>
                <c:pt idx="4539">
                  <c:v>25611554.293622069</c:v>
                </c:pt>
                <c:pt idx="4540">
                  <c:v>12396875.18941028</c:v>
                </c:pt>
                <c:pt idx="4541">
                  <c:v>5850077.067853773</c:v>
                </c:pt>
                <c:pt idx="4542">
                  <c:v>2875783.4513824079</c:v>
                </c:pt>
                <c:pt idx="4543">
                  <c:v>12157666.39579696</c:v>
                </c:pt>
                <c:pt idx="4544">
                  <c:v>16834088.176164329</c:v>
                </c:pt>
                <c:pt idx="4545">
                  <c:v>27773457.90514509</c:v>
                </c:pt>
                <c:pt idx="4546">
                  <c:v>12827281.98675848</c:v>
                </c:pt>
                <c:pt idx="4547">
                  <c:v>2641285.0566936349</c:v>
                </c:pt>
                <c:pt idx="4548">
                  <c:v>6593846.50746335</c:v>
                </c:pt>
                <c:pt idx="4549">
                  <c:v>17539236.250974741</c:v>
                </c:pt>
                <c:pt idx="4550">
                  <c:v>21261613.130977161</c:v>
                </c:pt>
                <c:pt idx="4551">
                  <c:v>14964868.1032375</c:v>
                </c:pt>
                <c:pt idx="4552">
                  <c:v>11906724.923763679</c:v>
                </c:pt>
                <c:pt idx="4553">
                  <c:v>1662577.5367916699</c:v>
                </c:pt>
                <c:pt idx="4554">
                  <c:v>34780106.184110239</c:v>
                </c:pt>
                <c:pt idx="4555">
                  <c:v>8860608.5411187652</c:v>
                </c:pt>
                <c:pt idx="4556">
                  <c:v>10998499.521836121</c:v>
                </c:pt>
                <c:pt idx="4557">
                  <c:v>12732299.078429939</c:v>
                </c:pt>
                <c:pt idx="4558">
                  <c:v>19996122.98935226</c:v>
                </c:pt>
                <c:pt idx="4559">
                  <c:v>32904873.470917691</c:v>
                </c:pt>
                <c:pt idx="4560">
                  <c:v>8303549.4158413811</c:v>
                </c:pt>
                <c:pt idx="4561">
                  <c:v>29940822.051879361</c:v>
                </c:pt>
                <c:pt idx="4562">
                  <c:v>22630192.78788811</c:v>
                </c:pt>
                <c:pt idx="4563">
                  <c:v>34912751.165891416</c:v>
                </c:pt>
                <c:pt idx="4564">
                  <c:v>7353320.6251509506</c:v>
                </c:pt>
                <c:pt idx="4565">
                  <c:v>5506766.7855485613</c:v>
                </c:pt>
                <c:pt idx="4566">
                  <c:v>4088693.6590136061</c:v>
                </c:pt>
                <c:pt idx="4567">
                  <c:v>41193762.663574643</c:v>
                </c:pt>
                <c:pt idx="4568">
                  <c:v>46408290.650423147</c:v>
                </c:pt>
                <c:pt idx="4569">
                  <c:v>13560761.983565999</c:v>
                </c:pt>
                <c:pt idx="4570">
                  <c:v>17961562.695393261</c:v>
                </c:pt>
                <c:pt idx="4571">
                  <c:v>6508584.1564487005</c:v>
                </c:pt>
                <c:pt idx="4572">
                  <c:v>15122250.29698983</c:v>
                </c:pt>
                <c:pt idx="4573">
                  <c:v>3514078.197248484</c:v>
                </c:pt>
                <c:pt idx="4574">
                  <c:v>5171654.3984283591</c:v>
                </c:pt>
                <c:pt idx="4575">
                  <c:v>15090862.375941429</c:v>
                </c:pt>
                <c:pt idx="4576">
                  <c:v>20188711.240596808</c:v>
                </c:pt>
                <c:pt idx="4577">
                  <c:v>14385466.58138855</c:v>
                </c:pt>
                <c:pt idx="4578">
                  <c:v>40755217.88402047</c:v>
                </c:pt>
                <c:pt idx="4579">
                  <c:v>11523332.89704155</c:v>
                </c:pt>
                <c:pt idx="4580">
                  <c:v>17415853.538902842</c:v>
                </c:pt>
                <c:pt idx="4581">
                  <c:v>12551735.483487779</c:v>
                </c:pt>
                <c:pt idx="4582">
                  <c:v>14707578.835443471</c:v>
                </c:pt>
                <c:pt idx="4583">
                  <c:v>18380052.932439029</c:v>
                </c:pt>
                <c:pt idx="4584">
                  <c:v>30952138.900755901</c:v>
                </c:pt>
                <c:pt idx="4585">
                  <c:v>24687826.673795931</c:v>
                </c:pt>
                <c:pt idx="4586">
                  <c:v>6220272.4407942966</c:v>
                </c:pt>
                <c:pt idx="4587">
                  <c:v>38183856.895993017</c:v>
                </c:pt>
                <c:pt idx="4588">
                  <c:v>2032491.4032610259</c:v>
                </c:pt>
                <c:pt idx="4589">
                  <c:v>13489847.897956099</c:v>
                </c:pt>
                <c:pt idx="4590">
                  <c:v>15522530.658335609</c:v>
                </c:pt>
                <c:pt idx="4591">
                  <c:v>35733044.18927037</c:v>
                </c:pt>
                <c:pt idx="4592">
                  <c:v>9453644.7718682345</c:v>
                </c:pt>
                <c:pt idx="4593">
                  <c:v>26361341.263704881</c:v>
                </c:pt>
                <c:pt idx="4594">
                  <c:v>4513187.2969306633</c:v>
                </c:pt>
                <c:pt idx="4595">
                  <c:v>18477047.798037522</c:v>
                </c:pt>
                <c:pt idx="4596">
                  <c:v>5344557.2644545613</c:v>
                </c:pt>
                <c:pt idx="4597">
                  <c:v>45908882.345276266</c:v>
                </c:pt>
                <c:pt idx="4598">
                  <c:v>3971610.1082462328</c:v>
                </c:pt>
                <c:pt idx="4599">
                  <c:v>5831099.1617955565</c:v>
                </c:pt>
                <c:pt idx="4600">
                  <c:v>4037651.8463049312</c:v>
                </c:pt>
                <c:pt idx="4601">
                  <c:v>38474946.457935251</c:v>
                </c:pt>
                <c:pt idx="4602">
                  <c:v>24661358.804099269</c:v>
                </c:pt>
                <c:pt idx="4603">
                  <c:v>14497199.914513079</c:v>
                </c:pt>
                <c:pt idx="4604">
                  <c:v>20876512.517151311</c:v>
                </c:pt>
                <c:pt idx="4605">
                  <c:v>8844675.4492026456</c:v>
                </c:pt>
                <c:pt idx="4606">
                  <c:v>16098642.43856978</c:v>
                </c:pt>
                <c:pt idx="4607">
                  <c:v>10914010.33099336</c:v>
                </c:pt>
                <c:pt idx="4608">
                  <c:v>34506546.138964087</c:v>
                </c:pt>
                <c:pt idx="4609">
                  <c:v>10529226.806772821</c:v>
                </c:pt>
                <c:pt idx="4610">
                  <c:v>9666108.82783328</c:v>
                </c:pt>
                <c:pt idx="4611">
                  <c:v>16300096.425663229</c:v>
                </c:pt>
                <c:pt idx="4612">
                  <c:v>4639757.5682044784</c:v>
                </c:pt>
                <c:pt idx="4613">
                  <c:v>33770932.260062464</c:v>
                </c:pt>
                <c:pt idx="4614">
                  <c:v>9005457.6426479295</c:v>
                </c:pt>
                <c:pt idx="4615">
                  <c:v>40281518.424520291</c:v>
                </c:pt>
                <c:pt idx="4616">
                  <c:v>2744686.5284124659</c:v>
                </c:pt>
                <c:pt idx="4617">
                  <c:v>14988431.348821569</c:v>
                </c:pt>
                <c:pt idx="4618">
                  <c:v>12723717.94123866</c:v>
                </c:pt>
                <c:pt idx="4619">
                  <c:v>12561829.75046932</c:v>
                </c:pt>
                <c:pt idx="4620">
                  <c:v>14666896.82362587</c:v>
                </c:pt>
                <c:pt idx="4621">
                  <c:v>34981168.383351229</c:v>
                </c:pt>
                <c:pt idx="4622">
                  <c:v>24055773.252309121</c:v>
                </c:pt>
                <c:pt idx="4623">
                  <c:v>35836568.50021065</c:v>
                </c:pt>
                <c:pt idx="4624">
                  <c:v>18838225.436932731</c:v>
                </c:pt>
                <c:pt idx="4625">
                  <c:v>17536287.087017089</c:v>
                </c:pt>
                <c:pt idx="4626">
                  <c:v>17358159.12234132</c:v>
                </c:pt>
                <c:pt idx="4627">
                  <c:v>7861206.3393323636</c:v>
                </c:pt>
                <c:pt idx="4628">
                  <c:v>11502582.43277337</c:v>
                </c:pt>
                <c:pt idx="4629">
                  <c:v>40805178.016951673</c:v>
                </c:pt>
                <c:pt idx="4630">
                  <c:v>20198440.483741671</c:v>
                </c:pt>
                <c:pt idx="4631">
                  <c:v>4511459.3575822897</c:v>
                </c:pt>
                <c:pt idx="4632">
                  <c:v>8223773.4625156876</c:v>
                </c:pt>
                <c:pt idx="4633">
                  <c:v>5986819.1721648257</c:v>
                </c:pt>
                <c:pt idx="4634">
                  <c:v>47289631.536528356</c:v>
                </c:pt>
                <c:pt idx="4635">
                  <c:v>12836355.951600701</c:v>
                </c:pt>
                <c:pt idx="4636">
                  <c:v>47787150.079769537</c:v>
                </c:pt>
                <c:pt idx="4637">
                  <c:v>10429364.07382199</c:v>
                </c:pt>
                <c:pt idx="4638">
                  <c:v>7537086.2691353597</c:v>
                </c:pt>
                <c:pt idx="4639">
                  <c:v>26846101.949536469</c:v>
                </c:pt>
                <c:pt idx="4640">
                  <c:v>24673619.398960859</c:v>
                </c:pt>
                <c:pt idx="4641">
                  <c:v>20256603.631429911</c:v>
                </c:pt>
                <c:pt idx="4642">
                  <c:v>10116909.318861861</c:v>
                </c:pt>
                <c:pt idx="4643">
                  <c:v>19512904.843780641</c:v>
                </c:pt>
                <c:pt idx="4644">
                  <c:v>27056355.84483128</c:v>
                </c:pt>
                <c:pt idx="4645">
                  <c:v>8408023.1266055815</c:v>
                </c:pt>
                <c:pt idx="4646">
                  <c:v>16321898.387920851</c:v>
                </c:pt>
                <c:pt idx="4647">
                  <c:v>7375265.6983154118</c:v>
                </c:pt>
                <c:pt idx="4648">
                  <c:v>9406738.2900262736</c:v>
                </c:pt>
                <c:pt idx="4649">
                  <c:v>32142127.826330081</c:v>
                </c:pt>
                <c:pt idx="4650">
                  <c:v>5692637.5767878545</c:v>
                </c:pt>
                <c:pt idx="4651">
                  <c:v>18216136.803978462</c:v>
                </c:pt>
                <c:pt idx="4652">
                  <c:v>7205058.0657354109</c:v>
                </c:pt>
                <c:pt idx="4653">
                  <c:v>22872319.99632562</c:v>
                </c:pt>
                <c:pt idx="4654">
                  <c:v>30544129.345938612</c:v>
                </c:pt>
                <c:pt idx="4655">
                  <c:v>10812138.643928651</c:v>
                </c:pt>
                <c:pt idx="4656">
                  <c:v>18989305.285260599</c:v>
                </c:pt>
                <c:pt idx="4657">
                  <c:v>15193434.69972324</c:v>
                </c:pt>
                <c:pt idx="4658">
                  <c:v>5577936.2952599777</c:v>
                </c:pt>
                <c:pt idx="4659">
                  <c:v>18682290.174319182</c:v>
                </c:pt>
                <c:pt idx="4660">
                  <c:v>13193819.97635928</c:v>
                </c:pt>
                <c:pt idx="4661">
                  <c:v>6375005.8031834671</c:v>
                </c:pt>
                <c:pt idx="4662">
                  <c:v>6081546.0004474046</c:v>
                </c:pt>
                <c:pt idx="4663">
                  <c:v>13575563.041485621</c:v>
                </c:pt>
                <c:pt idx="4664">
                  <c:v>3376204.8678241591</c:v>
                </c:pt>
                <c:pt idx="4665">
                  <c:v>4262668.0958443051</c:v>
                </c:pt>
                <c:pt idx="4666">
                  <c:v>11401611.160886601</c:v>
                </c:pt>
                <c:pt idx="4667">
                  <c:v>12601958.3543084</c:v>
                </c:pt>
                <c:pt idx="4668">
                  <c:v>20851471.75906032</c:v>
                </c:pt>
                <c:pt idx="4669">
                  <c:v>17986246.26671828</c:v>
                </c:pt>
                <c:pt idx="4670">
                  <c:v>6485270.4394404143</c:v>
                </c:pt>
                <c:pt idx="4671">
                  <c:v>19621410.184871972</c:v>
                </c:pt>
                <c:pt idx="4672">
                  <c:v>18918608.507575478</c:v>
                </c:pt>
                <c:pt idx="4673">
                  <c:v>15854511.88260076</c:v>
                </c:pt>
                <c:pt idx="4674">
                  <c:v>17107142.17028898</c:v>
                </c:pt>
                <c:pt idx="4675">
                  <c:v>17955130.737480819</c:v>
                </c:pt>
                <c:pt idx="4676">
                  <c:v>3607568.6533609801</c:v>
                </c:pt>
                <c:pt idx="4677">
                  <c:v>8163739.6050726064</c:v>
                </c:pt>
                <c:pt idx="4678">
                  <c:v>4194515.5386095829</c:v>
                </c:pt>
                <c:pt idx="4679">
                  <c:v>42788480.207084388</c:v>
                </c:pt>
                <c:pt idx="4680">
                  <c:v>28790560.657101698</c:v>
                </c:pt>
                <c:pt idx="4681">
                  <c:v>7776960.983429539</c:v>
                </c:pt>
                <c:pt idx="4682">
                  <c:v>18626694.069294252</c:v>
                </c:pt>
                <c:pt idx="4683">
                  <c:v>11245722.032308049</c:v>
                </c:pt>
                <c:pt idx="4684">
                  <c:v>4759495.3360165553</c:v>
                </c:pt>
                <c:pt idx="4685">
                  <c:v>8025599.253275441</c:v>
                </c:pt>
                <c:pt idx="4686">
                  <c:v>21648709.448576141</c:v>
                </c:pt>
                <c:pt idx="4687">
                  <c:v>15288253.391365521</c:v>
                </c:pt>
                <c:pt idx="4688">
                  <c:v>37862968.726320423</c:v>
                </c:pt>
                <c:pt idx="4689">
                  <c:v>6058294.1406925768</c:v>
                </c:pt>
                <c:pt idx="4690">
                  <c:v>28404452.352148991</c:v>
                </c:pt>
                <c:pt idx="4691">
                  <c:v>9696614.8658256195</c:v>
                </c:pt>
                <c:pt idx="4692">
                  <c:v>6795307.5630219886</c:v>
                </c:pt>
                <c:pt idx="4693">
                  <c:v>4917524.6757240621</c:v>
                </c:pt>
                <c:pt idx="4694">
                  <c:v>14984023.218960211</c:v>
                </c:pt>
                <c:pt idx="4695">
                  <c:v>4203829.6823774697</c:v>
                </c:pt>
                <c:pt idx="4696">
                  <c:v>11261764.587153779</c:v>
                </c:pt>
                <c:pt idx="4697">
                  <c:v>10374987.22967777</c:v>
                </c:pt>
                <c:pt idx="4698">
                  <c:v>26344826.28384446</c:v>
                </c:pt>
                <c:pt idx="4699">
                  <c:v>13075964.311643939</c:v>
                </c:pt>
                <c:pt idx="4700">
                  <c:v>5885849.6617132556</c:v>
                </c:pt>
                <c:pt idx="4701">
                  <c:v>4921342.5272325622</c:v>
                </c:pt>
                <c:pt idx="4702">
                  <c:v>24669895.52913991</c:v>
                </c:pt>
                <c:pt idx="4703">
                  <c:v>24126224.557844739</c:v>
                </c:pt>
                <c:pt idx="4704">
                  <c:v>4029051.390884045</c:v>
                </c:pt>
                <c:pt idx="4705">
                  <c:v>12696445.43136316</c:v>
                </c:pt>
                <c:pt idx="4706">
                  <c:v>14876295.999362171</c:v>
                </c:pt>
                <c:pt idx="4707">
                  <c:v>32179029.78354251</c:v>
                </c:pt>
                <c:pt idx="4708">
                  <c:v>14563704.387411131</c:v>
                </c:pt>
                <c:pt idx="4709">
                  <c:v>4686425.3706030911</c:v>
                </c:pt>
                <c:pt idx="4710">
                  <c:v>2675948.4453871078</c:v>
                </c:pt>
                <c:pt idx="4711">
                  <c:v>8462083.9359120112</c:v>
                </c:pt>
                <c:pt idx="4712">
                  <c:v>10729530.310533009</c:v>
                </c:pt>
                <c:pt idx="4713">
                  <c:v>17238859.203808919</c:v>
                </c:pt>
                <c:pt idx="4714">
                  <c:v>4803842.8880199641</c:v>
                </c:pt>
                <c:pt idx="4715">
                  <c:v>6416377.5074242381</c:v>
                </c:pt>
                <c:pt idx="4716">
                  <c:v>4516414.9829347869</c:v>
                </c:pt>
                <c:pt idx="4717">
                  <c:v>14902821.18116197</c:v>
                </c:pt>
                <c:pt idx="4718">
                  <c:v>1770393.194046163</c:v>
                </c:pt>
                <c:pt idx="4719">
                  <c:v>1414184.7680630011</c:v>
                </c:pt>
                <c:pt idx="4720">
                  <c:v>7795553.6007436914</c:v>
                </c:pt>
                <c:pt idx="4721">
                  <c:v>32733788.317916259</c:v>
                </c:pt>
                <c:pt idx="4722">
                  <c:v>15579850.524882089</c:v>
                </c:pt>
                <c:pt idx="4723">
                  <c:v>10530280.828387501</c:v>
                </c:pt>
                <c:pt idx="4724">
                  <c:v>11792660.55707421</c:v>
                </c:pt>
                <c:pt idx="4725">
                  <c:v>5681891.2979996791</c:v>
                </c:pt>
                <c:pt idx="4726">
                  <c:v>6632903.4745977698</c:v>
                </c:pt>
                <c:pt idx="4727">
                  <c:v>17579284.494733609</c:v>
                </c:pt>
                <c:pt idx="4728">
                  <c:v>34501056.93257042</c:v>
                </c:pt>
                <c:pt idx="4729">
                  <c:v>13086010.21717925</c:v>
                </c:pt>
                <c:pt idx="4730">
                  <c:v>42635449.744575083</c:v>
                </c:pt>
                <c:pt idx="4731">
                  <c:v>5007298.1702344446</c:v>
                </c:pt>
                <c:pt idx="4732">
                  <c:v>36660582.229793213</c:v>
                </c:pt>
                <c:pt idx="4733">
                  <c:v>16501928.9455947</c:v>
                </c:pt>
                <c:pt idx="4734">
                  <c:v>15904247.637031689</c:v>
                </c:pt>
                <c:pt idx="4735">
                  <c:v>41957480.197863273</c:v>
                </c:pt>
                <c:pt idx="4736">
                  <c:v>12278451.922649819</c:v>
                </c:pt>
                <c:pt idx="4737">
                  <c:v>13561277.95205998</c:v>
                </c:pt>
                <c:pt idx="4738">
                  <c:v>9532453.071449494</c:v>
                </c:pt>
                <c:pt idx="4739">
                  <c:v>6054003.365590252</c:v>
                </c:pt>
                <c:pt idx="4740">
                  <c:v>26432478.060634822</c:v>
                </c:pt>
                <c:pt idx="4741">
                  <c:v>6590538.3658994734</c:v>
                </c:pt>
                <c:pt idx="4742">
                  <c:v>3610242.1267926479</c:v>
                </c:pt>
                <c:pt idx="4743">
                  <c:v>29384388.527002271</c:v>
                </c:pt>
                <c:pt idx="4744">
                  <c:v>15672174.04654797</c:v>
                </c:pt>
                <c:pt idx="4745">
                  <c:v>34247845.809609823</c:v>
                </c:pt>
                <c:pt idx="4746">
                  <c:v>5270931.6842550598</c:v>
                </c:pt>
                <c:pt idx="4747">
                  <c:v>20225772.070176478</c:v>
                </c:pt>
                <c:pt idx="4748">
                  <c:v>31878680.491181921</c:v>
                </c:pt>
                <c:pt idx="4749">
                  <c:v>8396017.3344242107</c:v>
                </c:pt>
                <c:pt idx="4750">
                  <c:v>48702144.883768521</c:v>
                </c:pt>
                <c:pt idx="4751">
                  <c:v>3022588.4957644339</c:v>
                </c:pt>
                <c:pt idx="4752">
                  <c:v>9772232.4553598873</c:v>
                </c:pt>
                <c:pt idx="4753">
                  <c:v>3001525.8016452808</c:v>
                </c:pt>
                <c:pt idx="4754">
                  <c:v>17525775.69787978</c:v>
                </c:pt>
                <c:pt idx="4755">
                  <c:v>18608752.5475871</c:v>
                </c:pt>
                <c:pt idx="4756">
                  <c:v>9578136.0440342873</c:v>
                </c:pt>
                <c:pt idx="4757">
                  <c:v>2329436.976349947</c:v>
                </c:pt>
                <c:pt idx="4758">
                  <c:v>20568883.796415798</c:v>
                </c:pt>
                <c:pt idx="4759">
                  <c:v>23438339.992970541</c:v>
                </c:pt>
                <c:pt idx="4760">
                  <c:v>3137981.2222069888</c:v>
                </c:pt>
                <c:pt idx="4761">
                  <c:v>5956489.3238009019</c:v>
                </c:pt>
                <c:pt idx="4762">
                  <c:v>21100049.985687312</c:v>
                </c:pt>
                <c:pt idx="4763">
                  <c:v>7555320.9775281455</c:v>
                </c:pt>
                <c:pt idx="4764">
                  <c:v>20847434.353395581</c:v>
                </c:pt>
                <c:pt idx="4765">
                  <c:v>14615054.59809793</c:v>
                </c:pt>
                <c:pt idx="4766">
                  <c:v>10630178.75727574</c:v>
                </c:pt>
                <c:pt idx="4767">
                  <c:v>20340496.785023659</c:v>
                </c:pt>
                <c:pt idx="4768">
                  <c:v>16478288.42071831</c:v>
                </c:pt>
                <c:pt idx="4769">
                  <c:v>17768470.704061039</c:v>
                </c:pt>
                <c:pt idx="4770">
                  <c:v>18081564.522007409</c:v>
                </c:pt>
                <c:pt idx="4771">
                  <c:v>18109723.29563034</c:v>
                </c:pt>
                <c:pt idx="4772">
                  <c:v>16552597.436575411</c:v>
                </c:pt>
                <c:pt idx="4773">
                  <c:v>3962220.8712818041</c:v>
                </c:pt>
                <c:pt idx="4774">
                  <c:v>27233562.715537589</c:v>
                </c:pt>
                <c:pt idx="4775">
                  <c:v>18991248.293359611</c:v>
                </c:pt>
                <c:pt idx="4776">
                  <c:v>30487675.62537558</c:v>
                </c:pt>
                <c:pt idx="4777">
                  <c:v>27918713.348344721</c:v>
                </c:pt>
                <c:pt idx="4778">
                  <c:v>27128824.627799649</c:v>
                </c:pt>
                <c:pt idx="4779">
                  <c:v>15871666.149279561</c:v>
                </c:pt>
                <c:pt idx="4780">
                  <c:v>3275893.631902569</c:v>
                </c:pt>
                <c:pt idx="4781">
                  <c:v>23428184.81514908</c:v>
                </c:pt>
                <c:pt idx="4782">
                  <c:v>10259046.14494898</c:v>
                </c:pt>
                <c:pt idx="4783">
                  <c:v>12664681.57693753</c:v>
                </c:pt>
                <c:pt idx="4784">
                  <c:v>36102253.211720116</c:v>
                </c:pt>
                <c:pt idx="4785">
                  <c:v>30533781.777223051</c:v>
                </c:pt>
                <c:pt idx="4786">
                  <c:v>15881577.7080759</c:v>
                </c:pt>
                <c:pt idx="4787">
                  <c:v>34227115.015068568</c:v>
                </c:pt>
                <c:pt idx="4788">
                  <c:v>22288229.50096298</c:v>
                </c:pt>
                <c:pt idx="4789">
                  <c:v>15140398.218738699</c:v>
                </c:pt>
                <c:pt idx="4790">
                  <c:v>6008079.1060256381</c:v>
                </c:pt>
                <c:pt idx="4791">
                  <c:v>11930663.945644351</c:v>
                </c:pt>
                <c:pt idx="4792">
                  <c:v>22435393.76090591</c:v>
                </c:pt>
                <c:pt idx="4793">
                  <c:v>10814166.061448149</c:v>
                </c:pt>
                <c:pt idx="4794">
                  <c:v>34784417.69522845</c:v>
                </c:pt>
                <c:pt idx="4795">
                  <c:v>14703831.83748552</c:v>
                </c:pt>
                <c:pt idx="4796">
                  <c:v>8082508.7075753165</c:v>
                </c:pt>
                <c:pt idx="4797">
                  <c:v>12464024.044750741</c:v>
                </c:pt>
                <c:pt idx="4798">
                  <c:v>28975610.65834808</c:v>
                </c:pt>
                <c:pt idx="4799">
                  <c:v>26972561.921508241</c:v>
                </c:pt>
                <c:pt idx="4800">
                  <c:v>5468627.8421736248</c:v>
                </c:pt>
                <c:pt idx="4801">
                  <c:v>5341935.0009235991</c:v>
                </c:pt>
                <c:pt idx="4802">
                  <c:v>2369287.655655256</c:v>
                </c:pt>
                <c:pt idx="4803">
                  <c:v>16839724.43007347</c:v>
                </c:pt>
                <c:pt idx="4804">
                  <c:v>15407341.95887194</c:v>
                </c:pt>
                <c:pt idx="4805">
                  <c:v>12947314.904509811</c:v>
                </c:pt>
                <c:pt idx="4806">
                  <c:v>29602481.964988459</c:v>
                </c:pt>
                <c:pt idx="4807">
                  <c:v>33762021.155248269</c:v>
                </c:pt>
                <c:pt idx="4808">
                  <c:v>23175148.111136232</c:v>
                </c:pt>
                <c:pt idx="4809">
                  <c:v>13265371.516664401</c:v>
                </c:pt>
                <c:pt idx="4810">
                  <c:v>13133425.564602779</c:v>
                </c:pt>
                <c:pt idx="4811">
                  <c:v>14762154.17086263</c:v>
                </c:pt>
                <c:pt idx="4812">
                  <c:v>1529477.331391108</c:v>
                </c:pt>
                <c:pt idx="4813">
                  <c:v>24873739.195170149</c:v>
                </c:pt>
                <c:pt idx="4814">
                  <c:v>13270426.32735499</c:v>
                </c:pt>
                <c:pt idx="4815">
                  <c:v>8644586.4617672656</c:v>
                </c:pt>
                <c:pt idx="4816">
                  <c:v>34166035.009682149</c:v>
                </c:pt>
                <c:pt idx="4817">
                  <c:v>34511576.292855568</c:v>
                </c:pt>
                <c:pt idx="4818">
                  <c:v>9193921.2343870178</c:v>
                </c:pt>
                <c:pt idx="4819">
                  <c:v>4540542.8258319609</c:v>
                </c:pt>
                <c:pt idx="4820">
                  <c:v>39935285.57239937</c:v>
                </c:pt>
                <c:pt idx="4821">
                  <c:v>5421298.0611928087</c:v>
                </c:pt>
                <c:pt idx="4822">
                  <c:v>16916453.57040073</c:v>
                </c:pt>
                <c:pt idx="4823">
                  <c:v>12912858.646724099</c:v>
                </c:pt>
                <c:pt idx="4824">
                  <c:v>2642480.8958333409</c:v>
                </c:pt>
                <c:pt idx="4825">
                  <c:v>7770658.1811062088</c:v>
                </c:pt>
                <c:pt idx="4826">
                  <c:v>6892136.0145289348</c:v>
                </c:pt>
                <c:pt idx="4827">
                  <c:v>15722251.456411829</c:v>
                </c:pt>
                <c:pt idx="4828">
                  <c:v>12396652.451313701</c:v>
                </c:pt>
                <c:pt idx="4829">
                  <c:v>4887916.7346559344</c:v>
                </c:pt>
                <c:pt idx="4830">
                  <c:v>13925604.856463309</c:v>
                </c:pt>
                <c:pt idx="4831">
                  <c:v>5980407.3209600309</c:v>
                </c:pt>
                <c:pt idx="4832">
                  <c:v>10233519.59952387</c:v>
                </c:pt>
                <c:pt idx="4833">
                  <c:v>3347042.1651832019</c:v>
                </c:pt>
                <c:pt idx="4834">
                  <c:v>44617452.577194691</c:v>
                </c:pt>
                <c:pt idx="4835">
                  <c:v>26071104.470654581</c:v>
                </c:pt>
                <c:pt idx="4836">
                  <c:v>28962053.860957231</c:v>
                </c:pt>
                <c:pt idx="4837">
                  <c:v>21923358.36021528</c:v>
                </c:pt>
                <c:pt idx="4838">
                  <c:v>8635219.2969545349</c:v>
                </c:pt>
                <c:pt idx="4839">
                  <c:v>31946079.904672291</c:v>
                </c:pt>
                <c:pt idx="4840">
                  <c:v>12106604.116347119</c:v>
                </c:pt>
                <c:pt idx="4841">
                  <c:v>11447069.782533601</c:v>
                </c:pt>
                <c:pt idx="4842">
                  <c:v>5055496.4268476218</c:v>
                </c:pt>
                <c:pt idx="4843">
                  <c:v>46473450.963809922</c:v>
                </c:pt>
                <c:pt idx="4844">
                  <c:v>17188221.801604401</c:v>
                </c:pt>
                <c:pt idx="4845">
                  <c:v>34808820.134387627</c:v>
                </c:pt>
                <c:pt idx="4846">
                  <c:v>27666418.61904509</c:v>
                </c:pt>
                <c:pt idx="4847">
                  <c:v>17751077.935103338</c:v>
                </c:pt>
                <c:pt idx="4848">
                  <c:v>13840257.007724291</c:v>
                </c:pt>
                <c:pt idx="4849">
                  <c:v>19426649.95019342</c:v>
                </c:pt>
                <c:pt idx="4850">
                  <c:v>8211545.4855897669</c:v>
                </c:pt>
                <c:pt idx="4851">
                  <c:v>22919474.697831891</c:v>
                </c:pt>
                <c:pt idx="4852">
                  <c:v>31494636.600177661</c:v>
                </c:pt>
                <c:pt idx="4853">
                  <c:v>11042432.178017071</c:v>
                </c:pt>
                <c:pt idx="4854">
                  <c:v>6422418.6692767013</c:v>
                </c:pt>
                <c:pt idx="4855">
                  <c:v>14793544.589408141</c:v>
                </c:pt>
                <c:pt idx="4856">
                  <c:v>16138871.195939369</c:v>
                </c:pt>
                <c:pt idx="4857">
                  <c:v>8328762.9548806632</c:v>
                </c:pt>
                <c:pt idx="4858">
                  <c:v>29631832.229293071</c:v>
                </c:pt>
                <c:pt idx="4859">
                  <c:v>6441932.5496473256</c:v>
                </c:pt>
                <c:pt idx="4860">
                  <c:v>14663713.443039199</c:v>
                </c:pt>
                <c:pt idx="4861">
                  <c:v>11326127.89534113</c:v>
                </c:pt>
                <c:pt idx="4862">
                  <c:v>8064454.3226770936</c:v>
                </c:pt>
                <c:pt idx="4863">
                  <c:v>9231125.0477815792</c:v>
                </c:pt>
                <c:pt idx="4864">
                  <c:v>6863239.5515530352</c:v>
                </c:pt>
                <c:pt idx="4865">
                  <c:v>31966021.909838699</c:v>
                </c:pt>
                <c:pt idx="4866">
                  <c:v>8924068.6189320832</c:v>
                </c:pt>
                <c:pt idx="4867">
                  <c:v>10564410.141115351</c:v>
                </c:pt>
                <c:pt idx="4868">
                  <c:v>3965891.1434477731</c:v>
                </c:pt>
                <c:pt idx="4869">
                  <c:v>43006452.392808229</c:v>
                </c:pt>
                <c:pt idx="4870">
                  <c:v>6594619.1947085094</c:v>
                </c:pt>
                <c:pt idx="4871">
                  <c:v>17689986.536810681</c:v>
                </c:pt>
                <c:pt idx="4872">
                  <c:v>20558242.551337171</c:v>
                </c:pt>
                <c:pt idx="4873">
                  <c:v>2188426.766035581</c:v>
                </c:pt>
                <c:pt idx="4874">
                  <c:v>3408035.1613509352</c:v>
                </c:pt>
                <c:pt idx="4875">
                  <c:v>16910097.932901319</c:v>
                </c:pt>
                <c:pt idx="4876">
                  <c:v>20008990.205066681</c:v>
                </c:pt>
                <c:pt idx="4877">
                  <c:v>36481940.975504033</c:v>
                </c:pt>
                <c:pt idx="4878">
                  <c:v>16572661.483441871</c:v>
                </c:pt>
                <c:pt idx="4879">
                  <c:v>1451833.2389477361</c:v>
                </c:pt>
                <c:pt idx="4880">
                  <c:v>4081873.9007984521</c:v>
                </c:pt>
                <c:pt idx="4881">
                  <c:v>10898675.570396081</c:v>
                </c:pt>
                <c:pt idx="4882">
                  <c:v>42155729.968166374</c:v>
                </c:pt>
                <c:pt idx="4883">
                  <c:v>14787635.00385382</c:v>
                </c:pt>
                <c:pt idx="4884">
                  <c:v>9407408.5521773342</c:v>
                </c:pt>
                <c:pt idx="4885">
                  <c:v>22400166.13942004</c:v>
                </c:pt>
                <c:pt idx="4886">
                  <c:v>14807921.79331894</c:v>
                </c:pt>
                <c:pt idx="4887">
                  <c:v>8253626.0175811527</c:v>
                </c:pt>
                <c:pt idx="4888">
                  <c:v>16667187.337370509</c:v>
                </c:pt>
                <c:pt idx="4889">
                  <c:v>11242104.162347101</c:v>
                </c:pt>
                <c:pt idx="4890">
                  <c:v>19564545.339824289</c:v>
                </c:pt>
                <c:pt idx="4891">
                  <c:v>4017611.961490999</c:v>
                </c:pt>
                <c:pt idx="4892">
                  <c:v>11842988.74296565</c:v>
                </c:pt>
                <c:pt idx="4893">
                  <c:v>17810197.96771026</c:v>
                </c:pt>
                <c:pt idx="4894">
                  <c:v>7268671.3149139294</c:v>
                </c:pt>
                <c:pt idx="4895">
                  <c:v>19124420.152468611</c:v>
                </c:pt>
                <c:pt idx="4896">
                  <c:v>10793122.102529669</c:v>
                </c:pt>
                <c:pt idx="4897">
                  <c:v>17931318.02739365</c:v>
                </c:pt>
                <c:pt idx="4898">
                  <c:v>40650892.576129533</c:v>
                </c:pt>
                <c:pt idx="4899">
                  <c:v>37994946.890943237</c:v>
                </c:pt>
                <c:pt idx="4900">
                  <c:v>6592992.4821234774</c:v>
                </c:pt>
                <c:pt idx="4901">
                  <c:v>6868762.6308111222</c:v>
                </c:pt>
                <c:pt idx="4902">
                  <c:v>7265371.2389627742</c:v>
                </c:pt>
                <c:pt idx="4903">
                  <c:v>23308479.030414741</c:v>
                </c:pt>
                <c:pt idx="4904">
                  <c:v>3785029.160964801</c:v>
                </c:pt>
                <c:pt idx="4905">
                  <c:v>13533323.257704381</c:v>
                </c:pt>
                <c:pt idx="4906">
                  <c:v>15961918.20888621</c:v>
                </c:pt>
                <c:pt idx="4907">
                  <c:v>22739702.0418065</c:v>
                </c:pt>
                <c:pt idx="4908">
                  <c:v>17665162.412103109</c:v>
                </c:pt>
                <c:pt idx="4909">
                  <c:v>2427162.991878394</c:v>
                </c:pt>
                <c:pt idx="4910">
                  <c:v>2055933.1223115351</c:v>
                </c:pt>
                <c:pt idx="4911">
                  <c:v>1804375.051792294</c:v>
                </c:pt>
                <c:pt idx="4912">
                  <c:v>1757668.2940647111</c:v>
                </c:pt>
                <c:pt idx="4913">
                  <c:v>3409692.7786619188</c:v>
                </c:pt>
                <c:pt idx="4914">
                  <c:v>11838249.525021911</c:v>
                </c:pt>
                <c:pt idx="4915">
                  <c:v>8100941.01715755</c:v>
                </c:pt>
                <c:pt idx="4916">
                  <c:v>21047025.14200053</c:v>
                </c:pt>
                <c:pt idx="4917">
                  <c:v>12706822.38834269</c:v>
                </c:pt>
                <c:pt idx="4918">
                  <c:v>5147924.7140161823</c:v>
                </c:pt>
                <c:pt idx="4919">
                  <c:v>19767719.715463702</c:v>
                </c:pt>
                <c:pt idx="4920">
                  <c:v>26304291.261265781</c:v>
                </c:pt>
                <c:pt idx="4921">
                  <c:v>19705740.039973252</c:v>
                </c:pt>
                <c:pt idx="4922">
                  <c:v>12427902.37996386</c:v>
                </c:pt>
                <c:pt idx="4923">
                  <c:v>26890911.752798069</c:v>
                </c:pt>
                <c:pt idx="4924">
                  <c:v>9156860.7611506339</c:v>
                </c:pt>
                <c:pt idx="4925">
                  <c:v>21856276.29844071</c:v>
                </c:pt>
                <c:pt idx="4926">
                  <c:v>21719679.67071718</c:v>
                </c:pt>
                <c:pt idx="4927">
                  <c:v>21317263.943783429</c:v>
                </c:pt>
                <c:pt idx="4928">
                  <c:v>3866824.4831941389</c:v>
                </c:pt>
                <c:pt idx="4929">
                  <c:v>16148827.394902419</c:v>
                </c:pt>
                <c:pt idx="4930">
                  <c:v>28356963.689502429</c:v>
                </c:pt>
                <c:pt idx="4931">
                  <c:v>16562086.441365531</c:v>
                </c:pt>
                <c:pt idx="4932">
                  <c:v>41490470.543265432</c:v>
                </c:pt>
                <c:pt idx="4933">
                  <c:v>14607617.056083471</c:v>
                </c:pt>
                <c:pt idx="4934">
                  <c:v>3121465.3938742639</c:v>
                </c:pt>
                <c:pt idx="4935">
                  <c:v>12699806.242738079</c:v>
                </c:pt>
                <c:pt idx="4936">
                  <c:v>30384472.173618879</c:v>
                </c:pt>
                <c:pt idx="4937">
                  <c:v>5467850.8621409293</c:v>
                </c:pt>
                <c:pt idx="4938">
                  <c:v>5214324.7822712623</c:v>
                </c:pt>
                <c:pt idx="4939">
                  <c:v>21011958.527866509</c:v>
                </c:pt>
                <c:pt idx="4940">
                  <c:v>31371101.475880101</c:v>
                </c:pt>
                <c:pt idx="4941">
                  <c:v>4512909.2165676868</c:v>
                </c:pt>
                <c:pt idx="4942">
                  <c:v>26574405.536214869</c:v>
                </c:pt>
                <c:pt idx="4943">
                  <c:v>8176284.064445545</c:v>
                </c:pt>
                <c:pt idx="4944">
                  <c:v>10433395.29920519</c:v>
                </c:pt>
                <c:pt idx="4945">
                  <c:v>8005548.7993874438</c:v>
                </c:pt>
                <c:pt idx="4946">
                  <c:v>24151327.625579081</c:v>
                </c:pt>
                <c:pt idx="4947">
                  <c:v>10680507.56541322</c:v>
                </c:pt>
                <c:pt idx="4948">
                  <c:v>14810467.99292095</c:v>
                </c:pt>
                <c:pt idx="4949">
                  <c:v>19578783.509130262</c:v>
                </c:pt>
                <c:pt idx="4950">
                  <c:v>16587290.271346839</c:v>
                </c:pt>
                <c:pt idx="4951">
                  <c:v>5710883.4477210008</c:v>
                </c:pt>
                <c:pt idx="4952">
                  <c:v>12976260.842305111</c:v>
                </c:pt>
                <c:pt idx="4953">
                  <c:v>26569478.637308661</c:v>
                </c:pt>
                <c:pt idx="4954">
                  <c:v>9316777.6054197978</c:v>
                </c:pt>
                <c:pt idx="4955">
                  <c:v>37054703.984060436</c:v>
                </c:pt>
                <c:pt idx="4956">
                  <c:v>4954662.1573635591</c:v>
                </c:pt>
                <c:pt idx="4957">
                  <c:v>8061661.1234553112</c:v>
                </c:pt>
                <c:pt idx="4958">
                  <c:v>6648711.5921359463</c:v>
                </c:pt>
                <c:pt idx="4959">
                  <c:v>45793202.050431088</c:v>
                </c:pt>
                <c:pt idx="4960">
                  <c:v>6907996.3401456065</c:v>
                </c:pt>
                <c:pt idx="4961">
                  <c:v>30497186.598447319</c:v>
                </c:pt>
                <c:pt idx="4962">
                  <c:v>9906154.9210039191</c:v>
                </c:pt>
                <c:pt idx="4963">
                  <c:v>16710781.21721521</c:v>
                </c:pt>
                <c:pt idx="4964">
                  <c:v>14663976.252937609</c:v>
                </c:pt>
                <c:pt idx="4965">
                  <c:v>18844025.93450772</c:v>
                </c:pt>
                <c:pt idx="4966">
                  <c:v>10706413.877739601</c:v>
                </c:pt>
                <c:pt idx="4967">
                  <c:v>9513647.3621385731</c:v>
                </c:pt>
                <c:pt idx="4968">
                  <c:v>20402671.75980594</c:v>
                </c:pt>
                <c:pt idx="4969">
                  <c:v>10436503.06429599</c:v>
                </c:pt>
                <c:pt idx="4970">
                  <c:v>14651919.988087989</c:v>
                </c:pt>
                <c:pt idx="4971">
                  <c:v>35789355.928822309</c:v>
                </c:pt>
                <c:pt idx="4972">
                  <c:v>39386631.39179007</c:v>
                </c:pt>
                <c:pt idx="4973">
                  <c:v>6616003.137427072</c:v>
                </c:pt>
                <c:pt idx="4974">
                  <c:v>17865437.00143284</c:v>
                </c:pt>
                <c:pt idx="4975">
                  <c:v>5096480.6506195832</c:v>
                </c:pt>
                <c:pt idx="4976">
                  <c:v>29148365.216079239</c:v>
                </c:pt>
                <c:pt idx="4977">
                  <c:v>6249580.9325021086</c:v>
                </c:pt>
                <c:pt idx="4978">
                  <c:v>32265365.48333947</c:v>
                </c:pt>
                <c:pt idx="4979">
                  <c:v>18125946.824444119</c:v>
                </c:pt>
                <c:pt idx="4980">
                  <c:v>29212073.995758701</c:v>
                </c:pt>
                <c:pt idx="4981">
                  <c:v>11906888.021257211</c:v>
                </c:pt>
                <c:pt idx="4982">
                  <c:v>11867495.98962917</c:v>
                </c:pt>
                <c:pt idx="4983">
                  <c:v>9047174.2436217051</c:v>
                </c:pt>
                <c:pt idx="4984">
                  <c:v>16655650.078128271</c:v>
                </c:pt>
                <c:pt idx="4985">
                  <c:v>7906315.5006455556</c:v>
                </c:pt>
                <c:pt idx="4986">
                  <c:v>15500843.04136971</c:v>
                </c:pt>
                <c:pt idx="4987">
                  <c:v>8090145.5233188942</c:v>
                </c:pt>
                <c:pt idx="4988">
                  <c:v>7315234.8211900964</c:v>
                </c:pt>
                <c:pt idx="4989">
                  <c:v>20134350.1832719</c:v>
                </c:pt>
                <c:pt idx="4990">
                  <c:v>22289581.992582839</c:v>
                </c:pt>
                <c:pt idx="4991">
                  <c:v>5993548.1771012172</c:v>
                </c:pt>
                <c:pt idx="4992">
                  <c:v>20946639.765160549</c:v>
                </c:pt>
                <c:pt idx="4993">
                  <c:v>2921536.886386225</c:v>
                </c:pt>
                <c:pt idx="4994">
                  <c:v>12048715.57937533</c:v>
                </c:pt>
                <c:pt idx="4995">
                  <c:v>7346052.1188335055</c:v>
                </c:pt>
                <c:pt idx="4996">
                  <c:v>12436865.475519979</c:v>
                </c:pt>
                <c:pt idx="4997">
                  <c:v>19103174.216223601</c:v>
                </c:pt>
                <c:pt idx="4998">
                  <c:v>3297409.666133516</c:v>
                </c:pt>
                <c:pt idx="4999">
                  <c:v>40285848.642772406</c:v>
                </c:pt>
                <c:pt idx="5000">
                  <c:v>8920001.6210167073</c:v>
                </c:pt>
                <c:pt idx="5001">
                  <c:v>7726821.0152471317</c:v>
                </c:pt>
                <c:pt idx="5002">
                  <c:v>18752265.096007679</c:v>
                </c:pt>
                <c:pt idx="5003">
                  <c:v>9629261.2323605418</c:v>
                </c:pt>
                <c:pt idx="5004">
                  <c:v>36016170.914213143</c:v>
                </c:pt>
                <c:pt idx="5005">
                  <c:v>5066289.3030850329</c:v>
                </c:pt>
                <c:pt idx="5006">
                  <c:v>14239217.495863151</c:v>
                </c:pt>
                <c:pt idx="5007">
                  <c:v>10022293.39258937</c:v>
                </c:pt>
                <c:pt idx="5008">
                  <c:v>45860217.563824959</c:v>
                </c:pt>
                <c:pt idx="5009">
                  <c:v>17503208.29488264</c:v>
                </c:pt>
                <c:pt idx="5010">
                  <c:v>9993179.3759263828</c:v>
                </c:pt>
                <c:pt idx="5011">
                  <c:v>21708227.217568241</c:v>
                </c:pt>
                <c:pt idx="5012">
                  <c:v>23805359.997029468</c:v>
                </c:pt>
                <c:pt idx="5013">
                  <c:v>18629734.899054661</c:v>
                </c:pt>
                <c:pt idx="5014">
                  <c:v>13007382.604673229</c:v>
                </c:pt>
                <c:pt idx="5015">
                  <c:v>17933739.317188531</c:v>
                </c:pt>
                <c:pt idx="5016">
                  <c:v>2016571.169867201</c:v>
                </c:pt>
                <c:pt idx="5017">
                  <c:v>16509478.33790208</c:v>
                </c:pt>
                <c:pt idx="5018">
                  <c:v>29181953.13642814</c:v>
                </c:pt>
                <c:pt idx="5019">
                  <c:v>6838097.5731227268</c:v>
                </c:pt>
                <c:pt idx="5020">
                  <c:v>6357973.1106177876</c:v>
                </c:pt>
                <c:pt idx="5021">
                  <c:v>14718682.003925789</c:v>
                </c:pt>
                <c:pt idx="5022">
                  <c:v>14069065.020324189</c:v>
                </c:pt>
                <c:pt idx="5023">
                  <c:v>27773528.751078989</c:v>
                </c:pt>
                <c:pt idx="5024">
                  <c:v>1211193.156777764</c:v>
                </c:pt>
                <c:pt idx="5025">
                  <c:v>34707847.911499307</c:v>
                </c:pt>
                <c:pt idx="5026">
                  <c:v>17822202.80574419</c:v>
                </c:pt>
                <c:pt idx="5027">
                  <c:v>14226842.23673939</c:v>
                </c:pt>
                <c:pt idx="5028">
                  <c:v>2829899.1064074929</c:v>
                </c:pt>
                <c:pt idx="5029">
                  <c:v>37774770.720389232</c:v>
                </c:pt>
                <c:pt idx="5030">
                  <c:v>15970021.5101768</c:v>
                </c:pt>
                <c:pt idx="5031">
                  <c:v>11567784.119507991</c:v>
                </c:pt>
                <c:pt idx="5032">
                  <c:v>38853783.486414254</c:v>
                </c:pt>
                <c:pt idx="5033">
                  <c:v>8852712.6117818542</c:v>
                </c:pt>
                <c:pt idx="5034">
                  <c:v>18301885.999494169</c:v>
                </c:pt>
                <c:pt idx="5035">
                  <c:v>10583728.029403931</c:v>
                </c:pt>
                <c:pt idx="5036">
                  <c:v>2314047.2483429182</c:v>
                </c:pt>
                <c:pt idx="5037">
                  <c:v>17428364.836667299</c:v>
                </c:pt>
                <c:pt idx="5038">
                  <c:v>16732918.429643661</c:v>
                </c:pt>
                <c:pt idx="5039">
                  <c:v>11777174.933993859</c:v>
                </c:pt>
                <c:pt idx="5040">
                  <c:v>14347888.19705737</c:v>
                </c:pt>
                <c:pt idx="5041">
                  <c:v>9139248.005544208</c:v>
                </c:pt>
                <c:pt idx="5042">
                  <c:v>17718458.916330609</c:v>
                </c:pt>
                <c:pt idx="5043">
                  <c:v>10106116.843695261</c:v>
                </c:pt>
                <c:pt idx="5044">
                  <c:v>15522321.60018252</c:v>
                </c:pt>
                <c:pt idx="5045">
                  <c:v>4454291.4035007991</c:v>
                </c:pt>
                <c:pt idx="5046">
                  <c:v>31394509.770402681</c:v>
                </c:pt>
                <c:pt idx="5047">
                  <c:v>19846265.488804478</c:v>
                </c:pt>
                <c:pt idx="5048">
                  <c:v>47859919.745911151</c:v>
                </c:pt>
                <c:pt idx="5049">
                  <c:v>12398836.92097017</c:v>
                </c:pt>
                <c:pt idx="5050">
                  <c:v>19577928.011296861</c:v>
                </c:pt>
                <c:pt idx="5051">
                  <c:v>32211310.616022158</c:v>
                </c:pt>
                <c:pt idx="5052">
                  <c:v>14311434.342259269</c:v>
                </c:pt>
                <c:pt idx="5053">
                  <c:v>25938091.456465699</c:v>
                </c:pt>
                <c:pt idx="5054">
                  <c:v>11987945.78157983</c:v>
                </c:pt>
                <c:pt idx="5055">
                  <c:v>9092804.4069530517</c:v>
                </c:pt>
                <c:pt idx="5056">
                  <c:v>9758286.0947998967</c:v>
                </c:pt>
                <c:pt idx="5057">
                  <c:v>19852079.428719088</c:v>
                </c:pt>
                <c:pt idx="5058">
                  <c:v>8602133.7493079901</c:v>
                </c:pt>
                <c:pt idx="5059">
                  <c:v>25040544.926633161</c:v>
                </c:pt>
                <c:pt idx="5060">
                  <c:v>20786380.363414411</c:v>
                </c:pt>
                <c:pt idx="5061">
                  <c:v>4644530.3660326619</c:v>
                </c:pt>
                <c:pt idx="5062">
                  <c:v>6310503.1952623026</c:v>
                </c:pt>
                <c:pt idx="5063">
                  <c:v>13874416.510031121</c:v>
                </c:pt>
                <c:pt idx="5064">
                  <c:v>11549856.63584435</c:v>
                </c:pt>
                <c:pt idx="5065">
                  <c:v>2677958.9020562349</c:v>
                </c:pt>
                <c:pt idx="5066">
                  <c:v>2354083.8375070528</c:v>
                </c:pt>
                <c:pt idx="5067">
                  <c:v>19264335.079143312</c:v>
                </c:pt>
                <c:pt idx="5068">
                  <c:v>7222089.5424558418</c:v>
                </c:pt>
                <c:pt idx="5069">
                  <c:v>7868723.991888334</c:v>
                </c:pt>
                <c:pt idx="5070">
                  <c:v>27693094.51688084</c:v>
                </c:pt>
                <c:pt idx="5071">
                  <c:v>17018088.346085109</c:v>
                </c:pt>
                <c:pt idx="5072">
                  <c:v>10263499.64144545</c:v>
                </c:pt>
                <c:pt idx="5073">
                  <c:v>25428505.925739162</c:v>
                </c:pt>
                <c:pt idx="5074">
                  <c:v>17983896.643801231</c:v>
                </c:pt>
                <c:pt idx="5075">
                  <c:v>7350795.9487386728</c:v>
                </c:pt>
                <c:pt idx="5076">
                  <c:v>10997226.886812549</c:v>
                </c:pt>
                <c:pt idx="5077">
                  <c:v>13783535.041434269</c:v>
                </c:pt>
                <c:pt idx="5078">
                  <c:v>20166751.847726882</c:v>
                </c:pt>
                <c:pt idx="5079">
                  <c:v>5252708.6653473647</c:v>
                </c:pt>
                <c:pt idx="5080">
                  <c:v>21138090.786143839</c:v>
                </c:pt>
                <c:pt idx="5081">
                  <c:v>18880312.621801469</c:v>
                </c:pt>
                <c:pt idx="5082">
                  <c:v>26715828.788217921</c:v>
                </c:pt>
                <c:pt idx="5083">
                  <c:v>44078085.585104309</c:v>
                </c:pt>
                <c:pt idx="5084">
                  <c:v>19902058.493938569</c:v>
                </c:pt>
                <c:pt idx="5085">
                  <c:v>11215836.407609951</c:v>
                </c:pt>
                <c:pt idx="5086">
                  <c:v>16917190.081113629</c:v>
                </c:pt>
                <c:pt idx="5087">
                  <c:v>14418208.483717799</c:v>
                </c:pt>
                <c:pt idx="5088">
                  <c:v>29980822.14763882</c:v>
                </c:pt>
                <c:pt idx="5089">
                  <c:v>15499836.71196234</c:v>
                </c:pt>
                <c:pt idx="5090">
                  <c:v>21291136.835137472</c:v>
                </c:pt>
                <c:pt idx="5091">
                  <c:v>20086742.250376008</c:v>
                </c:pt>
                <c:pt idx="5092">
                  <c:v>18269913.49177124</c:v>
                </c:pt>
                <c:pt idx="5093">
                  <c:v>15113560.222793249</c:v>
                </c:pt>
                <c:pt idx="5094">
                  <c:v>32682641.262800001</c:v>
                </c:pt>
                <c:pt idx="5095">
                  <c:v>18009819.086196609</c:v>
                </c:pt>
                <c:pt idx="5096">
                  <c:v>1788024.484919599</c:v>
                </c:pt>
                <c:pt idx="5097">
                  <c:v>39015652.639049321</c:v>
                </c:pt>
                <c:pt idx="5098">
                  <c:v>11672755.619761251</c:v>
                </c:pt>
                <c:pt idx="5099">
                  <c:v>1465638.696237525</c:v>
                </c:pt>
                <c:pt idx="5100">
                  <c:v>11263255.87900799</c:v>
                </c:pt>
                <c:pt idx="5101">
                  <c:v>2982352.106713593</c:v>
                </c:pt>
                <c:pt idx="5102">
                  <c:v>10092980.642718291</c:v>
                </c:pt>
                <c:pt idx="5103">
                  <c:v>37405572.493141077</c:v>
                </c:pt>
                <c:pt idx="5104">
                  <c:v>7888602.3913083356</c:v>
                </c:pt>
                <c:pt idx="5105">
                  <c:v>28260313.952451691</c:v>
                </c:pt>
                <c:pt idx="5106">
                  <c:v>6976034.3307439862</c:v>
                </c:pt>
                <c:pt idx="5107">
                  <c:v>18093014.376699708</c:v>
                </c:pt>
                <c:pt idx="5108">
                  <c:v>20086409.253272831</c:v>
                </c:pt>
                <c:pt idx="5109">
                  <c:v>9009380.2953174971</c:v>
                </c:pt>
                <c:pt idx="5110">
                  <c:v>10791817.038925961</c:v>
                </c:pt>
                <c:pt idx="5111">
                  <c:v>21474027.978263661</c:v>
                </c:pt>
                <c:pt idx="5112">
                  <c:v>5374288.5347314328</c:v>
                </c:pt>
                <c:pt idx="5113">
                  <c:v>12911817.403543521</c:v>
                </c:pt>
                <c:pt idx="5114">
                  <c:v>7071256.8199743275</c:v>
                </c:pt>
                <c:pt idx="5115">
                  <c:v>33695010.131102741</c:v>
                </c:pt>
                <c:pt idx="5116">
                  <c:v>14625544.86386456</c:v>
                </c:pt>
                <c:pt idx="5117">
                  <c:v>18048742.254821729</c:v>
                </c:pt>
                <c:pt idx="5118">
                  <c:v>28669864.970656</c:v>
                </c:pt>
                <c:pt idx="5119">
                  <c:v>14510547.228927489</c:v>
                </c:pt>
                <c:pt idx="5120">
                  <c:v>4816382.8225842034</c:v>
                </c:pt>
                <c:pt idx="5121">
                  <c:v>27329038.164519291</c:v>
                </c:pt>
                <c:pt idx="5122">
                  <c:v>11426857.986113921</c:v>
                </c:pt>
                <c:pt idx="5123">
                  <c:v>14534172.312320629</c:v>
                </c:pt>
                <c:pt idx="5124">
                  <c:v>6361621.6186353052</c:v>
                </c:pt>
                <c:pt idx="5125">
                  <c:v>5703064.4318006663</c:v>
                </c:pt>
                <c:pt idx="5126">
                  <c:v>6634826.4864956532</c:v>
                </c:pt>
                <c:pt idx="5127">
                  <c:v>8221585.7657170473</c:v>
                </c:pt>
                <c:pt idx="5128">
                  <c:v>36981502.649172038</c:v>
                </c:pt>
                <c:pt idx="5129">
                  <c:v>3682214.7252965551</c:v>
                </c:pt>
                <c:pt idx="5130">
                  <c:v>12485746.732823269</c:v>
                </c:pt>
                <c:pt idx="5131">
                  <c:v>8377649.7056185557</c:v>
                </c:pt>
                <c:pt idx="5132">
                  <c:v>11461977.821178161</c:v>
                </c:pt>
                <c:pt idx="5133">
                  <c:v>36755073.348392174</c:v>
                </c:pt>
                <c:pt idx="5134">
                  <c:v>35824206.840913847</c:v>
                </c:pt>
                <c:pt idx="5135">
                  <c:v>32512539.005759832</c:v>
                </c:pt>
                <c:pt idx="5136">
                  <c:v>37437858.293682434</c:v>
                </c:pt>
                <c:pt idx="5137">
                  <c:v>15375449.714144191</c:v>
                </c:pt>
                <c:pt idx="5138">
                  <c:v>29424358.161060281</c:v>
                </c:pt>
                <c:pt idx="5139">
                  <c:v>35795453.895457648</c:v>
                </c:pt>
                <c:pt idx="5140">
                  <c:v>12073424.942888049</c:v>
                </c:pt>
                <c:pt idx="5141">
                  <c:v>10052346.94336698</c:v>
                </c:pt>
                <c:pt idx="5142">
                  <c:v>22783052.246968411</c:v>
                </c:pt>
                <c:pt idx="5143">
                  <c:v>9889598.421439819</c:v>
                </c:pt>
                <c:pt idx="5144">
                  <c:v>23970496.794087581</c:v>
                </c:pt>
                <c:pt idx="5145">
                  <c:v>15384431.010655141</c:v>
                </c:pt>
                <c:pt idx="5146">
                  <c:v>48996723.041855857</c:v>
                </c:pt>
                <c:pt idx="5147">
                  <c:v>18562657.456435312</c:v>
                </c:pt>
                <c:pt idx="5148">
                  <c:v>39271716.13515985</c:v>
                </c:pt>
                <c:pt idx="5149">
                  <c:v>3966250.3346191072</c:v>
                </c:pt>
                <c:pt idx="5150">
                  <c:v>9572412.3179446887</c:v>
                </c:pt>
                <c:pt idx="5151">
                  <c:v>1860271.386210934</c:v>
                </c:pt>
                <c:pt idx="5152">
                  <c:v>18470876.539105382</c:v>
                </c:pt>
                <c:pt idx="5153">
                  <c:v>21473831.10811726</c:v>
                </c:pt>
                <c:pt idx="5154">
                  <c:v>2358035.1040911651</c:v>
                </c:pt>
                <c:pt idx="5155">
                  <c:v>16621332.653973101</c:v>
                </c:pt>
                <c:pt idx="5156">
                  <c:v>9002805.043581713</c:v>
                </c:pt>
                <c:pt idx="5157">
                  <c:v>1621660.540481311</c:v>
                </c:pt>
                <c:pt idx="5158">
                  <c:v>15271930.24851406</c:v>
                </c:pt>
                <c:pt idx="5159">
                  <c:v>34548897.413735092</c:v>
                </c:pt>
                <c:pt idx="5160">
                  <c:v>14827189.60627762</c:v>
                </c:pt>
                <c:pt idx="5161">
                  <c:v>36093395.484329537</c:v>
                </c:pt>
                <c:pt idx="5162">
                  <c:v>3826186.756128422</c:v>
                </c:pt>
                <c:pt idx="5163">
                  <c:v>16036738.97629006</c:v>
                </c:pt>
                <c:pt idx="5164">
                  <c:v>27127127.030732721</c:v>
                </c:pt>
                <c:pt idx="5165">
                  <c:v>5256789.3243361413</c:v>
                </c:pt>
                <c:pt idx="5166">
                  <c:v>18207129.824421361</c:v>
                </c:pt>
                <c:pt idx="5167">
                  <c:v>5778145.8761125766</c:v>
                </c:pt>
                <c:pt idx="5168">
                  <c:v>5591439.1072755409</c:v>
                </c:pt>
                <c:pt idx="5169">
                  <c:v>25542943.834527191</c:v>
                </c:pt>
                <c:pt idx="5170">
                  <c:v>2079755.4303863349</c:v>
                </c:pt>
                <c:pt idx="5171">
                  <c:v>9232392.0851522814</c:v>
                </c:pt>
                <c:pt idx="5172">
                  <c:v>17434836.1116473</c:v>
                </c:pt>
                <c:pt idx="5173">
                  <c:v>14756510.50278632</c:v>
                </c:pt>
                <c:pt idx="5174">
                  <c:v>22841435.48084145</c:v>
                </c:pt>
                <c:pt idx="5175">
                  <c:v>10825706.32578714</c:v>
                </c:pt>
                <c:pt idx="5176">
                  <c:v>30266205.893400051</c:v>
                </c:pt>
                <c:pt idx="5177">
                  <c:v>6195086.1385974288</c:v>
                </c:pt>
                <c:pt idx="5178">
                  <c:v>33279600.173036341</c:v>
                </c:pt>
                <c:pt idx="5179">
                  <c:v>13514890.92818209</c:v>
                </c:pt>
                <c:pt idx="5180">
                  <c:v>37202535.059464037</c:v>
                </c:pt>
                <c:pt idx="5181">
                  <c:v>44633623.622577533</c:v>
                </c:pt>
                <c:pt idx="5182">
                  <c:v>4660845.069522935</c:v>
                </c:pt>
                <c:pt idx="5183">
                  <c:v>6053366.666269944</c:v>
                </c:pt>
                <c:pt idx="5184">
                  <c:v>16760280.52446582</c:v>
                </c:pt>
                <c:pt idx="5185">
                  <c:v>3779046.9926525368</c:v>
                </c:pt>
                <c:pt idx="5186">
                  <c:v>10470250.537130149</c:v>
                </c:pt>
                <c:pt idx="5187">
                  <c:v>18793196.476799469</c:v>
                </c:pt>
                <c:pt idx="5188">
                  <c:v>18610276.620019309</c:v>
                </c:pt>
                <c:pt idx="5189">
                  <c:v>15712130.948207321</c:v>
                </c:pt>
                <c:pt idx="5190">
                  <c:v>3588167.0506562199</c:v>
                </c:pt>
                <c:pt idx="5191">
                  <c:v>8788818.0018262975</c:v>
                </c:pt>
                <c:pt idx="5192">
                  <c:v>8620926.9960827157</c:v>
                </c:pt>
                <c:pt idx="5193">
                  <c:v>3774426.959834381</c:v>
                </c:pt>
                <c:pt idx="5194">
                  <c:v>18725121.954155639</c:v>
                </c:pt>
                <c:pt idx="5195">
                  <c:v>6854103.2957234681</c:v>
                </c:pt>
                <c:pt idx="5196">
                  <c:v>14712551.289010501</c:v>
                </c:pt>
                <c:pt idx="5197">
                  <c:v>10878906.19234119</c:v>
                </c:pt>
                <c:pt idx="5198">
                  <c:v>19356147.083561908</c:v>
                </c:pt>
                <c:pt idx="5199">
                  <c:v>6617981.5253177434</c:v>
                </c:pt>
                <c:pt idx="5200">
                  <c:v>1591504.798053843</c:v>
                </c:pt>
                <c:pt idx="5201">
                  <c:v>14357227.251008989</c:v>
                </c:pt>
                <c:pt idx="5202">
                  <c:v>36835942.908209883</c:v>
                </c:pt>
                <c:pt idx="5203">
                  <c:v>2424753.0226237951</c:v>
                </c:pt>
                <c:pt idx="5204">
                  <c:v>43073931.822567306</c:v>
                </c:pt>
                <c:pt idx="5205">
                  <c:v>5196980.231107858</c:v>
                </c:pt>
                <c:pt idx="5206">
                  <c:v>17278180.407419849</c:v>
                </c:pt>
                <c:pt idx="5207">
                  <c:v>7683012.5558424247</c:v>
                </c:pt>
                <c:pt idx="5208">
                  <c:v>10564967.443120349</c:v>
                </c:pt>
                <c:pt idx="5209">
                  <c:v>49260343.600468799</c:v>
                </c:pt>
                <c:pt idx="5210">
                  <c:v>25206375.328742441</c:v>
                </c:pt>
                <c:pt idx="5211">
                  <c:v>7636652.8661487279</c:v>
                </c:pt>
                <c:pt idx="5212">
                  <c:v>17475668.41138171</c:v>
                </c:pt>
                <c:pt idx="5213">
                  <c:v>7374480.9554839376</c:v>
                </c:pt>
                <c:pt idx="5214">
                  <c:v>28842233.3215748</c:v>
                </c:pt>
                <c:pt idx="5215">
                  <c:v>9459211.8088956773</c:v>
                </c:pt>
                <c:pt idx="5216">
                  <c:v>23617983.66334714</c:v>
                </c:pt>
                <c:pt idx="5217">
                  <c:v>9059317.7223434467</c:v>
                </c:pt>
                <c:pt idx="5218">
                  <c:v>30464596.320328429</c:v>
                </c:pt>
                <c:pt idx="5219">
                  <c:v>16578622.251894919</c:v>
                </c:pt>
                <c:pt idx="5220">
                  <c:v>9956608.7516285665</c:v>
                </c:pt>
                <c:pt idx="5221">
                  <c:v>10018104.220679739</c:v>
                </c:pt>
                <c:pt idx="5222">
                  <c:v>24727601.905886691</c:v>
                </c:pt>
                <c:pt idx="5223">
                  <c:v>13604592.228045519</c:v>
                </c:pt>
                <c:pt idx="5224">
                  <c:v>15818142.430735059</c:v>
                </c:pt>
                <c:pt idx="5225">
                  <c:v>4744361.896456074</c:v>
                </c:pt>
                <c:pt idx="5226">
                  <c:v>35942697.208378538</c:v>
                </c:pt>
                <c:pt idx="5227">
                  <c:v>10077417.24196253</c:v>
                </c:pt>
                <c:pt idx="5228">
                  <c:v>31129666.876551419</c:v>
                </c:pt>
                <c:pt idx="5229">
                  <c:v>10632879.40539805</c:v>
                </c:pt>
                <c:pt idx="5230">
                  <c:v>6829497.7210571459</c:v>
                </c:pt>
                <c:pt idx="5231">
                  <c:v>39141282.42198208</c:v>
                </c:pt>
                <c:pt idx="5232">
                  <c:v>2298490.2124071331</c:v>
                </c:pt>
                <c:pt idx="5233">
                  <c:v>8899622.7489668708</c:v>
                </c:pt>
                <c:pt idx="5234">
                  <c:v>5961037.3734958358</c:v>
                </c:pt>
                <c:pt idx="5235">
                  <c:v>2460191.5597710619</c:v>
                </c:pt>
                <c:pt idx="5236">
                  <c:v>11884888.432913469</c:v>
                </c:pt>
                <c:pt idx="5237">
                  <c:v>18210126.694789931</c:v>
                </c:pt>
                <c:pt idx="5238">
                  <c:v>19410759.426824089</c:v>
                </c:pt>
                <c:pt idx="5239">
                  <c:v>5528651.8387056943</c:v>
                </c:pt>
                <c:pt idx="5240">
                  <c:v>15181122.93315994</c:v>
                </c:pt>
                <c:pt idx="5241">
                  <c:v>41413480.467363417</c:v>
                </c:pt>
                <c:pt idx="5242">
                  <c:v>15835359.88544612</c:v>
                </c:pt>
                <c:pt idx="5243">
                  <c:v>17671420.018923461</c:v>
                </c:pt>
                <c:pt idx="5244">
                  <c:v>3922338.1458446542</c:v>
                </c:pt>
                <c:pt idx="5245">
                  <c:v>9286837.968053339</c:v>
                </c:pt>
                <c:pt idx="5246">
                  <c:v>12581682.19334526</c:v>
                </c:pt>
                <c:pt idx="5247">
                  <c:v>13740348.20866375</c:v>
                </c:pt>
                <c:pt idx="5248">
                  <c:v>9645941.6479150616</c:v>
                </c:pt>
                <c:pt idx="5249">
                  <c:v>13552118.29269886</c:v>
                </c:pt>
                <c:pt idx="5250">
                  <c:v>5255374.0159256496</c:v>
                </c:pt>
                <c:pt idx="5251">
                  <c:v>12168428.98623145</c:v>
                </c:pt>
                <c:pt idx="5252">
                  <c:v>27642968.017957509</c:v>
                </c:pt>
                <c:pt idx="5253">
                  <c:v>10960643.071787359</c:v>
                </c:pt>
                <c:pt idx="5254">
                  <c:v>12410531.471773731</c:v>
                </c:pt>
                <c:pt idx="5255">
                  <c:v>5671142.0050591482</c:v>
                </c:pt>
                <c:pt idx="5256">
                  <c:v>37055233.420327373</c:v>
                </c:pt>
                <c:pt idx="5257">
                  <c:v>15962985.305521891</c:v>
                </c:pt>
                <c:pt idx="5258">
                  <c:v>16951448.306980319</c:v>
                </c:pt>
                <c:pt idx="5259">
                  <c:v>41225485.277251817</c:v>
                </c:pt>
                <c:pt idx="5260">
                  <c:v>15197042.185407599</c:v>
                </c:pt>
                <c:pt idx="5261">
                  <c:v>9285740.6866591778</c:v>
                </c:pt>
                <c:pt idx="5262">
                  <c:v>40426931.062675141</c:v>
                </c:pt>
                <c:pt idx="5263">
                  <c:v>13788488.703706009</c:v>
                </c:pt>
                <c:pt idx="5264">
                  <c:v>20703757.688487019</c:v>
                </c:pt>
                <c:pt idx="5265">
                  <c:v>15264938.285788091</c:v>
                </c:pt>
                <c:pt idx="5266">
                  <c:v>8093617.5494700549</c:v>
                </c:pt>
                <c:pt idx="5267">
                  <c:v>19192367.193666741</c:v>
                </c:pt>
                <c:pt idx="5268">
                  <c:v>6982217.0071076704</c:v>
                </c:pt>
                <c:pt idx="5269">
                  <c:v>20899293.64519532</c:v>
                </c:pt>
                <c:pt idx="5270">
                  <c:v>15258716.25566661</c:v>
                </c:pt>
                <c:pt idx="5271">
                  <c:v>21384081.130589429</c:v>
                </c:pt>
                <c:pt idx="5272">
                  <c:v>8162018.6804071059</c:v>
                </c:pt>
                <c:pt idx="5273">
                  <c:v>8880582.1488853581</c:v>
                </c:pt>
                <c:pt idx="5274">
                  <c:v>7942298.7652626364</c:v>
                </c:pt>
                <c:pt idx="5275">
                  <c:v>13742544.613457389</c:v>
                </c:pt>
                <c:pt idx="5276">
                  <c:v>7361477.3236813033</c:v>
                </c:pt>
                <c:pt idx="5277">
                  <c:v>18240980.253390159</c:v>
                </c:pt>
                <c:pt idx="5278">
                  <c:v>13409869.95948673</c:v>
                </c:pt>
                <c:pt idx="5279">
                  <c:v>16136269.22534878</c:v>
                </c:pt>
                <c:pt idx="5280">
                  <c:v>37512886.896805882</c:v>
                </c:pt>
                <c:pt idx="5281">
                  <c:v>13155397.764771789</c:v>
                </c:pt>
                <c:pt idx="5282">
                  <c:v>3979495.002816224</c:v>
                </c:pt>
                <c:pt idx="5283">
                  <c:v>31531380.029429931</c:v>
                </c:pt>
                <c:pt idx="5284">
                  <c:v>29066834.395187501</c:v>
                </c:pt>
                <c:pt idx="5285">
                  <c:v>3449603.1558634951</c:v>
                </c:pt>
                <c:pt idx="5286">
                  <c:v>28500945.098160852</c:v>
                </c:pt>
                <c:pt idx="5287">
                  <c:v>29270042.4736057</c:v>
                </c:pt>
                <c:pt idx="5288">
                  <c:v>14581565.4034402</c:v>
                </c:pt>
                <c:pt idx="5289">
                  <c:v>3305415.644653474</c:v>
                </c:pt>
                <c:pt idx="5290">
                  <c:v>4173428.1964354068</c:v>
                </c:pt>
                <c:pt idx="5291">
                  <c:v>22190477.583338428</c:v>
                </c:pt>
                <c:pt idx="5292">
                  <c:v>9559748.2074066345</c:v>
                </c:pt>
                <c:pt idx="5293">
                  <c:v>28341444.075931922</c:v>
                </c:pt>
                <c:pt idx="5294">
                  <c:v>16313147.56934526</c:v>
                </c:pt>
                <c:pt idx="5295">
                  <c:v>19297135.76114529</c:v>
                </c:pt>
                <c:pt idx="5296">
                  <c:v>6652860.6124738622</c:v>
                </c:pt>
                <c:pt idx="5297">
                  <c:v>14055714.198823251</c:v>
                </c:pt>
                <c:pt idx="5298">
                  <c:v>28017177.64637813</c:v>
                </c:pt>
                <c:pt idx="5299">
                  <c:v>33889029.205731899</c:v>
                </c:pt>
                <c:pt idx="5300">
                  <c:v>2992404.682689399</c:v>
                </c:pt>
                <c:pt idx="5301">
                  <c:v>4483161.2433949476</c:v>
                </c:pt>
                <c:pt idx="5302">
                  <c:v>10300069.26035564</c:v>
                </c:pt>
                <c:pt idx="5303">
                  <c:v>26169647.53558572</c:v>
                </c:pt>
                <c:pt idx="5304">
                  <c:v>18263925.24132403</c:v>
                </c:pt>
                <c:pt idx="5305">
                  <c:v>10623120.87036119</c:v>
                </c:pt>
                <c:pt idx="5306">
                  <c:v>21722315.936263781</c:v>
                </c:pt>
                <c:pt idx="5307">
                  <c:v>5029151.3787963018</c:v>
                </c:pt>
                <c:pt idx="5308">
                  <c:v>1221461.4450159399</c:v>
                </c:pt>
                <c:pt idx="5309">
                  <c:v>39150274.080019437</c:v>
                </c:pt>
                <c:pt idx="5310">
                  <c:v>15187508.601327909</c:v>
                </c:pt>
                <c:pt idx="5311">
                  <c:v>21261725.488201249</c:v>
                </c:pt>
                <c:pt idx="5312">
                  <c:v>20658041.739551999</c:v>
                </c:pt>
                <c:pt idx="5313">
                  <c:v>9328601.9563946873</c:v>
                </c:pt>
                <c:pt idx="5314">
                  <c:v>7002162.0291893119</c:v>
                </c:pt>
                <c:pt idx="5315">
                  <c:v>8925116.3916837461</c:v>
                </c:pt>
                <c:pt idx="5316">
                  <c:v>42506887.399540491</c:v>
                </c:pt>
                <c:pt idx="5317">
                  <c:v>30696946.761350039</c:v>
                </c:pt>
                <c:pt idx="5318">
                  <c:v>1714702.7261489721</c:v>
                </c:pt>
                <c:pt idx="5319">
                  <c:v>10797415.979268629</c:v>
                </c:pt>
                <c:pt idx="5320">
                  <c:v>14940636.919965589</c:v>
                </c:pt>
                <c:pt idx="5321">
                  <c:v>8551502.0843724962</c:v>
                </c:pt>
                <c:pt idx="5322">
                  <c:v>20941530.810135059</c:v>
                </c:pt>
                <c:pt idx="5323">
                  <c:v>11589363.585433939</c:v>
                </c:pt>
                <c:pt idx="5324">
                  <c:v>39481882.112706333</c:v>
                </c:pt>
                <c:pt idx="5325">
                  <c:v>4470694.0444710394</c:v>
                </c:pt>
                <c:pt idx="5326">
                  <c:v>4594801.9480064698</c:v>
                </c:pt>
                <c:pt idx="5327">
                  <c:v>11312265.351685621</c:v>
                </c:pt>
                <c:pt idx="5328">
                  <c:v>10554790.369564811</c:v>
                </c:pt>
                <c:pt idx="5329">
                  <c:v>17001960.534289181</c:v>
                </c:pt>
                <c:pt idx="5330">
                  <c:v>34574786.5446143</c:v>
                </c:pt>
                <c:pt idx="5331">
                  <c:v>19972549.94782171</c:v>
                </c:pt>
                <c:pt idx="5332">
                  <c:v>6106748.171076105</c:v>
                </c:pt>
                <c:pt idx="5333">
                  <c:v>11869783.38230557</c:v>
                </c:pt>
                <c:pt idx="5334">
                  <c:v>4239045.5163342208</c:v>
                </c:pt>
                <c:pt idx="5335">
                  <c:v>12541814.557479911</c:v>
                </c:pt>
                <c:pt idx="5336">
                  <c:v>46135683.644133508</c:v>
                </c:pt>
                <c:pt idx="5337">
                  <c:v>10224871.906098289</c:v>
                </c:pt>
                <c:pt idx="5338">
                  <c:v>3611179.604658986</c:v>
                </c:pt>
                <c:pt idx="5339">
                  <c:v>2939018.915596345</c:v>
                </c:pt>
                <c:pt idx="5340">
                  <c:v>15885579.18730244</c:v>
                </c:pt>
                <c:pt idx="5341">
                  <c:v>8126094.1515816376</c:v>
                </c:pt>
                <c:pt idx="5342">
                  <c:v>15207571.55650707</c:v>
                </c:pt>
                <c:pt idx="5343">
                  <c:v>13372788.094024541</c:v>
                </c:pt>
                <c:pt idx="5344">
                  <c:v>6357881.908658185</c:v>
                </c:pt>
                <c:pt idx="5345">
                  <c:v>4486526.1272086008</c:v>
                </c:pt>
                <c:pt idx="5346">
                  <c:v>27358041.78396472</c:v>
                </c:pt>
                <c:pt idx="5347">
                  <c:v>5422267.3343706885</c:v>
                </c:pt>
                <c:pt idx="5348">
                  <c:v>3797345.869292377</c:v>
                </c:pt>
                <c:pt idx="5349">
                  <c:v>25598158.42317801</c:v>
                </c:pt>
                <c:pt idx="5350">
                  <c:v>19192857.67813725</c:v>
                </c:pt>
                <c:pt idx="5351">
                  <c:v>15143414.7560941</c:v>
                </c:pt>
                <c:pt idx="5352">
                  <c:v>20615400.73444498</c:v>
                </c:pt>
                <c:pt idx="5353">
                  <c:v>8517523.789896626</c:v>
                </c:pt>
                <c:pt idx="5354">
                  <c:v>19238331.39775325</c:v>
                </c:pt>
                <c:pt idx="5355">
                  <c:v>10873598.30148492</c:v>
                </c:pt>
                <c:pt idx="5356">
                  <c:v>18163132.638389379</c:v>
                </c:pt>
                <c:pt idx="5357">
                  <c:v>15132055.205424041</c:v>
                </c:pt>
                <c:pt idx="5358">
                  <c:v>13897571.10634944</c:v>
                </c:pt>
                <c:pt idx="5359">
                  <c:v>19186138.486999132</c:v>
                </c:pt>
                <c:pt idx="5360">
                  <c:v>18387152.826556861</c:v>
                </c:pt>
                <c:pt idx="5361">
                  <c:v>15462395.227014139</c:v>
                </c:pt>
                <c:pt idx="5362">
                  <c:v>3226968.8243079372</c:v>
                </c:pt>
                <c:pt idx="5363">
                  <c:v>37412448.610268012</c:v>
                </c:pt>
                <c:pt idx="5364">
                  <c:v>11696398.433037249</c:v>
                </c:pt>
                <c:pt idx="5365">
                  <c:v>15741298.19656471</c:v>
                </c:pt>
                <c:pt idx="5366">
                  <c:v>11545140.20600909</c:v>
                </c:pt>
                <c:pt idx="5367">
                  <c:v>14616886.71220804</c:v>
                </c:pt>
                <c:pt idx="5368">
                  <c:v>31608341.751861889</c:v>
                </c:pt>
                <c:pt idx="5369">
                  <c:v>24053379.602321941</c:v>
                </c:pt>
                <c:pt idx="5370">
                  <c:v>11361627.74688575</c:v>
                </c:pt>
                <c:pt idx="5371">
                  <c:v>11759473.681298889</c:v>
                </c:pt>
                <c:pt idx="5372">
                  <c:v>30146103.656164128</c:v>
                </c:pt>
                <c:pt idx="5373">
                  <c:v>35966318.813703537</c:v>
                </c:pt>
                <c:pt idx="5374">
                  <c:v>17425454.049444631</c:v>
                </c:pt>
                <c:pt idx="5375">
                  <c:v>7725838.0663266787</c:v>
                </c:pt>
                <c:pt idx="5376">
                  <c:v>24544257.67763605</c:v>
                </c:pt>
                <c:pt idx="5377">
                  <c:v>7509478.5292647025</c:v>
                </c:pt>
                <c:pt idx="5378">
                  <c:v>3208841.8634488708</c:v>
                </c:pt>
                <c:pt idx="5379">
                  <c:v>14515970.44706027</c:v>
                </c:pt>
                <c:pt idx="5380">
                  <c:v>11722455.74624712</c:v>
                </c:pt>
                <c:pt idx="5381">
                  <c:v>10357890.510214159</c:v>
                </c:pt>
                <c:pt idx="5382">
                  <c:v>16052741.901889781</c:v>
                </c:pt>
                <c:pt idx="5383">
                  <c:v>15092410.064707311</c:v>
                </c:pt>
                <c:pt idx="5384">
                  <c:v>33724131.286468923</c:v>
                </c:pt>
                <c:pt idx="5385">
                  <c:v>44712526.344014317</c:v>
                </c:pt>
                <c:pt idx="5386">
                  <c:v>11664627.813546989</c:v>
                </c:pt>
                <c:pt idx="5387">
                  <c:v>40579560.888296813</c:v>
                </c:pt>
                <c:pt idx="5388">
                  <c:v>10589474.008584199</c:v>
                </c:pt>
                <c:pt idx="5389">
                  <c:v>7197629.3634096105</c:v>
                </c:pt>
                <c:pt idx="5390">
                  <c:v>13223953.194355121</c:v>
                </c:pt>
                <c:pt idx="5391">
                  <c:v>37706633.573868819</c:v>
                </c:pt>
                <c:pt idx="5392">
                  <c:v>9489548.7955090702</c:v>
                </c:pt>
                <c:pt idx="5393">
                  <c:v>16786769.249086041</c:v>
                </c:pt>
                <c:pt idx="5394">
                  <c:v>36522582.642433077</c:v>
                </c:pt>
                <c:pt idx="5395">
                  <c:v>7999097.7017955547</c:v>
                </c:pt>
                <c:pt idx="5396">
                  <c:v>5773029.0388557985</c:v>
                </c:pt>
                <c:pt idx="5397">
                  <c:v>8289350.1856515938</c:v>
                </c:pt>
                <c:pt idx="5398">
                  <c:v>38122289.726985008</c:v>
                </c:pt>
                <c:pt idx="5399">
                  <c:v>13054656.798114611</c:v>
                </c:pt>
                <c:pt idx="5400">
                  <c:v>7499289.1159559349</c:v>
                </c:pt>
                <c:pt idx="5401">
                  <c:v>4378137.9097293336</c:v>
                </c:pt>
                <c:pt idx="5402">
                  <c:v>19090346.402071878</c:v>
                </c:pt>
                <c:pt idx="5403">
                  <c:v>29570043.327817261</c:v>
                </c:pt>
                <c:pt idx="5404">
                  <c:v>15529491.221133141</c:v>
                </c:pt>
                <c:pt idx="5405">
                  <c:v>16394406.22836441</c:v>
                </c:pt>
                <c:pt idx="5406">
                  <c:v>34730751.348741554</c:v>
                </c:pt>
                <c:pt idx="5407">
                  <c:v>3932067.5236188429</c:v>
                </c:pt>
                <c:pt idx="5408">
                  <c:v>42540096.271024123</c:v>
                </c:pt>
                <c:pt idx="5409">
                  <c:v>20420176.683658581</c:v>
                </c:pt>
                <c:pt idx="5410">
                  <c:v>10316561.940481471</c:v>
                </c:pt>
                <c:pt idx="5411">
                  <c:v>19131528.971546859</c:v>
                </c:pt>
                <c:pt idx="5412">
                  <c:v>18122127.771748569</c:v>
                </c:pt>
                <c:pt idx="5413">
                  <c:v>14348973.49354629</c:v>
                </c:pt>
                <c:pt idx="5414">
                  <c:v>4838205.0341694793</c:v>
                </c:pt>
                <c:pt idx="5415">
                  <c:v>35873888.098759338</c:v>
                </c:pt>
                <c:pt idx="5416">
                  <c:v>3473780.0250617401</c:v>
                </c:pt>
                <c:pt idx="5417">
                  <c:v>8181405.323172397</c:v>
                </c:pt>
                <c:pt idx="5418">
                  <c:v>28953383.401137151</c:v>
                </c:pt>
                <c:pt idx="5419">
                  <c:v>11511192.48846174</c:v>
                </c:pt>
                <c:pt idx="5420">
                  <c:v>4291210.9417609116</c:v>
                </c:pt>
                <c:pt idx="5421">
                  <c:v>7078992.8699604394</c:v>
                </c:pt>
                <c:pt idx="5422">
                  <c:v>3009258.0495928749</c:v>
                </c:pt>
                <c:pt idx="5423">
                  <c:v>26918707.528618399</c:v>
                </c:pt>
                <c:pt idx="5424">
                  <c:v>22434984.831146799</c:v>
                </c:pt>
                <c:pt idx="5425">
                  <c:v>19567910.04442047</c:v>
                </c:pt>
                <c:pt idx="5426">
                  <c:v>13578539.16413844</c:v>
                </c:pt>
                <c:pt idx="5427">
                  <c:v>3724531.4762097588</c:v>
                </c:pt>
                <c:pt idx="5428">
                  <c:v>4115021.799994647</c:v>
                </c:pt>
                <c:pt idx="5429">
                  <c:v>7032305.8890321804</c:v>
                </c:pt>
                <c:pt idx="5430">
                  <c:v>12072803.78672456</c:v>
                </c:pt>
                <c:pt idx="5431">
                  <c:v>17064869.722183879</c:v>
                </c:pt>
                <c:pt idx="5432">
                  <c:v>49573678.643203877</c:v>
                </c:pt>
                <c:pt idx="5433">
                  <c:v>35675608.287202939</c:v>
                </c:pt>
                <c:pt idx="5434">
                  <c:v>6843508.5452159354</c:v>
                </c:pt>
                <c:pt idx="5435">
                  <c:v>9112173.8620663155</c:v>
                </c:pt>
                <c:pt idx="5436">
                  <c:v>15090366.44604676</c:v>
                </c:pt>
                <c:pt idx="5437">
                  <c:v>15889363.060024129</c:v>
                </c:pt>
                <c:pt idx="5438">
                  <c:v>17526150.09524782</c:v>
                </c:pt>
                <c:pt idx="5439">
                  <c:v>33833023.107004359</c:v>
                </c:pt>
                <c:pt idx="5440">
                  <c:v>13471984.28563752</c:v>
                </c:pt>
                <c:pt idx="5441">
                  <c:v>13708984.176990351</c:v>
                </c:pt>
                <c:pt idx="5442">
                  <c:v>13608093.874370189</c:v>
                </c:pt>
                <c:pt idx="5443">
                  <c:v>21174325.577130761</c:v>
                </c:pt>
                <c:pt idx="5444">
                  <c:v>9746063.5591860283</c:v>
                </c:pt>
                <c:pt idx="5445">
                  <c:v>38142582.633888982</c:v>
                </c:pt>
                <c:pt idx="5446">
                  <c:v>17423836.954138331</c:v>
                </c:pt>
                <c:pt idx="5447">
                  <c:v>14726210.162544871</c:v>
                </c:pt>
                <c:pt idx="5448">
                  <c:v>14312309.183358369</c:v>
                </c:pt>
                <c:pt idx="5449">
                  <c:v>4028505.0143208881</c:v>
                </c:pt>
                <c:pt idx="5450">
                  <c:v>12169793.85046955</c:v>
                </c:pt>
                <c:pt idx="5451">
                  <c:v>5846458.755111794</c:v>
                </c:pt>
                <c:pt idx="5452">
                  <c:v>34517624.336524501</c:v>
                </c:pt>
                <c:pt idx="5453">
                  <c:v>8993659.580004869</c:v>
                </c:pt>
                <c:pt idx="5454">
                  <c:v>8149665.6272968948</c:v>
                </c:pt>
                <c:pt idx="5455">
                  <c:v>17408622.936847199</c:v>
                </c:pt>
                <c:pt idx="5456">
                  <c:v>1730172.03881511</c:v>
                </c:pt>
                <c:pt idx="5457">
                  <c:v>9894784.093627926</c:v>
                </c:pt>
                <c:pt idx="5458">
                  <c:v>12610459.04632538</c:v>
                </c:pt>
                <c:pt idx="5459">
                  <c:v>43858256.598962776</c:v>
                </c:pt>
                <c:pt idx="5460">
                  <c:v>31883616.348168619</c:v>
                </c:pt>
                <c:pt idx="5461">
                  <c:v>15803283.72878151</c:v>
                </c:pt>
                <c:pt idx="5462">
                  <c:v>17792334.332982261</c:v>
                </c:pt>
                <c:pt idx="5463">
                  <c:v>16248731.305613341</c:v>
                </c:pt>
                <c:pt idx="5464">
                  <c:v>12325330.10984868</c:v>
                </c:pt>
                <c:pt idx="5465">
                  <c:v>3841357.7572156321</c:v>
                </c:pt>
                <c:pt idx="5466">
                  <c:v>14872997.24671297</c:v>
                </c:pt>
                <c:pt idx="5467">
                  <c:v>21654249.19428122</c:v>
                </c:pt>
                <c:pt idx="5468">
                  <c:v>17657042.453684531</c:v>
                </c:pt>
                <c:pt idx="5469">
                  <c:v>17257183.949159112</c:v>
                </c:pt>
                <c:pt idx="5470">
                  <c:v>17172137.25353913</c:v>
                </c:pt>
                <c:pt idx="5471">
                  <c:v>40432980.075548612</c:v>
                </c:pt>
                <c:pt idx="5472">
                  <c:v>12546275.967921229</c:v>
                </c:pt>
                <c:pt idx="5473">
                  <c:v>36546770.53958939</c:v>
                </c:pt>
                <c:pt idx="5474">
                  <c:v>5264416.969951367</c:v>
                </c:pt>
                <c:pt idx="5475">
                  <c:v>20321858.423097</c:v>
                </c:pt>
                <c:pt idx="5476">
                  <c:v>15445517.75543941</c:v>
                </c:pt>
                <c:pt idx="5477">
                  <c:v>8528616.2940816563</c:v>
                </c:pt>
                <c:pt idx="5478">
                  <c:v>13430487.27278032</c:v>
                </c:pt>
                <c:pt idx="5479">
                  <c:v>37328789.506085038</c:v>
                </c:pt>
                <c:pt idx="5480">
                  <c:v>2263270.6297796862</c:v>
                </c:pt>
                <c:pt idx="5481">
                  <c:v>2329531.812349645</c:v>
                </c:pt>
                <c:pt idx="5482">
                  <c:v>18922293.627143569</c:v>
                </c:pt>
                <c:pt idx="5483">
                  <c:v>11506621.10193087</c:v>
                </c:pt>
                <c:pt idx="5484">
                  <c:v>3877874.1447211392</c:v>
                </c:pt>
                <c:pt idx="5485">
                  <c:v>7346635.4256623322</c:v>
                </c:pt>
                <c:pt idx="5486">
                  <c:v>37367043.791849121</c:v>
                </c:pt>
                <c:pt idx="5487">
                  <c:v>15903307.49224814</c:v>
                </c:pt>
                <c:pt idx="5488">
                  <c:v>6213997.3370963624</c:v>
                </c:pt>
                <c:pt idx="5489">
                  <c:v>22445146.63499679</c:v>
                </c:pt>
                <c:pt idx="5490">
                  <c:v>30030551.294698711</c:v>
                </c:pt>
                <c:pt idx="5491">
                  <c:v>6172243.7553225933</c:v>
                </c:pt>
                <c:pt idx="5492">
                  <c:v>31942763.377039589</c:v>
                </c:pt>
                <c:pt idx="5493">
                  <c:v>10688510.14177262</c:v>
                </c:pt>
                <c:pt idx="5494">
                  <c:v>17142086.39527116</c:v>
                </c:pt>
                <c:pt idx="5495">
                  <c:v>6529937.2919545406</c:v>
                </c:pt>
                <c:pt idx="5496">
                  <c:v>7324428.0979132997</c:v>
                </c:pt>
                <c:pt idx="5497">
                  <c:v>18380083.648568969</c:v>
                </c:pt>
                <c:pt idx="5498">
                  <c:v>9064100.0410847142</c:v>
                </c:pt>
                <c:pt idx="5499">
                  <c:v>27732034.471900418</c:v>
                </c:pt>
                <c:pt idx="5500">
                  <c:v>37378275.208539188</c:v>
                </c:pt>
                <c:pt idx="5501">
                  <c:v>31431678.06525005</c:v>
                </c:pt>
                <c:pt idx="5502">
                  <c:v>15711128.013356529</c:v>
                </c:pt>
                <c:pt idx="5503">
                  <c:v>2099534.6851947759</c:v>
                </c:pt>
                <c:pt idx="5504">
                  <c:v>2096664.6013855771</c:v>
                </c:pt>
                <c:pt idx="5505">
                  <c:v>4032513.8351639342</c:v>
                </c:pt>
                <c:pt idx="5506">
                  <c:v>19860996.191281781</c:v>
                </c:pt>
                <c:pt idx="5507">
                  <c:v>5278309.1015549907</c:v>
                </c:pt>
                <c:pt idx="5508">
                  <c:v>2781905.476252839</c:v>
                </c:pt>
                <c:pt idx="5509">
                  <c:v>26229762.60917785</c:v>
                </c:pt>
                <c:pt idx="5510">
                  <c:v>31843510.103266891</c:v>
                </c:pt>
                <c:pt idx="5511">
                  <c:v>12650305.54702981</c:v>
                </c:pt>
                <c:pt idx="5512">
                  <c:v>18526174.49341023</c:v>
                </c:pt>
                <c:pt idx="5513">
                  <c:v>17071660.75223032</c:v>
                </c:pt>
                <c:pt idx="5514">
                  <c:v>15483415.94827014</c:v>
                </c:pt>
                <c:pt idx="5515">
                  <c:v>38545049.617849886</c:v>
                </c:pt>
                <c:pt idx="5516">
                  <c:v>21861347.20350882</c:v>
                </c:pt>
                <c:pt idx="5517">
                  <c:v>8076106.3016098375</c:v>
                </c:pt>
                <c:pt idx="5518">
                  <c:v>17748927.235286448</c:v>
                </c:pt>
                <c:pt idx="5519">
                  <c:v>32563700.604987942</c:v>
                </c:pt>
                <c:pt idx="5520">
                  <c:v>13168347.03297158</c:v>
                </c:pt>
                <c:pt idx="5521">
                  <c:v>17945232.133896451</c:v>
                </c:pt>
                <c:pt idx="5522">
                  <c:v>36035494.168036833</c:v>
                </c:pt>
                <c:pt idx="5523">
                  <c:v>12897322.896625759</c:v>
                </c:pt>
                <c:pt idx="5524">
                  <c:v>9201399.7712026648</c:v>
                </c:pt>
                <c:pt idx="5525">
                  <c:v>4336388.6961864969</c:v>
                </c:pt>
                <c:pt idx="5526">
                  <c:v>1782053.8941411001</c:v>
                </c:pt>
                <c:pt idx="5527">
                  <c:v>36932436.076368667</c:v>
                </c:pt>
                <c:pt idx="5528">
                  <c:v>13614030.194470851</c:v>
                </c:pt>
                <c:pt idx="5529">
                  <c:v>11696471.46851369</c:v>
                </c:pt>
                <c:pt idx="5530">
                  <c:v>14479502.135141781</c:v>
                </c:pt>
                <c:pt idx="5531">
                  <c:v>9573463.5423569903</c:v>
                </c:pt>
                <c:pt idx="5532">
                  <c:v>6502939.449700091</c:v>
                </c:pt>
                <c:pt idx="5533">
                  <c:v>16496628.589848241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1-4B03-BF9E-267F29A6B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609327"/>
        <c:axId val="1627607887"/>
      </c:scatterChart>
      <c:valAx>
        <c:axId val="162760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Cost (vnd)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627607887"/>
        <c:crosses val="autoZero"/>
        <c:crossBetween val="midCat"/>
      </c:valAx>
      <c:valAx>
        <c:axId val="162760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Revenue (vnd)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62760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return trong từng tháng của các thành phố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'02_PivotTable'!$B$12:$B$13</c:f>
              <c:strCache>
                <c:ptCount val="1"/>
                <c:pt idx="0">
                  <c:v>Cần Thơ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'02_PivotTable'!$B$14:$B$40</c:f>
              <c:numCache>
                <c:formatCode>0.00%</c:formatCode>
                <c:ptCount val="18"/>
                <c:pt idx="0">
                  <c:v>3.4734917733089579E-2</c:v>
                </c:pt>
                <c:pt idx="1">
                  <c:v>5.6672760511882997E-2</c:v>
                </c:pt>
                <c:pt idx="2">
                  <c:v>5.4844606946983544E-2</c:v>
                </c:pt>
                <c:pt idx="3">
                  <c:v>6.2157221206581355E-2</c:v>
                </c:pt>
                <c:pt idx="4">
                  <c:v>4.0219378427787937E-2</c:v>
                </c:pt>
                <c:pt idx="5">
                  <c:v>4.7531992687385741E-2</c:v>
                </c:pt>
                <c:pt idx="6">
                  <c:v>6.2157221206581355E-2</c:v>
                </c:pt>
                <c:pt idx="7">
                  <c:v>5.4844606946983544E-2</c:v>
                </c:pt>
                <c:pt idx="8">
                  <c:v>5.4844606946983544E-2</c:v>
                </c:pt>
                <c:pt idx="9">
                  <c:v>7.1297989031078604E-2</c:v>
                </c:pt>
                <c:pt idx="10">
                  <c:v>5.1188299817184646E-2</c:v>
                </c:pt>
                <c:pt idx="11">
                  <c:v>6.5813528336380253E-2</c:v>
                </c:pt>
                <c:pt idx="12">
                  <c:v>3.2906764168190127E-2</c:v>
                </c:pt>
                <c:pt idx="13">
                  <c:v>6.3985374771480807E-2</c:v>
                </c:pt>
                <c:pt idx="14">
                  <c:v>7.8610603290676415E-2</c:v>
                </c:pt>
                <c:pt idx="15">
                  <c:v>5.4844606946983544E-2</c:v>
                </c:pt>
                <c:pt idx="16">
                  <c:v>5.3016453382084092E-2</c:v>
                </c:pt>
                <c:pt idx="17">
                  <c:v>6.0329067641681902E-2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4037-8332-B73A78C69AD0}"/>
            </c:ext>
          </c:extLst>
        </c:ser>
        <c:ser>
          <c:idx val="1"/>
          <c:order val="1"/>
          <c:tx>
            <c:strRef>
              <c:f>'02_PivotTable'!$C$12:$C$13</c:f>
              <c:strCache>
                <c:ptCount val="1"/>
                <c:pt idx="0">
                  <c:v>Đà Nẵng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'02_PivotTable'!$C$14:$C$40</c:f>
              <c:numCache>
                <c:formatCode>0.00%</c:formatCode>
                <c:ptCount val="18"/>
                <c:pt idx="0">
                  <c:v>5.5248618784530384E-2</c:v>
                </c:pt>
                <c:pt idx="1">
                  <c:v>5.5248618784530384E-2</c:v>
                </c:pt>
                <c:pt idx="2">
                  <c:v>5.2486187845303865E-2</c:v>
                </c:pt>
                <c:pt idx="3">
                  <c:v>5.70902394106814E-2</c:v>
                </c:pt>
                <c:pt idx="4">
                  <c:v>5.6169429097605895E-2</c:v>
                </c:pt>
                <c:pt idx="5">
                  <c:v>5.0644567219152857E-2</c:v>
                </c:pt>
                <c:pt idx="6">
                  <c:v>6.2615101289134445E-2</c:v>
                </c:pt>
                <c:pt idx="7">
                  <c:v>6.4456721915285453E-2</c:v>
                </c:pt>
                <c:pt idx="8">
                  <c:v>5.1565377532228361E-2</c:v>
                </c:pt>
                <c:pt idx="9">
                  <c:v>6.1694290976058934E-2</c:v>
                </c:pt>
                <c:pt idx="10">
                  <c:v>6.2615101289134445E-2</c:v>
                </c:pt>
                <c:pt idx="11">
                  <c:v>4.8802946593001842E-2</c:v>
                </c:pt>
                <c:pt idx="12">
                  <c:v>5.70902394106814E-2</c:v>
                </c:pt>
                <c:pt idx="13">
                  <c:v>4.2357274401473299E-2</c:v>
                </c:pt>
                <c:pt idx="14">
                  <c:v>5.8931860036832415E-2</c:v>
                </c:pt>
                <c:pt idx="15">
                  <c:v>5.2486187845303865E-2</c:v>
                </c:pt>
                <c:pt idx="16">
                  <c:v>5.9852670349907919E-2</c:v>
                </c:pt>
                <c:pt idx="17">
                  <c:v>5.0644567219152857E-2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2-4037-8332-B73A78C69AD0}"/>
            </c:ext>
          </c:extLst>
        </c:ser>
        <c:ser>
          <c:idx val="2"/>
          <c:order val="2"/>
          <c:tx>
            <c:strRef>
              <c:f>'02_PivotTable'!$D$12:$D$13</c:f>
              <c:strCache>
                <c:ptCount val="1"/>
                <c:pt idx="0">
                  <c:v>Hà Nội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'02_PivotTable'!$D$14:$D$40</c:f>
              <c:numCache>
                <c:formatCode>0.00%</c:formatCode>
                <c:ptCount val="18"/>
                <c:pt idx="0">
                  <c:v>5.3166069295101551E-2</c:v>
                </c:pt>
                <c:pt idx="1">
                  <c:v>5.3763440860215055E-2</c:v>
                </c:pt>
                <c:pt idx="2">
                  <c:v>5.3166069295101551E-2</c:v>
                </c:pt>
                <c:pt idx="3">
                  <c:v>5.4958183990442055E-2</c:v>
                </c:pt>
                <c:pt idx="4">
                  <c:v>5.3166069295101551E-2</c:v>
                </c:pt>
                <c:pt idx="5">
                  <c:v>5.8542413381123058E-2</c:v>
                </c:pt>
                <c:pt idx="6">
                  <c:v>5.1373954599761053E-2</c:v>
                </c:pt>
                <c:pt idx="7">
                  <c:v>5.7347670250896057E-2</c:v>
                </c:pt>
                <c:pt idx="8">
                  <c:v>6.1529271206690564E-2</c:v>
                </c:pt>
                <c:pt idx="9">
                  <c:v>5.4958183990442055E-2</c:v>
                </c:pt>
                <c:pt idx="10">
                  <c:v>5.0179211469534052E-2</c:v>
                </c:pt>
                <c:pt idx="11">
                  <c:v>5.197132616487455E-2</c:v>
                </c:pt>
                <c:pt idx="12">
                  <c:v>5.6152927120669056E-2</c:v>
                </c:pt>
                <c:pt idx="13">
                  <c:v>4.8387096774193547E-2</c:v>
                </c:pt>
                <c:pt idx="14">
                  <c:v>5.0179211469534052E-2</c:v>
                </c:pt>
                <c:pt idx="15">
                  <c:v>6.0334528076463563E-2</c:v>
                </c:pt>
                <c:pt idx="16">
                  <c:v>6.3321385902031069E-2</c:v>
                </c:pt>
                <c:pt idx="17">
                  <c:v>6.7502986857825562E-2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B2-4037-8332-B73A78C69AD0}"/>
            </c:ext>
          </c:extLst>
        </c:ser>
        <c:ser>
          <c:idx val="3"/>
          <c:order val="3"/>
          <c:tx>
            <c:strRef>
              <c:f>'02_PivotTable'!$E$12:$E$13</c:f>
              <c:strCache>
                <c:ptCount val="1"/>
                <c:pt idx="0">
                  <c:v>TP.HCM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'02_PivotTable'!$A$14:$A$40</c:f>
              <c:multiLvlStrCache>
                <c:ptCount val="1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</c:lvl>
                <c:lvl>
                  <c:pt idx="0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'02_PivotTable'!$E$14:$E$40</c:f>
              <c:numCache>
                <c:formatCode>0.00%</c:formatCode>
                <c:ptCount val="18"/>
                <c:pt idx="0">
                  <c:v>5.5680287382128421E-2</c:v>
                </c:pt>
                <c:pt idx="1">
                  <c:v>5.5231252806466097E-2</c:v>
                </c:pt>
                <c:pt idx="2">
                  <c:v>5.2537045352492144E-2</c:v>
                </c:pt>
                <c:pt idx="3">
                  <c:v>5.4782218230803773E-2</c:v>
                </c:pt>
                <c:pt idx="4">
                  <c:v>6.0170633138751685E-2</c:v>
                </c:pt>
                <c:pt idx="5">
                  <c:v>5.0291872474180509E-2</c:v>
                </c:pt>
                <c:pt idx="6">
                  <c:v>5.6578356533453077E-2</c:v>
                </c:pt>
                <c:pt idx="7">
                  <c:v>5.6578356533453077E-2</c:v>
                </c:pt>
                <c:pt idx="8">
                  <c:v>5.2537045352492144E-2</c:v>
                </c:pt>
                <c:pt idx="9">
                  <c:v>5.7476425684777725E-2</c:v>
                </c:pt>
                <c:pt idx="10">
                  <c:v>5.2537045352492144E-2</c:v>
                </c:pt>
                <c:pt idx="11">
                  <c:v>5.7925460260440056E-2</c:v>
                </c:pt>
                <c:pt idx="12">
                  <c:v>5.6578356533453077E-2</c:v>
                </c:pt>
                <c:pt idx="13">
                  <c:v>4.939380332285586E-2</c:v>
                </c:pt>
                <c:pt idx="14">
                  <c:v>5.7027391109115401E-2</c:v>
                </c:pt>
                <c:pt idx="15">
                  <c:v>6.0170633138751685E-2</c:v>
                </c:pt>
                <c:pt idx="16">
                  <c:v>5.7027391109115401E-2</c:v>
                </c:pt>
                <c:pt idx="17">
                  <c:v>5.7476425684777725E-2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2-4037-8332-B73A78C6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508799"/>
        <c:axId val="607305743"/>
      </c:lineChart>
      <c:catAx>
        <c:axId val="129750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607305743"/>
        <c:crosses val="autoZero"/>
        <c:auto val="1"/>
        <c:lblAlgn val="ctr"/>
        <c:lblOffset val="100"/>
        <c:noMultiLvlLbl val="0"/>
      </c:catAx>
      <c:valAx>
        <c:axId val="6073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vi-VN"/>
          </a:p>
        </c:txPr>
        <c:crossAx val="129750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[Solution.xlsx]02_PivotTable!PivotTable8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Tỉ lệ GrossProfit của kênh bán hàng Online và Store Q2-2025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vi-V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'02_PivotTable'!$I$5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65-44C4-9F86-CF0EF5ED6A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65-44C4-9F86-CF0EF5ED6A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vi-V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'02_PivotTable'!$H$6:$H$8</c:f>
              <c:strCache>
                <c:ptCount val="2"/>
                <c:pt idx="0">
                  <c:v>Online</c:v>
                </c:pt>
                <c:pt idx="1">
                  <c:v>Store</c:v>
                </c:pt>
              </c:strCache>
            </c:strRef>
          </c:cat>
          <c:val>
            <c:numRef>
              <c:f>'02_PivotTable'!$I$6:$I$8</c:f>
              <c:numCache>
                <c:formatCode>0.00%</c:formatCode>
                <c:ptCount val="2"/>
                <c:pt idx="0">
                  <c:v>0.44853511580198152</c:v>
                </c:pt>
                <c:pt idx="1">
                  <c:v>0.55146488419801842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65-44C4-9F86-CF0EF5ED6A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vi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vi-V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17</xdr:row>
      <xdr:rowOff>7620</xdr:rowOff>
    </xdr:from>
    <xdr:to>
      <xdr:col>10</xdr:col>
      <xdr:colOff>525780</xdr:colOff>
      <xdr:row>40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A701E-6412-4DA0-59FE-A84785DF5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274320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7E30F-09D0-49F8-97AA-DE4C95211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322217</xdr:colOff>
      <xdr:row>0</xdr:row>
      <xdr:rowOff>4354</xdr:rowOff>
    </xdr:from>
    <xdr:to>
      <xdr:col>18</xdr:col>
      <xdr:colOff>576943</xdr:colOff>
      <xdr:row>19</xdr:row>
      <xdr:rowOff>170906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A1B30-3C28-4727-8176-F7340CC24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7620</xdr:rowOff>
    </xdr:from>
    <xdr:to>
      <xdr:col>10</xdr:col>
      <xdr:colOff>297180</xdr:colOff>
      <xdr:row>42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CB4516-D320-44B3-98DF-DE72BBE70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326571</xdr:colOff>
      <xdr:row>22</xdr:row>
      <xdr:rowOff>7620</xdr:rowOff>
    </xdr:from>
    <xdr:to>
      <xdr:col>18</xdr:col>
      <xdr:colOff>566057</xdr:colOff>
      <xdr:row>42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4597E5-183D-44CD-993D-1CC0F2110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44</xdr:row>
      <xdr:rowOff>152400</xdr:rowOff>
    </xdr:from>
    <xdr:to>
      <xdr:col>10</xdr:col>
      <xdr:colOff>283028</xdr:colOff>
      <xdr:row>66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DD3A63-85C4-4E0B-A685-FFB038D0C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76199</xdr:rowOff>
    </xdr:from>
    <xdr:to>
      <xdr:col>5</xdr:col>
      <xdr:colOff>1817915</xdr:colOff>
      <xdr:row>31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C9770-EBAF-4CD3-B896-4FBE7DFFD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21772</xdr:colOff>
      <xdr:row>2</xdr:row>
      <xdr:rowOff>0</xdr:rowOff>
    </xdr:from>
    <xdr:to>
      <xdr:col>12</xdr:col>
      <xdr:colOff>32657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D53F8-E159-4D6C-89CF-13680D0DE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65315</xdr:colOff>
      <xdr:row>2</xdr:row>
      <xdr:rowOff>10885</xdr:rowOff>
    </xdr:from>
    <xdr:to>
      <xdr:col>18</xdr:col>
      <xdr:colOff>10886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CEFEBB-0598-43C4-A3B5-1E0350C74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41</xdr:row>
      <xdr:rowOff>32657</xdr:rowOff>
    </xdr:from>
    <xdr:to>
      <xdr:col>1</xdr:col>
      <xdr:colOff>3712029</xdr:colOff>
      <xdr:row>61</xdr:row>
      <xdr:rowOff>119744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75D18-BA21-4820-A57C-0C0BC4885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69.956535185185" createdVersion="8" refreshedVersion="8" minRefreshableVersion="3" recordCount="5534" xr:uid="{455C4708-A4B2-4DE7-98B8-49C17366EE7A}">
  <cacheSource type="worksheet">
    <worksheetSource name="tblSales"/>
  </cacheSource>
  <cacheFields count="20">
    <cacheField name="OrderID" numFmtId="0">
      <sharedItems count="5534">
        <s v="ORD000001"/>
        <s v="ORD000002"/>
        <s v="ORD000003"/>
        <s v="ORD000004"/>
        <s v="ORD000005"/>
        <s v="ORD000006"/>
        <s v="ORD000007"/>
        <s v="ORD000008"/>
        <s v="ORD000009"/>
        <s v="ORD000010"/>
        <s v="ORD000011"/>
        <s v="ORD000012"/>
        <s v="ORD000013"/>
        <s v="ORD000014"/>
        <s v="ORD000015"/>
        <s v="ORD000016"/>
        <s v="ORD000017"/>
        <s v="ORD000018"/>
        <s v="ORD000019"/>
        <s v="ORD000020"/>
        <s v="ORD000021"/>
        <s v="ORD000022"/>
        <s v="ORD000023"/>
        <s v="ORD000024"/>
        <s v="ORD000025"/>
        <s v="ORD000026"/>
        <s v="ORD000027"/>
        <s v="ORD000028"/>
        <s v="ORD000029"/>
        <s v="ORD000030"/>
        <s v="ORD000031"/>
        <s v="ORD000032"/>
        <s v="ORD000033"/>
        <s v="ORD000034"/>
        <s v="ORD000035"/>
        <s v="ORD000036"/>
        <s v="ORD000037"/>
        <s v="ORD000038"/>
        <s v="ORD000039"/>
        <s v="ORD000040"/>
        <s v="ORD000041"/>
        <s v="ORD000042"/>
        <s v="ORD000043"/>
        <s v="ORD000044"/>
        <s v="ORD000045"/>
        <s v="ORD000046"/>
        <s v="ORD000047"/>
        <s v="ORD000048"/>
        <s v="ORD000049"/>
        <s v="ORD000050"/>
        <s v="ORD000051"/>
        <s v="ORD000052"/>
        <s v="ORD000053"/>
        <s v="ORD000054"/>
        <s v="ORD000055"/>
        <s v="ORD000056"/>
        <s v="ORD000057"/>
        <s v="ORD000058"/>
        <s v="ORD000059"/>
        <s v="ORD000060"/>
        <s v="ORD000061"/>
        <s v="ORD000062"/>
        <s v="ORD000063"/>
        <s v="ORD000064"/>
        <s v="ORD000065"/>
        <s v="ORD000066"/>
        <s v="ORD000067"/>
        <s v="ORD000068"/>
        <s v="ORD000069"/>
        <s v="ORD000070"/>
        <s v="ORD000071"/>
        <s v="ORD000072"/>
        <s v="ORD000073"/>
        <s v="ORD000074"/>
        <s v="ORD000075"/>
        <s v="ORD000076"/>
        <s v="ORD000077"/>
        <s v="ORD000078"/>
        <s v="ORD000079"/>
        <s v="ORD000080"/>
        <s v="ORD000081"/>
        <s v="ORD000082"/>
        <s v="ORD000083"/>
        <s v="ORD000084"/>
        <s v="ORD000085"/>
        <s v="ORD000086"/>
        <s v="ORD000087"/>
        <s v="ORD000088"/>
        <s v="ORD000089"/>
        <s v="ORD000090"/>
        <s v="ORD000091"/>
        <s v="ORD000092"/>
        <s v="ORD000093"/>
        <s v="ORD000094"/>
        <s v="ORD000095"/>
        <s v="ORD000096"/>
        <s v="ORD000097"/>
        <s v="ORD000098"/>
        <s v="ORD000099"/>
        <s v="ORD000100"/>
        <s v="ORD000101"/>
        <s v="ORD000102"/>
        <s v="ORD000103"/>
        <s v="ORD000104"/>
        <s v="ORD000105"/>
        <s v="ORD000106"/>
        <s v="ORD000107"/>
        <s v="ORD000108"/>
        <s v="ORD000109"/>
        <s v="ORD000110"/>
        <s v="ORD000111"/>
        <s v="ORD000112"/>
        <s v="ORD000113"/>
        <s v="ORD000114"/>
        <s v="ORD000115"/>
        <s v="ORD000116"/>
        <s v="ORD000117"/>
        <s v="ORD000118"/>
        <s v="ORD000119"/>
        <s v="ORD000120"/>
        <s v="ORD000121"/>
        <s v="ORD000122"/>
        <s v="ORD000123"/>
        <s v="ORD000124"/>
        <s v="ORD000125"/>
        <s v="ORD000126"/>
        <s v="ORD000127"/>
        <s v="ORD000128"/>
        <s v="ORD000129"/>
        <s v="ORD000130"/>
        <s v="ORD000131"/>
        <s v="ORD000132"/>
        <s v="ORD000133"/>
        <s v="ORD000134"/>
        <s v="ORD000135"/>
        <s v="ORD000136"/>
        <s v="ORD000137"/>
        <s v="ORD000138"/>
        <s v="ORD000139"/>
        <s v="ORD000140"/>
        <s v="ORD000141"/>
        <s v="ORD000142"/>
        <s v="ORD000143"/>
        <s v="ORD000144"/>
        <s v="ORD000145"/>
        <s v="ORD000146"/>
        <s v="ORD000147"/>
        <s v="ORD000148"/>
        <s v="ORD000149"/>
        <s v="ORD000150"/>
        <s v="ORD000151"/>
        <s v="ORD000152"/>
        <s v="ORD000153"/>
        <s v="ORD000154"/>
        <s v="ORD000155"/>
        <s v="ORD000156"/>
        <s v="ORD000157"/>
        <s v="ORD000158"/>
        <s v="ORD000159"/>
        <s v="ORD000160"/>
        <s v="ORD000161"/>
        <s v="ORD000162"/>
        <s v="ORD000163"/>
        <s v="ORD000164"/>
        <s v="ORD000165"/>
        <s v="ORD000166"/>
        <s v="ORD000167"/>
        <s v="ORD000168"/>
        <s v="ORD000169"/>
        <s v="ORD000170"/>
        <s v="ORD000171"/>
        <s v="ORD000172"/>
        <s v="ORD000173"/>
        <s v="ORD000174"/>
        <s v="ORD000175"/>
        <s v="ORD000176"/>
        <s v="ORD000177"/>
        <s v="ORD000178"/>
        <s v="ORD000179"/>
        <s v="ORD000180"/>
        <s v="ORD000181"/>
        <s v="ORD000182"/>
        <s v="ORD000183"/>
        <s v="ORD000184"/>
        <s v="ORD000185"/>
        <s v="ORD000186"/>
        <s v="ORD000187"/>
        <s v="ORD000188"/>
        <s v="ORD000189"/>
        <s v="ORD000190"/>
        <s v="ORD000191"/>
        <s v="ORD000192"/>
        <s v="ORD000193"/>
        <s v="ORD000194"/>
        <s v="ORD000195"/>
        <s v="ORD000196"/>
        <s v="ORD000197"/>
        <s v="ORD000198"/>
        <s v="ORD000199"/>
        <s v="ORD000200"/>
        <s v="ORD000201"/>
        <s v="ORD000202"/>
        <s v="ORD000203"/>
        <s v="ORD000204"/>
        <s v="ORD000205"/>
        <s v="ORD000206"/>
        <s v="ORD000207"/>
        <s v="ORD000208"/>
        <s v="ORD000209"/>
        <s v="ORD000210"/>
        <s v="ORD000211"/>
        <s v="ORD000212"/>
        <s v="ORD000213"/>
        <s v="ORD000214"/>
        <s v="ORD000215"/>
        <s v="ORD000216"/>
        <s v="ORD000217"/>
        <s v="ORD000218"/>
        <s v="ORD000219"/>
        <s v="ORD000220"/>
        <s v="ORD000221"/>
        <s v="ORD000222"/>
        <s v="ORD000223"/>
        <s v="ORD000224"/>
        <s v="ORD000225"/>
        <s v="ORD000226"/>
        <s v="ORD000227"/>
        <s v="ORD000228"/>
        <s v="ORD000229"/>
        <s v="ORD000230"/>
        <s v="ORD000231"/>
        <s v="ORD000232"/>
        <s v="ORD000233"/>
        <s v="ORD000234"/>
        <s v="ORD000235"/>
        <s v="ORD000236"/>
        <s v="ORD000237"/>
        <s v="ORD000238"/>
        <s v="ORD000239"/>
        <s v="ORD000240"/>
        <s v="ORD000241"/>
        <s v="ORD000242"/>
        <s v="ORD000243"/>
        <s v="ORD000244"/>
        <s v="ORD000245"/>
        <s v="ORD000246"/>
        <s v="ORD000247"/>
        <s v="ORD000248"/>
        <s v="ORD000249"/>
        <s v="ORD000250"/>
        <s v="ORD000251"/>
        <s v="ORD000252"/>
        <s v="ORD000253"/>
        <s v="ORD000254"/>
        <s v="ORD000255"/>
        <s v="ORD000256"/>
        <s v="ORD000257"/>
        <s v="ORD000258"/>
        <s v="ORD000259"/>
        <s v="ORD000260"/>
        <s v="ORD000261"/>
        <s v="ORD000262"/>
        <s v="ORD000263"/>
        <s v="ORD000264"/>
        <s v="ORD000265"/>
        <s v="ORD000266"/>
        <s v="ORD000267"/>
        <s v="ORD000268"/>
        <s v="ORD000269"/>
        <s v="ORD000270"/>
        <s v="ORD000271"/>
        <s v="ORD000272"/>
        <s v="ORD000273"/>
        <s v="ORD000274"/>
        <s v="ORD000275"/>
        <s v="ORD000276"/>
        <s v="ORD000277"/>
        <s v="ORD000278"/>
        <s v="ORD000279"/>
        <s v="ORD000280"/>
        <s v="ORD000281"/>
        <s v="ORD000282"/>
        <s v="ORD000283"/>
        <s v="ORD000284"/>
        <s v="ORD000285"/>
        <s v="ORD000286"/>
        <s v="ORD000287"/>
        <s v="ORD000288"/>
        <s v="ORD000289"/>
        <s v="ORD000290"/>
        <s v="ORD000291"/>
        <s v="ORD000292"/>
        <s v="ORD000293"/>
        <s v="ORD000294"/>
        <s v="ORD000295"/>
        <s v="ORD000296"/>
        <s v="ORD000297"/>
        <s v="ORD000298"/>
        <s v="ORD000299"/>
        <s v="ORD000300"/>
        <s v="ORD000301"/>
        <s v="ORD000302"/>
        <s v="ORD000303"/>
        <s v="ORD000304"/>
        <s v="ORD000305"/>
        <s v="ORD000306"/>
        <s v="ORD000307"/>
        <s v="ORD000308"/>
        <s v="ORD000309"/>
        <s v="ORD000310"/>
        <s v="ORD000311"/>
        <s v="ORD000312"/>
        <s v="ORD000313"/>
        <s v="ORD000314"/>
        <s v="ORD000315"/>
        <s v="ORD000316"/>
        <s v="ORD000317"/>
        <s v="ORD000318"/>
        <s v="ORD000319"/>
        <s v="ORD000320"/>
        <s v="ORD000321"/>
        <s v="ORD000322"/>
        <s v="ORD000323"/>
        <s v="ORD000324"/>
        <s v="ORD000325"/>
        <s v="ORD000326"/>
        <s v="ORD000327"/>
        <s v="ORD000328"/>
        <s v="ORD000329"/>
        <s v="ORD000330"/>
        <s v="ORD000331"/>
        <s v="ORD000332"/>
        <s v="ORD000333"/>
        <s v="ORD000334"/>
        <s v="ORD000335"/>
        <s v="ORD000336"/>
        <s v="ORD000337"/>
        <s v="ORD000338"/>
        <s v="ORD000339"/>
        <s v="ORD000340"/>
        <s v="ORD000341"/>
        <s v="ORD000342"/>
        <s v="ORD000343"/>
        <s v="ORD000344"/>
        <s v="ORD000345"/>
        <s v="ORD000346"/>
        <s v="ORD000347"/>
        <s v="ORD000348"/>
        <s v="ORD000349"/>
        <s v="ORD000350"/>
        <s v="ORD000351"/>
        <s v="ORD000352"/>
        <s v="ORD000353"/>
        <s v="ORD000354"/>
        <s v="ORD000355"/>
        <s v="ORD000356"/>
        <s v="ORD000357"/>
        <s v="ORD000358"/>
        <s v="ORD000359"/>
        <s v="ORD000360"/>
        <s v="ORD000361"/>
        <s v="ORD000362"/>
        <s v="ORD000363"/>
        <s v="ORD000364"/>
        <s v="ORD000365"/>
        <s v="ORD000366"/>
        <s v="ORD000367"/>
        <s v="ORD000368"/>
        <s v="ORD000369"/>
        <s v="ORD000370"/>
        <s v="ORD000371"/>
        <s v="ORD000372"/>
        <s v="ORD000373"/>
        <s v="ORD000374"/>
        <s v="ORD000375"/>
        <s v="ORD000376"/>
        <s v="ORD000377"/>
        <s v="ORD000378"/>
        <s v="ORD000379"/>
        <s v="ORD000380"/>
        <s v="ORD000381"/>
        <s v="ORD000382"/>
        <s v="ORD000383"/>
        <s v="ORD000384"/>
        <s v="ORD000385"/>
        <s v="ORD000386"/>
        <s v="ORD000387"/>
        <s v="ORD000388"/>
        <s v="ORD000389"/>
        <s v="ORD000390"/>
        <s v="ORD000391"/>
        <s v="ORD000392"/>
        <s v="ORD000393"/>
        <s v="ORD000394"/>
        <s v="ORD000395"/>
        <s v="ORD000396"/>
        <s v="ORD000397"/>
        <s v="ORD000398"/>
        <s v="ORD000399"/>
        <s v="ORD000400"/>
        <s v="ORD000401"/>
        <s v="ORD000402"/>
        <s v="ORD000403"/>
        <s v="ORD000404"/>
        <s v="ORD000405"/>
        <s v="ORD000406"/>
        <s v="ORD000407"/>
        <s v="ORD000408"/>
        <s v="ORD000409"/>
        <s v="ORD000410"/>
        <s v="ORD000411"/>
        <s v="ORD000412"/>
        <s v="ORD000413"/>
        <s v="ORD000414"/>
        <s v="ORD000415"/>
        <s v="ORD000416"/>
        <s v="ORD000417"/>
        <s v="ORD000418"/>
        <s v="ORD000419"/>
        <s v="ORD000420"/>
        <s v="ORD000421"/>
        <s v="ORD000422"/>
        <s v="ORD000423"/>
        <s v="ORD000424"/>
        <s v="ORD000425"/>
        <s v="ORD000426"/>
        <s v="ORD000427"/>
        <s v="ORD000428"/>
        <s v="ORD000429"/>
        <s v="ORD000430"/>
        <s v="ORD000431"/>
        <s v="ORD000432"/>
        <s v="ORD000433"/>
        <s v="ORD000434"/>
        <s v="ORD000435"/>
        <s v="ORD000436"/>
        <s v="ORD000437"/>
        <s v="ORD000438"/>
        <s v="ORD000439"/>
        <s v="ORD000440"/>
        <s v="ORD000441"/>
        <s v="ORD000442"/>
        <s v="ORD000443"/>
        <s v="ORD000444"/>
        <s v="ORD000445"/>
        <s v="ORD000446"/>
        <s v="ORD000447"/>
        <s v="ORD000448"/>
        <s v="ORD000449"/>
        <s v="ORD000450"/>
        <s v="ORD000451"/>
        <s v="ORD000452"/>
        <s v="ORD000453"/>
        <s v="ORD000454"/>
        <s v="ORD000455"/>
        <s v="ORD000456"/>
        <s v="ORD000457"/>
        <s v="ORD000458"/>
        <s v="ORD000459"/>
        <s v="ORD000460"/>
        <s v="ORD000461"/>
        <s v="ORD000462"/>
        <s v="ORD000463"/>
        <s v="ORD000464"/>
        <s v="ORD000465"/>
        <s v="ORD000466"/>
        <s v="ORD000467"/>
        <s v="ORD000468"/>
        <s v="ORD000469"/>
        <s v="ORD000470"/>
        <s v="ORD000471"/>
        <s v="ORD000472"/>
        <s v="ORD000473"/>
        <s v="ORD000474"/>
        <s v="ORD000475"/>
        <s v="ORD000476"/>
        <s v="ORD000477"/>
        <s v="ORD000478"/>
        <s v="ORD000479"/>
        <s v="ORD000480"/>
        <s v="ORD000481"/>
        <s v="ORD000482"/>
        <s v="ORD000483"/>
        <s v="ORD000484"/>
        <s v="ORD000485"/>
        <s v="ORD000486"/>
        <s v="ORD000487"/>
        <s v="ORD000488"/>
        <s v="ORD000489"/>
        <s v="ORD000490"/>
        <s v="ORD000491"/>
        <s v="ORD000492"/>
        <s v="ORD000493"/>
        <s v="ORD000494"/>
        <s v="ORD000495"/>
        <s v="ORD000496"/>
        <s v="ORD000497"/>
        <s v="ORD000498"/>
        <s v="ORD000499"/>
        <s v="ORD000500"/>
        <s v="ORD000501"/>
        <s v="ORD000502"/>
        <s v="ORD000503"/>
        <s v="ORD000504"/>
        <s v="ORD000505"/>
        <s v="ORD000506"/>
        <s v="ORD000507"/>
        <s v="ORD000508"/>
        <s v="ORD000509"/>
        <s v="ORD000510"/>
        <s v="ORD000511"/>
        <s v="ORD000512"/>
        <s v="ORD000513"/>
        <s v="ORD000514"/>
        <s v="ORD000515"/>
        <s v="ORD000516"/>
        <s v="ORD000517"/>
        <s v="ORD000518"/>
        <s v="ORD000519"/>
        <s v="ORD000520"/>
        <s v="ORD000521"/>
        <s v="ORD000522"/>
        <s v="ORD000523"/>
        <s v="ORD000524"/>
        <s v="ORD000525"/>
        <s v="ORD000526"/>
        <s v="ORD000527"/>
        <s v="ORD000528"/>
        <s v="ORD000529"/>
        <s v="ORD000530"/>
        <s v="ORD000531"/>
        <s v="ORD000532"/>
        <s v="ORD000533"/>
        <s v="ORD000534"/>
        <s v="ORD000535"/>
        <s v="ORD000536"/>
        <s v="ORD000537"/>
        <s v="ORD000538"/>
        <s v="ORD000539"/>
        <s v="ORD000540"/>
        <s v="ORD000541"/>
        <s v="ORD000542"/>
        <s v="ORD000543"/>
        <s v="ORD000544"/>
        <s v="ORD000545"/>
        <s v="ORD000546"/>
        <s v="ORD000547"/>
        <s v="ORD000548"/>
        <s v="ORD000549"/>
        <s v="ORD000550"/>
        <s v="ORD000551"/>
        <s v="ORD000552"/>
        <s v="ORD000553"/>
        <s v="ORD000554"/>
        <s v="ORD000555"/>
        <s v="ORD000556"/>
        <s v="ORD000557"/>
        <s v="ORD000558"/>
        <s v="ORD000559"/>
        <s v="ORD000560"/>
        <s v="ORD000561"/>
        <s v="ORD000562"/>
        <s v="ORD000563"/>
        <s v="ORD000564"/>
        <s v="ORD000565"/>
        <s v="ORD000566"/>
        <s v="ORD000567"/>
        <s v="ORD000568"/>
        <s v="ORD000569"/>
        <s v="ORD000570"/>
        <s v="ORD000571"/>
        <s v="ORD000572"/>
        <s v="ORD000573"/>
        <s v="ORD000574"/>
        <s v="ORD000575"/>
        <s v="ORD000576"/>
        <s v="ORD000577"/>
        <s v="ORD000578"/>
        <s v="ORD000579"/>
        <s v="ORD000580"/>
        <s v="ORD000581"/>
        <s v="ORD000582"/>
        <s v="ORD000583"/>
        <s v="ORD000584"/>
        <s v="ORD000585"/>
        <s v="ORD000586"/>
        <s v="ORD000587"/>
        <s v="ORD000588"/>
        <s v="ORD000589"/>
        <s v="ORD000590"/>
        <s v="ORD000591"/>
        <s v="ORD000592"/>
        <s v="ORD000593"/>
        <s v="ORD000594"/>
        <s v="ORD000595"/>
        <s v="ORD000596"/>
        <s v="ORD000597"/>
        <s v="ORD000598"/>
        <s v="ORD000599"/>
        <s v="ORD000600"/>
        <s v="ORD000601"/>
        <s v="ORD000602"/>
        <s v="ORD000603"/>
        <s v="ORD000604"/>
        <s v="ORD000605"/>
        <s v="ORD000606"/>
        <s v="ORD000607"/>
        <s v="ORD000608"/>
        <s v="ORD000609"/>
        <s v="ORD000610"/>
        <s v="ORD000611"/>
        <s v="ORD000612"/>
        <s v="ORD000613"/>
        <s v="ORD000614"/>
        <s v="ORD000615"/>
        <s v="ORD000616"/>
        <s v="ORD000617"/>
        <s v="ORD000618"/>
        <s v="ORD000619"/>
        <s v="ORD000620"/>
        <s v="ORD000621"/>
        <s v="ORD000622"/>
        <s v="ORD000623"/>
        <s v="ORD000624"/>
        <s v="ORD000625"/>
        <s v="ORD000626"/>
        <s v="ORD000627"/>
        <s v="ORD000628"/>
        <s v="ORD000629"/>
        <s v="ORD000630"/>
        <s v="ORD000631"/>
        <s v="ORD000632"/>
        <s v="ORD000633"/>
        <s v="ORD000634"/>
        <s v="ORD000635"/>
        <s v="ORD000636"/>
        <s v="ORD000637"/>
        <s v="ORD000638"/>
        <s v="ORD000639"/>
        <s v="ORD000640"/>
        <s v="ORD000641"/>
        <s v="ORD000642"/>
        <s v="ORD000643"/>
        <s v="ORD000644"/>
        <s v="ORD000645"/>
        <s v="ORD000646"/>
        <s v="ORD000647"/>
        <s v="ORD000648"/>
        <s v="ORD000649"/>
        <s v="ORD000650"/>
        <s v="ORD000651"/>
        <s v="ORD000652"/>
        <s v="ORD000653"/>
        <s v="ORD000654"/>
        <s v="ORD000655"/>
        <s v="ORD000656"/>
        <s v="ORD000657"/>
        <s v="ORD000658"/>
        <s v="ORD000659"/>
        <s v="ORD000660"/>
        <s v="ORD000661"/>
        <s v="ORD000662"/>
        <s v="ORD000663"/>
        <s v="ORD000664"/>
        <s v="ORD000665"/>
        <s v="ORD000666"/>
        <s v="ORD000667"/>
        <s v="ORD000668"/>
        <s v="ORD000669"/>
        <s v="ORD000670"/>
        <s v="ORD000671"/>
        <s v="ORD000672"/>
        <s v="ORD000673"/>
        <s v="ORD000674"/>
        <s v="ORD000675"/>
        <s v="ORD000676"/>
        <s v="ORD000677"/>
        <s v="ORD000678"/>
        <s v="ORD000679"/>
        <s v="ORD000680"/>
        <s v="ORD000681"/>
        <s v="ORD000682"/>
        <s v="ORD000683"/>
        <s v="ORD000684"/>
        <s v="ORD000685"/>
        <s v="ORD000686"/>
        <s v="ORD000687"/>
        <s v="ORD000688"/>
        <s v="ORD000689"/>
        <s v="ORD000690"/>
        <s v="ORD000691"/>
        <s v="ORD000692"/>
        <s v="ORD000693"/>
        <s v="ORD000694"/>
        <s v="ORD000695"/>
        <s v="ORD000696"/>
        <s v="ORD000697"/>
        <s v="ORD000698"/>
        <s v="ORD000699"/>
        <s v="ORD000700"/>
        <s v="ORD000701"/>
        <s v="ORD000702"/>
        <s v="ORD000703"/>
        <s v="ORD000704"/>
        <s v="ORD000705"/>
        <s v="ORD000706"/>
        <s v="ORD000707"/>
        <s v="ORD000708"/>
        <s v="ORD000709"/>
        <s v="ORD000710"/>
        <s v="ORD000711"/>
        <s v="ORD000712"/>
        <s v="ORD000713"/>
        <s v="ORD000714"/>
        <s v="ORD000715"/>
        <s v="ORD000716"/>
        <s v="ORD000717"/>
        <s v="ORD000718"/>
        <s v="ORD000719"/>
        <s v="ORD000720"/>
        <s v="ORD000721"/>
        <s v="ORD000722"/>
        <s v="ORD000723"/>
        <s v="ORD000724"/>
        <s v="ORD000725"/>
        <s v="ORD000726"/>
        <s v="ORD000727"/>
        <s v="ORD000728"/>
        <s v="ORD000729"/>
        <s v="ORD000730"/>
        <s v="ORD000731"/>
        <s v="ORD000732"/>
        <s v="ORD000733"/>
        <s v="ORD000734"/>
        <s v="ORD000735"/>
        <s v="ORD000736"/>
        <s v="ORD000737"/>
        <s v="ORD000738"/>
        <s v="ORD000739"/>
        <s v="ORD000740"/>
        <s v="ORD000741"/>
        <s v="ORD000742"/>
        <s v="ORD000743"/>
        <s v="ORD000744"/>
        <s v="ORD000745"/>
        <s v="ORD000746"/>
        <s v="ORD000747"/>
        <s v="ORD000748"/>
        <s v="ORD000749"/>
        <s v="ORD000750"/>
        <s v="ORD000751"/>
        <s v="ORD000752"/>
        <s v="ORD000753"/>
        <s v="ORD000754"/>
        <s v="ORD000755"/>
        <s v="ORD000756"/>
        <s v="ORD000757"/>
        <s v="ORD000758"/>
        <s v="ORD000759"/>
        <s v="ORD000760"/>
        <s v="ORD000761"/>
        <s v="ORD000762"/>
        <s v="ORD000763"/>
        <s v="ORD000764"/>
        <s v="ORD000765"/>
        <s v="ORD000766"/>
        <s v="ORD000767"/>
        <s v="ORD000768"/>
        <s v="ORD000769"/>
        <s v="ORD000770"/>
        <s v="ORD000771"/>
        <s v="ORD000772"/>
        <s v="ORD000773"/>
        <s v="ORD000774"/>
        <s v="ORD000775"/>
        <s v="ORD000776"/>
        <s v="ORD000777"/>
        <s v="ORD000778"/>
        <s v="ORD000779"/>
        <s v="ORD000780"/>
        <s v="ORD000781"/>
        <s v="ORD000782"/>
        <s v="ORD000783"/>
        <s v="ORD000784"/>
        <s v="ORD000785"/>
        <s v="ORD000786"/>
        <s v="ORD000787"/>
        <s v="ORD000788"/>
        <s v="ORD000789"/>
        <s v="ORD000790"/>
        <s v="ORD000791"/>
        <s v="ORD000792"/>
        <s v="ORD000793"/>
        <s v="ORD000794"/>
        <s v="ORD000795"/>
        <s v="ORD000796"/>
        <s v="ORD000797"/>
        <s v="ORD000798"/>
        <s v="ORD000799"/>
        <s v="ORD000800"/>
        <s v="ORD000801"/>
        <s v="ORD000802"/>
        <s v="ORD000803"/>
        <s v="ORD000804"/>
        <s v="ORD000805"/>
        <s v="ORD000806"/>
        <s v="ORD000807"/>
        <s v="ORD000808"/>
        <s v="ORD000809"/>
        <s v="ORD000810"/>
        <s v="ORD000811"/>
        <s v="ORD000812"/>
        <s v="ORD000813"/>
        <s v="ORD000814"/>
        <s v="ORD000815"/>
        <s v="ORD000816"/>
        <s v="ORD000817"/>
        <s v="ORD000818"/>
        <s v="ORD000819"/>
        <s v="ORD000820"/>
        <s v="ORD000821"/>
        <s v="ORD000822"/>
        <s v="ORD000823"/>
        <s v="ORD000824"/>
        <s v="ORD000825"/>
        <s v="ORD000826"/>
        <s v="ORD000827"/>
        <s v="ORD000828"/>
        <s v="ORD000829"/>
        <s v="ORD000830"/>
        <s v="ORD000831"/>
        <s v="ORD000832"/>
        <s v="ORD000833"/>
        <s v="ORD000834"/>
        <s v="ORD000835"/>
        <s v="ORD000836"/>
        <s v="ORD000837"/>
        <s v="ORD000838"/>
        <s v="ORD000839"/>
        <s v="ORD000840"/>
        <s v="ORD000841"/>
        <s v="ORD000842"/>
        <s v="ORD000843"/>
        <s v="ORD000844"/>
        <s v="ORD000845"/>
        <s v="ORD000846"/>
        <s v="ORD000847"/>
        <s v="ORD000848"/>
        <s v="ORD000849"/>
        <s v="ORD000850"/>
        <s v="ORD000851"/>
        <s v="ORD000852"/>
        <s v="ORD000853"/>
        <s v="ORD000854"/>
        <s v="ORD000855"/>
        <s v="ORD000856"/>
        <s v="ORD000857"/>
        <s v="ORD000858"/>
        <s v="ORD000859"/>
        <s v="ORD000860"/>
        <s v="ORD000861"/>
        <s v="ORD000862"/>
        <s v="ORD000863"/>
        <s v="ORD000864"/>
        <s v="ORD000865"/>
        <s v="ORD000866"/>
        <s v="ORD000867"/>
        <s v="ORD000868"/>
        <s v="ORD000869"/>
        <s v="ORD000870"/>
        <s v="ORD000871"/>
        <s v="ORD000872"/>
        <s v="ORD000873"/>
        <s v="ORD000874"/>
        <s v="ORD000875"/>
        <s v="ORD000876"/>
        <s v="ORD000877"/>
        <s v="ORD000878"/>
        <s v="ORD000879"/>
        <s v="ORD000880"/>
        <s v="ORD000881"/>
        <s v="ORD000882"/>
        <s v="ORD000883"/>
        <s v="ORD000884"/>
        <s v="ORD000885"/>
        <s v="ORD000886"/>
        <s v="ORD000887"/>
        <s v="ORD000888"/>
        <s v="ORD000889"/>
        <s v="ORD000890"/>
        <s v="ORD000891"/>
        <s v="ORD000892"/>
        <s v="ORD000893"/>
        <s v="ORD000894"/>
        <s v="ORD000895"/>
        <s v="ORD000896"/>
        <s v="ORD000897"/>
        <s v="ORD000898"/>
        <s v="ORD000899"/>
        <s v="ORD000900"/>
        <s v="ORD000901"/>
        <s v="ORD000902"/>
        <s v="ORD000903"/>
        <s v="ORD000904"/>
        <s v="ORD000905"/>
        <s v="ORD000906"/>
        <s v="ORD000907"/>
        <s v="ORD000908"/>
        <s v="ORD000909"/>
        <s v="ORD000910"/>
        <s v="ORD000911"/>
        <s v="ORD000912"/>
        <s v="ORD000913"/>
        <s v="ORD000914"/>
        <s v="ORD000915"/>
        <s v="ORD000916"/>
        <s v="ORD000917"/>
        <s v="ORD000918"/>
        <s v="ORD000919"/>
        <s v="ORD000920"/>
        <s v="ORD000921"/>
        <s v="ORD000922"/>
        <s v="ORD000923"/>
        <s v="ORD000924"/>
        <s v="ORD000925"/>
        <s v="ORD000926"/>
        <s v="ORD000927"/>
        <s v="ORD000928"/>
        <s v="ORD000929"/>
        <s v="ORD000930"/>
        <s v="ORD000931"/>
        <s v="ORD000932"/>
        <s v="ORD000933"/>
        <s v="ORD000934"/>
        <s v="ORD000935"/>
        <s v="ORD000936"/>
        <s v="ORD000937"/>
        <s v="ORD000938"/>
        <s v="ORD000939"/>
        <s v="ORD000940"/>
        <s v="ORD000941"/>
        <s v="ORD000942"/>
        <s v="ORD000943"/>
        <s v="ORD000944"/>
        <s v="ORD000945"/>
        <s v="ORD000946"/>
        <s v="ORD000947"/>
        <s v="ORD000948"/>
        <s v="ORD000949"/>
        <s v="ORD000950"/>
        <s v="ORD000951"/>
        <s v="ORD000952"/>
        <s v="ORD000953"/>
        <s v="ORD000954"/>
        <s v="ORD000955"/>
        <s v="ORD000956"/>
        <s v="ORD000957"/>
        <s v="ORD000958"/>
        <s v="ORD000959"/>
        <s v="ORD000960"/>
        <s v="ORD000961"/>
        <s v="ORD000962"/>
        <s v="ORD000963"/>
        <s v="ORD000964"/>
        <s v="ORD000965"/>
        <s v="ORD000966"/>
        <s v="ORD000967"/>
        <s v="ORD000968"/>
        <s v="ORD000969"/>
        <s v="ORD000970"/>
        <s v="ORD000971"/>
        <s v="ORD000972"/>
        <s v="ORD000973"/>
        <s v="ORD000974"/>
        <s v="ORD000975"/>
        <s v="ORD000976"/>
        <s v="ORD000977"/>
        <s v="ORD000978"/>
        <s v="ORD000979"/>
        <s v="ORD000980"/>
        <s v="ORD000981"/>
        <s v="ORD000982"/>
        <s v="ORD000983"/>
        <s v="ORD000984"/>
        <s v="ORD000985"/>
        <s v="ORD000986"/>
        <s v="ORD000987"/>
        <s v="ORD000988"/>
        <s v="ORD000989"/>
        <s v="ORD000990"/>
        <s v="ORD000991"/>
        <s v="ORD000992"/>
        <s v="ORD000993"/>
        <s v="ORD000994"/>
        <s v="ORD000995"/>
        <s v="ORD000996"/>
        <s v="ORD000997"/>
        <s v="ORD000998"/>
        <s v="ORD000999"/>
        <s v="ORD001000"/>
        <s v="ORD001001"/>
        <s v="ORD001002"/>
        <s v="ORD001003"/>
        <s v="ORD001004"/>
        <s v="ORD001005"/>
        <s v="ORD001006"/>
        <s v="ORD001007"/>
        <s v="ORD001008"/>
        <s v="ORD001009"/>
        <s v="ORD001010"/>
        <s v="ORD001011"/>
        <s v="ORD001012"/>
        <s v="ORD001013"/>
        <s v="ORD001014"/>
        <s v="ORD001015"/>
        <s v="ORD001016"/>
        <s v="ORD001017"/>
        <s v="ORD001018"/>
        <s v="ORD001019"/>
        <s v="ORD001020"/>
        <s v="ORD001021"/>
        <s v="ORD001022"/>
        <s v="ORD001023"/>
        <s v="ORD001024"/>
        <s v="ORD001025"/>
        <s v="ORD001026"/>
        <s v="ORD001027"/>
        <s v="ORD001028"/>
        <s v="ORD001029"/>
        <s v="ORD001030"/>
        <s v="ORD001031"/>
        <s v="ORD001032"/>
        <s v="ORD001033"/>
        <s v="ORD001034"/>
        <s v="ORD001035"/>
        <s v="ORD001036"/>
        <s v="ORD001037"/>
        <s v="ORD001038"/>
        <s v="ORD001039"/>
        <s v="ORD001040"/>
        <s v="ORD001041"/>
        <s v="ORD001042"/>
        <s v="ORD001043"/>
        <s v="ORD001044"/>
        <s v="ORD001045"/>
        <s v="ORD001046"/>
        <s v="ORD001047"/>
        <s v="ORD001048"/>
        <s v="ORD001049"/>
        <s v="ORD001050"/>
        <s v="ORD001051"/>
        <s v="ORD001052"/>
        <s v="ORD001053"/>
        <s v="ORD001054"/>
        <s v="ORD001055"/>
        <s v="ORD001056"/>
        <s v="ORD001057"/>
        <s v="ORD001058"/>
        <s v="ORD001059"/>
        <s v="ORD001060"/>
        <s v="ORD001061"/>
        <s v="ORD001062"/>
        <s v="ORD001063"/>
        <s v="ORD001064"/>
        <s v="ORD001065"/>
        <s v="ORD001066"/>
        <s v="ORD001067"/>
        <s v="ORD001068"/>
        <s v="ORD001069"/>
        <s v="ORD001070"/>
        <s v="ORD001071"/>
        <s v="ORD001072"/>
        <s v="ORD001073"/>
        <s v="ORD001074"/>
        <s v="ORD001075"/>
        <s v="ORD001076"/>
        <s v="ORD001077"/>
        <s v="ORD001078"/>
        <s v="ORD001079"/>
        <s v="ORD001080"/>
        <s v="ORD001081"/>
        <s v="ORD001082"/>
        <s v="ORD001083"/>
        <s v="ORD001084"/>
        <s v="ORD001085"/>
        <s v="ORD001086"/>
        <s v="ORD001087"/>
        <s v="ORD001088"/>
        <s v="ORD001089"/>
        <s v="ORD001090"/>
        <s v="ORD001091"/>
        <s v="ORD001092"/>
        <s v="ORD001093"/>
        <s v="ORD001094"/>
        <s v="ORD001095"/>
        <s v="ORD001096"/>
        <s v="ORD001097"/>
        <s v="ORD001098"/>
        <s v="ORD001099"/>
        <s v="ORD001100"/>
        <s v="ORD001101"/>
        <s v="ORD001102"/>
        <s v="ORD001103"/>
        <s v="ORD001104"/>
        <s v="ORD001105"/>
        <s v="ORD001106"/>
        <s v="ORD001107"/>
        <s v="ORD001108"/>
        <s v="ORD001109"/>
        <s v="ORD001110"/>
        <s v="ORD001111"/>
        <s v="ORD001112"/>
        <s v="ORD001113"/>
        <s v="ORD001114"/>
        <s v="ORD001115"/>
        <s v="ORD001116"/>
        <s v="ORD001117"/>
        <s v="ORD001118"/>
        <s v="ORD001119"/>
        <s v="ORD001120"/>
        <s v="ORD001121"/>
        <s v="ORD001122"/>
        <s v="ORD001123"/>
        <s v="ORD001124"/>
        <s v="ORD001125"/>
        <s v="ORD001126"/>
        <s v="ORD001127"/>
        <s v="ORD001128"/>
        <s v="ORD001129"/>
        <s v="ORD001130"/>
        <s v="ORD001131"/>
        <s v="ORD001132"/>
        <s v="ORD001133"/>
        <s v="ORD001134"/>
        <s v="ORD001135"/>
        <s v="ORD001136"/>
        <s v="ORD001137"/>
        <s v="ORD001138"/>
        <s v="ORD001139"/>
        <s v="ORD001140"/>
        <s v="ORD001141"/>
        <s v="ORD001142"/>
        <s v="ORD001143"/>
        <s v="ORD001144"/>
        <s v="ORD001145"/>
        <s v="ORD001146"/>
        <s v="ORD001147"/>
        <s v="ORD001148"/>
        <s v="ORD001149"/>
        <s v="ORD001150"/>
        <s v="ORD001151"/>
        <s v="ORD001152"/>
        <s v="ORD001153"/>
        <s v="ORD001154"/>
        <s v="ORD001155"/>
        <s v="ORD001156"/>
        <s v="ORD001157"/>
        <s v="ORD001158"/>
        <s v="ORD001159"/>
        <s v="ORD001160"/>
        <s v="ORD001161"/>
        <s v="ORD001162"/>
        <s v="ORD001163"/>
        <s v="ORD001164"/>
        <s v="ORD001165"/>
        <s v="ORD001166"/>
        <s v="ORD001167"/>
        <s v="ORD001168"/>
        <s v="ORD001169"/>
        <s v="ORD001170"/>
        <s v="ORD001171"/>
        <s v="ORD001172"/>
        <s v="ORD001173"/>
        <s v="ORD001174"/>
        <s v="ORD001175"/>
        <s v="ORD001176"/>
        <s v="ORD001177"/>
        <s v="ORD001178"/>
        <s v="ORD001179"/>
        <s v="ORD001180"/>
        <s v="ORD001181"/>
        <s v="ORD001182"/>
        <s v="ORD001183"/>
        <s v="ORD001184"/>
        <s v="ORD001185"/>
        <s v="ORD001186"/>
        <s v="ORD001187"/>
        <s v="ORD001188"/>
        <s v="ORD001189"/>
        <s v="ORD001190"/>
        <s v="ORD001191"/>
        <s v="ORD001192"/>
        <s v="ORD001193"/>
        <s v="ORD001194"/>
        <s v="ORD001195"/>
        <s v="ORD001196"/>
        <s v="ORD001197"/>
        <s v="ORD001198"/>
        <s v="ORD001199"/>
        <s v="ORD001200"/>
        <s v="ORD001201"/>
        <s v="ORD001202"/>
        <s v="ORD001203"/>
        <s v="ORD001204"/>
        <s v="ORD001205"/>
        <s v="ORD001206"/>
        <s v="ORD001207"/>
        <s v="ORD001208"/>
        <s v="ORD001209"/>
        <s v="ORD001210"/>
        <s v="ORD001211"/>
        <s v="ORD001212"/>
        <s v="ORD001213"/>
        <s v="ORD001214"/>
        <s v="ORD001215"/>
        <s v="ORD001216"/>
        <s v="ORD001217"/>
        <s v="ORD001218"/>
        <s v="ORD001219"/>
        <s v="ORD001220"/>
        <s v="ORD001221"/>
        <s v="ORD001222"/>
        <s v="ORD001223"/>
        <s v="ORD001224"/>
        <s v="ORD001225"/>
        <s v="ORD001226"/>
        <s v="ORD001227"/>
        <s v="ORD001228"/>
        <s v="ORD001229"/>
        <s v="ORD001230"/>
        <s v="ORD001231"/>
        <s v="ORD001232"/>
        <s v="ORD001233"/>
        <s v="ORD001234"/>
        <s v="ORD001235"/>
        <s v="ORD001236"/>
        <s v="ORD001237"/>
        <s v="ORD001238"/>
        <s v="ORD001239"/>
        <s v="ORD001240"/>
        <s v="ORD001241"/>
        <s v="ORD001242"/>
        <s v="ORD001243"/>
        <s v="ORD001244"/>
        <s v="ORD001245"/>
        <s v="ORD001246"/>
        <s v="ORD001247"/>
        <s v="ORD001248"/>
        <s v="ORD001249"/>
        <s v="ORD001250"/>
        <s v="ORD001251"/>
        <s v="ORD001252"/>
        <s v="ORD001253"/>
        <s v="ORD001254"/>
        <s v="ORD001255"/>
        <s v="ORD001256"/>
        <s v="ORD001257"/>
        <s v="ORD001258"/>
        <s v="ORD001259"/>
        <s v="ORD001260"/>
        <s v="ORD001261"/>
        <s v="ORD001262"/>
        <s v="ORD001263"/>
        <s v="ORD001264"/>
        <s v="ORD001265"/>
        <s v="ORD001266"/>
        <s v="ORD001267"/>
        <s v="ORD001268"/>
        <s v="ORD001269"/>
        <s v="ORD001270"/>
        <s v="ORD001271"/>
        <s v="ORD001272"/>
        <s v="ORD001273"/>
        <s v="ORD001274"/>
        <s v="ORD001275"/>
        <s v="ORD001276"/>
        <s v="ORD001277"/>
        <s v="ORD001278"/>
        <s v="ORD001279"/>
        <s v="ORD001280"/>
        <s v="ORD001281"/>
        <s v="ORD001282"/>
        <s v="ORD001283"/>
        <s v="ORD001284"/>
        <s v="ORD001285"/>
        <s v="ORD001286"/>
        <s v="ORD001287"/>
        <s v="ORD001288"/>
        <s v="ORD001289"/>
        <s v="ORD001290"/>
        <s v="ORD001291"/>
        <s v="ORD001292"/>
        <s v="ORD001293"/>
        <s v="ORD001294"/>
        <s v="ORD001295"/>
        <s v="ORD001296"/>
        <s v="ORD001297"/>
        <s v="ORD001298"/>
        <s v="ORD001299"/>
        <s v="ORD001300"/>
        <s v="ORD001301"/>
        <s v="ORD001302"/>
        <s v="ORD001303"/>
        <s v="ORD001304"/>
        <s v="ORD001305"/>
        <s v="ORD001306"/>
        <s v="ORD001307"/>
        <s v="ORD001308"/>
        <s v="ORD001309"/>
        <s v="ORD001310"/>
        <s v="ORD001311"/>
        <s v="ORD001312"/>
        <s v="ORD001313"/>
        <s v="ORD001314"/>
        <s v="ORD001315"/>
        <s v="ORD001316"/>
        <s v="ORD001317"/>
        <s v="ORD001318"/>
        <s v="ORD001319"/>
        <s v="ORD001320"/>
        <s v="ORD001321"/>
        <s v="ORD001322"/>
        <s v="ORD001323"/>
        <s v="ORD001324"/>
        <s v="ORD001325"/>
        <s v="ORD001326"/>
        <s v="ORD001327"/>
        <s v="ORD001328"/>
        <s v="ORD001329"/>
        <s v="ORD001330"/>
        <s v="ORD001331"/>
        <s v="ORD001332"/>
        <s v="ORD001333"/>
        <s v="ORD001334"/>
        <s v="ORD001335"/>
        <s v="ORD001336"/>
        <s v="ORD001337"/>
        <s v="ORD001338"/>
        <s v="ORD001339"/>
        <s v="ORD001340"/>
        <s v="ORD001341"/>
        <s v="ORD001342"/>
        <s v="ORD001343"/>
        <s v="ORD001344"/>
        <s v="ORD001345"/>
        <s v="ORD001346"/>
        <s v="ORD001347"/>
        <s v="ORD001348"/>
        <s v="ORD001349"/>
        <s v="ORD001350"/>
        <s v="ORD001351"/>
        <s v="ORD001352"/>
        <s v="ORD001353"/>
        <s v="ORD001354"/>
        <s v="ORD001355"/>
        <s v="ORD001356"/>
        <s v="ORD001357"/>
        <s v="ORD001358"/>
        <s v="ORD001359"/>
        <s v="ORD001360"/>
        <s v="ORD001361"/>
        <s v="ORD001362"/>
        <s v="ORD001363"/>
        <s v="ORD001364"/>
        <s v="ORD001365"/>
        <s v="ORD001366"/>
        <s v="ORD001367"/>
        <s v="ORD001368"/>
        <s v="ORD001369"/>
        <s v="ORD001370"/>
        <s v="ORD001371"/>
        <s v="ORD001372"/>
        <s v="ORD001373"/>
        <s v="ORD001374"/>
        <s v="ORD001375"/>
        <s v="ORD001376"/>
        <s v="ORD001377"/>
        <s v="ORD001378"/>
        <s v="ORD001379"/>
        <s v="ORD001380"/>
        <s v="ORD001381"/>
        <s v="ORD001382"/>
        <s v="ORD001383"/>
        <s v="ORD001384"/>
        <s v="ORD001385"/>
        <s v="ORD001386"/>
        <s v="ORD001387"/>
        <s v="ORD001388"/>
        <s v="ORD001389"/>
        <s v="ORD001390"/>
        <s v="ORD001391"/>
        <s v="ORD001392"/>
        <s v="ORD001393"/>
        <s v="ORD001394"/>
        <s v="ORD001395"/>
        <s v="ORD001396"/>
        <s v="ORD001397"/>
        <s v="ORD001398"/>
        <s v="ORD001399"/>
        <s v="ORD001400"/>
        <s v="ORD001401"/>
        <s v="ORD001402"/>
        <s v="ORD001403"/>
        <s v="ORD001404"/>
        <s v="ORD001405"/>
        <s v="ORD001406"/>
        <s v="ORD001407"/>
        <s v="ORD001408"/>
        <s v="ORD001409"/>
        <s v="ORD001410"/>
        <s v="ORD001411"/>
        <s v="ORD001412"/>
        <s v="ORD001413"/>
        <s v="ORD001414"/>
        <s v="ORD001415"/>
        <s v="ORD001416"/>
        <s v="ORD001417"/>
        <s v="ORD001418"/>
        <s v="ORD001419"/>
        <s v="ORD001420"/>
        <s v="ORD001421"/>
        <s v="ORD001422"/>
        <s v="ORD001423"/>
        <s v="ORD001424"/>
        <s v="ORD001425"/>
        <s v="ORD001426"/>
        <s v="ORD001427"/>
        <s v="ORD001428"/>
        <s v="ORD001429"/>
        <s v="ORD001430"/>
        <s v="ORD001431"/>
        <s v="ORD001432"/>
        <s v="ORD001433"/>
        <s v="ORD001434"/>
        <s v="ORD001435"/>
        <s v="ORD001436"/>
        <s v="ORD001437"/>
        <s v="ORD001438"/>
        <s v="ORD001439"/>
        <s v="ORD001440"/>
        <s v="ORD001441"/>
        <s v="ORD001442"/>
        <s v="ORD001443"/>
        <s v="ORD001444"/>
        <s v="ORD001445"/>
        <s v="ORD001446"/>
        <s v="ORD001447"/>
        <s v="ORD001448"/>
        <s v="ORD001449"/>
        <s v="ORD001450"/>
        <s v="ORD001451"/>
        <s v="ORD001452"/>
        <s v="ORD001453"/>
        <s v="ORD001454"/>
        <s v="ORD001455"/>
        <s v="ORD001456"/>
        <s v="ORD001457"/>
        <s v="ORD001458"/>
        <s v="ORD001459"/>
        <s v="ORD001460"/>
        <s v="ORD001461"/>
        <s v="ORD001462"/>
        <s v="ORD001463"/>
        <s v="ORD001464"/>
        <s v="ORD001465"/>
        <s v="ORD001466"/>
        <s v="ORD001467"/>
        <s v="ORD001468"/>
        <s v="ORD001469"/>
        <s v="ORD001470"/>
        <s v="ORD001471"/>
        <s v="ORD001472"/>
        <s v="ORD001473"/>
        <s v="ORD001474"/>
        <s v="ORD001475"/>
        <s v="ORD001476"/>
        <s v="ORD001477"/>
        <s v="ORD001478"/>
        <s v="ORD001479"/>
        <s v="ORD001480"/>
        <s v="ORD001481"/>
        <s v="ORD001482"/>
        <s v="ORD001483"/>
        <s v="ORD001484"/>
        <s v="ORD001485"/>
        <s v="ORD001486"/>
        <s v="ORD001487"/>
        <s v="ORD001488"/>
        <s v="ORD001489"/>
        <s v="ORD001490"/>
        <s v="ORD001491"/>
        <s v="ORD001492"/>
        <s v="ORD001493"/>
        <s v="ORD001494"/>
        <s v="ORD001495"/>
        <s v="ORD001496"/>
        <s v="ORD001497"/>
        <s v="ORD001498"/>
        <s v="ORD001499"/>
        <s v="ORD001500"/>
        <s v="ORD001501"/>
        <s v="ORD001502"/>
        <s v="ORD001503"/>
        <s v="ORD001504"/>
        <s v="ORD001505"/>
        <s v="ORD001506"/>
        <s v="ORD001507"/>
        <s v="ORD001508"/>
        <s v="ORD001509"/>
        <s v="ORD001510"/>
        <s v="ORD001511"/>
        <s v="ORD001512"/>
        <s v="ORD001513"/>
        <s v="ORD001514"/>
        <s v="ORD001515"/>
        <s v="ORD001516"/>
        <s v="ORD001517"/>
        <s v="ORD001518"/>
        <s v="ORD001519"/>
        <s v="ORD001520"/>
        <s v="ORD001521"/>
        <s v="ORD001522"/>
        <s v="ORD001523"/>
        <s v="ORD001524"/>
        <s v="ORD001525"/>
        <s v="ORD001526"/>
        <s v="ORD001527"/>
        <s v="ORD001528"/>
        <s v="ORD001529"/>
        <s v="ORD001530"/>
        <s v="ORD001531"/>
        <s v="ORD001532"/>
        <s v="ORD001533"/>
        <s v="ORD001534"/>
        <s v="ORD001535"/>
        <s v="ORD001536"/>
        <s v="ORD001537"/>
        <s v="ORD001538"/>
        <s v="ORD001539"/>
        <s v="ORD001540"/>
        <s v="ORD001541"/>
        <s v="ORD001542"/>
        <s v="ORD001543"/>
        <s v="ORD001544"/>
        <s v="ORD001545"/>
        <s v="ORD001546"/>
        <s v="ORD001547"/>
        <s v="ORD001548"/>
        <s v="ORD001549"/>
        <s v="ORD001550"/>
        <s v="ORD001551"/>
        <s v="ORD001552"/>
        <s v="ORD001553"/>
        <s v="ORD001554"/>
        <s v="ORD001555"/>
        <s v="ORD001556"/>
        <s v="ORD001557"/>
        <s v="ORD001558"/>
        <s v="ORD001559"/>
        <s v="ORD001560"/>
        <s v="ORD001561"/>
        <s v="ORD001562"/>
        <s v="ORD001563"/>
        <s v="ORD001564"/>
        <s v="ORD001565"/>
        <s v="ORD001566"/>
        <s v="ORD001567"/>
        <s v="ORD001568"/>
        <s v="ORD001569"/>
        <s v="ORD001570"/>
        <s v="ORD001571"/>
        <s v="ORD001572"/>
        <s v="ORD001573"/>
        <s v="ORD001574"/>
        <s v="ORD001575"/>
        <s v="ORD001576"/>
        <s v="ORD001577"/>
        <s v="ORD001578"/>
        <s v="ORD001579"/>
        <s v="ORD001580"/>
        <s v="ORD001581"/>
        <s v="ORD001582"/>
        <s v="ORD001583"/>
        <s v="ORD001584"/>
        <s v="ORD001585"/>
        <s v="ORD001586"/>
        <s v="ORD001587"/>
        <s v="ORD001588"/>
        <s v="ORD001589"/>
        <s v="ORD001590"/>
        <s v="ORD001591"/>
        <s v="ORD001592"/>
        <s v="ORD001593"/>
        <s v="ORD001594"/>
        <s v="ORD001595"/>
        <s v="ORD001596"/>
        <s v="ORD001597"/>
        <s v="ORD001598"/>
        <s v="ORD001599"/>
        <s v="ORD001600"/>
        <s v="ORD001601"/>
        <s v="ORD001602"/>
        <s v="ORD001603"/>
        <s v="ORD001604"/>
        <s v="ORD001605"/>
        <s v="ORD001606"/>
        <s v="ORD001607"/>
        <s v="ORD001608"/>
        <s v="ORD001609"/>
        <s v="ORD001610"/>
        <s v="ORD001611"/>
        <s v="ORD001612"/>
        <s v="ORD001613"/>
        <s v="ORD001614"/>
        <s v="ORD001615"/>
        <s v="ORD001616"/>
        <s v="ORD001617"/>
        <s v="ORD001618"/>
        <s v="ORD001619"/>
        <s v="ORD001620"/>
        <s v="ORD001621"/>
        <s v="ORD001622"/>
        <s v="ORD001623"/>
        <s v="ORD001624"/>
        <s v="ORD001625"/>
        <s v="ORD001626"/>
        <s v="ORD001627"/>
        <s v="ORD001628"/>
        <s v="ORD001629"/>
        <s v="ORD001630"/>
        <s v="ORD001631"/>
        <s v="ORD001632"/>
        <s v="ORD001633"/>
        <s v="ORD001634"/>
        <s v="ORD001635"/>
        <s v="ORD001636"/>
        <s v="ORD001637"/>
        <s v="ORD001638"/>
        <s v="ORD001639"/>
        <s v="ORD001640"/>
        <s v="ORD001641"/>
        <s v="ORD001642"/>
        <s v="ORD001643"/>
        <s v="ORD001644"/>
        <s v="ORD001645"/>
        <s v="ORD001646"/>
        <s v="ORD001647"/>
        <s v="ORD001648"/>
        <s v="ORD001649"/>
        <s v="ORD001650"/>
        <s v="ORD001651"/>
        <s v="ORD001652"/>
        <s v="ORD001653"/>
        <s v="ORD001654"/>
        <s v="ORD001655"/>
        <s v="ORD001656"/>
        <s v="ORD001657"/>
        <s v="ORD001658"/>
        <s v="ORD001659"/>
        <s v="ORD001660"/>
        <s v="ORD001661"/>
        <s v="ORD001662"/>
        <s v="ORD001663"/>
        <s v="ORD001664"/>
        <s v="ORD001665"/>
        <s v="ORD001666"/>
        <s v="ORD001667"/>
        <s v="ORD001668"/>
        <s v="ORD001669"/>
        <s v="ORD001670"/>
        <s v="ORD001671"/>
        <s v="ORD001672"/>
        <s v="ORD001673"/>
        <s v="ORD001674"/>
        <s v="ORD001675"/>
        <s v="ORD001676"/>
        <s v="ORD001677"/>
        <s v="ORD001678"/>
        <s v="ORD001679"/>
        <s v="ORD001680"/>
        <s v="ORD001681"/>
        <s v="ORD001682"/>
        <s v="ORD001683"/>
        <s v="ORD001684"/>
        <s v="ORD001685"/>
        <s v="ORD001686"/>
        <s v="ORD001687"/>
        <s v="ORD001688"/>
        <s v="ORD001689"/>
        <s v="ORD001690"/>
        <s v="ORD001691"/>
        <s v="ORD001692"/>
        <s v="ORD001693"/>
        <s v="ORD001694"/>
        <s v="ORD001695"/>
        <s v="ORD001696"/>
        <s v="ORD001697"/>
        <s v="ORD001698"/>
        <s v="ORD001699"/>
        <s v="ORD001700"/>
        <s v="ORD001701"/>
        <s v="ORD001702"/>
        <s v="ORD001703"/>
        <s v="ORD001704"/>
        <s v="ORD001705"/>
        <s v="ORD001706"/>
        <s v="ORD001707"/>
        <s v="ORD001708"/>
        <s v="ORD001709"/>
        <s v="ORD001710"/>
        <s v="ORD001711"/>
        <s v="ORD001712"/>
        <s v="ORD001713"/>
        <s v="ORD001714"/>
        <s v="ORD001715"/>
        <s v="ORD001716"/>
        <s v="ORD001717"/>
        <s v="ORD001718"/>
        <s v="ORD001719"/>
        <s v="ORD001720"/>
        <s v="ORD001721"/>
        <s v="ORD001722"/>
        <s v="ORD001723"/>
        <s v="ORD001724"/>
        <s v="ORD001725"/>
        <s v="ORD001726"/>
        <s v="ORD001727"/>
        <s v="ORD001728"/>
        <s v="ORD001729"/>
        <s v="ORD001730"/>
        <s v="ORD001731"/>
        <s v="ORD001732"/>
        <s v="ORD001733"/>
        <s v="ORD001734"/>
        <s v="ORD001735"/>
        <s v="ORD001736"/>
        <s v="ORD001737"/>
        <s v="ORD001738"/>
        <s v="ORD001739"/>
        <s v="ORD001740"/>
        <s v="ORD001741"/>
        <s v="ORD001742"/>
        <s v="ORD001743"/>
        <s v="ORD001744"/>
        <s v="ORD001745"/>
        <s v="ORD001746"/>
        <s v="ORD001747"/>
        <s v="ORD001748"/>
        <s v="ORD001749"/>
        <s v="ORD001750"/>
        <s v="ORD001751"/>
        <s v="ORD001752"/>
        <s v="ORD001753"/>
        <s v="ORD001754"/>
        <s v="ORD001755"/>
        <s v="ORD001756"/>
        <s v="ORD001757"/>
        <s v="ORD001758"/>
        <s v="ORD001759"/>
        <s v="ORD001760"/>
        <s v="ORD001761"/>
        <s v="ORD001762"/>
        <s v="ORD001763"/>
        <s v="ORD001764"/>
        <s v="ORD001765"/>
        <s v="ORD001766"/>
        <s v="ORD001767"/>
        <s v="ORD001768"/>
        <s v="ORD001769"/>
        <s v="ORD001770"/>
        <s v="ORD001771"/>
        <s v="ORD001772"/>
        <s v="ORD001773"/>
        <s v="ORD001774"/>
        <s v="ORD001775"/>
        <s v="ORD001776"/>
        <s v="ORD001777"/>
        <s v="ORD001778"/>
        <s v="ORD001779"/>
        <s v="ORD001780"/>
        <s v="ORD001781"/>
        <s v="ORD001782"/>
        <s v="ORD001783"/>
        <s v="ORD001784"/>
        <s v="ORD001785"/>
        <s v="ORD001786"/>
        <s v="ORD001787"/>
        <s v="ORD001788"/>
        <s v="ORD001789"/>
        <s v="ORD001790"/>
        <s v="ORD001791"/>
        <s v="ORD001792"/>
        <s v="ORD001793"/>
        <s v="ORD001794"/>
        <s v="ORD001795"/>
        <s v="ORD001796"/>
        <s v="ORD001797"/>
        <s v="ORD001798"/>
        <s v="ORD001799"/>
        <s v="ORD001800"/>
        <s v="ORD001801"/>
        <s v="ORD001802"/>
        <s v="ORD001803"/>
        <s v="ORD001804"/>
        <s v="ORD001805"/>
        <s v="ORD001806"/>
        <s v="ORD001807"/>
        <s v="ORD001808"/>
        <s v="ORD001809"/>
        <s v="ORD001810"/>
        <s v="ORD001811"/>
        <s v="ORD001812"/>
        <s v="ORD001813"/>
        <s v="ORD001814"/>
        <s v="ORD001815"/>
        <s v="ORD001816"/>
        <s v="ORD001817"/>
        <s v="ORD001818"/>
        <s v="ORD001819"/>
        <s v="ORD001820"/>
        <s v="ORD001821"/>
        <s v="ORD001822"/>
        <s v="ORD001823"/>
        <s v="ORD001824"/>
        <s v="ORD001825"/>
        <s v="ORD001826"/>
        <s v="ORD001827"/>
        <s v="ORD001828"/>
        <s v="ORD001829"/>
        <s v="ORD001830"/>
        <s v="ORD001831"/>
        <s v="ORD001832"/>
        <s v="ORD001833"/>
        <s v="ORD001834"/>
        <s v="ORD001835"/>
        <s v="ORD001836"/>
        <s v="ORD001837"/>
        <s v="ORD001838"/>
        <s v="ORD001839"/>
        <s v="ORD001840"/>
        <s v="ORD001841"/>
        <s v="ORD001842"/>
        <s v="ORD001843"/>
        <s v="ORD001844"/>
        <s v="ORD001845"/>
        <s v="ORD001846"/>
        <s v="ORD001847"/>
        <s v="ORD001848"/>
        <s v="ORD001849"/>
        <s v="ORD001850"/>
        <s v="ORD001851"/>
        <s v="ORD001852"/>
        <s v="ORD001853"/>
        <s v="ORD001854"/>
        <s v="ORD001855"/>
        <s v="ORD001856"/>
        <s v="ORD001857"/>
        <s v="ORD001858"/>
        <s v="ORD001859"/>
        <s v="ORD001860"/>
        <s v="ORD001861"/>
        <s v="ORD001862"/>
        <s v="ORD001863"/>
        <s v="ORD001864"/>
        <s v="ORD001865"/>
        <s v="ORD001866"/>
        <s v="ORD001867"/>
        <s v="ORD001868"/>
        <s v="ORD001869"/>
        <s v="ORD001870"/>
        <s v="ORD001871"/>
        <s v="ORD001872"/>
        <s v="ORD001873"/>
        <s v="ORD001874"/>
        <s v="ORD001875"/>
        <s v="ORD001876"/>
        <s v="ORD001877"/>
        <s v="ORD001878"/>
        <s v="ORD001879"/>
        <s v="ORD001880"/>
        <s v="ORD001881"/>
        <s v="ORD001882"/>
        <s v="ORD001883"/>
        <s v="ORD001884"/>
        <s v="ORD001885"/>
        <s v="ORD001886"/>
        <s v="ORD001887"/>
        <s v="ORD001888"/>
        <s v="ORD001889"/>
        <s v="ORD001890"/>
        <s v="ORD001891"/>
        <s v="ORD001892"/>
        <s v="ORD001893"/>
        <s v="ORD001894"/>
        <s v="ORD001895"/>
        <s v="ORD001896"/>
        <s v="ORD001897"/>
        <s v="ORD001898"/>
        <s v="ORD001899"/>
        <s v="ORD001900"/>
        <s v="ORD001901"/>
        <s v="ORD001902"/>
        <s v="ORD001903"/>
        <s v="ORD001904"/>
        <s v="ORD001905"/>
        <s v="ORD001906"/>
        <s v="ORD001907"/>
        <s v="ORD001908"/>
        <s v="ORD001909"/>
        <s v="ORD001910"/>
        <s v="ORD001911"/>
        <s v="ORD001912"/>
        <s v="ORD001913"/>
        <s v="ORD001914"/>
        <s v="ORD001915"/>
        <s v="ORD001916"/>
        <s v="ORD001917"/>
        <s v="ORD001918"/>
        <s v="ORD001919"/>
        <s v="ORD001920"/>
        <s v="ORD001921"/>
        <s v="ORD001922"/>
        <s v="ORD001923"/>
        <s v="ORD001924"/>
        <s v="ORD001925"/>
        <s v="ORD001926"/>
        <s v="ORD001927"/>
        <s v="ORD001928"/>
        <s v="ORD001929"/>
        <s v="ORD001930"/>
        <s v="ORD001931"/>
        <s v="ORD001932"/>
        <s v="ORD001933"/>
        <s v="ORD001934"/>
        <s v="ORD001935"/>
        <s v="ORD001936"/>
        <s v="ORD001937"/>
        <s v="ORD001938"/>
        <s v="ORD001939"/>
        <s v="ORD001940"/>
        <s v="ORD001941"/>
        <s v="ORD001942"/>
        <s v="ORD001943"/>
        <s v="ORD001944"/>
        <s v="ORD001945"/>
        <s v="ORD001946"/>
        <s v="ORD001947"/>
        <s v="ORD001948"/>
        <s v="ORD001949"/>
        <s v="ORD001950"/>
        <s v="ORD001951"/>
        <s v="ORD001952"/>
        <s v="ORD001953"/>
        <s v="ORD001954"/>
        <s v="ORD001955"/>
        <s v="ORD001956"/>
        <s v="ORD001957"/>
        <s v="ORD001958"/>
        <s v="ORD001959"/>
        <s v="ORD001960"/>
        <s v="ORD001961"/>
        <s v="ORD001962"/>
        <s v="ORD001963"/>
        <s v="ORD001964"/>
        <s v="ORD001965"/>
        <s v="ORD001966"/>
        <s v="ORD001967"/>
        <s v="ORD001968"/>
        <s v="ORD001969"/>
        <s v="ORD001970"/>
        <s v="ORD001971"/>
        <s v="ORD001972"/>
        <s v="ORD001973"/>
        <s v="ORD001974"/>
        <s v="ORD001975"/>
        <s v="ORD001976"/>
        <s v="ORD001977"/>
        <s v="ORD001978"/>
        <s v="ORD001979"/>
        <s v="ORD001980"/>
        <s v="ORD001981"/>
        <s v="ORD001982"/>
        <s v="ORD001983"/>
        <s v="ORD001984"/>
        <s v="ORD001985"/>
        <s v="ORD001986"/>
        <s v="ORD001987"/>
        <s v="ORD001988"/>
        <s v="ORD001989"/>
        <s v="ORD001990"/>
        <s v="ORD001991"/>
        <s v="ORD001992"/>
        <s v="ORD001993"/>
        <s v="ORD001994"/>
        <s v="ORD001995"/>
        <s v="ORD001996"/>
        <s v="ORD001997"/>
        <s v="ORD001998"/>
        <s v="ORD001999"/>
        <s v="ORD002000"/>
        <s v="ORD002001"/>
        <s v="ORD002002"/>
        <s v="ORD002003"/>
        <s v="ORD002004"/>
        <s v="ORD002005"/>
        <s v="ORD002006"/>
        <s v="ORD002007"/>
        <s v="ORD002008"/>
        <s v="ORD002009"/>
        <s v="ORD002010"/>
        <s v="ORD002011"/>
        <s v="ORD002012"/>
        <s v="ORD002013"/>
        <s v="ORD002014"/>
        <s v="ORD002015"/>
        <s v="ORD002016"/>
        <s v="ORD002017"/>
        <s v="ORD002018"/>
        <s v="ORD002019"/>
        <s v="ORD002020"/>
        <s v="ORD002021"/>
        <s v="ORD002022"/>
        <s v="ORD002023"/>
        <s v="ORD002024"/>
        <s v="ORD002025"/>
        <s v="ORD002026"/>
        <s v="ORD002027"/>
        <s v="ORD002028"/>
        <s v="ORD002029"/>
        <s v="ORD002030"/>
        <s v="ORD002031"/>
        <s v="ORD002032"/>
        <s v="ORD002033"/>
        <s v="ORD002034"/>
        <s v="ORD002035"/>
        <s v="ORD002036"/>
        <s v="ORD002037"/>
        <s v="ORD002038"/>
        <s v="ORD002039"/>
        <s v="ORD002040"/>
        <s v="ORD002041"/>
        <s v="ORD002042"/>
        <s v="ORD002043"/>
        <s v="ORD002044"/>
        <s v="ORD002045"/>
        <s v="ORD002046"/>
        <s v="ORD002047"/>
        <s v="ORD002048"/>
        <s v="ORD002049"/>
        <s v="ORD002050"/>
        <s v="ORD002051"/>
        <s v="ORD002052"/>
        <s v="ORD002053"/>
        <s v="ORD002054"/>
        <s v="ORD002055"/>
        <s v="ORD002056"/>
        <s v="ORD002057"/>
        <s v="ORD002058"/>
        <s v="ORD002059"/>
        <s v="ORD002060"/>
        <s v="ORD002061"/>
        <s v="ORD002062"/>
        <s v="ORD002063"/>
        <s v="ORD002064"/>
        <s v="ORD002065"/>
        <s v="ORD002066"/>
        <s v="ORD002067"/>
        <s v="ORD002068"/>
        <s v="ORD002069"/>
        <s v="ORD002070"/>
        <s v="ORD002071"/>
        <s v="ORD002072"/>
        <s v="ORD002073"/>
        <s v="ORD002074"/>
        <s v="ORD002075"/>
        <s v="ORD002076"/>
        <s v="ORD002077"/>
        <s v="ORD002078"/>
        <s v="ORD002079"/>
        <s v="ORD002080"/>
        <s v="ORD002081"/>
        <s v="ORD002082"/>
        <s v="ORD002083"/>
        <s v="ORD002084"/>
        <s v="ORD002085"/>
        <s v="ORD002086"/>
        <s v="ORD002087"/>
        <s v="ORD002088"/>
        <s v="ORD002089"/>
        <s v="ORD002090"/>
        <s v="ORD002091"/>
        <s v="ORD002092"/>
        <s v="ORD002093"/>
        <s v="ORD002094"/>
        <s v="ORD002095"/>
        <s v="ORD002096"/>
        <s v="ORD002097"/>
        <s v="ORD002098"/>
        <s v="ORD002099"/>
        <s v="ORD002100"/>
        <s v="ORD002101"/>
        <s v="ORD002102"/>
        <s v="ORD002103"/>
        <s v="ORD002104"/>
        <s v="ORD002105"/>
        <s v="ORD002106"/>
        <s v="ORD002107"/>
        <s v="ORD002108"/>
        <s v="ORD002109"/>
        <s v="ORD002110"/>
        <s v="ORD002111"/>
        <s v="ORD002112"/>
        <s v="ORD002113"/>
        <s v="ORD002114"/>
        <s v="ORD002115"/>
        <s v="ORD002116"/>
        <s v="ORD002117"/>
        <s v="ORD002118"/>
        <s v="ORD002119"/>
        <s v="ORD002120"/>
        <s v="ORD002121"/>
        <s v="ORD002122"/>
        <s v="ORD002123"/>
        <s v="ORD002124"/>
        <s v="ORD002125"/>
        <s v="ORD002126"/>
        <s v="ORD002127"/>
        <s v="ORD002128"/>
        <s v="ORD002129"/>
        <s v="ORD002130"/>
        <s v="ORD002131"/>
        <s v="ORD002132"/>
        <s v="ORD002133"/>
        <s v="ORD002134"/>
        <s v="ORD002135"/>
        <s v="ORD002136"/>
        <s v="ORD002137"/>
        <s v="ORD002138"/>
        <s v="ORD002139"/>
        <s v="ORD002140"/>
        <s v="ORD002141"/>
        <s v="ORD002142"/>
        <s v="ORD002143"/>
        <s v="ORD002144"/>
        <s v="ORD002145"/>
        <s v="ORD002146"/>
        <s v="ORD002147"/>
        <s v="ORD002148"/>
        <s v="ORD002149"/>
        <s v="ORD002150"/>
        <s v="ORD002151"/>
        <s v="ORD002152"/>
        <s v="ORD002153"/>
        <s v="ORD002154"/>
        <s v="ORD002155"/>
        <s v="ORD002156"/>
        <s v="ORD002157"/>
        <s v="ORD002158"/>
        <s v="ORD002159"/>
        <s v="ORD002160"/>
        <s v="ORD002161"/>
        <s v="ORD002162"/>
        <s v="ORD002163"/>
        <s v="ORD002164"/>
        <s v="ORD002165"/>
        <s v="ORD002166"/>
        <s v="ORD002167"/>
        <s v="ORD002168"/>
        <s v="ORD002169"/>
        <s v="ORD002170"/>
        <s v="ORD002171"/>
        <s v="ORD002172"/>
        <s v="ORD002173"/>
        <s v="ORD002174"/>
        <s v="ORD002175"/>
        <s v="ORD002176"/>
        <s v="ORD002177"/>
        <s v="ORD002178"/>
        <s v="ORD002179"/>
        <s v="ORD002180"/>
        <s v="ORD002181"/>
        <s v="ORD002182"/>
        <s v="ORD002183"/>
        <s v="ORD002184"/>
        <s v="ORD002185"/>
        <s v="ORD002186"/>
        <s v="ORD002187"/>
        <s v="ORD002188"/>
        <s v="ORD002189"/>
        <s v="ORD002190"/>
        <s v="ORD002191"/>
        <s v="ORD002192"/>
        <s v="ORD002193"/>
        <s v="ORD002194"/>
        <s v="ORD002195"/>
        <s v="ORD002196"/>
        <s v="ORD002197"/>
        <s v="ORD002198"/>
        <s v="ORD002199"/>
        <s v="ORD002200"/>
        <s v="ORD002201"/>
        <s v="ORD002202"/>
        <s v="ORD002203"/>
        <s v="ORD002204"/>
        <s v="ORD002205"/>
        <s v="ORD002206"/>
        <s v="ORD002207"/>
        <s v="ORD002208"/>
        <s v="ORD002209"/>
        <s v="ORD002210"/>
        <s v="ORD002211"/>
        <s v="ORD002212"/>
        <s v="ORD002213"/>
        <s v="ORD002214"/>
        <s v="ORD002215"/>
        <s v="ORD002216"/>
        <s v="ORD002217"/>
        <s v="ORD002218"/>
        <s v="ORD002219"/>
        <s v="ORD002220"/>
        <s v="ORD002221"/>
        <s v="ORD002222"/>
        <s v="ORD002223"/>
        <s v="ORD002224"/>
        <s v="ORD002225"/>
        <s v="ORD002226"/>
        <s v="ORD002227"/>
        <s v="ORD002228"/>
        <s v="ORD002229"/>
        <s v="ORD002230"/>
        <s v="ORD002231"/>
        <s v="ORD002232"/>
        <s v="ORD002233"/>
        <s v="ORD002234"/>
        <s v="ORD002235"/>
        <s v="ORD002236"/>
        <s v="ORD002237"/>
        <s v="ORD002238"/>
        <s v="ORD002239"/>
        <s v="ORD002240"/>
        <s v="ORD002241"/>
        <s v="ORD002242"/>
        <s v="ORD002243"/>
        <s v="ORD002244"/>
        <s v="ORD002245"/>
        <s v="ORD002246"/>
        <s v="ORD002247"/>
        <s v="ORD002248"/>
        <s v="ORD002249"/>
        <s v="ORD002250"/>
        <s v="ORD002251"/>
        <s v="ORD002252"/>
        <s v="ORD002253"/>
        <s v="ORD002254"/>
        <s v="ORD002255"/>
        <s v="ORD002256"/>
        <s v="ORD002257"/>
        <s v="ORD002258"/>
        <s v="ORD002259"/>
        <s v="ORD002260"/>
        <s v="ORD002261"/>
        <s v="ORD002262"/>
        <s v="ORD002263"/>
        <s v="ORD002264"/>
        <s v="ORD002265"/>
        <s v="ORD002266"/>
        <s v="ORD002267"/>
        <s v="ORD002268"/>
        <s v="ORD002269"/>
        <s v="ORD002270"/>
        <s v="ORD002271"/>
        <s v="ORD002272"/>
        <s v="ORD002273"/>
        <s v="ORD002274"/>
        <s v="ORD002275"/>
        <s v="ORD002276"/>
        <s v="ORD002277"/>
        <s v="ORD002278"/>
        <s v="ORD002279"/>
        <s v="ORD002280"/>
        <s v="ORD002281"/>
        <s v="ORD002282"/>
        <s v="ORD002283"/>
        <s v="ORD002284"/>
        <s v="ORD002285"/>
        <s v="ORD002286"/>
        <s v="ORD002287"/>
        <s v="ORD002288"/>
        <s v="ORD002289"/>
        <s v="ORD002290"/>
        <s v="ORD002291"/>
        <s v="ORD002292"/>
        <s v="ORD002293"/>
        <s v="ORD002294"/>
        <s v="ORD002295"/>
        <s v="ORD002296"/>
        <s v="ORD002297"/>
        <s v="ORD002298"/>
        <s v="ORD002299"/>
        <s v="ORD002300"/>
        <s v="ORD002301"/>
        <s v="ORD002302"/>
        <s v="ORD002303"/>
        <s v="ORD002304"/>
        <s v="ORD002305"/>
        <s v="ORD002306"/>
        <s v="ORD002307"/>
        <s v="ORD002308"/>
        <s v="ORD002309"/>
        <s v="ORD002310"/>
        <s v="ORD002311"/>
        <s v="ORD002312"/>
        <s v="ORD002313"/>
        <s v="ORD002314"/>
        <s v="ORD002315"/>
        <s v="ORD002316"/>
        <s v="ORD002317"/>
        <s v="ORD002318"/>
        <s v="ORD002319"/>
        <s v="ORD002320"/>
        <s v="ORD002321"/>
        <s v="ORD002322"/>
        <s v="ORD002323"/>
        <s v="ORD002324"/>
        <s v="ORD002325"/>
        <s v="ORD002326"/>
        <s v="ORD002327"/>
        <s v="ORD002328"/>
        <s v="ORD002329"/>
        <s v="ORD002330"/>
        <s v="ORD002331"/>
        <s v="ORD002332"/>
        <s v="ORD002333"/>
        <s v="ORD002334"/>
        <s v="ORD002335"/>
        <s v="ORD002336"/>
        <s v="ORD002337"/>
        <s v="ORD002338"/>
        <s v="ORD002339"/>
        <s v="ORD002340"/>
        <s v="ORD002341"/>
        <s v="ORD002342"/>
        <s v="ORD002343"/>
        <s v="ORD002344"/>
        <s v="ORD002345"/>
        <s v="ORD002346"/>
        <s v="ORD002347"/>
        <s v="ORD002348"/>
        <s v="ORD002349"/>
        <s v="ORD002350"/>
        <s v="ORD002351"/>
        <s v="ORD002352"/>
        <s v="ORD002353"/>
        <s v="ORD002354"/>
        <s v="ORD002355"/>
        <s v="ORD002356"/>
        <s v="ORD002357"/>
        <s v="ORD002358"/>
        <s v="ORD002359"/>
        <s v="ORD002360"/>
        <s v="ORD002361"/>
        <s v="ORD002362"/>
        <s v="ORD002363"/>
        <s v="ORD002364"/>
        <s v="ORD002365"/>
        <s v="ORD002366"/>
        <s v="ORD002367"/>
        <s v="ORD002368"/>
        <s v="ORD002369"/>
        <s v="ORD002370"/>
        <s v="ORD002371"/>
        <s v="ORD002372"/>
        <s v="ORD002373"/>
        <s v="ORD002374"/>
        <s v="ORD002375"/>
        <s v="ORD002376"/>
        <s v="ORD002377"/>
        <s v="ORD002378"/>
        <s v="ORD002379"/>
        <s v="ORD002380"/>
        <s v="ORD002381"/>
        <s v="ORD002382"/>
        <s v="ORD002383"/>
        <s v="ORD002384"/>
        <s v="ORD002385"/>
        <s v="ORD002386"/>
        <s v="ORD002387"/>
        <s v="ORD002388"/>
        <s v="ORD002389"/>
        <s v="ORD002390"/>
        <s v="ORD002391"/>
        <s v="ORD002392"/>
        <s v="ORD002393"/>
        <s v="ORD002394"/>
        <s v="ORD002395"/>
        <s v="ORD002396"/>
        <s v="ORD002397"/>
        <s v="ORD002398"/>
        <s v="ORD002399"/>
        <s v="ORD002400"/>
        <s v="ORD002401"/>
        <s v="ORD002402"/>
        <s v="ORD002403"/>
        <s v="ORD002404"/>
        <s v="ORD002405"/>
        <s v="ORD002406"/>
        <s v="ORD002407"/>
        <s v="ORD002408"/>
        <s v="ORD002409"/>
        <s v="ORD002410"/>
        <s v="ORD002411"/>
        <s v="ORD002412"/>
        <s v="ORD002413"/>
        <s v="ORD002414"/>
        <s v="ORD002415"/>
        <s v="ORD002416"/>
        <s v="ORD002417"/>
        <s v="ORD002418"/>
        <s v="ORD002419"/>
        <s v="ORD002420"/>
        <s v="ORD002421"/>
        <s v="ORD002422"/>
        <s v="ORD002423"/>
        <s v="ORD002424"/>
        <s v="ORD002425"/>
        <s v="ORD002426"/>
        <s v="ORD002427"/>
        <s v="ORD002428"/>
        <s v="ORD002429"/>
        <s v="ORD002430"/>
        <s v="ORD002431"/>
        <s v="ORD002432"/>
        <s v="ORD002433"/>
        <s v="ORD002434"/>
        <s v="ORD002435"/>
        <s v="ORD002436"/>
        <s v="ORD002437"/>
        <s v="ORD002438"/>
        <s v="ORD002439"/>
        <s v="ORD002440"/>
        <s v="ORD002441"/>
        <s v="ORD002442"/>
        <s v="ORD002443"/>
        <s v="ORD002444"/>
        <s v="ORD002445"/>
        <s v="ORD002446"/>
        <s v="ORD002447"/>
        <s v="ORD002448"/>
        <s v="ORD002449"/>
        <s v="ORD002450"/>
        <s v="ORD002451"/>
        <s v="ORD002452"/>
        <s v="ORD002453"/>
        <s v="ORD002454"/>
        <s v="ORD002455"/>
        <s v="ORD002456"/>
        <s v="ORD002457"/>
        <s v="ORD002458"/>
        <s v="ORD002459"/>
        <s v="ORD002460"/>
        <s v="ORD002461"/>
        <s v="ORD002462"/>
        <s v="ORD002463"/>
        <s v="ORD002464"/>
        <s v="ORD002465"/>
        <s v="ORD002466"/>
        <s v="ORD002467"/>
        <s v="ORD002468"/>
        <s v="ORD002469"/>
        <s v="ORD002470"/>
        <s v="ORD002471"/>
        <s v="ORD002472"/>
        <s v="ORD002473"/>
        <s v="ORD002474"/>
        <s v="ORD002475"/>
        <s v="ORD002476"/>
        <s v="ORD002477"/>
        <s v="ORD002478"/>
        <s v="ORD002479"/>
        <s v="ORD002480"/>
        <s v="ORD002481"/>
        <s v="ORD002482"/>
        <s v="ORD002483"/>
        <s v="ORD002484"/>
        <s v="ORD002485"/>
        <s v="ORD002486"/>
        <s v="ORD002487"/>
        <s v="ORD002488"/>
        <s v="ORD002489"/>
        <s v="ORD002490"/>
        <s v="ORD002491"/>
        <s v="ORD002492"/>
        <s v="ORD002493"/>
        <s v="ORD002494"/>
        <s v="ORD002495"/>
        <s v="ORD002496"/>
        <s v="ORD002497"/>
        <s v="ORD002498"/>
        <s v="ORD002499"/>
        <s v="ORD002500"/>
        <s v="ORD002501"/>
        <s v="ORD002502"/>
        <s v="ORD002503"/>
        <s v="ORD002504"/>
        <s v="ORD002505"/>
        <s v="ORD002506"/>
        <s v="ORD002507"/>
        <s v="ORD002508"/>
        <s v="ORD002509"/>
        <s v="ORD002510"/>
        <s v="ORD002511"/>
        <s v="ORD002512"/>
        <s v="ORD002513"/>
        <s v="ORD002514"/>
        <s v="ORD002515"/>
        <s v="ORD002516"/>
        <s v="ORD002517"/>
        <s v="ORD002518"/>
        <s v="ORD002519"/>
        <s v="ORD002520"/>
        <s v="ORD002521"/>
        <s v="ORD002522"/>
        <s v="ORD002523"/>
        <s v="ORD002524"/>
        <s v="ORD002525"/>
        <s v="ORD002526"/>
        <s v="ORD002527"/>
        <s v="ORD002528"/>
        <s v="ORD002529"/>
        <s v="ORD002530"/>
        <s v="ORD002531"/>
        <s v="ORD002532"/>
        <s v="ORD002533"/>
        <s v="ORD002534"/>
        <s v="ORD002535"/>
        <s v="ORD002536"/>
        <s v="ORD002537"/>
        <s v="ORD002538"/>
        <s v="ORD002539"/>
        <s v="ORD002540"/>
        <s v="ORD002541"/>
        <s v="ORD002542"/>
        <s v="ORD002543"/>
        <s v="ORD002544"/>
        <s v="ORD002545"/>
        <s v="ORD002546"/>
        <s v="ORD002547"/>
        <s v="ORD002548"/>
        <s v="ORD002549"/>
        <s v="ORD002550"/>
        <s v="ORD002551"/>
        <s v="ORD002552"/>
        <s v="ORD002553"/>
        <s v="ORD002554"/>
        <s v="ORD002555"/>
        <s v="ORD002556"/>
        <s v="ORD002557"/>
        <s v="ORD002558"/>
        <s v="ORD002559"/>
        <s v="ORD002560"/>
        <s v="ORD002561"/>
        <s v="ORD002562"/>
        <s v="ORD002563"/>
        <s v="ORD002564"/>
        <s v="ORD002565"/>
        <s v="ORD002566"/>
        <s v="ORD002567"/>
        <s v="ORD002568"/>
        <s v="ORD002569"/>
        <s v="ORD002570"/>
        <s v="ORD002571"/>
        <s v="ORD002572"/>
        <s v="ORD002573"/>
        <s v="ORD002574"/>
        <s v="ORD002575"/>
        <s v="ORD002576"/>
        <s v="ORD002577"/>
        <s v="ORD002578"/>
        <s v="ORD002579"/>
        <s v="ORD002580"/>
        <s v="ORD002581"/>
        <s v="ORD002582"/>
        <s v="ORD002583"/>
        <s v="ORD002584"/>
        <s v="ORD002585"/>
        <s v="ORD002586"/>
        <s v="ORD002587"/>
        <s v="ORD002588"/>
        <s v="ORD002589"/>
        <s v="ORD002590"/>
        <s v="ORD002591"/>
        <s v="ORD002592"/>
        <s v="ORD002593"/>
        <s v="ORD002594"/>
        <s v="ORD002595"/>
        <s v="ORD002596"/>
        <s v="ORD002597"/>
        <s v="ORD002598"/>
        <s v="ORD002599"/>
        <s v="ORD002600"/>
        <s v="ORD002601"/>
        <s v="ORD002602"/>
        <s v="ORD002603"/>
        <s v="ORD002604"/>
        <s v="ORD002605"/>
        <s v="ORD002606"/>
        <s v="ORD002607"/>
        <s v="ORD002608"/>
        <s v="ORD002609"/>
        <s v="ORD002610"/>
        <s v="ORD002611"/>
        <s v="ORD002612"/>
        <s v="ORD002613"/>
        <s v="ORD002614"/>
        <s v="ORD002615"/>
        <s v="ORD002616"/>
        <s v="ORD002617"/>
        <s v="ORD002618"/>
        <s v="ORD002619"/>
        <s v="ORD002620"/>
        <s v="ORD002621"/>
        <s v="ORD002622"/>
        <s v="ORD002623"/>
        <s v="ORD002624"/>
        <s v="ORD002625"/>
        <s v="ORD002626"/>
        <s v="ORD002627"/>
        <s v="ORD002628"/>
        <s v="ORD002629"/>
        <s v="ORD002630"/>
        <s v="ORD002631"/>
        <s v="ORD002632"/>
        <s v="ORD002633"/>
        <s v="ORD002634"/>
        <s v="ORD002635"/>
        <s v="ORD002636"/>
        <s v="ORD002637"/>
        <s v="ORD002638"/>
        <s v="ORD002639"/>
        <s v="ORD002640"/>
        <s v="ORD002641"/>
        <s v="ORD002642"/>
        <s v="ORD002643"/>
        <s v="ORD002644"/>
        <s v="ORD002645"/>
        <s v="ORD002646"/>
        <s v="ORD002647"/>
        <s v="ORD002648"/>
        <s v="ORD002649"/>
        <s v="ORD002650"/>
        <s v="ORD002651"/>
        <s v="ORD002652"/>
        <s v="ORD002653"/>
        <s v="ORD002654"/>
        <s v="ORD002655"/>
        <s v="ORD002656"/>
        <s v="ORD002657"/>
        <s v="ORD002658"/>
        <s v="ORD002659"/>
        <s v="ORD002660"/>
        <s v="ORD002661"/>
        <s v="ORD002662"/>
        <s v="ORD002663"/>
        <s v="ORD002664"/>
        <s v="ORD002665"/>
        <s v="ORD002666"/>
        <s v="ORD002667"/>
        <s v="ORD002668"/>
        <s v="ORD002669"/>
        <s v="ORD002670"/>
        <s v="ORD002671"/>
        <s v="ORD002672"/>
        <s v="ORD002673"/>
        <s v="ORD002674"/>
        <s v="ORD002675"/>
        <s v="ORD002676"/>
        <s v="ORD002677"/>
        <s v="ORD002678"/>
        <s v="ORD002679"/>
        <s v="ORD002680"/>
        <s v="ORD002681"/>
        <s v="ORD002682"/>
        <s v="ORD002683"/>
        <s v="ORD002684"/>
        <s v="ORD002685"/>
        <s v="ORD002686"/>
        <s v="ORD002687"/>
        <s v="ORD002688"/>
        <s v="ORD002689"/>
        <s v="ORD002690"/>
        <s v="ORD002691"/>
        <s v="ORD002692"/>
        <s v="ORD002693"/>
        <s v="ORD002694"/>
        <s v="ORD002695"/>
        <s v="ORD002696"/>
        <s v="ORD002697"/>
        <s v="ORD002698"/>
        <s v="ORD002699"/>
        <s v="ORD002700"/>
        <s v="ORD002701"/>
        <s v="ORD002702"/>
        <s v="ORD002703"/>
        <s v="ORD002704"/>
        <s v="ORD002705"/>
        <s v="ORD002706"/>
        <s v="ORD002707"/>
        <s v="ORD002708"/>
        <s v="ORD002709"/>
        <s v="ORD002710"/>
        <s v="ORD002711"/>
        <s v="ORD002712"/>
        <s v="ORD002713"/>
        <s v="ORD002714"/>
        <s v="ORD002715"/>
        <s v="ORD002716"/>
        <s v="ORD002717"/>
        <s v="ORD002718"/>
        <s v="ORD002719"/>
        <s v="ORD002720"/>
        <s v="ORD002721"/>
        <s v="ORD002722"/>
        <s v="ORD002723"/>
        <s v="ORD002724"/>
        <s v="ORD002725"/>
        <s v="ORD002726"/>
        <s v="ORD002727"/>
        <s v="ORD002728"/>
        <s v="ORD002729"/>
        <s v="ORD002730"/>
        <s v="ORD002731"/>
        <s v="ORD002732"/>
        <s v="ORD002733"/>
        <s v="ORD002734"/>
        <s v="ORD002735"/>
        <s v="ORD002736"/>
        <s v="ORD002737"/>
        <s v="ORD002738"/>
        <s v="ORD002739"/>
        <s v="ORD002740"/>
        <s v="ORD002741"/>
        <s v="ORD002742"/>
        <s v="ORD002743"/>
        <s v="ORD002744"/>
        <s v="ORD002745"/>
        <s v="ORD002746"/>
        <s v="ORD002747"/>
        <s v="ORD002748"/>
        <s v="ORD002749"/>
        <s v="ORD002750"/>
        <s v="ORD002751"/>
        <s v="ORD002752"/>
        <s v="ORD002753"/>
        <s v="ORD002754"/>
        <s v="ORD002755"/>
        <s v="ORD002756"/>
        <s v="ORD002757"/>
        <s v="ORD002758"/>
        <s v="ORD002759"/>
        <s v="ORD002760"/>
        <s v="ORD002761"/>
        <s v="ORD002762"/>
        <s v="ORD002763"/>
        <s v="ORD002764"/>
        <s v="ORD002765"/>
        <s v="ORD002766"/>
        <s v="ORD002767"/>
        <s v="ORD002768"/>
        <s v="ORD002769"/>
        <s v="ORD002770"/>
        <s v="ORD002771"/>
        <s v="ORD002772"/>
        <s v="ORD002773"/>
        <s v="ORD002774"/>
        <s v="ORD002775"/>
        <s v="ORD002776"/>
        <s v="ORD002777"/>
        <s v="ORD002778"/>
        <s v="ORD002779"/>
        <s v="ORD002780"/>
        <s v="ORD002781"/>
        <s v="ORD002782"/>
        <s v="ORD002783"/>
        <s v="ORD002784"/>
        <s v="ORD002785"/>
        <s v="ORD002786"/>
        <s v="ORD002787"/>
        <s v="ORD002788"/>
        <s v="ORD002789"/>
        <s v="ORD002790"/>
        <s v="ORD002791"/>
        <s v="ORD002792"/>
        <s v="ORD002793"/>
        <s v="ORD002794"/>
        <s v="ORD002795"/>
        <s v="ORD002796"/>
        <s v="ORD002797"/>
        <s v="ORD002798"/>
        <s v="ORD002799"/>
        <s v="ORD002800"/>
        <s v="ORD002801"/>
        <s v="ORD002802"/>
        <s v="ORD002803"/>
        <s v="ORD002804"/>
        <s v="ORD002805"/>
        <s v="ORD002806"/>
        <s v="ORD002807"/>
        <s v="ORD002808"/>
        <s v="ORD002809"/>
        <s v="ORD002810"/>
        <s v="ORD002811"/>
        <s v="ORD002812"/>
        <s v="ORD002813"/>
        <s v="ORD002814"/>
        <s v="ORD002815"/>
        <s v="ORD002816"/>
        <s v="ORD002817"/>
        <s v="ORD002818"/>
        <s v="ORD002819"/>
        <s v="ORD002820"/>
        <s v="ORD002821"/>
        <s v="ORD002822"/>
        <s v="ORD002823"/>
        <s v="ORD002824"/>
        <s v="ORD002825"/>
        <s v="ORD002826"/>
        <s v="ORD002827"/>
        <s v="ORD002828"/>
        <s v="ORD002829"/>
        <s v="ORD002830"/>
        <s v="ORD002831"/>
        <s v="ORD002832"/>
        <s v="ORD002833"/>
        <s v="ORD002834"/>
        <s v="ORD002835"/>
        <s v="ORD002836"/>
        <s v="ORD002837"/>
        <s v="ORD002838"/>
        <s v="ORD002839"/>
        <s v="ORD002840"/>
        <s v="ORD002841"/>
        <s v="ORD002842"/>
        <s v="ORD002843"/>
        <s v="ORD002844"/>
        <s v="ORD002845"/>
        <s v="ORD002846"/>
        <s v="ORD002847"/>
        <s v="ORD002848"/>
        <s v="ORD002849"/>
        <s v="ORD002850"/>
        <s v="ORD002851"/>
        <s v="ORD002852"/>
        <s v="ORD002853"/>
        <s v="ORD002854"/>
        <s v="ORD002855"/>
        <s v="ORD002856"/>
        <s v="ORD002857"/>
        <s v="ORD002858"/>
        <s v="ORD002859"/>
        <s v="ORD002860"/>
        <s v="ORD002861"/>
        <s v="ORD002862"/>
        <s v="ORD002863"/>
        <s v="ORD002864"/>
        <s v="ORD002865"/>
        <s v="ORD002866"/>
        <s v="ORD002867"/>
        <s v="ORD002868"/>
        <s v="ORD002869"/>
        <s v="ORD002870"/>
        <s v="ORD002871"/>
        <s v="ORD002872"/>
        <s v="ORD002873"/>
        <s v="ORD002874"/>
        <s v="ORD002875"/>
        <s v="ORD002876"/>
        <s v="ORD002877"/>
        <s v="ORD002878"/>
        <s v="ORD002879"/>
        <s v="ORD002880"/>
        <s v="ORD002881"/>
        <s v="ORD002882"/>
        <s v="ORD002883"/>
        <s v="ORD002884"/>
        <s v="ORD002885"/>
        <s v="ORD002886"/>
        <s v="ORD002887"/>
        <s v="ORD002888"/>
        <s v="ORD002889"/>
        <s v="ORD002890"/>
        <s v="ORD002891"/>
        <s v="ORD002892"/>
        <s v="ORD002893"/>
        <s v="ORD002894"/>
        <s v="ORD002895"/>
        <s v="ORD002896"/>
        <s v="ORD002897"/>
        <s v="ORD002898"/>
        <s v="ORD002899"/>
        <s v="ORD002900"/>
        <s v="ORD002901"/>
        <s v="ORD002902"/>
        <s v="ORD002903"/>
        <s v="ORD002904"/>
        <s v="ORD002905"/>
        <s v="ORD002906"/>
        <s v="ORD002907"/>
        <s v="ORD002908"/>
        <s v="ORD002909"/>
        <s v="ORD002910"/>
        <s v="ORD002911"/>
        <s v="ORD002912"/>
        <s v="ORD002913"/>
        <s v="ORD002914"/>
        <s v="ORD002915"/>
        <s v="ORD002916"/>
        <s v="ORD002917"/>
        <s v="ORD002918"/>
        <s v="ORD002919"/>
        <s v="ORD002920"/>
        <s v="ORD002921"/>
        <s v="ORD002922"/>
        <s v="ORD002923"/>
        <s v="ORD002924"/>
        <s v="ORD002925"/>
        <s v="ORD002926"/>
        <s v="ORD002927"/>
        <s v="ORD002928"/>
        <s v="ORD002929"/>
        <s v="ORD002930"/>
        <s v="ORD002931"/>
        <s v="ORD002932"/>
        <s v="ORD002933"/>
        <s v="ORD002934"/>
        <s v="ORD002935"/>
        <s v="ORD002936"/>
        <s v="ORD002937"/>
        <s v="ORD002938"/>
        <s v="ORD002939"/>
        <s v="ORD002940"/>
        <s v="ORD002941"/>
        <s v="ORD002942"/>
        <s v="ORD002943"/>
        <s v="ORD002944"/>
        <s v="ORD002945"/>
        <s v="ORD002946"/>
        <s v="ORD002947"/>
        <s v="ORD002948"/>
        <s v="ORD002949"/>
        <s v="ORD002950"/>
        <s v="ORD002951"/>
        <s v="ORD002952"/>
        <s v="ORD002953"/>
        <s v="ORD002954"/>
        <s v="ORD002955"/>
        <s v="ORD002956"/>
        <s v="ORD002957"/>
        <s v="ORD002958"/>
        <s v="ORD002959"/>
        <s v="ORD002960"/>
        <s v="ORD002961"/>
        <s v="ORD002962"/>
        <s v="ORD002963"/>
        <s v="ORD002964"/>
        <s v="ORD002965"/>
        <s v="ORD002966"/>
        <s v="ORD002967"/>
        <s v="ORD002968"/>
        <s v="ORD002969"/>
        <s v="ORD002970"/>
        <s v="ORD002971"/>
        <s v="ORD002972"/>
        <s v="ORD002973"/>
        <s v="ORD002974"/>
        <s v="ORD002975"/>
        <s v="ORD002976"/>
        <s v="ORD002977"/>
        <s v="ORD002978"/>
        <s v="ORD002979"/>
        <s v="ORD002980"/>
        <s v="ORD002981"/>
        <s v="ORD002982"/>
        <s v="ORD002983"/>
        <s v="ORD002984"/>
        <s v="ORD002985"/>
        <s v="ORD002986"/>
        <s v="ORD002987"/>
        <s v="ORD002988"/>
        <s v="ORD002989"/>
        <s v="ORD002990"/>
        <s v="ORD002991"/>
        <s v="ORD002992"/>
        <s v="ORD002993"/>
        <s v="ORD002994"/>
        <s v="ORD002995"/>
        <s v="ORD002996"/>
        <s v="ORD002997"/>
        <s v="ORD002998"/>
        <s v="ORD002999"/>
        <s v="ORD003000"/>
        <s v="ORD003001"/>
        <s v="ORD003002"/>
        <s v="ORD003003"/>
        <s v="ORD003004"/>
        <s v="ORD003005"/>
        <s v="ORD003006"/>
        <s v="ORD003007"/>
        <s v="ORD003008"/>
        <s v="ORD003009"/>
        <s v="ORD003010"/>
        <s v="ORD003011"/>
        <s v="ORD003012"/>
        <s v="ORD003013"/>
        <s v="ORD003014"/>
        <s v="ORD003015"/>
        <s v="ORD003016"/>
        <s v="ORD003017"/>
        <s v="ORD003018"/>
        <s v="ORD003019"/>
        <s v="ORD003020"/>
        <s v="ORD003021"/>
        <s v="ORD003022"/>
        <s v="ORD003023"/>
        <s v="ORD003024"/>
        <s v="ORD003025"/>
        <s v="ORD003026"/>
        <s v="ORD003027"/>
        <s v="ORD003028"/>
        <s v="ORD003029"/>
        <s v="ORD003030"/>
        <s v="ORD003031"/>
        <s v="ORD003032"/>
        <s v="ORD003033"/>
        <s v="ORD003034"/>
        <s v="ORD003035"/>
        <s v="ORD003036"/>
        <s v="ORD003037"/>
        <s v="ORD003038"/>
        <s v="ORD003039"/>
        <s v="ORD003040"/>
        <s v="ORD003041"/>
        <s v="ORD003042"/>
        <s v="ORD003043"/>
        <s v="ORD003044"/>
        <s v="ORD003045"/>
        <s v="ORD003046"/>
        <s v="ORD003047"/>
        <s v="ORD003048"/>
        <s v="ORD003049"/>
        <s v="ORD003050"/>
        <s v="ORD003051"/>
        <s v="ORD003052"/>
        <s v="ORD003053"/>
        <s v="ORD003054"/>
        <s v="ORD003055"/>
        <s v="ORD003056"/>
        <s v="ORD003057"/>
        <s v="ORD003058"/>
        <s v="ORD003059"/>
        <s v="ORD003060"/>
        <s v="ORD003061"/>
        <s v="ORD003062"/>
        <s v="ORD003063"/>
        <s v="ORD003064"/>
        <s v="ORD003065"/>
        <s v="ORD003066"/>
        <s v="ORD003067"/>
        <s v="ORD003068"/>
        <s v="ORD003069"/>
        <s v="ORD003070"/>
        <s v="ORD003071"/>
        <s v="ORD003072"/>
        <s v="ORD003073"/>
        <s v="ORD003074"/>
        <s v="ORD003075"/>
        <s v="ORD003076"/>
        <s v="ORD003077"/>
        <s v="ORD003078"/>
        <s v="ORD003079"/>
        <s v="ORD003080"/>
        <s v="ORD003081"/>
        <s v="ORD003082"/>
        <s v="ORD003083"/>
        <s v="ORD003084"/>
        <s v="ORD003085"/>
        <s v="ORD003086"/>
        <s v="ORD003087"/>
        <s v="ORD003088"/>
        <s v="ORD003089"/>
        <s v="ORD003090"/>
        <s v="ORD003091"/>
        <s v="ORD003092"/>
        <s v="ORD003093"/>
        <s v="ORD003094"/>
        <s v="ORD003095"/>
        <s v="ORD003096"/>
        <s v="ORD003097"/>
        <s v="ORD003098"/>
        <s v="ORD003099"/>
        <s v="ORD003100"/>
        <s v="ORD003101"/>
        <s v="ORD003102"/>
        <s v="ORD003103"/>
        <s v="ORD003104"/>
        <s v="ORD003105"/>
        <s v="ORD003106"/>
        <s v="ORD003107"/>
        <s v="ORD003108"/>
        <s v="ORD003109"/>
        <s v="ORD003110"/>
        <s v="ORD003111"/>
        <s v="ORD003112"/>
        <s v="ORD003113"/>
        <s v="ORD003114"/>
        <s v="ORD003115"/>
        <s v="ORD003116"/>
        <s v="ORD003117"/>
        <s v="ORD003118"/>
        <s v="ORD003119"/>
        <s v="ORD003120"/>
        <s v="ORD003121"/>
        <s v="ORD003122"/>
        <s v="ORD003123"/>
        <s v="ORD003124"/>
        <s v="ORD003125"/>
        <s v="ORD003126"/>
        <s v="ORD003127"/>
        <s v="ORD003128"/>
        <s v="ORD003129"/>
        <s v="ORD003130"/>
        <s v="ORD003131"/>
        <s v="ORD003132"/>
        <s v="ORD003133"/>
        <s v="ORD003134"/>
        <s v="ORD003135"/>
        <s v="ORD003136"/>
        <s v="ORD003137"/>
        <s v="ORD003138"/>
        <s v="ORD003139"/>
        <s v="ORD003140"/>
        <s v="ORD003141"/>
        <s v="ORD003142"/>
        <s v="ORD003143"/>
        <s v="ORD003144"/>
        <s v="ORD003145"/>
        <s v="ORD003146"/>
        <s v="ORD003147"/>
        <s v="ORD003148"/>
        <s v="ORD003149"/>
        <s v="ORD003150"/>
        <s v="ORD003151"/>
        <s v="ORD003152"/>
        <s v="ORD003153"/>
        <s v="ORD003154"/>
        <s v="ORD003155"/>
        <s v="ORD003156"/>
        <s v="ORD003157"/>
        <s v="ORD003158"/>
        <s v="ORD003159"/>
        <s v="ORD003160"/>
        <s v="ORD003161"/>
        <s v="ORD003162"/>
        <s v="ORD003163"/>
        <s v="ORD003164"/>
        <s v="ORD003165"/>
        <s v="ORD003166"/>
        <s v="ORD003167"/>
        <s v="ORD003168"/>
        <s v="ORD003169"/>
        <s v="ORD003170"/>
        <s v="ORD003171"/>
        <s v="ORD003172"/>
        <s v="ORD003173"/>
        <s v="ORD003174"/>
        <s v="ORD003175"/>
        <s v="ORD003176"/>
        <s v="ORD003177"/>
        <s v="ORD003178"/>
        <s v="ORD003179"/>
        <s v="ORD003180"/>
        <s v="ORD003181"/>
        <s v="ORD003182"/>
        <s v="ORD003183"/>
        <s v="ORD003184"/>
        <s v="ORD003185"/>
        <s v="ORD003186"/>
        <s v="ORD003187"/>
        <s v="ORD003188"/>
        <s v="ORD003189"/>
        <s v="ORD003190"/>
        <s v="ORD003191"/>
        <s v="ORD003192"/>
        <s v="ORD003193"/>
        <s v="ORD003194"/>
        <s v="ORD003195"/>
        <s v="ORD003196"/>
        <s v="ORD003197"/>
        <s v="ORD003198"/>
        <s v="ORD003199"/>
        <s v="ORD003200"/>
        <s v="ORD003201"/>
        <s v="ORD003202"/>
        <s v="ORD003203"/>
        <s v="ORD003204"/>
        <s v="ORD003205"/>
        <s v="ORD003206"/>
        <s v="ORD003207"/>
        <s v="ORD003208"/>
        <s v="ORD003209"/>
        <s v="ORD003210"/>
        <s v="ORD003211"/>
        <s v="ORD003212"/>
        <s v="ORD003213"/>
        <s v="ORD003214"/>
        <s v="ORD003215"/>
        <s v="ORD003216"/>
        <s v="ORD003217"/>
        <s v="ORD003218"/>
        <s v="ORD003219"/>
        <s v="ORD003220"/>
        <s v="ORD003221"/>
        <s v="ORD003222"/>
        <s v="ORD003223"/>
        <s v="ORD003224"/>
        <s v="ORD003225"/>
        <s v="ORD003226"/>
        <s v="ORD003227"/>
        <s v="ORD003228"/>
        <s v="ORD003229"/>
        <s v="ORD003230"/>
        <s v="ORD003231"/>
        <s v="ORD003232"/>
        <s v="ORD003233"/>
        <s v="ORD003234"/>
        <s v="ORD003235"/>
        <s v="ORD003236"/>
        <s v="ORD003237"/>
        <s v="ORD003238"/>
        <s v="ORD003239"/>
        <s v="ORD003240"/>
        <s v="ORD003241"/>
        <s v="ORD003242"/>
        <s v="ORD003243"/>
        <s v="ORD003244"/>
        <s v="ORD003245"/>
        <s v="ORD003246"/>
        <s v="ORD003247"/>
        <s v="ORD003248"/>
        <s v="ORD003249"/>
        <s v="ORD003250"/>
        <s v="ORD003251"/>
        <s v="ORD003252"/>
        <s v="ORD003253"/>
        <s v="ORD003254"/>
        <s v="ORD003255"/>
        <s v="ORD003256"/>
        <s v="ORD003257"/>
        <s v="ORD003258"/>
        <s v="ORD003259"/>
        <s v="ORD003260"/>
        <s v="ORD003261"/>
        <s v="ORD003262"/>
        <s v="ORD003263"/>
        <s v="ORD003264"/>
        <s v="ORD003265"/>
        <s v="ORD003266"/>
        <s v="ORD003267"/>
        <s v="ORD003268"/>
        <s v="ORD003269"/>
        <s v="ORD003270"/>
        <s v="ORD003271"/>
        <s v="ORD003272"/>
        <s v="ORD003273"/>
        <s v="ORD003274"/>
        <s v="ORD003275"/>
        <s v="ORD003276"/>
        <s v="ORD003277"/>
        <s v="ORD003278"/>
        <s v="ORD003279"/>
        <s v="ORD003280"/>
        <s v="ORD003281"/>
        <s v="ORD003282"/>
        <s v="ORD003283"/>
        <s v="ORD003284"/>
        <s v="ORD003285"/>
        <s v="ORD003286"/>
        <s v="ORD003287"/>
        <s v="ORD003288"/>
        <s v="ORD003289"/>
        <s v="ORD003290"/>
        <s v="ORD003291"/>
        <s v="ORD003292"/>
        <s v="ORD003293"/>
        <s v="ORD003294"/>
        <s v="ORD003295"/>
        <s v="ORD003296"/>
        <s v="ORD003297"/>
        <s v="ORD003298"/>
        <s v="ORD003299"/>
        <s v="ORD003300"/>
        <s v="ORD003301"/>
        <s v="ORD003302"/>
        <s v="ORD003303"/>
        <s v="ORD003304"/>
        <s v="ORD003305"/>
        <s v="ORD003306"/>
        <s v="ORD003307"/>
        <s v="ORD003308"/>
        <s v="ORD003309"/>
        <s v="ORD003310"/>
        <s v="ORD003311"/>
        <s v="ORD003312"/>
        <s v="ORD003313"/>
        <s v="ORD003314"/>
        <s v="ORD003315"/>
        <s v="ORD003316"/>
        <s v="ORD003317"/>
        <s v="ORD003318"/>
        <s v="ORD003319"/>
        <s v="ORD003320"/>
        <s v="ORD003321"/>
        <s v="ORD003322"/>
        <s v="ORD003323"/>
        <s v="ORD003324"/>
        <s v="ORD003325"/>
        <s v="ORD003326"/>
        <s v="ORD003327"/>
        <s v="ORD003328"/>
        <s v="ORD003329"/>
        <s v="ORD003330"/>
        <s v="ORD003331"/>
        <s v="ORD003332"/>
        <s v="ORD003333"/>
        <s v="ORD003334"/>
        <s v="ORD003335"/>
        <s v="ORD003336"/>
        <s v="ORD003337"/>
        <s v="ORD003338"/>
        <s v="ORD003339"/>
        <s v="ORD003340"/>
        <s v="ORD003341"/>
        <s v="ORD003342"/>
        <s v="ORD003343"/>
        <s v="ORD003344"/>
        <s v="ORD003345"/>
        <s v="ORD003346"/>
        <s v="ORD003347"/>
        <s v="ORD003348"/>
        <s v="ORD003349"/>
        <s v="ORD003350"/>
        <s v="ORD003351"/>
        <s v="ORD003352"/>
        <s v="ORD003353"/>
        <s v="ORD003354"/>
        <s v="ORD003355"/>
        <s v="ORD003356"/>
        <s v="ORD003357"/>
        <s v="ORD003358"/>
        <s v="ORD003359"/>
        <s v="ORD003360"/>
        <s v="ORD003361"/>
        <s v="ORD003362"/>
        <s v="ORD003363"/>
        <s v="ORD003364"/>
        <s v="ORD003365"/>
        <s v="ORD003366"/>
        <s v="ORD003367"/>
        <s v="ORD003368"/>
        <s v="ORD003369"/>
        <s v="ORD003370"/>
        <s v="ORD003371"/>
        <s v="ORD003372"/>
        <s v="ORD003373"/>
        <s v="ORD003374"/>
        <s v="ORD003375"/>
        <s v="ORD003376"/>
        <s v="ORD003377"/>
        <s v="ORD003378"/>
        <s v="ORD003379"/>
        <s v="ORD003380"/>
        <s v="ORD003381"/>
        <s v="ORD003382"/>
        <s v="ORD003383"/>
        <s v="ORD003384"/>
        <s v="ORD003385"/>
        <s v="ORD003386"/>
        <s v="ORD003387"/>
        <s v="ORD003388"/>
        <s v="ORD003389"/>
        <s v="ORD003390"/>
        <s v="ORD003391"/>
        <s v="ORD003392"/>
        <s v="ORD003393"/>
        <s v="ORD003394"/>
        <s v="ORD003395"/>
        <s v="ORD003396"/>
        <s v="ORD003397"/>
        <s v="ORD003398"/>
        <s v="ORD003399"/>
        <s v="ORD003400"/>
        <s v="ORD003401"/>
        <s v="ORD003402"/>
        <s v="ORD003403"/>
        <s v="ORD003404"/>
        <s v="ORD003405"/>
        <s v="ORD003406"/>
        <s v="ORD003407"/>
        <s v="ORD003408"/>
        <s v="ORD003409"/>
        <s v="ORD003410"/>
        <s v="ORD003411"/>
        <s v="ORD003412"/>
        <s v="ORD003413"/>
        <s v="ORD003414"/>
        <s v="ORD003415"/>
        <s v="ORD003416"/>
        <s v="ORD003417"/>
        <s v="ORD003418"/>
        <s v="ORD003419"/>
        <s v="ORD003420"/>
        <s v="ORD003421"/>
        <s v="ORD003422"/>
        <s v="ORD003423"/>
        <s v="ORD003424"/>
        <s v="ORD003425"/>
        <s v="ORD003426"/>
        <s v="ORD003427"/>
        <s v="ORD003428"/>
        <s v="ORD003429"/>
        <s v="ORD003430"/>
        <s v="ORD003431"/>
        <s v="ORD003432"/>
        <s v="ORD003433"/>
        <s v="ORD003434"/>
        <s v="ORD003435"/>
        <s v="ORD003436"/>
        <s v="ORD003437"/>
        <s v="ORD003438"/>
        <s v="ORD003439"/>
        <s v="ORD003440"/>
        <s v="ORD003441"/>
        <s v="ORD003442"/>
        <s v="ORD003443"/>
        <s v="ORD003444"/>
        <s v="ORD003445"/>
        <s v="ORD003446"/>
        <s v="ORD003447"/>
        <s v="ORD003448"/>
        <s v="ORD003449"/>
        <s v="ORD003450"/>
        <s v="ORD003451"/>
        <s v="ORD003452"/>
        <s v="ORD003453"/>
        <s v="ORD003454"/>
        <s v="ORD003455"/>
        <s v="ORD003456"/>
        <s v="ORD003457"/>
        <s v="ORD003458"/>
        <s v="ORD003459"/>
        <s v="ORD003460"/>
        <s v="ORD003461"/>
        <s v="ORD003462"/>
        <s v="ORD003463"/>
        <s v="ORD003464"/>
        <s v="ORD003465"/>
        <s v="ORD003466"/>
        <s v="ORD003467"/>
        <s v="ORD003468"/>
        <s v="ORD003469"/>
        <s v="ORD003470"/>
        <s v="ORD003471"/>
        <s v="ORD003472"/>
        <s v="ORD003473"/>
        <s v="ORD003474"/>
        <s v="ORD003475"/>
        <s v="ORD003476"/>
        <s v="ORD003477"/>
        <s v="ORD003478"/>
        <s v="ORD003479"/>
        <s v="ORD003480"/>
        <s v="ORD003481"/>
        <s v="ORD003482"/>
        <s v="ORD003483"/>
        <s v="ORD003484"/>
        <s v="ORD003485"/>
        <s v="ORD003486"/>
        <s v="ORD003487"/>
        <s v="ORD003488"/>
        <s v="ORD003489"/>
        <s v="ORD003490"/>
        <s v="ORD003491"/>
        <s v="ORD003492"/>
        <s v="ORD003493"/>
        <s v="ORD003494"/>
        <s v="ORD003495"/>
        <s v="ORD003496"/>
        <s v="ORD003497"/>
        <s v="ORD003498"/>
        <s v="ORD003499"/>
        <s v="ORD003500"/>
        <s v="ORD003501"/>
        <s v="ORD003502"/>
        <s v="ORD003503"/>
        <s v="ORD003504"/>
        <s v="ORD003505"/>
        <s v="ORD003506"/>
        <s v="ORD003507"/>
        <s v="ORD003508"/>
        <s v="ORD003509"/>
        <s v="ORD003510"/>
        <s v="ORD003511"/>
        <s v="ORD003512"/>
        <s v="ORD003513"/>
        <s v="ORD003514"/>
        <s v="ORD003515"/>
        <s v="ORD003516"/>
        <s v="ORD003517"/>
        <s v="ORD003518"/>
        <s v="ORD003519"/>
        <s v="ORD003520"/>
        <s v="ORD003521"/>
        <s v="ORD003522"/>
        <s v="ORD003523"/>
        <s v="ORD003524"/>
        <s v="ORD003525"/>
        <s v="ORD003526"/>
        <s v="ORD003527"/>
        <s v="ORD003528"/>
        <s v="ORD003529"/>
        <s v="ORD003530"/>
        <s v="ORD003531"/>
        <s v="ORD003532"/>
        <s v="ORD003533"/>
        <s v="ORD003534"/>
        <s v="ORD003535"/>
        <s v="ORD003536"/>
        <s v="ORD003537"/>
        <s v="ORD003538"/>
        <s v="ORD003539"/>
        <s v="ORD003540"/>
        <s v="ORD003541"/>
        <s v="ORD003542"/>
        <s v="ORD003543"/>
        <s v="ORD003544"/>
        <s v="ORD003545"/>
        <s v="ORD003546"/>
        <s v="ORD003547"/>
        <s v="ORD003548"/>
        <s v="ORD003549"/>
        <s v="ORD003550"/>
        <s v="ORD003551"/>
        <s v="ORD003552"/>
        <s v="ORD003553"/>
        <s v="ORD003554"/>
        <s v="ORD003555"/>
        <s v="ORD003556"/>
        <s v="ORD003557"/>
        <s v="ORD003558"/>
        <s v="ORD003559"/>
        <s v="ORD003560"/>
        <s v="ORD003561"/>
        <s v="ORD003562"/>
        <s v="ORD003563"/>
        <s v="ORD003564"/>
        <s v="ORD003565"/>
        <s v="ORD003566"/>
        <s v="ORD003567"/>
        <s v="ORD003568"/>
        <s v="ORD003569"/>
        <s v="ORD003570"/>
        <s v="ORD003571"/>
        <s v="ORD003572"/>
        <s v="ORD003573"/>
        <s v="ORD003574"/>
        <s v="ORD003575"/>
        <s v="ORD003576"/>
        <s v="ORD003577"/>
        <s v="ORD003578"/>
        <s v="ORD003579"/>
        <s v="ORD003580"/>
        <s v="ORD003581"/>
        <s v="ORD003582"/>
        <s v="ORD003583"/>
        <s v="ORD003584"/>
        <s v="ORD003585"/>
        <s v="ORD003586"/>
        <s v="ORD003587"/>
        <s v="ORD003588"/>
        <s v="ORD003589"/>
        <s v="ORD003590"/>
        <s v="ORD003591"/>
        <s v="ORD003592"/>
        <s v="ORD003593"/>
        <s v="ORD003594"/>
        <s v="ORD003595"/>
        <s v="ORD003596"/>
        <s v="ORD003597"/>
        <s v="ORD003598"/>
        <s v="ORD003599"/>
        <s v="ORD003600"/>
        <s v="ORD003601"/>
        <s v="ORD003602"/>
        <s v="ORD003603"/>
        <s v="ORD003604"/>
        <s v="ORD003605"/>
        <s v="ORD003606"/>
        <s v="ORD003607"/>
        <s v="ORD003608"/>
        <s v="ORD003609"/>
        <s v="ORD003610"/>
        <s v="ORD003611"/>
        <s v="ORD003612"/>
        <s v="ORD003613"/>
        <s v="ORD003614"/>
        <s v="ORD003615"/>
        <s v="ORD003616"/>
        <s v="ORD003617"/>
        <s v="ORD003618"/>
        <s v="ORD003619"/>
        <s v="ORD003620"/>
        <s v="ORD003621"/>
        <s v="ORD003622"/>
        <s v="ORD003623"/>
        <s v="ORD003624"/>
        <s v="ORD003625"/>
        <s v="ORD003626"/>
        <s v="ORD003627"/>
        <s v="ORD003628"/>
        <s v="ORD003629"/>
        <s v="ORD003630"/>
        <s v="ORD003631"/>
        <s v="ORD003632"/>
        <s v="ORD003633"/>
        <s v="ORD003634"/>
        <s v="ORD003635"/>
        <s v="ORD003636"/>
        <s v="ORD003637"/>
        <s v="ORD003638"/>
        <s v="ORD003639"/>
        <s v="ORD003640"/>
        <s v="ORD003641"/>
        <s v="ORD003642"/>
        <s v="ORD003643"/>
        <s v="ORD003644"/>
        <s v="ORD003645"/>
        <s v="ORD003646"/>
        <s v="ORD003647"/>
        <s v="ORD003648"/>
        <s v="ORD003649"/>
        <s v="ORD003650"/>
        <s v="ORD003651"/>
        <s v="ORD003652"/>
        <s v="ORD003653"/>
        <s v="ORD003654"/>
        <s v="ORD003655"/>
        <s v="ORD003656"/>
        <s v="ORD003657"/>
        <s v="ORD003658"/>
        <s v="ORD003659"/>
        <s v="ORD003660"/>
        <s v="ORD003661"/>
        <s v="ORD003662"/>
        <s v="ORD003663"/>
        <s v="ORD003664"/>
        <s v="ORD003665"/>
        <s v="ORD003666"/>
        <s v="ORD003667"/>
        <s v="ORD003668"/>
        <s v="ORD003669"/>
        <s v="ORD003670"/>
        <s v="ORD003671"/>
        <s v="ORD003672"/>
        <s v="ORD003673"/>
        <s v="ORD003674"/>
        <s v="ORD003675"/>
        <s v="ORD003676"/>
        <s v="ORD003677"/>
        <s v="ORD003678"/>
        <s v="ORD003679"/>
        <s v="ORD003680"/>
        <s v="ORD003681"/>
        <s v="ORD003682"/>
        <s v="ORD003683"/>
        <s v="ORD003684"/>
        <s v="ORD003685"/>
        <s v="ORD003686"/>
        <s v="ORD003687"/>
        <s v="ORD003688"/>
        <s v="ORD003689"/>
        <s v="ORD003690"/>
        <s v="ORD003691"/>
        <s v="ORD003692"/>
        <s v="ORD003693"/>
        <s v="ORD003694"/>
        <s v="ORD003695"/>
        <s v="ORD003696"/>
        <s v="ORD003697"/>
        <s v="ORD003698"/>
        <s v="ORD003699"/>
        <s v="ORD003700"/>
        <s v="ORD003701"/>
        <s v="ORD003702"/>
        <s v="ORD003703"/>
        <s v="ORD003704"/>
        <s v="ORD003705"/>
        <s v="ORD003706"/>
        <s v="ORD003707"/>
        <s v="ORD003708"/>
        <s v="ORD003709"/>
        <s v="ORD003710"/>
        <s v="ORD003711"/>
        <s v="ORD003712"/>
        <s v="ORD003713"/>
        <s v="ORD003714"/>
        <s v="ORD003715"/>
        <s v="ORD003716"/>
        <s v="ORD003717"/>
        <s v="ORD003718"/>
        <s v="ORD003719"/>
        <s v="ORD003720"/>
        <s v="ORD003721"/>
        <s v="ORD003722"/>
        <s v="ORD003723"/>
        <s v="ORD003724"/>
        <s v="ORD003725"/>
        <s v="ORD003726"/>
        <s v="ORD003727"/>
        <s v="ORD003728"/>
        <s v="ORD003729"/>
        <s v="ORD003730"/>
        <s v="ORD003731"/>
        <s v="ORD003732"/>
        <s v="ORD003733"/>
        <s v="ORD003734"/>
        <s v="ORD003735"/>
        <s v="ORD003736"/>
        <s v="ORD003737"/>
        <s v="ORD003738"/>
        <s v="ORD003739"/>
        <s v="ORD003740"/>
        <s v="ORD003741"/>
        <s v="ORD003742"/>
        <s v="ORD003743"/>
        <s v="ORD003744"/>
        <s v="ORD003745"/>
        <s v="ORD003746"/>
        <s v="ORD003747"/>
        <s v="ORD003748"/>
        <s v="ORD003749"/>
        <s v="ORD003750"/>
        <s v="ORD003751"/>
        <s v="ORD003752"/>
        <s v="ORD003753"/>
        <s v="ORD003754"/>
        <s v="ORD003755"/>
        <s v="ORD003756"/>
        <s v="ORD003757"/>
        <s v="ORD003758"/>
        <s v="ORD003759"/>
        <s v="ORD003760"/>
        <s v="ORD003761"/>
        <s v="ORD003762"/>
        <s v="ORD003763"/>
        <s v="ORD003764"/>
        <s v="ORD003765"/>
        <s v="ORD003766"/>
        <s v="ORD003767"/>
        <s v="ORD003768"/>
        <s v="ORD003769"/>
        <s v="ORD003770"/>
        <s v="ORD003771"/>
        <s v="ORD003772"/>
        <s v="ORD003773"/>
        <s v="ORD003774"/>
        <s v="ORD003775"/>
        <s v="ORD003776"/>
        <s v="ORD003777"/>
        <s v="ORD003778"/>
        <s v="ORD003779"/>
        <s v="ORD003780"/>
        <s v="ORD003781"/>
        <s v="ORD003782"/>
        <s v="ORD003783"/>
        <s v="ORD003784"/>
        <s v="ORD003785"/>
        <s v="ORD003786"/>
        <s v="ORD003787"/>
        <s v="ORD003788"/>
        <s v="ORD003789"/>
        <s v="ORD003790"/>
        <s v="ORD003791"/>
        <s v="ORD003792"/>
        <s v="ORD003793"/>
        <s v="ORD003794"/>
        <s v="ORD003795"/>
        <s v="ORD003796"/>
        <s v="ORD003797"/>
        <s v="ORD003798"/>
        <s v="ORD003799"/>
        <s v="ORD003800"/>
        <s v="ORD003801"/>
        <s v="ORD003802"/>
        <s v="ORD003803"/>
        <s v="ORD003804"/>
        <s v="ORD003805"/>
        <s v="ORD003806"/>
        <s v="ORD003807"/>
        <s v="ORD003808"/>
        <s v="ORD003809"/>
        <s v="ORD003810"/>
        <s v="ORD003811"/>
        <s v="ORD003812"/>
        <s v="ORD003813"/>
        <s v="ORD003814"/>
        <s v="ORD003815"/>
        <s v="ORD003816"/>
        <s v="ORD003817"/>
        <s v="ORD003818"/>
        <s v="ORD003819"/>
        <s v="ORD003820"/>
        <s v="ORD003821"/>
        <s v="ORD003822"/>
        <s v="ORD003823"/>
        <s v="ORD003824"/>
        <s v="ORD003825"/>
        <s v="ORD003826"/>
        <s v="ORD003827"/>
        <s v="ORD003828"/>
        <s v="ORD003829"/>
        <s v="ORD003830"/>
        <s v="ORD003831"/>
        <s v="ORD003832"/>
        <s v="ORD003833"/>
        <s v="ORD003834"/>
        <s v="ORD003835"/>
        <s v="ORD003836"/>
        <s v="ORD003837"/>
        <s v="ORD003838"/>
        <s v="ORD003839"/>
        <s v="ORD003840"/>
        <s v="ORD003841"/>
        <s v="ORD003842"/>
        <s v="ORD003843"/>
        <s v="ORD003844"/>
        <s v="ORD003845"/>
        <s v="ORD003846"/>
        <s v="ORD003847"/>
        <s v="ORD003848"/>
        <s v="ORD003849"/>
        <s v="ORD003850"/>
        <s v="ORD003851"/>
        <s v="ORD003852"/>
        <s v="ORD003853"/>
        <s v="ORD003854"/>
        <s v="ORD003855"/>
        <s v="ORD003856"/>
        <s v="ORD003857"/>
        <s v="ORD003858"/>
        <s v="ORD003859"/>
        <s v="ORD003860"/>
        <s v="ORD003861"/>
        <s v="ORD003862"/>
        <s v="ORD003863"/>
        <s v="ORD003864"/>
        <s v="ORD003865"/>
        <s v="ORD003866"/>
        <s v="ORD003867"/>
        <s v="ORD003868"/>
        <s v="ORD003869"/>
        <s v="ORD003870"/>
        <s v="ORD003871"/>
        <s v="ORD003872"/>
        <s v="ORD003873"/>
        <s v="ORD003874"/>
        <s v="ORD003875"/>
        <s v="ORD003876"/>
        <s v="ORD003877"/>
        <s v="ORD003878"/>
        <s v="ORD003879"/>
        <s v="ORD003880"/>
        <s v="ORD003881"/>
        <s v="ORD003882"/>
        <s v="ORD003883"/>
        <s v="ORD003884"/>
        <s v="ORD003885"/>
        <s v="ORD003886"/>
        <s v="ORD003887"/>
        <s v="ORD003888"/>
        <s v="ORD003889"/>
        <s v="ORD003890"/>
        <s v="ORD003891"/>
        <s v="ORD003892"/>
        <s v="ORD003893"/>
        <s v="ORD003894"/>
        <s v="ORD003895"/>
        <s v="ORD003896"/>
        <s v="ORD003897"/>
        <s v="ORD003898"/>
        <s v="ORD003899"/>
        <s v="ORD003900"/>
        <s v="ORD003901"/>
        <s v="ORD003902"/>
        <s v="ORD003903"/>
        <s v="ORD003904"/>
        <s v="ORD003905"/>
        <s v="ORD003906"/>
        <s v="ORD003907"/>
        <s v="ORD003908"/>
        <s v="ORD003909"/>
        <s v="ORD003910"/>
        <s v="ORD003911"/>
        <s v="ORD003912"/>
        <s v="ORD003913"/>
        <s v="ORD003914"/>
        <s v="ORD003915"/>
        <s v="ORD003916"/>
        <s v="ORD003917"/>
        <s v="ORD003918"/>
        <s v="ORD003919"/>
        <s v="ORD003920"/>
        <s v="ORD003921"/>
        <s v="ORD003922"/>
        <s v="ORD003923"/>
        <s v="ORD003924"/>
        <s v="ORD003925"/>
        <s v="ORD003926"/>
        <s v="ORD003927"/>
        <s v="ORD003928"/>
        <s v="ORD003929"/>
        <s v="ORD003930"/>
        <s v="ORD003931"/>
        <s v="ORD003932"/>
        <s v="ORD003933"/>
        <s v="ORD003934"/>
        <s v="ORD003935"/>
        <s v="ORD003936"/>
        <s v="ORD003937"/>
        <s v="ORD003938"/>
        <s v="ORD003939"/>
        <s v="ORD003940"/>
        <s v="ORD003941"/>
        <s v="ORD003942"/>
        <s v="ORD003943"/>
        <s v="ORD003944"/>
        <s v="ORD003945"/>
        <s v="ORD003946"/>
        <s v="ORD003947"/>
        <s v="ORD003948"/>
        <s v="ORD003949"/>
        <s v="ORD003950"/>
        <s v="ORD003951"/>
        <s v="ORD003952"/>
        <s v="ORD003953"/>
        <s v="ORD003954"/>
        <s v="ORD003955"/>
        <s v="ORD003956"/>
        <s v="ORD003957"/>
        <s v="ORD003958"/>
        <s v="ORD003959"/>
        <s v="ORD003960"/>
        <s v="ORD003961"/>
        <s v="ORD003962"/>
        <s v="ORD003963"/>
        <s v="ORD003964"/>
        <s v="ORD003965"/>
        <s v="ORD003966"/>
        <s v="ORD003967"/>
        <s v="ORD003968"/>
        <s v="ORD003969"/>
        <s v="ORD003970"/>
        <s v="ORD003971"/>
        <s v="ORD003972"/>
        <s v="ORD003973"/>
        <s v="ORD003974"/>
        <s v="ORD003975"/>
        <s v="ORD003976"/>
        <s v="ORD003977"/>
        <s v="ORD003978"/>
        <s v="ORD003979"/>
        <s v="ORD003980"/>
        <s v="ORD003981"/>
        <s v="ORD003982"/>
        <s v="ORD003983"/>
        <s v="ORD003984"/>
        <s v="ORD003985"/>
        <s v="ORD003986"/>
        <s v="ORD003987"/>
        <s v="ORD003988"/>
        <s v="ORD003989"/>
        <s v="ORD003990"/>
        <s v="ORD003991"/>
        <s v="ORD003992"/>
        <s v="ORD003993"/>
        <s v="ORD003994"/>
        <s v="ORD003995"/>
        <s v="ORD003996"/>
        <s v="ORD003997"/>
        <s v="ORD003998"/>
        <s v="ORD003999"/>
        <s v="ORD004000"/>
        <s v="ORD004001"/>
        <s v="ORD004002"/>
        <s v="ORD004003"/>
        <s v="ORD004004"/>
        <s v="ORD004005"/>
        <s v="ORD004006"/>
        <s v="ORD004007"/>
        <s v="ORD004008"/>
        <s v="ORD004009"/>
        <s v="ORD004010"/>
        <s v="ORD004011"/>
        <s v="ORD004012"/>
        <s v="ORD004013"/>
        <s v="ORD004014"/>
        <s v="ORD004015"/>
        <s v="ORD004016"/>
        <s v="ORD004017"/>
        <s v="ORD004018"/>
        <s v="ORD004019"/>
        <s v="ORD004020"/>
        <s v="ORD004021"/>
        <s v="ORD004022"/>
        <s v="ORD004023"/>
        <s v="ORD004024"/>
        <s v="ORD004025"/>
        <s v="ORD004026"/>
        <s v="ORD004027"/>
        <s v="ORD004028"/>
        <s v="ORD004029"/>
        <s v="ORD004030"/>
        <s v="ORD004031"/>
        <s v="ORD004032"/>
        <s v="ORD004033"/>
        <s v="ORD004034"/>
        <s v="ORD004035"/>
        <s v="ORD004036"/>
        <s v="ORD004037"/>
        <s v="ORD004038"/>
        <s v="ORD004039"/>
        <s v="ORD004040"/>
        <s v="ORD004041"/>
        <s v="ORD004042"/>
        <s v="ORD004043"/>
        <s v="ORD004044"/>
        <s v="ORD004045"/>
        <s v="ORD004046"/>
        <s v="ORD004047"/>
        <s v="ORD004048"/>
        <s v="ORD004049"/>
        <s v="ORD004050"/>
        <s v="ORD004051"/>
        <s v="ORD004052"/>
        <s v="ORD004053"/>
        <s v="ORD004054"/>
        <s v="ORD004055"/>
        <s v="ORD004056"/>
        <s v="ORD004057"/>
        <s v="ORD004058"/>
        <s v="ORD004059"/>
        <s v="ORD004060"/>
        <s v="ORD004061"/>
        <s v="ORD004062"/>
        <s v="ORD004063"/>
        <s v="ORD004064"/>
        <s v="ORD004065"/>
        <s v="ORD004066"/>
        <s v="ORD004067"/>
        <s v="ORD004068"/>
        <s v="ORD004069"/>
        <s v="ORD004070"/>
        <s v="ORD004071"/>
        <s v="ORD004072"/>
        <s v="ORD004073"/>
        <s v="ORD004074"/>
        <s v="ORD004075"/>
        <s v="ORD004076"/>
        <s v="ORD004077"/>
        <s v="ORD004078"/>
        <s v="ORD004079"/>
        <s v="ORD004080"/>
        <s v="ORD004081"/>
        <s v="ORD004082"/>
        <s v="ORD004083"/>
        <s v="ORD004084"/>
        <s v="ORD004085"/>
        <s v="ORD004086"/>
        <s v="ORD004087"/>
        <s v="ORD004088"/>
        <s v="ORD004089"/>
        <s v="ORD004090"/>
        <s v="ORD004091"/>
        <s v="ORD004092"/>
        <s v="ORD004093"/>
        <s v="ORD004094"/>
        <s v="ORD004095"/>
        <s v="ORD004096"/>
        <s v="ORD004097"/>
        <s v="ORD004098"/>
        <s v="ORD004099"/>
        <s v="ORD004100"/>
        <s v="ORD004101"/>
        <s v="ORD004102"/>
        <s v="ORD004103"/>
        <s v="ORD004104"/>
        <s v="ORD004105"/>
        <s v="ORD004106"/>
        <s v="ORD004107"/>
        <s v="ORD004108"/>
        <s v="ORD004109"/>
        <s v="ORD004110"/>
        <s v="ORD004111"/>
        <s v="ORD004112"/>
        <s v="ORD004113"/>
        <s v="ORD004114"/>
        <s v="ORD004115"/>
        <s v="ORD004116"/>
        <s v="ORD004117"/>
        <s v="ORD004118"/>
        <s v="ORD004119"/>
        <s v="ORD004120"/>
        <s v="ORD004121"/>
        <s v="ORD004122"/>
        <s v="ORD004123"/>
        <s v="ORD004124"/>
        <s v="ORD004125"/>
        <s v="ORD004126"/>
        <s v="ORD004127"/>
        <s v="ORD004128"/>
        <s v="ORD004129"/>
        <s v="ORD004130"/>
        <s v="ORD004131"/>
        <s v="ORD004132"/>
        <s v="ORD004133"/>
        <s v="ORD004134"/>
        <s v="ORD004135"/>
        <s v="ORD004136"/>
        <s v="ORD004137"/>
        <s v="ORD004138"/>
        <s v="ORD004139"/>
        <s v="ORD004140"/>
        <s v="ORD004141"/>
        <s v="ORD004142"/>
        <s v="ORD004143"/>
        <s v="ORD004144"/>
        <s v="ORD004145"/>
        <s v="ORD004146"/>
        <s v="ORD004147"/>
        <s v="ORD004148"/>
        <s v="ORD004149"/>
        <s v="ORD004150"/>
        <s v="ORD004151"/>
        <s v="ORD004152"/>
        <s v="ORD004153"/>
        <s v="ORD004154"/>
        <s v="ORD004155"/>
        <s v="ORD004156"/>
        <s v="ORD004157"/>
        <s v="ORD004158"/>
        <s v="ORD004159"/>
        <s v="ORD004160"/>
        <s v="ORD004161"/>
        <s v="ORD004162"/>
        <s v="ORD004163"/>
        <s v="ORD004164"/>
        <s v="ORD004165"/>
        <s v="ORD004166"/>
        <s v="ORD004167"/>
        <s v="ORD004168"/>
        <s v="ORD004169"/>
        <s v="ORD004170"/>
        <s v="ORD004171"/>
        <s v="ORD004172"/>
        <s v="ORD004173"/>
        <s v="ORD004174"/>
        <s v="ORD004175"/>
        <s v="ORD004176"/>
        <s v="ORD004177"/>
        <s v="ORD004178"/>
        <s v="ORD004179"/>
        <s v="ORD004180"/>
        <s v="ORD004181"/>
        <s v="ORD004182"/>
        <s v="ORD004183"/>
        <s v="ORD004184"/>
        <s v="ORD004185"/>
        <s v="ORD004186"/>
        <s v="ORD004187"/>
        <s v="ORD004188"/>
        <s v="ORD004189"/>
        <s v="ORD004190"/>
        <s v="ORD004191"/>
        <s v="ORD004192"/>
        <s v="ORD004193"/>
        <s v="ORD004194"/>
        <s v="ORD004195"/>
        <s v="ORD004196"/>
        <s v="ORD004197"/>
        <s v="ORD004198"/>
        <s v="ORD004199"/>
        <s v="ORD004200"/>
        <s v="ORD004201"/>
        <s v="ORD004202"/>
        <s v="ORD004203"/>
        <s v="ORD004204"/>
        <s v="ORD004205"/>
        <s v="ORD004206"/>
        <s v="ORD004207"/>
        <s v="ORD004208"/>
        <s v="ORD004209"/>
        <s v="ORD004210"/>
        <s v="ORD004211"/>
        <s v="ORD004212"/>
        <s v="ORD004213"/>
        <s v="ORD004214"/>
        <s v="ORD004215"/>
        <s v="ORD004216"/>
        <s v="ORD004217"/>
        <s v="ORD004218"/>
        <s v="ORD004219"/>
        <s v="ORD004220"/>
        <s v="ORD004221"/>
        <s v="ORD004222"/>
        <s v="ORD004223"/>
        <s v="ORD004224"/>
        <s v="ORD004225"/>
        <s v="ORD004226"/>
        <s v="ORD004227"/>
        <s v="ORD004228"/>
        <s v="ORD004229"/>
        <s v="ORD004230"/>
        <s v="ORD004231"/>
        <s v="ORD004232"/>
        <s v="ORD004233"/>
        <s v="ORD004234"/>
        <s v="ORD004235"/>
        <s v="ORD004236"/>
        <s v="ORD004237"/>
        <s v="ORD004238"/>
        <s v="ORD004239"/>
        <s v="ORD004240"/>
        <s v="ORD004241"/>
        <s v="ORD004242"/>
        <s v="ORD004243"/>
        <s v="ORD004244"/>
        <s v="ORD004245"/>
        <s v="ORD004246"/>
        <s v="ORD004247"/>
        <s v="ORD004248"/>
        <s v="ORD004249"/>
        <s v="ORD004250"/>
        <s v="ORD004251"/>
        <s v="ORD004252"/>
        <s v="ORD004253"/>
        <s v="ORD004254"/>
        <s v="ORD004255"/>
        <s v="ORD004256"/>
        <s v="ORD004257"/>
        <s v="ORD004258"/>
        <s v="ORD004259"/>
        <s v="ORD004260"/>
        <s v="ORD004261"/>
        <s v="ORD004262"/>
        <s v="ORD004263"/>
        <s v="ORD004264"/>
        <s v="ORD004265"/>
        <s v="ORD004266"/>
        <s v="ORD004267"/>
        <s v="ORD004268"/>
        <s v="ORD004269"/>
        <s v="ORD004270"/>
        <s v="ORD004271"/>
        <s v="ORD004272"/>
        <s v="ORD004273"/>
        <s v="ORD004274"/>
        <s v="ORD004275"/>
        <s v="ORD004276"/>
        <s v="ORD004277"/>
        <s v="ORD004278"/>
        <s v="ORD004279"/>
        <s v="ORD004280"/>
        <s v="ORD004281"/>
        <s v="ORD004282"/>
        <s v="ORD004283"/>
        <s v="ORD004284"/>
        <s v="ORD004285"/>
        <s v="ORD004286"/>
        <s v="ORD004287"/>
        <s v="ORD004288"/>
        <s v="ORD004289"/>
        <s v="ORD004290"/>
        <s v="ORD004291"/>
        <s v="ORD004292"/>
        <s v="ORD004293"/>
        <s v="ORD004294"/>
        <s v="ORD004295"/>
        <s v="ORD004296"/>
        <s v="ORD004297"/>
        <s v="ORD004298"/>
        <s v="ORD004299"/>
        <s v="ORD004300"/>
        <s v="ORD004301"/>
        <s v="ORD004302"/>
        <s v="ORD004303"/>
        <s v="ORD004304"/>
        <s v="ORD004305"/>
        <s v="ORD004306"/>
        <s v="ORD004307"/>
        <s v="ORD004308"/>
        <s v="ORD004309"/>
        <s v="ORD004310"/>
        <s v="ORD004311"/>
        <s v="ORD004312"/>
        <s v="ORD004313"/>
        <s v="ORD004314"/>
        <s v="ORD004315"/>
        <s v="ORD004316"/>
        <s v="ORD004317"/>
        <s v="ORD004318"/>
        <s v="ORD004319"/>
        <s v="ORD004320"/>
        <s v="ORD004321"/>
        <s v="ORD004322"/>
        <s v="ORD004323"/>
        <s v="ORD004324"/>
        <s v="ORD004325"/>
        <s v="ORD004326"/>
        <s v="ORD004327"/>
        <s v="ORD004328"/>
        <s v="ORD004329"/>
        <s v="ORD004330"/>
        <s v="ORD004331"/>
        <s v="ORD004332"/>
        <s v="ORD004333"/>
        <s v="ORD004334"/>
        <s v="ORD004335"/>
        <s v="ORD004336"/>
        <s v="ORD004337"/>
        <s v="ORD004338"/>
        <s v="ORD004339"/>
        <s v="ORD004340"/>
        <s v="ORD004341"/>
        <s v="ORD004342"/>
        <s v="ORD004343"/>
        <s v="ORD004344"/>
        <s v="ORD004345"/>
        <s v="ORD004346"/>
        <s v="ORD004347"/>
        <s v="ORD004348"/>
        <s v="ORD004349"/>
        <s v="ORD004350"/>
        <s v="ORD004351"/>
        <s v="ORD004352"/>
        <s v="ORD004353"/>
        <s v="ORD004354"/>
        <s v="ORD004355"/>
        <s v="ORD004356"/>
        <s v="ORD004357"/>
        <s v="ORD004358"/>
        <s v="ORD004359"/>
        <s v="ORD004360"/>
        <s v="ORD004361"/>
        <s v="ORD004362"/>
        <s v="ORD004363"/>
        <s v="ORD004364"/>
        <s v="ORD004365"/>
        <s v="ORD004366"/>
        <s v="ORD004367"/>
        <s v="ORD004368"/>
        <s v="ORD004369"/>
        <s v="ORD004370"/>
        <s v="ORD004371"/>
        <s v="ORD004372"/>
        <s v="ORD004373"/>
        <s v="ORD004374"/>
        <s v="ORD004375"/>
        <s v="ORD004376"/>
        <s v="ORD004377"/>
        <s v="ORD004378"/>
        <s v="ORD004379"/>
        <s v="ORD004380"/>
        <s v="ORD004381"/>
        <s v="ORD004382"/>
        <s v="ORD004383"/>
        <s v="ORD004384"/>
        <s v="ORD004385"/>
        <s v="ORD004386"/>
        <s v="ORD004387"/>
        <s v="ORD004388"/>
        <s v="ORD004389"/>
        <s v="ORD004390"/>
        <s v="ORD004391"/>
        <s v="ORD004392"/>
        <s v="ORD004393"/>
        <s v="ORD004394"/>
        <s v="ORD004395"/>
        <s v="ORD004396"/>
        <s v="ORD004397"/>
        <s v="ORD004398"/>
        <s v="ORD004399"/>
        <s v="ORD004400"/>
        <s v="ORD004401"/>
        <s v="ORD004402"/>
        <s v="ORD004403"/>
        <s v="ORD004404"/>
        <s v="ORD004405"/>
        <s v="ORD004406"/>
        <s v="ORD004407"/>
        <s v="ORD004408"/>
        <s v="ORD004409"/>
        <s v="ORD004410"/>
        <s v="ORD004411"/>
        <s v="ORD004412"/>
        <s v="ORD004413"/>
        <s v="ORD004414"/>
        <s v="ORD004415"/>
        <s v="ORD004416"/>
        <s v="ORD004417"/>
        <s v="ORD004418"/>
        <s v="ORD004419"/>
        <s v="ORD004420"/>
        <s v="ORD004421"/>
        <s v="ORD004422"/>
        <s v="ORD004423"/>
        <s v="ORD004424"/>
        <s v="ORD004425"/>
        <s v="ORD004426"/>
        <s v="ORD004427"/>
        <s v="ORD004428"/>
        <s v="ORD004429"/>
        <s v="ORD004430"/>
        <s v="ORD004431"/>
        <s v="ORD004432"/>
        <s v="ORD004433"/>
        <s v="ORD004434"/>
        <s v="ORD004435"/>
        <s v="ORD004436"/>
        <s v="ORD004437"/>
        <s v="ORD004438"/>
        <s v="ORD004439"/>
        <s v="ORD004440"/>
        <s v="ORD004441"/>
        <s v="ORD004442"/>
        <s v="ORD004443"/>
        <s v="ORD004444"/>
        <s v="ORD004445"/>
        <s v="ORD004446"/>
        <s v="ORD004447"/>
        <s v="ORD004448"/>
        <s v="ORD004449"/>
        <s v="ORD004450"/>
        <s v="ORD004451"/>
        <s v="ORD004452"/>
        <s v="ORD004453"/>
        <s v="ORD004454"/>
        <s v="ORD004455"/>
        <s v="ORD004456"/>
        <s v="ORD004457"/>
        <s v="ORD004458"/>
        <s v="ORD004459"/>
        <s v="ORD004460"/>
        <s v="ORD004461"/>
        <s v="ORD004462"/>
        <s v="ORD004463"/>
        <s v="ORD004464"/>
        <s v="ORD004465"/>
        <s v="ORD004466"/>
        <s v="ORD004467"/>
        <s v="ORD004468"/>
        <s v="ORD004469"/>
        <s v="ORD004470"/>
        <s v="ORD004471"/>
        <s v="ORD004472"/>
        <s v="ORD004473"/>
        <s v="ORD004474"/>
        <s v="ORD004475"/>
        <s v="ORD004476"/>
        <s v="ORD004477"/>
        <s v="ORD004478"/>
        <s v="ORD004479"/>
        <s v="ORD004480"/>
        <s v="ORD004481"/>
        <s v="ORD004482"/>
        <s v="ORD004483"/>
        <s v="ORD004484"/>
        <s v="ORD004485"/>
        <s v="ORD004486"/>
        <s v="ORD004487"/>
        <s v="ORD004488"/>
        <s v="ORD004489"/>
        <s v="ORD004490"/>
        <s v="ORD004491"/>
        <s v="ORD004492"/>
        <s v="ORD004493"/>
        <s v="ORD004494"/>
        <s v="ORD004495"/>
        <s v="ORD004496"/>
        <s v="ORD004497"/>
        <s v="ORD004498"/>
        <s v="ORD004499"/>
        <s v="ORD004500"/>
        <s v="ORD004501"/>
        <s v="ORD004502"/>
        <s v="ORD004503"/>
        <s v="ORD004504"/>
        <s v="ORD004505"/>
        <s v="ORD004506"/>
        <s v="ORD004507"/>
        <s v="ORD004508"/>
        <s v="ORD004509"/>
        <s v="ORD004510"/>
        <s v="ORD004511"/>
        <s v="ORD004512"/>
        <s v="ORD004513"/>
        <s v="ORD004514"/>
        <s v="ORD004515"/>
        <s v="ORD004516"/>
        <s v="ORD004517"/>
        <s v="ORD004518"/>
        <s v="ORD004519"/>
        <s v="ORD004520"/>
        <s v="ORD004521"/>
        <s v="ORD004522"/>
        <s v="ORD004523"/>
        <s v="ORD004524"/>
        <s v="ORD004525"/>
        <s v="ORD004526"/>
        <s v="ORD004527"/>
        <s v="ORD004528"/>
        <s v="ORD004529"/>
        <s v="ORD004530"/>
        <s v="ORD004531"/>
        <s v="ORD004532"/>
        <s v="ORD004533"/>
        <s v="ORD004534"/>
        <s v="ORD004535"/>
        <s v="ORD004536"/>
        <s v="ORD004537"/>
        <s v="ORD004538"/>
        <s v="ORD004539"/>
        <s v="ORD004540"/>
        <s v="ORD004541"/>
        <s v="ORD004542"/>
        <s v="ORD004543"/>
        <s v="ORD004544"/>
        <s v="ORD004545"/>
        <s v="ORD004546"/>
        <s v="ORD004547"/>
        <s v="ORD004548"/>
        <s v="ORD004549"/>
        <s v="ORD004550"/>
        <s v="ORD004551"/>
        <s v="ORD004552"/>
        <s v="ORD004553"/>
        <s v="ORD004554"/>
        <s v="ORD004555"/>
        <s v="ORD004556"/>
        <s v="ORD004557"/>
        <s v="ORD004558"/>
        <s v="ORD004559"/>
        <s v="ORD004560"/>
        <s v="ORD004561"/>
        <s v="ORD004562"/>
        <s v="ORD004563"/>
        <s v="ORD004564"/>
        <s v="ORD004565"/>
        <s v="ORD004566"/>
        <s v="ORD004567"/>
        <s v="ORD004568"/>
        <s v="ORD004569"/>
        <s v="ORD004570"/>
        <s v="ORD004571"/>
        <s v="ORD004572"/>
        <s v="ORD004573"/>
        <s v="ORD004574"/>
        <s v="ORD004575"/>
        <s v="ORD004576"/>
        <s v="ORD004577"/>
        <s v="ORD004578"/>
        <s v="ORD004579"/>
        <s v="ORD004580"/>
        <s v="ORD004581"/>
        <s v="ORD004582"/>
        <s v="ORD004583"/>
        <s v="ORD004584"/>
        <s v="ORD004585"/>
        <s v="ORD004586"/>
        <s v="ORD004587"/>
        <s v="ORD004588"/>
        <s v="ORD004589"/>
        <s v="ORD004590"/>
        <s v="ORD004591"/>
        <s v="ORD004592"/>
        <s v="ORD004593"/>
        <s v="ORD004594"/>
        <s v="ORD004595"/>
        <s v="ORD004596"/>
        <s v="ORD004597"/>
        <s v="ORD004598"/>
        <s v="ORD004599"/>
        <s v="ORD004600"/>
        <s v="ORD004601"/>
        <s v="ORD004602"/>
        <s v="ORD004603"/>
        <s v="ORD004604"/>
        <s v="ORD004605"/>
        <s v="ORD004606"/>
        <s v="ORD004607"/>
        <s v="ORD004608"/>
        <s v="ORD004609"/>
        <s v="ORD004610"/>
        <s v="ORD004611"/>
        <s v="ORD004612"/>
        <s v="ORD004613"/>
        <s v="ORD004614"/>
        <s v="ORD004615"/>
        <s v="ORD004616"/>
        <s v="ORD004617"/>
        <s v="ORD004618"/>
        <s v="ORD004619"/>
        <s v="ORD004620"/>
        <s v="ORD004621"/>
        <s v="ORD004622"/>
        <s v="ORD004623"/>
        <s v="ORD004624"/>
        <s v="ORD004625"/>
        <s v="ORD004626"/>
        <s v="ORD004627"/>
        <s v="ORD004628"/>
        <s v="ORD004629"/>
        <s v="ORD004630"/>
        <s v="ORD004631"/>
        <s v="ORD004632"/>
        <s v="ORD004633"/>
        <s v="ORD004634"/>
        <s v="ORD004635"/>
        <s v="ORD004636"/>
        <s v="ORD004637"/>
        <s v="ORD004638"/>
        <s v="ORD004639"/>
        <s v="ORD004640"/>
        <s v="ORD004641"/>
        <s v="ORD004642"/>
        <s v="ORD004643"/>
        <s v="ORD004644"/>
        <s v="ORD004645"/>
        <s v="ORD004646"/>
        <s v="ORD004647"/>
        <s v="ORD004648"/>
        <s v="ORD004649"/>
        <s v="ORD004650"/>
        <s v="ORD004651"/>
        <s v="ORD004652"/>
        <s v="ORD004653"/>
        <s v="ORD004654"/>
        <s v="ORD004655"/>
        <s v="ORD004656"/>
        <s v="ORD004657"/>
        <s v="ORD004658"/>
        <s v="ORD004659"/>
        <s v="ORD004660"/>
        <s v="ORD004661"/>
        <s v="ORD004662"/>
        <s v="ORD004663"/>
        <s v="ORD004664"/>
        <s v="ORD004665"/>
        <s v="ORD004666"/>
        <s v="ORD004667"/>
        <s v="ORD004668"/>
        <s v="ORD004669"/>
        <s v="ORD004670"/>
        <s v="ORD004671"/>
        <s v="ORD004672"/>
        <s v="ORD004673"/>
        <s v="ORD004674"/>
        <s v="ORD004675"/>
        <s v="ORD004676"/>
        <s v="ORD004677"/>
        <s v="ORD004678"/>
        <s v="ORD004679"/>
        <s v="ORD004680"/>
        <s v="ORD004681"/>
        <s v="ORD004682"/>
        <s v="ORD004683"/>
        <s v="ORD004684"/>
        <s v="ORD004685"/>
        <s v="ORD004686"/>
        <s v="ORD004687"/>
        <s v="ORD004688"/>
        <s v="ORD004689"/>
        <s v="ORD004690"/>
        <s v="ORD004691"/>
        <s v="ORD004692"/>
        <s v="ORD004693"/>
        <s v="ORD004694"/>
        <s v="ORD004695"/>
        <s v="ORD004696"/>
        <s v="ORD004697"/>
        <s v="ORD004698"/>
        <s v="ORD004699"/>
        <s v="ORD004700"/>
        <s v="ORD004701"/>
        <s v="ORD004702"/>
        <s v="ORD004703"/>
        <s v="ORD004704"/>
        <s v="ORD004705"/>
        <s v="ORD004706"/>
        <s v="ORD004707"/>
        <s v="ORD004708"/>
        <s v="ORD004709"/>
        <s v="ORD004710"/>
        <s v="ORD004711"/>
        <s v="ORD004712"/>
        <s v="ORD004713"/>
        <s v="ORD004714"/>
        <s v="ORD004715"/>
        <s v="ORD004716"/>
        <s v="ORD004717"/>
        <s v="ORD004718"/>
        <s v="ORD004719"/>
        <s v="ORD004720"/>
        <s v="ORD004721"/>
        <s v="ORD004722"/>
        <s v="ORD004723"/>
        <s v="ORD004724"/>
        <s v="ORD004725"/>
        <s v="ORD004726"/>
        <s v="ORD004727"/>
        <s v="ORD004728"/>
        <s v="ORD004729"/>
        <s v="ORD004730"/>
        <s v="ORD004731"/>
        <s v="ORD004732"/>
        <s v="ORD004733"/>
        <s v="ORD004734"/>
        <s v="ORD004735"/>
        <s v="ORD004736"/>
        <s v="ORD004737"/>
        <s v="ORD004738"/>
        <s v="ORD004739"/>
        <s v="ORD004740"/>
        <s v="ORD004741"/>
        <s v="ORD004742"/>
        <s v="ORD004743"/>
        <s v="ORD004744"/>
        <s v="ORD004745"/>
        <s v="ORD004746"/>
        <s v="ORD004747"/>
        <s v="ORD004748"/>
        <s v="ORD004749"/>
        <s v="ORD004750"/>
        <s v="ORD004751"/>
        <s v="ORD004752"/>
        <s v="ORD004753"/>
        <s v="ORD004754"/>
        <s v="ORD004755"/>
        <s v="ORD004756"/>
        <s v="ORD004757"/>
        <s v="ORD004758"/>
        <s v="ORD004759"/>
        <s v="ORD004760"/>
        <s v="ORD004761"/>
        <s v="ORD004762"/>
        <s v="ORD004763"/>
        <s v="ORD004764"/>
        <s v="ORD004765"/>
        <s v="ORD004766"/>
        <s v="ORD004767"/>
        <s v="ORD004768"/>
        <s v="ORD004769"/>
        <s v="ORD004770"/>
        <s v="ORD004771"/>
        <s v="ORD004772"/>
        <s v="ORD004773"/>
        <s v="ORD004774"/>
        <s v="ORD004775"/>
        <s v="ORD004776"/>
        <s v="ORD004777"/>
        <s v="ORD004778"/>
        <s v="ORD004779"/>
        <s v="ORD004780"/>
        <s v="ORD004781"/>
        <s v="ORD004782"/>
        <s v="ORD004783"/>
        <s v="ORD004784"/>
        <s v="ORD004785"/>
        <s v="ORD004786"/>
        <s v="ORD004787"/>
        <s v="ORD004788"/>
        <s v="ORD004789"/>
        <s v="ORD004790"/>
        <s v="ORD004791"/>
        <s v="ORD004792"/>
        <s v="ORD004793"/>
        <s v="ORD004794"/>
        <s v="ORD004795"/>
        <s v="ORD004796"/>
        <s v="ORD004797"/>
        <s v="ORD004798"/>
        <s v="ORD004799"/>
        <s v="ORD004800"/>
        <s v="ORD004801"/>
        <s v="ORD004802"/>
        <s v="ORD004803"/>
        <s v="ORD004804"/>
        <s v="ORD004805"/>
        <s v="ORD004806"/>
        <s v="ORD004807"/>
        <s v="ORD004808"/>
        <s v="ORD004809"/>
        <s v="ORD004810"/>
        <s v="ORD004811"/>
        <s v="ORD004812"/>
        <s v="ORD004813"/>
        <s v="ORD004814"/>
        <s v="ORD004815"/>
        <s v="ORD004816"/>
        <s v="ORD004817"/>
        <s v="ORD004818"/>
        <s v="ORD004819"/>
        <s v="ORD004820"/>
        <s v="ORD004821"/>
        <s v="ORD004822"/>
        <s v="ORD004823"/>
        <s v="ORD004824"/>
        <s v="ORD004825"/>
        <s v="ORD004826"/>
        <s v="ORD004827"/>
        <s v="ORD004828"/>
        <s v="ORD004829"/>
        <s v="ORD004830"/>
        <s v="ORD004831"/>
        <s v="ORD004832"/>
        <s v="ORD004833"/>
        <s v="ORD004834"/>
        <s v="ORD004835"/>
        <s v="ORD004836"/>
        <s v="ORD004837"/>
        <s v="ORD004838"/>
        <s v="ORD004839"/>
        <s v="ORD004840"/>
        <s v="ORD004841"/>
        <s v="ORD004842"/>
        <s v="ORD004843"/>
        <s v="ORD004844"/>
        <s v="ORD004845"/>
        <s v="ORD004846"/>
        <s v="ORD004847"/>
        <s v="ORD004848"/>
        <s v="ORD004849"/>
        <s v="ORD004850"/>
        <s v="ORD004851"/>
        <s v="ORD004852"/>
        <s v="ORD004853"/>
        <s v="ORD004854"/>
        <s v="ORD004855"/>
        <s v="ORD004856"/>
        <s v="ORD004857"/>
        <s v="ORD004858"/>
        <s v="ORD004859"/>
        <s v="ORD004860"/>
        <s v="ORD004861"/>
        <s v="ORD004862"/>
        <s v="ORD004863"/>
        <s v="ORD004864"/>
        <s v="ORD004865"/>
        <s v="ORD004866"/>
        <s v="ORD004867"/>
        <s v="ORD004868"/>
        <s v="ORD004869"/>
        <s v="ORD004870"/>
        <s v="ORD004871"/>
        <s v="ORD004872"/>
        <s v="ORD004873"/>
        <s v="ORD004874"/>
        <s v="ORD004875"/>
        <s v="ORD004876"/>
        <s v="ORD004877"/>
        <s v="ORD004878"/>
        <s v="ORD004879"/>
        <s v="ORD004880"/>
        <s v="ORD004881"/>
        <s v="ORD004882"/>
        <s v="ORD004883"/>
        <s v="ORD004884"/>
        <s v="ORD004885"/>
        <s v="ORD004886"/>
        <s v="ORD004887"/>
        <s v="ORD004888"/>
        <s v="ORD004889"/>
        <s v="ORD004890"/>
        <s v="ORD004891"/>
        <s v="ORD004892"/>
        <s v="ORD004893"/>
        <s v="ORD004894"/>
        <s v="ORD004895"/>
        <s v="ORD004896"/>
        <s v="ORD004897"/>
        <s v="ORD004898"/>
        <s v="ORD004899"/>
        <s v="ORD004900"/>
        <s v="ORD004901"/>
        <s v="ORD004902"/>
        <s v="ORD004903"/>
        <s v="ORD004904"/>
        <s v="ORD004905"/>
        <s v="ORD004906"/>
        <s v="ORD004907"/>
        <s v="ORD004908"/>
        <s v="ORD004909"/>
        <s v="ORD004910"/>
        <s v="ORD004911"/>
        <s v="ORD004912"/>
        <s v="ORD004913"/>
        <s v="ORD004914"/>
        <s v="ORD004915"/>
        <s v="ORD004916"/>
        <s v="ORD004917"/>
        <s v="ORD004918"/>
        <s v="ORD004919"/>
        <s v="ORD004920"/>
        <s v="ORD004921"/>
        <s v="ORD004922"/>
        <s v="ORD004923"/>
        <s v="ORD004924"/>
        <s v="ORD004925"/>
        <s v="ORD004926"/>
        <s v="ORD004927"/>
        <s v="ORD004928"/>
        <s v="ORD004929"/>
        <s v="ORD004930"/>
        <s v="ORD004931"/>
        <s v="ORD004932"/>
        <s v="ORD004933"/>
        <s v="ORD004934"/>
        <s v="ORD004935"/>
        <s v="ORD004936"/>
        <s v="ORD004937"/>
        <s v="ORD004938"/>
        <s v="ORD004939"/>
        <s v="ORD004940"/>
        <s v="ORD004941"/>
        <s v="ORD004942"/>
        <s v="ORD004943"/>
        <s v="ORD004944"/>
        <s v="ORD004945"/>
        <s v="ORD004946"/>
        <s v="ORD004947"/>
        <s v="ORD004948"/>
        <s v="ORD004949"/>
        <s v="ORD004950"/>
        <s v="ORD004951"/>
        <s v="ORD004952"/>
        <s v="ORD004953"/>
        <s v="ORD004954"/>
        <s v="ORD004955"/>
        <s v="ORD004956"/>
        <s v="ORD004957"/>
        <s v="ORD004958"/>
        <s v="ORD004959"/>
        <s v="ORD004960"/>
        <s v="ORD004961"/>
        <s v="ORD004962"/>
        <s v="ORD004963"/>
        <s v="ORD004964"/>
        <s v="ORD004965"/>
        <s v="ORD004966"/>
        <s v="ORD004967"/>
        <s v="ORD004968"/>
        <s v="ORD004969"/>
        <s v="ORD004970"/>
        <s v="ORD004971"/>
        <s v="ORD004972"/>
        <s v="ORD004973"/>
        <s v="ORD004974"/>
        <s v="ORD004975"/>
        <s v="ORD004976"/>
        <s v="ORD004977"/>
        <s v="ORD004978"/>
        <s v="ORD004979"/>
        <s v="ORD004980"/>
        <s v="ORD004981"/>
        <s v="ORD004982"/>
        <s v="ORD004983"/>
        <s v="ORD004984"/>
        <s v="ORD004985"/>
        <s v="ORD004986"/>
        <s v="ORD004987"/>
        <s v="ORD004988"/>
        <s v="ORD004989"/>
        <s v="ORD004990"/>
        <s v="ORD004991"/>
        <s v="ORD004992"/>
        <s v="ORD004993"/>
        <s v="ORD004994"/>
        <s v="ORD004995"/>
        <s v="ORD004996"/>
        <s v="ORD004997"/>
        <s v="ORD004998"/>
        <s v="ORD004999"/>
        <s v="ORD005000"/>
        <s v="ORD005001"/>
        <s v="ORD005002"/>
        <s v="ORD005003"/>
        <s v="ORD005004"/>
        <s v="ORD005005"/>
        <s v="ORD005006"/>
        <s v="ORD005007"/>
        <s v="ORD005008"/>
        <s v="ORD005009"/>
        <s v="ORD005010"/>
        <s v="ORD005011"/>
        <s v="ORD005012"/>
        <s v="ORD005013"/>
        <s v="ORD005014"/>
        <s v="ORD005015"/>
        <s v="ORD005016"/>
        <s v="ORD005017"/>
        <s v="ORD005018"/>
        <s v="ORD005019"/>
        <s v="ORD005020"/>
        <s v="ORD005021"/>
        <s v="ORD005022"/>
        <s v="ORD005023"/>
        <s v="ORD005024"/>
        <s v="ORD005025"/>
        <s v="ORD005026"/>
        <s v="ORD005027"/>
        <s v="ORD005028"/>
        <s v="ORD005029"/>
        <s v="ORD005030"/>
        <s v="ORD005031"/>
        <s v="ORD005032"/>
        <s v="ORD005033"/>
        <s v="ORD005034"/>
        <s v="ORD005035"/>
        <s v="ORD005036"/>
        <s v="ORD005037"/>
        <s v="ORD005038"/>
        <s v="ORD005039"/>
        <s v="ORD005040"/>
        <s v="ORD005041"/>
        <s v="ORD005042"/>
        <s v="ORD005043"/>
        <s v="ORD005044"/>
        <s v="ORD005045"/>
        <s v="ORD005046"/>
        <s v="ORD005047"/>
        <s v="ORD005048"/>
        <s v="ORD005049"/>
        <s v="ORD005050"/>
        <s v="ORD005051"/>
        <s v="ORD005052"/>
        <s v="ORD005053"/>
        <s v="ORD005054"/>
        <s v="ORD005055"/>
        <s v="ORD005056"/>
        <s v="ORD005057"/>
        <s v="ORD005058"/>
        <s v="ORD005059"/>
        <s v="ORD005060"/>
        <s v="ORD005061"/>
        <s v="ORD005062"/>
        <s v="ORD005063"/>
        <s v="ORD005064"/>
        <s v="ORD005065"/>
        <s v="ORD005066"/>
        <s v="ORD005067"/>
        <s v="ORD005068"/>
        <s v="ORD005069"/>
        <s v="ORD005070"/>
        <s v="ORD005071"/>
        <s v="ORD005072"/>
        <s v="ORD005073"/>
        <s v="ORD005074"/>
        <s v="ORD005075"/>
        <s v="ORD005076"/>
        <s v="ORD005077"/>
        <s v="ORD005078"/>
        <s v="ORD005079"/>
        <s v="ORD005080"/>
        <s v="ORD005081"/>
        <s v="ORD005082"/>
        <s v="ORD005083"/>
        <s v="ORD005084"/>
        <s v="ORD005085"/>
        <s v="ORD005086"/>
        <s v="ORD005087"/>
        <s v="ORD005088"/>
        <s v="ORD005089"/>
        <s v="ORD005090"/>
        <s v="ORD005091"/>
        <s v="ORD005092"/>
        <s v="ORD005093"/>
        <s v="ORD005094"/>
        <s v="ORD005095"/>
        <s v="ORD005096"/>
        <s v="ORD005097"/>
        <s v="ORD005098"/>
        <s v="ORD005099"/>
        <s v="ORD005100"/>
        <s v="ORD005101"/>
        <s v="ORD005102"/>
        <s v="ORD005103"/>
        <s v="ORD005104"/>
        <s v="ORD005105"/>
        <s v="ORD005106"/>
        <s v="ORD005107"/>
        <s v="ORD005108"/>
        <s v="ORD005109"/>
        <s v="ORD005110"/>
        <s v="ORD005111"/>
        <s v="ORD005112"/>
        <s v="ORD005113"/>
        <s v="ORD005114"/>
        <s v="ORD005115"/>
        <s v="ORD005116"/>
        <s v="ORD005117"/>
        <s v="ORD005118"/>
        <s v="ORD005119"/>
        <s v="ORD005120"/>
        <s v="ORD005121"/>
        <s v="ORD005122"/>
        <s v="ORD005123"/>
        <s v="ORD005124"/>
        <s v="ORD005125"/>
        <s v="ORD005126"/>
        <s v="ORD005127"/>
        <s v="ORD005128"/>
        <s v="ORD005129"/>
        <s v="ORD005130"/>
        <s v="ORD005131"/>
        <s v="ORD005132"/>
        <s v="ORD005133"/>
        <s v="ORD005134"/>
        <s v="ORD005135"/>
        <s v="ORD005136"/>
        <s v="ORD005137"/>
        <s v="ORD005138"/>
        <s v="ORD005139"/>
        <s v="ORD005140"/>
        <s v="ORD005141"/>
        <s v="ORD005142"/>
        <s v="ORD005143"/>
        <s v="ORD005144"/>
        <s v="ORD005145"/>
        <s v="ORD005146"/>
        <s v="ORD005147"/>
        <s v="ORD005148"/>
        <s v="ORD005149"/>
        <s v="ORD005150"/>
        <s v="ORD005151"/>
        <s v="ORD005152"/>
        <s v="ORD005153"/>
        <s v="ORD005154"/>
        <s v="ORD005155"/>
        <s v="ORD005156"/>
        <s v="ORD005157"/>
        <s v="ORD005158"/>
        <s v="ORD005159"/>
        <s v="ORD005160"/>
        <s v="ORD005161"/>
        <s v="ORD005162"/>
        <s v="ORD005163"/>
        <s v="ORD005164"/>
        <s v="ORD005165"/>
        <s v="ORD005166"/>
        <s v="ORD005167"/>
        <s v="ORD005168"/>
        <s v="ORD005169"/>
        <s v="ORD005170"/>
        <s v="ORD005171"/>
        <s v="ORD005172"/>
        <s v="ORD005173"/>
        <s v="ORD005174"/>
        <s v="ORD005175"/>
        <s v="ORD005176"/>
        <s v="ORD005177"/>
        <s v="ORD005178"/>
        <s v="ORD005179"/>
        <s v="ORD005180"/>
        <s v="ORD005181"/>
        <s v="ORD005182"/>
        <s v="ORD005183"/>
        <s v="ORD005184"/>
        <s v="ORD005185"/>
        <s v="ORD005186"/>
        <s v="ORD005187"/>
        <s v="ORD005188"/>
        <s v="ORD005189"/>
        <s v="ORD005190"/>
        <s v="ORD005191"/>
        <s v="ORD005192"/>
        <s v="ORD005193"/>
        <s v="ORD005194"/>
        <s v="ORD005195"/>
        <s v="ORD005196"/>
        <s v="ORD005197"/>
        <s v="ORD005198"/>
        <s v="ORD005199"/>
        <s v="ORD005200"/>
        <s v="ORD005201"/>
        <s v="ORD005202"/>
        <s v="ORD005203"/>
        <s v="ORD005204"/>
        <s v="ORD005205"/>
        <s v="ORD005206"/>
        <s v="ORD005207"/>
        <s v="ORD005208"/>
        <s v="ORD005209"/>
        <s v="ORD005210"/>
        <s v="ORD005211"/>
        <s v="ORD005212"/>
        <s v="ORD005213"/>
        <s v="ORD005214"/>
        <s v="ORD005215"/>
        <s v="ORD005216"/>
        <s v="ORD005217"/>
        <s v="ORD005218"/>
        <s v="ORD005219"/>
        <s v="ORD005220"/>
        <s v="ORD005221"/>
        <s v="ORD005222"/>
        <s v="ORD005223"/>
        <s v="ORD005224"/>
        <s v="ORD005225"/>
        <s v="ORD005226"/>
        <s v="ORD005227"/>
        <s v="ORD005228"/>
        <s v="ORD005229"/>
        <s v="ORD005230"/>
        <s v="ORD005231"/>
        <s v="ORD005232"/>
        <s v="ORD005233"/>
        <s v="ORD005234"/>
        <s v="ORD005235"/>
        <s v="ORD005236"/>
        <s v="ORD005237"/>
        <s v="ORD005238"/>
        <s v="ORD005239"/>
        <s v="ORD005240"/>
        <s v="ORD005241"/>
        <s v="ORD005242"/>
        <s v="ORD005243"/>
        <s v="ORD005244"/>
        <s v="ORD005245"/>
        <s v="ORD005246"/>
        <s v="ORD005247"/>
        <s v="ORD005248"/>
        <s v="ORD005249"/>
        <s v="ORD005250"/>
        <s v="ORD005251"/>
        <s v="ORD005252"/>
        <s v="ORD005253"/>
        <s v="ORD005254"/>
        <s v="ORD005255"/>
        <s v="ORD005256"/>
        <s v="ORD005257"/>
        <s v="ORD005258"/>
        <s v="ORD005259"/>
        <s v="ORD005260"/>
        <s v="ORD005261"/>
        <s v="ORD005262"/>
        <s v="ORD005263"/>
        <s v="ORD005264"/>
        <s v="ORD005265"/>
        <s v="ORD005266"/>
        <s v="ORD005267"/>
        <s v="ORD005268"/>
        <s v="ORD005269"/>
        <s v="ORD005270"/>
        <s v="ORD005271"/>
        <s v="ORD005272"/>
        <s v="ORD005273"/>
        <s v="ORD005274"/>
        <s v="ORD005275"/>
        <s v="ORD005276"/>
        <s v="ORD005277"/>
        <s v="ORD005278"/>
        <s v="ORD005279"/>
        <s v="ORD005280"/>
        <s v="ORD005281"/>
        <s v="ORD005282"/>
        <s v="ORD005283"/>
        <s v="ORD005284"/>
        <s v="ORD005285"/>
        <s v="ORD005286"/>
        <s v="ORD005287"/>
        <s v="ORD005288"/>
        <s v="ORD005289"/>
        <s v="ORD005290"/>
        <s v="ORD005291"/>
        <s v="ORD005292"/>
        <s v="ORD005293"/>
        <s v="ORD005294"/>
        <s v="ORD005295"/>
        <s v="ORD005296"/>
        <s v="ORD005297"/>
        <s v="ORD005298"/>
        <s v="ORD005299"/>
        <s v="ORD005300"/>
        <s v="ORD005301"/>
        <s v="ORD005302"/>
        <s v="ORD005303"/>
        <s v="ORD005304"/>
        <s v="ORD005305"/>
        <s v="ORD005306"/>
        <s v="ORD005307"/>
        <s v="ORD005308"/>
        <s v="ORD005309"/>
        <s v="ORD005310"/>
        <s v="ORD005311"/>
        <s v="ORD005312"/>
        <s v="ORD005313"/>
        <s v="ORD005314"/>
        <s v="ORD005315"/>
        <s v="ORD005316"/>
        <s v="ORD005317"/>
        <s v="ORD005318"/>
        <s v="ORD005319"/>
        <s v="ORD005320"/>
        <s v="ORD005321"/>
        <s v="ORD005322"/>
        <s v="ORD005323"/>
        <s v="ORD005324"/>
        <s v="ORD005325"/>
        <s v="ORD005326"/>
        <s v="ORD005327"/>
        <s v="ORD005328"/>
        <s v="ORD005329"/>
        <s v="ORD005330"/>
        <s v="ORD005331"/>
        <s v="ORD005332"/>
        <s v="ORD005333"/>
        <s v="ORD005334"/>
        <s v="ORD005335"/>
        <s v="ORD005336"/>
        <s v="ORD005337"/>
        <s v="ORD005338"/>
        <s v="ORD005339"/>
        <s v="ORD005340"/>
        <s v="ORD005341"/>
        <s v="ORD005342"/>
        <s v="ORD005343"/>
        <s v="ORD005344"/>
        <s v="ORD005345"/>
        <s v="ORD005346"/>
        <s v="ORD005347"/>
        <s v="ORD005348"/>
        <s v="ORD005349"/>
        <s v="ORD005350"/>
        <s v="ORD005351"/>
        <s v="ORD005352"/>
        <s v="ORD005353"/>
        <s v="ORD005354"/>
        <s v="ORD005355"/>
        <s v="ORD005356"/>
        <s v="ORD005357"/>
        <s v="ORD005358"/>
        <s v="ORD005359"/>
        <s v="ORD005360"/>
        <s v="ORD005361"/>
        <s v="ORD005362"/>
        <s v="ORD005363"/>
        <s v="ORD005364"/>
        <s v="ORD005365"/>
        <s v="ORD005366"/>
        <s v="ORD005367"/>
        <s v="ORD005368"/>
        <s v="ORD005369"/>
        <s v="ORD005370"/>
        <s v="ORD005371"/>
        <s v="ORD005372"/>
        <s v="ORD005373"/>
        <s v="ORD005374"/>
        <s v="ORD005375"/>
        <s v="ORD005376"/>
        <s v="ORD005377"/>
        <s v="ORD005378"/>
        <s v="ORD005379"/>
        <s v="ORD005380"/>
        <s v="ORD005381"/>
        <s v="ORD005382"/>
        <s v="ORD005383"/>
        <s v="ORD005384"/>
        <s v="ORD005385"/>
        <s v="ORD005386"/>
        <s v="ORD005387"/>
        <s v="ORD005388"/>
        <s v="ORD005389"/>
        <s v="ORD005390"/>
        <s v="ORD005391"/>
        <s v="ORD005392"/>
        <s v="ORD005393"/>
        <s v="ORD005394"/>
        <s v="ORD005395"/>
        <s v="ORD005396"/>
        <s v="ORD005397"/>
        <s v="ORD005398"/>
        <s v="ORD005399"/>
        <s v="ORD005400"/>
        <s v="ORD005401"/>
        <s v="ORD005402"/>
        <s v="ORD005403"/>
        <s v="ORD005404"/>
        <s v="ORD005405"/>
        <s v="ORD005406"/>
        <s v="ORD005407"/>
        <s v="ORD005408"/>
        <s v="ORD005409"/>
        <s v="ORD005410"/>
        <s v="ORD005411"/>
        <s v="ORD005412"/>
        <s v="ORD005413"/>
        <s v="ORD005414"/>
        <s v="ORD005415"/>
        <s v="ORD005416"/>
        <s v="ORD005417"/>
        <s v="ORD005418"/>
        <s v="ORD005419"/>
        <s v="ORD005420"/>
        <s v="ORD005421"/>
        <s v="ORD005422"/>
        <s v="ORD005423"/>
        <s v="ORD005424"/>
        <s v="ORD005425"/>
        <s v="ORD005426"/>
        <s v="ORD005427"/>
        <s v="ORD005428"/>
        <s v="ORD005429"/>
        <s v="ORD005430"/>
        <s v="ORD005431"/>
        <s v="ORD005432"/>
        <s v="ORD005433"/>
        <s v="ORD005434"/>
        <s v="ORD005435"/>
        <s v="ORD005436"/>
        <s v="ORD005437"/>
        <s v="ORD005438"/>
        <s v="ORD005439"/>
        <s v="ORD005440"/>
        <s v="ORD005441"/>
        <s v="ORD005442"/>
        <s v="ORD005443"/>
        <s v="ORD005444"/>
        <s v="ORD005445"/>
        <s v="ORD005446"/>
        <s v="ORD005447"/>
        <s v="ORD005448"/>
        <s v="ORD005449"/>
        <s v="ORD005450"/>
        <s v="ORD005451"/>
        <s v="ORD005452"/>
        <s v="ORD005453"/>
        <s v="ORD005454"/>
        <s v="ORD005455"/>
        <s v="ORD005456"/>
        <s v="ORD005457"/>
        <s v="ORD005458"/>
        <s v="ORD005459"/>
        <s v="ORD005460"/>
        <s v="ORD005461"/>
        <s v="ORD005462"/>
        <s v="ORD005463"/>
        <s v="ORD005464"/>
        <s v="ORD005465"/>
        <s v="ORD005466"/>
        <s v="ORD005467"/>
        <s v="ORD005468"/>
        <s v="ORD005469"/>
        <s v="ORD005470"/>
        <s v="ORD005471"/>
        <s v="ORD005472"/>
        <s v="ORD005473"/>
        <s v="ORD005474"/>
        <s v="ORD005475"/>
        <s v="ORD005476"/>
        <s v="ORD005477"/>
        <s v="ORD005478"/>
        <s v="ORD005479"/>
        <s v="ORD005480"/>
        <s v="ORD005481"/>
        <s v="ORD005482"/>
        <s v="ORD005483"/>
        <s v="ORD005484"/>
        <s v="ORD005485"/>
        <s v="ORD005486"/>
        <s v="ORD005487"/>
        <s v="ORD005488"/>
        <s v="ORD005489"/>
        <s v="ORD005490"/>
        <s v="ORD005491"/>
        <s v="ORD005492"/>
        <s v="ORD005493"/>
        <s v="ORD005494"/>
        <s v="ORD005495"/>
        <s v="ORD005496"/>
        <s v="ORD005497"/>
        <s v="ORD005498"/>
        <s v="ORD005499"/>
        <s v="ORD005500"/>
        <s v="ORD005501"/>
        <s v="ORD005502"/>
        <s v="ORD005503"/>
        <s v="ORD005504"/>
        <s v="ORD005505"/>
        <s v="ORD005506"/>
        <s v="ORD005507"/>
        <s v="ORD005508"/>
        <s v="ORD005509"/>
        <s v="ORD005510"/>
        <s v="ORD005511"/>
        <s v="ORD005512"/>
        <s v="ORD005513"/>
        <s v="ORD005514"/>
        <s v="ORD005515"/>
        <s v="ORD005516"/>
        <s v="ORD005517"/>
        <s v="ORD005518"/>
        <s v="ORD005519"/>
        <s v="ORD005520"/>
        <s v="ORD005521"/>
        <s v="ORD005522"/>
        <s v="ORD005523"/>
        <s v="ORD005524"/>
        <s v="ORD005525"/>
        <s v="ORD005526"/>
        <s v="ORD005527"/>
        <s v="ORD005528"/>
        <s v="ORD005529"/>
        <s v="ORD005530"/>
        <s v="ORD005531"/>
        <s v="ORD005532"/>
        <s v="ORD005533"/>
        <s v="ORD005534"/>
      </sharedItems>
    </cacheField>
    <cacheField name="OrderDate" numFmtId="0">
      <sharedItems containsSemiMixedTypes="0" containsString="0" containsNumber="1" containsInteger="1" minValue="45292" maxValue="45838"/>
    </cacheField>
    <cacheField name="City" numFmtId="0">
      <sharedItems count="4">
        <s v="Đà Nẵng"/>
        <s v="Hà Nội"/>
        <s v="Cần Thơ"/>
        <s v="TP.HCM"/>
      </sharedItems>
    </cacheField>
    <cacheField name="Channel" numFmtId="0">
      <sharedItems count="2">
        <s v="Online"/>
        <s v="Store"/>
      </sharedItems>
    </cacheField>
    <cacheField name="Category" numFmtId="0">
      <sharedItems count="4">
        <s v="Phone"/>
        <s v="Tablet"/>
        <s v="Laptop"/>
        <s v="Accessory"/>
      </sharedItems>
    </cacheField>
    <cacheField name="Qty" numFmtId="0">
      <sharedItems containsSemiMixedTypes="0" containsString="0" containsNumber="1" containsInteger="1" minValue="1" maxValue="2"/>
    </cacheField>
    <cacheField name="UnitPrice" numFmtId="0">
      <sharedItems containsSemiMixedTypes="0" containsString="0" containsNumber="1" containsInteger="1" minValue="2000174" maxValue="29999668"/>
    </cacheField>
    <cacheField name="DiscountPct" numFmtId="0">
      <sharedItems containsSemiMixedTypes="0" containsString="0" containsNumber="1" minValue="6.2468436885088069E-5" maxValue="0.29998852553749927"/>
    </cacheField>
    <cacheField name="Revenue" numFmtId="0">
      <sharedItems containsSemiMixedTypes="0" containsString="0" containsNumber="1" minValue="1438003.083185934" maxValue="59173837.661820553"/>
    </cacheField>
    <cacheField name="Cost" numFmtId="0">
      <sharedItems containsSemiMixedTypes="0" containsString="0" containsNumber="1" minValue="1175758.2910097509" maxValue="50429514.401994608"/>
    </cacheField>
    <cacheField name="GrossProfit" numFmtId="0">
      <sharedItems containsSemiMixedTypes="0" containsString="0" containsNumber="1" minValue="188989.69405448859" maxValue="16819016.194237191"/>
    </cacheField>
    <cacheField name="Returned" numFmtId="0">
      <sharedItems count="2">
        <b v="0"/>
        <b v="1"/>
      </sharedItems>
    </cacheField>
    <cacheField name="Salesperson" numFmtId="0">
      <sharedItems count="50">
        <s v="SP009"/>
        <s v="SP037"/>
        <s v="SP049"/>
        <s v="SP005"/>
        <s v="SP017"/>
        <s v="SP008"/>
        <s v="SP032"/>
        <s v="SP029"/>
        <s v="SP031"/>
        <s v="SP042"/>
        <s v="SP025"/>
        <s v="SP014"/>
        <s v="SP007"/>
        <s v="SP002"/>
        <s v="SP028"/>
        <s v="SP039"/>
        <s v="SP050"/>
        <s v="SP001"/>
        <s v="SP045"/>
        <s v="SP018"/>
        <s v="SP047"/>
        <s v="SP015"/>
        <s v="SP038"/>
        <s v="SP021"/>
        <s v="SP035"/>
        <s v="SP044"/>
        <s v="SP034"/>
        <s v="SP036"/>
        <s v="SP023"/>
        <s v="SP030"/>
        <s v="SP019"/>
        <s v="SP027"/>
        <s v="SP012"/>
        <s v="SP041"/>
        <s v="SP048"/>
        <s v="SP022"/>
        <s v="SP046"/>
        <s v="SP033"/>
        <s v="SP043"/>
        <s v="SP013"/>
        <s v="SP020"/>
        <s v="SP026"/>
        <s v="SP003"/>
        <s v="SP016"/>
        <s v="SP024"/>
        <s v="SP006"/>
        <s v="SP011"/>
        <s v="SP040"/>
        <s v="SP004"/>
        <s v="SP010"/>
      </sharedItems>
    </cacheField>
    <cacheField name="Year" numFmtId="0">
      <sharedItems containsSemiMixedTypes="0" containsString="0" containsNumber="1" containsInteger="1" minValue="2024" maxValue="2025" count="2">
        <n v="2024"/>
        <n v="2025"/>
      </sharedItems>
    </cacheField>
    <cacheField name="Month" numFmtId="0">
      <sharedItems containsSemiMixedTypes="0" containsString="0" containsNumber="1" containsInteger="1" minValue="1" maxValue="12"/>
    </cacheField>
    <cacheField name="MonthName" numFmtId="0">
      <sharedItems/>
    </cacheField>
    <cacheField name="YearMonth" numFmtId="14">
      <sharedItems containsSemiMixedTypes="0" containsNonDate="0" containsDate="1" containsString="0" minDate="2024-01-01T00:00:00" maxDate="2025-06-02T00:00:00" count="18"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</sharedItems>
      <fieldGroup par="19"/>
    </cacheField>
    <cacheField name="Months (YearMonth)" numFmtId="0" databaseField="0">
      <fieldGroup base="16">
        <rangePr groupBy="months" startDate="2024-01-01T00:00:00" endDate="2025-06-02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5"/>
        </groupItems>
      </fieldGroup>
    </cacheField>
    <cacheField name="Quarters (YearMonth)" numFmtId="0" databaseField="0">
      <fieldGroup base="16">
        <rangePr groupBy="quarters" startDate="2024-01-01T00:00:00" endDate="2025-06-02T00:00:00"/>
        <groupItems count="6">
          <s v="&lt;1/1/2024"/>
          <s v="Qtr1"/>
          <s v="Qtr2"/>
          <s v="Qtr3"/>
          <s v="Qtr4"/>
          <s v="&gt;6/2/2025"/>
        </groupItems>
      </fieldGroup>
    </cacheField>
    <cacheField name="Years (YearMonth)" numFmtId="0" databaseField="0">
      <fieldGroup base="16">
        <rangePr groupBy="years" startDate="2024-01-01T00:00:00" endDate="2025-06-02T00:00:00"/>
        <groupItems count="4">
          <s v="&lt;1/1/2024"/>
          <s v="2024"/>
          <s v="2025"/>
          <s v="&gt;6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4">
  <r>
    <x v="0"/>
    <n v="45292"/>
    <x v="0"/>
    <x v="0"/>
    <x v="0"/>
    <n v="1"/>
    <n v="4782926"/>
    <n v="2.2272978340492081E-2"/>
    <n v="4676395.9927978236"/>
    <n v="3993072.412289585"/>
    <n v="683323.58050823864"/>
    <x v="0"/>
    <x v="0"/>
    <x v="0"/>
    <n v="1"/>
    <s v="Jan"/>
    <x v="0"/>
  </r>
  <r>
    <x v="1"/>
    <n v="45292"/>
    <x v="1"/>
    <x v="1"/>
    <x v="1"/>
    <n v="2"/>
    <n v="13892596"/>
    <n v="0.2423835740299802"/>
    <n v="21050517.857930791"/>
    <n v="14775234.50077506"/>
    <n v="6275283.3571557291"/>
    <x v="0"/>
    <x v="1"/>
    <x v="0"/>
    <n v="1"/>
    <s v="Jan"/>
    <x v="0"/>
  </r>
  <r>
    <x v="2"/>
    <n v="45292"/>
    <x v="0"/>
    <x v="0"/>
    <x v="0"/>
    <n v="2"/>
    <n v="25926282"/>
    <n v="0.27551812553447208"/>
    <n v="37566242.76256375"/>
    <n v="33743042.078794762"/>
    <n v="3823200.6837689881"/>
    <x v="0"/>
    <x v="2"/>
    <x v="0"/>
    <n v="1"/>
    <s v="Jan"/>
    <x v="0"/>
  </r>
  <r>
    <x v="3"/>
    <n v="45292"/>
    <x v="1"/>
    <x v="1"/>
    <x v="2"/>
    <n v="1"/>
    <n v="2068562"/>
    <n v="0.26424039563874618"/>
    <n v="1521964.358716724"/>
    <n v="1229513.4763731661"/>
    <n v="292450.88234355737"/>
    <x v="0"/>
    <x v="3"/>
    <x v="0"/>
    <n v="1"/>
    <s v="Jan"/>
    <x v="0"/>
  </r>
  <r>
    <x v="4"/>
    <n v="45292"/>
    <x v="2"/>
    <x v="1"/>
    <x v="0"/>
    <n v="1"/>
    <n v="6358185"/>
    <n v="2.7138894817329829E-2"/>
    <n v="6185630.8860558756"/>
    <n v="4906633.5316373594"/>
    <n v="1278997.3544185159"/>
    <x v="0"/>
    <x v="4"/>
    <x v="0"/>
    <n v="1"/>
    <s v="Jan"/>
    <x v="0"/>
  </r>
  <r>
    <x v="5"/>
    <n v="45292"/>
    <x v="3"/>
    <x v="1"/>
    <x v="0"/>
    <n v="1"/>
    <n v="29869605"/>
    <n v="5.1426053501129332E-2"/>
    <n v="28333529.0952124"/>
    <n v="21677833.598794911"/>
    <n v="6655695.4964174926"/>
    <x v="0"/>
    <x v="5"/>
    <x v="0"/>
    <n v="1"/>
    <s v="Jan"/>
    <x v="0"/>
  </r>
  <r>
    <x v="6"/>
    <n v="45292"/>
    <x v="3"/>
    <x v="1"/>
    <x v="0"/>
    <n v="2"/>
    <n v="29335337"/>
    <n v="0.18760849848115521"/>
    <n v="47663556.945982642"/>
    <n v="42688988.546737149"/>
    <n v="4974568.3992454931"/>
    <x v="0"/>
    <x v="6"/>
    <x v="0"/>
    <n v="1"/>
    <s v="Jan"/>
    <x v="0"/>
  </r>
  <r>
    <x v="7"/>
    <n v="45292"/>
    <x v="0"/>
    <x v="1"/>
    <x v="3"/>
    <n v="2"/>
    <n v="28775162"/>
    <n v="0.11364493833523009"/>
    <n v="51010020.977847487"/>
    <n v="37946125.19841513"/>
    <n v="13063895.77943236"/>
    <x v="0"/>
    <x v="2"/>
    <x v="0"/>
    <n v="1"/>
    <s v="Jan"/>
    <x v="0"/>
  </r>
  <r>
    <x v="8"/>
    <n v="45292"/>
    <x v="3"/>
    <x v="1"/>
    <x v="3"/>
    <n v="1"/>
    <n v="20927594"/>
    <n v="0.1235830072594689"/>
    <n v="18341298.998774782"/>
    <n v="13964435.081659541"/>
    <n v="4376863.917115245"/>
    <x v="0"/>
    <x v="7"/>
    <x v="0"/>
    <n v="1"/>
    <s v="Jan"/>
    <x v="0"/>
  </r>
  <r>
    <x v="9"/>
    <n v="45293"/>
    <x v="1"/>
    <x v="1"/>
    <x v="0"/>
    <n v="2"/>
    <n v="10310111"/>
    <n v="0.2009720082148321"/>
    <n v="16476134.574824341"/>
    <n v="12419789.56004001"/>
    <n v="4056345.0147843268"/>
    <x v="0"/>
    <x v="8"/>
    <x v="0"/>
    <n v="1"/>
    <s v="Jan"/>
    <x v="0"/>
  </r>
  <r>
    <x v="10"/>
    <n v="45293"/>
    <x v="0"/>
    <x v="1"/>
    <x v="3"/>
    <n v="1"/>
    <n v="18075270"/>
    <n v="0.2227088500020945"/>
    <n v="14049747.40482264"/>
    <n v="11838854.07655729"/>
    <n v="2210893.328265354"/>
    <x v="0"/>
    <x v="9"/>
    <x v="0"/>
    <n v="1"/>
    <s v="Jan"/>
    <x v="0"/>
  </r>
  <r>
    <x v="11"/>
    <n v="45293"/>
    <x v="1"/>
    <x v="1"/>
    <x v="2"/>
    <n v="1"/>
    <n v="24938862"/>
    <n v="0.18049824912878329"/>
    <n v="20437441.073735651"/>
    <n v="14832962.501689659"/>
    <n v="5604478.5720459986"/>
    <x v="0"/>
    <x v="10"/>
    <x v="0"/>
    <n v="1"/>
    <s v="Jan"/>
    <x v="0"/>
  </r>
  <r>
    <x v="12"/>
    <n v="45293"/>
    <x v="2"/>
    <x v="1"/>
    <x v="2"/>
    <n v="1"/>
    <n v="6264815"/>
    <n v="0.28866321617338631"/>
    <n v="4456393.3533687266"/>
    <n v="3680633.397509282"/>
    <n v="775759.95585944504"/>
    <x v="0"/>
    <x v="11"/>
    <x v="0"/>
    <n v="1"/>
    <s v="Jan"/>
    <x v="0"/>
  </r>
  <r>
    <x v="13"/>
    <n v="45293"/>
    <x v="3"/>
    <x v="0"/>
    <x v="0"/>
    <n v="1"/>
    <n v="11915980"/>
    <n v="5.1703064995435692E-2"/>
    <n v="11299887.31157569"/>
    <n v="8707713.5768154357"/>
    <n v="2592173.7347602532"/>
    <x v="0"/>
    <x v="12"/>
    <x v="0"/>
    <n v="1"/>
    <s v="Jan"/>
    <x v="0"/>
  </r>
  <r>
    <x v="14"/>
    <n v="45293"/>
    <x v="1"/>
    <x v="0"/>
    <x v="1"/>
    <n v="1"/>
    <n v="14978204"/>
    <n v="0.15903631245451419"/>
    <n v="12596125.668648539"/>
    <n v="10879652.85173499"/>
    <n v="1716472.816913553"/>
    <x v="0"/>
    <x v="6"/>
    <x v="0"/>
    <n v="1"/>
    <s v="Jan"/>
    <x v="0"/>
  </r>
  <r>
    <x v="15"/>
    <n v="45293"/>
    <x v="3"/>
    <x v="0"/>
    <x v="0"/>
    <n v="1"/>
    <n v="19362106"/>
    <n v="8.6422317488661013E-2"/>
    <n v="17688787.92801889"/>
    <n v="13334808.20441995"/>
    <n v="4353979.7235989422"/>
    <x v="0"/>
    <x v="13"/>
    <x v="0"/>
    <n v="1"/>
    <s v="Jan"/>
    <x v="0"/>
  </r>
  <r>
    <x v="16"/>
    <n v="45293"/>
    <x v="1"/>
    <x v="1"/>
    <x v="1"/>
    <n v="2"/>
    <n v="5172143"/>
    <n v="0.1428157490050376"/>
    <n v="8866959.0469876751"/>
    <n v="7598275.9673893424"/>
    <n v="1268683.079598333"/>
    <x v="0"/>
    <x v="10"/>
    <x v="0"/>
    <n v="1"/>
    <s v="Jan"/>
    <x v="0"/>
  </r>
  <r>
    <x v="17"/>
    <n v="45293"/>
    <x v="1"/>
    <x v="1"/>
    <x v="0"/>
    <n v="1"/>
    <n v="14300198"/>
    <n v="8.7896605191277802E-2"/>
    <n v="13043259.1422369"/>
    <n v="11659542.241898309"/>
    <n v="1383716.9003385941"/>
    <x v="0"/>
    <x v="14"/>
    <x v="0"/>
    <n v="1"/>
    <s v="Jan"/>
    <x v="0"/>
  </r>
  <r>
    <x v="18"/>
    <n v="45294"/>
    <x v="3"/>
    <x v="1"/>
    <x v="1"/>
    <n v="2"/>
    <n v="5365778"/>
    <n v="0.19759819117573549"/>
    <n v="8611019.9458988886"/>
    <n v="7559750.140157884"/>
    <n v="1051269.8057410051"/>
    <x v="0"/>
    <x v="15"/>
    <x v="0"/>
    <n v="1"/>
    <s v="Jan"/>
    <x v="0"/>
  </r>
  <r>
    <x v="19"/>
    <n v="45294"/>
    <x v="1"/>
    <x v="1"/>
    <x v="0"/>
    <n v="2"/>
    <n v="13241744"/>
    <n v="7.9552482894602053E-2"/>
    <n v="24376660.7738906"/>
    <n v="18264655.529853988"/>
    <n v="6112005.2440366112"/>
    <x v="0"/>
    <x v="2"/>
    <x v="0"/>
    <n v="1"/>
    <s v="Jan"/>
    <x v="0"/>
  </r>
  <r>
    <x v="20"/>
    <n v="45294"/>
    <x v="3"/>
    <x v="1"/>
    <x v="2"/>
    <n v="2"/>
    <n v="5505155"/>
    <n v="0.1941130834348872"/>
    <n v="8873064.7763260268"/>
    <n v="7865505.9479240859"/>
    <n v="1007558.828401941"/>
    <x v="0"/>
    <x v="16"/>
    <x v="0"/>
    <n v="1"/>
    <s v="Jan"/>
    <x v="0"/>
  </r>
  <r>
    <x v="21"/>
    <n v="45294"/>
    <x v="3"/>
    <x v="1"/>
    <x v="2"/>
    <n v="2"/>
    <n v="13942250"/>
    <n v="8.7765872058188255E-2"/>
    <n v="25437192.540593449"/>
    <n v="19565997.438623302"/>
    <n v="5871195.1019701548"/>
    <x v="1"/>
    <x v="17"/>
    <x v="0"/>
    <n v="1"/>
    <s v="Jan"/>
    <x v="0"/>
  </r>
  <r>
    <x v="22"/>
    <n v="45294"/>
    <x v="1"/>
    <x v="0"/>
    <x v="0"/>
    <n v="1"/>
    <n v="28382059"/>
    <n v="1.3159964916846531E-2"/>
    <n v="28008552.099292129"/>
    <n v="20265856.159172229"/>
    <n v="7742695.9401199035"/>
    <x v="0"/>
    <x v="18"/>
    <x v="0"/>
    <n v="1"/>
    <s v="Jan"/>
    <x v="0"/>
  </r>
  <r>
    <x v="23"/>
    <n v="45294"/>
    <x v="2"/>
    <x v="0"/>
    <x v="2"/>
    <n v="1"/>
    <n v="19949456"/>
    <n v="7.6715738871946007E-2"/>
    <n v="18419018.74286662"/>
    <n v="14352453.767790981"/>
    <n v="4066564.975075644"/>
    <x v="0"/>
    <x v="7"/>
    <x v="0"/>
    <n v="1"/>
    <s v="Jan"/>
    <x v="0"/>
  </r>
  <r>
    <x v="24"/>
    <n v="45294"/>
    <x v="0"/>
    <x v="0"/>
    <x v="2"/>
    <n v="2"/>
    <n v="23326571"/>
    <n v="7.3381098241336915E-2"/>
    <n v="43229683.203630961"/>
    <n v="37378662.460874103"/>
    <n v="5851020.7427568659"/>
    <x v="0"/>
    <x v="19"/>
    <x v="0"/>
    <n v="1"/>
    <s v="Jan"/>
    <x v="0"/>
  </r>
  <r>
    <x v="25"/>
    <n v="45294"/>
    <x v="1"/>
    <x v="1"/>
    <x v="2"/>
    <n v="2"/>
    <n v="3372004"/>
    <n v="0.15500663034572981"/>
    <n v="5698642.0448953556"/>
    <n v="4186116.0496240952"/>
    <n v="1512525.9952712611"/>
    <x v="0"/>
    <x v="20"/>
    <x v="0"/>
    <n v="1"/>
    <s v="Jan"/>
    <x v="0"/>
  </r>
  <r>
    <x v="26"/>
    <n v="45294"/>
    <x v="3"/>
    <x v="0"/>
    <x v="0"/>
    <n v="2"/>
    <n v="24375819"/>
    <n v="0.21247210219374729"/>
    <n v="38393274.988751426"/>
    <n v="32629214.23066498"/>
    <n v="5764060.7580864467"/>
    <x v="0"/>
    <x v="21"/>
    <x v="0"/>
    <n v="1"/>
    <s v="Jan"/>
    <x v="0"/>
  </r>
  <r>
    <x v="27"/>
    <n v="45294"/>
    <x v="1"/>
    <x v="0"/>
    <x v="1"/>
    <n v="1"/>
    <n v="13444793"/>
    <n v="0.27813424315192348"/>
    <n v="9705335.6746107209"/>
    <n v="8417382.0462244805"/>
    <n v="1287953.62838624"/>
    <x v="0"/>
    <x v="22"/>
    <x v="0"/>
    <n v="1"/>
    <s v="Jan"/>
    <x v="0"/>
  </r>
  <r>
    <x v="28"/>
    <n v="45294"/>
    <x v="3"/>
    <x v="1"/>
    <x v="1"/>
    <n v="2"/>
    <n v="6862784"/>
    <n v="0.11173721327887701"/>
    <n v="12191911.28101027"/>
    <n v="9376297.8049209956"/>
    <n v="2815613.4760892759"/>
    <x v="0"/>
    <x v="12"/>
    <x v="0"/>
    <n v="1"/>
    <s v="Jan"/>
    <x v="0"/>
  </r>
  <r>
    <x v="29"/>
    <n v="45294"/>
    <x v="1"/>
    <x v="1"/>
    <x v="0"/>
    <n v="1"/>
    <n v="19285273"/>
    <n v="0.2102594919811859"/>
    <n v="15230361.296301519"/>
    <n v="11005816.216933191"/>
    <n v="4224545.0793683268"/>
    <x v="0"/>
    <x v="23"/>
    <x v="0"/>
    <n v="1"/>
    <s v="Jan"/>
    <x v="0"/>
  </r>
  <r>
    <x v="30"/>
    <n v="45294"/>
    <x v="1"/>
    <x v="0"/>
    <x v="0"/>
    <n v="2"/>
    <n v="19484801"/>
    <n v="0.19602197180556491"/>
    <n v="31330703.77548191"/>
    <n v="26849012.72109488"/>
    <n v="4481691.0543870367"/>
    <x v="0"/>
    <x v="13"/>
    <x v="0"/>
    <n v="1"/>
    <s v="Jan"/>
    <x v="0"/>
  </r>
  <r>
    <x v="31"/>
    <n v="45295"/>
    <x v="3"/>
    <x v="0"/>
    <x v="1"/>
    <n v="2"/>
    <n v="26767013"/>
    <n v="0.25987059840251248"/>
    <n v="39622106.628484339"/>
    <n v="31927831.44730337"/>
    <n v="7694275.1811809726"/>
    <x v="0"/>
    <x v="13"/>
    <x v="0"/>
    <n v="1"/>
    <s v="Jan"/>
    <x v="0"/>
  </r>
  <r>
    <x v="32"/>
    <n v="45295"/>
    <x v="0"/>
    <x v="0"/>
    <x v="0"/>
    <n v="2"/>
    <n v="19204292"/>
    <n v="1.7032071859309741E-2"/>
    <n v="37754406.237297662"/>
    <n v="32812752.00420681"/>
    <n v="4941654.2330908552"/>
    <x v="0"/>
    <x v="13"/>
    <x v="0"/>
    <n v="1"/>
    <s v="Jan"/>
    <x v="0"/>
  </r>
  <r>
    <x v="33"/>
    <n v="45295"/>
    <x v="2"/>
    <x v="0"/>
    <x v="1"/>
    <n v="1"/>
    <n v="19265131"/>
    <n v="0.15498662797388921"/>
    <n v="16279293.30883476"/>
    <n v="11551565.57431924"/>
    <n v="4727727.7345155235"/>
    <x v="1"/>
    <x v="9"/>
    <x v="0"/>
    <n v="1"/>
    <s v="Jan"/>
    <x v="0"/>
  </r>
  <r>
    <x v="34"/>
    <n v="45295"/>
    <x v="3"/>
    <x v="1"/>
    <x v="0"/>
    <n v="2"/>
    <n v="7805675"/>
    <n v="0.1909213664500678"/>
    <n v="12630809.725869739"/>
    <n v="11071515.98463198"/>
    <n v="1559293.7412377601"/>
    <x v="0"/>
    <x v="24"/>
    <x v="0"/>
    <n v="1"/>
    <s v="Jan"/>
    <x v="0"/>
  </r>
  <r>
    <x v="35"/>
    <n v="45295"/>
    <x v="0"/>
    <x v="1"/>
    <x v="1"/>
    <n v="2"/>
    <n v="15716389"/>
    <n v="0.25046165626642919"/>
    <n v="23560072.361065019"/>
    <n v="16950618.385904729"/>
    <n v="6609453.9751602933"/>
    <x v="0"/>
    <x v="17"/>
    <x v="0"/>
    <n v="1"/>
    <s v="Jan"/>
    <x v="0"/>
  </r>
  <r>
    <x v="36"/>
    <n v="45295"/>
    <x v="3"/>
    <x v="0"/>
    <x v="0"/>
    <n v="1"/>
    <n v="24769108"/>
    <n v="0.2019932949762448"/>
    <n v="19765914.26145754"/>
    <n v="13951017.211704791"/>
    <n v="5814897.0497527476"/>
    <x v="0"/>
    <x v="10"/>
    <x v="0"/>
    <n v="1"/>
    <s v="Jan"/>
    <x v="0"/>
  </r>
  <r>
    <x v="37"/>
    <n v="45295"/>
    <x v="3"/>
    <x v="0"/>
    <x v="1"/>
    <n v="1"/>
    <n v="8034713"/>
    <n v="0.1578333858992147"/>
    <n v="6766567.0424815631"/>
    <n v="4837163.8938231925"/>
    <n v="1929403.148658372"/>
    <x v="0"/>
    <x v="25"/>
    <x v="0"/>
    <n v="1"/>
    <s v="Jan"/>
    <x v="0"/>
  </r>
  <r>
    <x v="38"/>
    <n v="45295"/>
    <x v="3"/>
    <x v="1"/>
    <x v="1"/>
    <n v="1"/>
    <n v="26273373"/>
    <n v="4.9704269623459642E-3"/>
    <n v="26142783.118449029"/>
    <n v="18710713.66099238"/>
    <n v="7432069.4574566446"/>
    <x v="0"/>
    <x v="11"/>
    <x v="0"/>
    <n v="1"/>
    <s v="Jan"/>
    <x v="0"/>
  </r>
  <r>
    <x v="39"/>
    <n v="45295"/>
    <x v="0"/>
    <x v="0"/>
    <x v="2"/>
    <n v="1"/>
    <n v="29037498"/>
    <n v="6.5056274132496872E-2"/>
    <n v="27148426.569990169"/>
    <n v="22688397.11949186"/>
    <n v="4460029.4504983127"/>
    <x v="0"/>
    <x v="14"/>
    <x v="0"/>
    <n v="1"/>
    <s v="Jan"/>
    <x v="0"/>
  </r>
  <r>
    <x v="40"/>
    <n v="45296"/>
    <x v="3"/>
    <x v="1"/>
    <x v="0"/>
    <n v="1"/>
    <n v="29168529"/>
    <n v="0.20091132008419019"/>
    <n v="23308241.333696019"/>
    <n v="20535275.1161176"/>
    <n v="2772966.2175784111"/>
    <x v="0"/>
    <x v="20"/>
    <x v="0"/>
    <n v="1"/>
    <s v="Jan"/>
    <x v="0"/>
  </r>
  <r>
    <x v="41"/>
    <n v="45296"/>
    <x v="3"/>
    <x v="1"/>
    <x v="1"/>
    <n v="2"/>
    <n v="17344929"/>
    <n v="0.24104715134753871"/>
    <n v="26327966.548449371"/>
    <n v="21118548.151347671"/>
    <n v="5209418.3971017003"/>
    <x v="0"/>
    <x v="13"/>
    <x v="0"/>
    <n v="1"/>
    <s v="Jan"/>
    <x v="0"/>
  </r>
  <r>
    <x v="42"/>
    <n v="45296"/>
    <x v="3"/>
    <x v="0"/>
    <x v="0"/>
    <n v="1"/>
    <n v="28882976"/>
    <n v="0.205454750437503"/>
    <n v="22948831.37402761"/>
    <n v="19432842.453203939"/>
    <n v="3515988.9208236751"/>
    <x v="0"/>
    <x v="26"/>
    <x v="0"/>
    <n v="1"/>
    <s v="Jan"/>
    <x v="0"/>
  </r>
  <r>
    <x v="43"/>
    <n v="45296"/>
    <x v="0"/>
    <x v="1"/>
    <x v="2"/>
    <n v="2"/>
    <n v="13922347"/>
    <n v="0.15819616268177189"/>
    <n v="23439770.25815184"/>
    <n v="20854262.46675206"/>
    <n v="2585507.7913997769"/>
    <x v="0"/>
    <x v="21"/>
    <x v="0"/>
    <n v="1"/>
    <s v="Jan"/>
    <x v="0"/>
  </r>
  <r>
    <x v="44"/>
    <n v="45296"/>
    <x v="1"/>
    <x v="0"/>
    <x v="2"/>
    <n v="1"/>
    <n v="14023855"/>
    <n v="3.4064820572599568E-2"/>
    <n v="13546134.89568885"/>
    <n v="9731164.2623729538"/>
    <n v="3814970.6333158929"/>
    <x v="0"/>
    <x v="2"/>
    <x v="0"/>
    <n v="1"/>
    <s v="Jan"/>
    <x v="0"/>
  </r>
  <r>
    <x v="45"/>
    <n v="45296"/>
    <x v="3"/>
    <x v="1"/>
    <x v="0"/>
    <n v="2"/>
    <n v="11553520"/>
    <n v="0.20411497723808331"/>
    <n v="18390547.05636052"/>
    <n v="16178217.75489114"/>
    <n v="2212329.3014693819"/>
    <x v="1"/>
    <x v="7"/>
    <x v="0"/>
    <n v="1"/>
    <s v="Jan"/>
    <x v="0"/>
  </r>
  <r>
    <x v="46"/>
    <n v="45296"/>
    <x v="1"/>
    <x v="0"/>
    <x v="0"/>
    <n v="2"/>
    <n v="22994270"/>
    <n v="0.1171087947149836"/>
    <n v="40602877.509898193"/>
    <n v="28731867.64836657"/>
    <n v="11871009.86153161"/>
    <x v="0"/>
    <x v="6"/>
    <x v="0"/>
    <n v="1"/>
    <s v="Jan"/>
    <x v="0"/>
  </r>
  <r>
    <x v="47"/>
    <n v="45296"/>
    <x v="1"/>
    <x v="0"/>
    <x v="0"/>
    <n v="2"/>
    <n v="13878039"/>
    <n v="0.15377983761660721"/>
    <n v="23487752.832286108"/>
    <n v="20322078.882864662"/>
    <n v="3165673.94942145"/>
    <x v="0"/>
    <x v="27"/>
    <x v="0"/>
    <n v="1"/>
    <s v="Jan"/>
    <x v="0"/>
  </r>
  <r>
    <x v="48"/>
    <n v="45296"/>
    <x v="3"/>
    <x v="0"/>
    <x v="2"/>
    <n v="1"/>
    <n v="14311715"/>
    <n v="0.21788942051398369"/>
    <n v="11193343.71208871"/>
    <n v="9710838.3299747892"/>
    <n v="1482505.3821139219"/>
    <x v="0"/>
    <x v="21"/>
    <x v="0"/>
    <n v="1"/>
    <s v="Jan"/>
    <x v="0"/>
  </r>
  <r>
    <x v="49"/>
    <n v="45297"/>
    <x v="2"/>
    <x v="1"/>
    <x v="0"/>
    <n v="1"/>
    <n v="17662486"/>
    <n v="0.26215178591282229"/>
    <n v="13032233.75143978"/>
    <n v="10126370.954181749"/>
    <n v="2905862.797258025"/>
    <x v="0"/>
    <x v="28"/>
    <x v="0"/>
    <n v="1"/>
    <s v="Jan"/>
    <x v="0"/>
  </r>
  <r>
    <x v="50"/>
    <n v="45297"/>
    <x v="1"/>
    <x v="0"/>
    <x v="0"/>
    <n v="1"/>
    <n v="29013431"/>
    <n v="6.0532952477456409E-2"/>
    <n v="27257162.36006904"/>
    <n v="21089878.651119959"/>
    <n v="6167283.7089490779"/>
    <x v="0"/>
    <x v="21"/>
    <x v="0"/>
    <n v="1"/>
    <s v="Jan"/>
    <x v="0"/>
  </r>
  <r>
    <x v="51"/>
    <n v="45297"/>
    <x v="3"/>
    <x v="0"/>
    <x v="2"/>
    <n v="1"/>
    <n v="24856258"/>
    <n v="4.2522979230203518E-2"/>
    <n v="23799295.85732542"/>
    <n v="18649593.619136591"/>
    <n v="5149702.2381888293"/>
    <x v="0"/>
    <x v="25"/>
    <x v="0"/>
    <n v="1"/>
    <s v="Jan"/>
    <x v="0"/>
  </r>
  <r>
    <x v="52"/>
    <n v="45297"/>
    <x v="2"/>
    <x v="1"/>
    <x v="0"/>
    <n v="1"/>
    <n v="2106052"/>
    <n v="0.15352163809591579"/>
    <n v="1782727.4470448201"/>
    <n v="1467703.2055146601"/>
    <n v="315024.24153016042"/>
    <x v="0"/>
    <x v="21"/>
    <x v="0"/>
    <n v="1"/>
    <s v="Jan"/>
    <x v="0"/>
  </r>
  <r>
    <x v="53"/>
    <n v="45297"/>
    <x v="1"/>
    <x v="1"/>
    <x v="0"/>
    <n v="1"/>
    <n v="4814021"/>
    <n v="0.29212549778433611"/>
    <n v="3407722.7190307528"/>
    <n v="3028930.1284439079"/>
    <n v="378792.59058684442"/>
    <x v="0"/>
    <x v="2"/>
    <x v="0"/>
    <n v="1"/>
    <s v="Jan"/>
    <x v="0"/>
  </r>
  <r>
    <x v="54"/>
    <n v="45297"/>
    <x v="3"/>
    <x v="1"/>
    <x v="0"/>
    <n v="1"/>
    <n v="2903708"/>
    <n v="6.2468436885088069E-5"/>
    <n v="2903526.609900069"/>
    <n v="2079570.0743727861"/>
    <n v="823956.53552728379"/>
    <x v="0"/>
    <x v="29"/>
    <x v="0"/>
    <n v="1"/>
    <s v="Jan"/>
    <x v="0"/>
  </r>
  <r>
    <x v="55"/>
    <n v="45297"/>
    <x v="0"/>
    <x v="0"/>
    <x v="2"/>
    <n v="1"/>
    <n v="27869963"/>
    <n v="0.25902237800236289"/>
    <n v="20651018.908902131"/>
    <n v="18505854.996896289"/>
    <n v="2145163.912005845"/>
    <x v="0"/>
    <x v="30"/>
    <x v="0"/>
    <n v="1"/>
    <s v="Jan"/>
    <x v="0"/>
  </r>
  <r>
    <x v="56"/>
    <n v="45298"/>
    <x v="3"/>
    <x v="1"/>
    <x v="1"/>
    <n v="1"/>
    <n v="12605162"/>
    <n v="1.389680010597328E-2"/>
    <n v="12429990.58338259"/>
    <n v="10765582.95904742"/>
    <n v="1664407.6243351719"/>
    <x v="0"/>
    <x v="13"/>
    <x v="0"/>
    <n v="1"/>
    <s v="Jan"/>
    <x v="0"/>
  </r>
  <r>
    <x v="57"/>
    <n v="45298"/>
    <x v="3"/>
    <x v="1"/>
    <x v="0"/>
    <n v="1"/>
    <n v="11930593"/>
    <n v="7.6007118699542867E-2"/>
    <n v="11023783.001693061"/>
    <n v="8496827.394316854"/>
    <n v="2526955.6073762099"/>
    <x v="0"/>
    <x v="31"/>
    <x v="0"/>
    <n v="1"/>
    <s v="Jan"/>
    <x v="0"/>
  </r>
  <r>
    <x v="58"/>
    <n v="45298"/>
    <x v="3"/>
    <x v="1"/>
    <x v="0"/>
    <n v="2"/>
    <n v="21575584"/>
    <n v="5.6851723009989218E-2"/>
    <n v="40697949.749306493"/>
    <n v="30373546.377088699"/>
    <n v="10324403.3722178"/>
    <x v="0"/>
    <x v="27"/>
    <x v="0"/>
    <n v="1"/>
    <s v="Jan"/>
    <x v="0"/>
  </r>
  <r>
    <x v="59"/>
    <n v="45298"/>
    <x v="0"/>
    <x v="0"/>
    <x v="2"/>
    <n v="1"/>
    <n v="13175696"/>
    <n v="0.17031908772423759"/>
    <n v="10931623.47714811"/>
    <n v="7899433.9395228177"/>
    <n v="3032189.537625296"/>
    <x v="0"/>
    <x v="9"/>
    <x v="0"/>
    <n v="1"/>
    <s v="Jan"/>
    <x v="0"/>
  </r>
  <r>
    <x v="60"/>
    <n v="45298"/>
    <x v="1"/>
    <x v="1"/>
    <x v="0"/>
    <n v="1"/>
    <n v="18291201"/>
    <n v="0.2299243322873239"/>
    <n v="14085608.82334177"/>
    <n v="11521936.69213579"/>
    <n v="2563672.1312059821"/>
    <x v="0"/>
    <x v="12"/>
    <x v="0"/>
    <n v="1"/>
    <s v="Jan"/>
    <x v="0"/>
  </r>
  <r>
    <x v="61"/>
    <n v="45298"/>
    <x v="3"/>
    <x v="0"/>
    <x v="2"/>
    <n v="2"/>
    <n v="7206313"/>
    <n v="3.326387783333238E-2"/>
    <n v="13933206.169478489"/>
    <n v="12203846.98911353"/>
    <n v="1729359.180364955"/>
    <x v="0"/>
    <x v="32"/>
    <x v="0"/>
    <n v="1"/>
    <s v="Jan"/>
    <x v="0"/>
  </r>
  <r>
    <x v="62"/>
    <n v="45299"/>
    <x v="1"/>
    <x v="1"/>
    <x v="1"/>
    <n v="1"/>
    <n v="29719389"/>
    <n v="9.5526518863786741E-2"/>
    <n v="26880399.226071279"/>
    <n v="21054063.636478059"/>
    <n v="5826335.5895932214"/>
    <x v="0"/>
    <x v="33"/>
    <x v="0"/>
    <n v="1"/>
    <s v="Jan"/>
    <x v="0"/>
  </r>
  <r>
    <x v="63"/>
    <n v="45299"/>
    <x v="1"/>
    <x v="1"/>
    <x v="0"/>
    <n v="1"/>
    <n v="17324522"/>
    <n v="0.25151036146801609"/>
    <n v="12967225.209519399"/>
    <n v="9667248.7101359852"/>
    <n v="3299976.4993834179"/>
    <x v="0"/>
    <x v="20"/>
    <x v="0"/>
    <n v="1"/>
    <s v="Jan"/>
    <x v="0"/>
  </r>
  <r>
    <x v="64"/>
    <n v="45299"/>
    <x v="3"/>
    <x v="0"/>
    <x v="2"/>
    <n v="1"/>
    <n v="22614350"/>
    <n v="9.4112874981532563E-2"/>
    <n v="20486048.50566138"/>
    <n v="16994391.343387429"/>
    <n v="3491657.1622739509"/>
    <x v="0"/>
    <x v="30"/>
    <x v="0"/>
    <n v="1"/>
    <s v="Jan"/>
    <x v="0"/>
  </r>
  <r>
    <x v="65"/>
    <n v="45299"/>
    <x v="3"/>
    <x v="0"/>
    <x v="1"/>
    <n v="1"/>
    <n v="14710390"/>
    <n v="3.7097059243567543E-2"/>
    <n v="14164677.79067402"/>
    <n v="12230732.384641239"/>
    <n v="1933945.406032776"/>
    <x v="1"/>
    <x v="5"/>
    <x v="0"/>
    <n v="1"/>
    <s v="Jan"/>
    <x v="0"/>
  </r>
  <r>
    <x v="66"/>
    <n v="45299"/>
    <x v="3"/>
    <x v="1"/>
    <x v="3"/>
    <n v="1"/>
    <n v="7326339"/>
    <n v="0.21981550119619489"/>
    <n v="5715896.1207817709"/>
    <n v="4749746.8652165253"/>
    <n v="966149.25556524564"/>
    <x v="0"/>
    <x v="34"/>
    <x v="0"/>
    <n v="1"/>
    <s v="Jan"/>
    <x v="0"/>
  </r>
  <r>
    <x v="67"/>
    <n v="45299"/>
    <x v="1"/>
    <x v="1"/>
    <x v="1"/>
    <n v="2"/>
    <n v="28509650"/>
    <n v="8.9695441509852661E-2"/>
    <n v="51904928.711917259"/>
    <n v="42545516.257601313"/>
    <n v="9359412.454315953"/>
    <x v="0"/>
    <x v="35"/>
    <x v="0"/>
    <n v="1"/>
    <s v="Jan"/>
    <x v="0"/>
  </r>
  <r>
    <x v="68"/>
    <n v="45299"/>
    <x v="1"/>
    <x v="0"/>
    <x v="2"/>
    <n v="2"/>
    <n v="25627589"/>
    <n v="0.13076145390579219"/>
    <n v="44552976.404519834"/>
    <n v="34798652.277503356"/>
    <n v="9754324.1270164698"/>
    <x v="0"/>
    <x v="20"/>
    <x v="0"/>
    <n v="1"/>
    <s v="Jan"/>
    <x v="0"/>
  </r>
  <r>
    <x v="69"/>
    <n v="45299"/>
    <x v="0"/>
    <x v="1"/>
    <x v="3"/>
    <n v="1"/>
    <n v="8714127"/>
    <n v="0.2215123825965129"/>
    <n v="6783839.9659813959"/>
    <n v="5051139.6576083628"/>
    <n v="1732700.3083730331"/>
    <x v="0"/>
    <x v="36"/>
    <x v="0"/>
    <n v="1"/>
    <s v="Jan"/>
    <x v="0"/>
  </r>
  <r>
    <x v="70"/>
    <n v="45299"/>
    <x v="0"/>
    <x v="1"/>
    <x v="3"/>
    <n v="1"/>
    <n v="17470665"/>
    <n v="8.9529757093041118E-2"/>
    <n v="15906520.606296111"/>
    <n v="12235153.93767724"/>
    <n v="3671366.6686188648"/>
    <x v="0"/>
    <x v="37"/>
    <x v="0"/>
    <n v="1"/>
    <s v="Jan"/>
    <x v="0"/>
  </r>
  <r>
    <x v="71"/>
    <n v="45299"/>
    <x v="3"/>
    <x v="1"/>
    <x v="3"/>
    <n v="2"/>
    <n v="7088353"/>
    <n v="5.6625027518157643E-2"/>
    <n v="13373949.63263317"/>
    <n v="11028052.10347048"/>
    <n v="2345897.529162684"/>
    <x v="0"/>
    <x v="14"/>
    <x v="0"/>
    <n v="1"/>
    <s v="Jan"/>
    <x v="0"/>
  </r>
  <r>
    <x v="72"/>
    <n v="45299"/>
    <x v="1"/>
    <x v="0"/>
    <x v="1"/>
    <n v="1"/>
    <n v="5759466"/>
    <n v="1.286184716219655E-2"/>
    <n v="5685388.6285721324"/>
    <n v="4555617.4363399083"/>
    <n v="1129771.1922322239"/>
    <x v="0"/>
    <x v="37"/>
    <x v="0"/>
    <n v="1"/>
    <s v="Jan"/>
    <x v="0"/>
  </r>
  <r>
    <x v="73"/>
    <n v="45299"/>
    <x v="1"/>
    <x v="0"/>
    <x v="2"/>
    <n v="1"/>
    <n v="15020293"/>
    <n v="0.14543990459771841"/>
    <n v="12835743.01905022"/>
    <n v="10510592.022947291"/>
    <n v="2325150.9961029268"/>
    <x v="0"/>
    <x v="38"/>
    <x v="0"/>
    <n v="1"/>
    <s v="Jan"/>
    <x v="0"/>
  </r>
  <r>
    <x v="74"/>
    <n v="45300"/>
    <x v="3"/>
    <x v="1"/>
    <x v="2"/>
    <n v="2"/>
    <n v="12119160"/>
    <n v="7.487868522017127E-2"/>
    <n v="22423386.466454219"/>
    <n v="16453309.31833134"/>
    <n v="5970077.1481228787"/>
    <x v="0"/>
    <x v="39"/>
    <x v="0"/>
    <n v="1"/>
    <s v="Jan"/>
    <x v="0"/>
  </r>
  <r>
    <x v="75"/>
    <n v="45300"/>
    <x v="3"/>
    <x v="0"/>
    <x v="2"/>
    <n v="2"/>
    <n v="27428177"/>
    <n v="7.8848922884084474E-2"/>
    <n v="50530989.573751964"/>
    <n v="39884562.20311787"/>
    <n v="10646427.37063409"/>
    <x v="0"/>
    <x v="40"/>
    <x v="0"/>
    <n v="1"/>
    <s v="Jan"/>
    <x v="0"/>
  </r>
  <r>
    <x v="76"/>
    <n v="45300"/>
    <x v="3"/>
    <x v="1"/>
    <x v="3"/>
    <n v="1"/>
    <n v="22033530"/>
    <n v="5.3539087896691477E-2"/>
    <n v="20853874.900655609"/>
    <n v="17182501.766051091"/>
    <n v="3671373.1346045211"/>
    <x v="1"/>
    <x v="30"/>
    <x v="0"/>
    <n v="1"/>
    <s v="Jan"/>
    <x v="0"/>
  </r>
  <r>
    <x v="77"/>
    <n v="45300"/>
    <x v="1"/>
    <x v="1"/>
    <x v="1"/>
    <n v="1"/>
    <n v="2756787"/>
    <n v="7.4272348564731236E-2"/>
    <n v="2552033.9550172798"/>
    <n v="2263522.7589929672"/>
    <n v="288511.1960243131"/>
    <x v="0"/>
    <x v="22"/>
    <x v="0"/>
    <n v="1"/>
    <s v="Jan"/>
    <x v="0"/>
  </r>
  <r>
    <x v="78"/>
    <n v="45300"/>
    <x v="3"/>
    <x v="0"/>
    <x v="0"/>
    <n v="1"/>
    <n v="13585882"/>
    <n v="0.27782523188376601"/>
    <n v="9811381.1830045171"/>
    <n v="6906742.0076263826"/>
    <n v="2904639.175378134"/>
    <x v="0"/>
    <x v="6"/>
    <x v="0"/>
    <n v="1"/>
    <s v="Jan"/>
    <x v="0"/>
  </r>
  <r>
    <x v="79"/>
    <n v="45300"/>
    <x v="3"/>
    <x v="1"/>
    <x v="1"/>
    <n v="2"/>
    <n v="15797958"/>
    <n v="0.1421397084043203"/>
    <n v="27104881.712992601"/>
    <n v="19124191.663805678"/>
    <n v="7980690.0491869189"/>
    <x v="0"/>
    <x v="37"/>
    <x v="0"/>
    <n v="1"/>
    <s v="Jan"/>
    <x v="0"/>
  </r>
  <r>
    <x v="80"/>
    <n v="45300"/>
    <x v="3"/>
    <x v="0"/>
    <x v="2"/>
    <n v="2"/>
    <n v="25931508"/>
    <n v="7.4690705483147699E-2"/>
    <n v="47989330.746476233"/>
    <n v="39464916.389941171"/>
    <n v="8524414.3565350547"/>
    <x v="0"/>
    <x v="41"/>
    <x v="0"/>
    <n v="1"/>
    <s v="Jan"/>
    <x v="0"/>
  </r>
  <r>
    <x v="81"/>
    <n v="45300"/>
    <x v="2"/>
    <x v="0"/>
    <x v="0"/>
    <n v="1"/>
    <n v="29426090"/>
    <n v="0.23310808124394791"/>
    <n v="22566630.621588279"/>
    <n v="16494246.54621686"/>
    <n v="6072384.0753714144"/>
    <x v="0"/>
    <x v="22"/>
    <x v="0"/>
    <n v="1"/>
    <s v="Jan"/>
    <x v="0"/>
  </r>
  <r>
    <x v="82"/>
    <n v="45300"/>
    <x v="3"/>
    <x v="1"/>
    <x v="0"/>
    <n v="2"/>
    <n v="4173143"/>
    <n v="0.27691186108318411"/>
    <n v="6035100.4106074767"/>
    <n v="5043860.1982697695"/>
    <n v="991240.21233770624"/>
    <x v="0"/>
    <x v="42"/>
    <x v="0"/>
    <n v="1"/>
    <s v="Jan"/>
    <x v="0"/>
  </r>
  <r>
    <x v="83"/>
    <n v="45300"/>
    <x v="1"/>
    <x v="1"/>
    <x v="2"/>
    <n v="1"/>
    <n v="8448067"/>
    <n v="0.2361640793041879"/>
    <n v="6452937.0350449067"/>
    <n v="5316413.3267814973"/>
    <n v="1136523.7082634091"/>
    <x v="0"/>
    <x v="8"/>
    <x v="0"/>
    <n v="1"/>
    <s v="Jan"/>
    <x v="0"/>
  </r>
  <r>
    <x v="84"/>
    <n v="45300"/>
    <x v="1"/>
    <x v="1"/>
    <x v="1"/>
    <n v="2"/>
    <n v="15623822"/>
    <n v="3.5650247343078388E-2"/>
    <n v="30133657.76251154"/>
    <n v="23105186.2757007"/>
    <n v="7028471.4868108369"/>
    <x v="0"/>
    <x v="43"/>
    <x v="0"/>
    <n v="1"/>
    <s v="Jan"/>
    <x v="0"/>
  </r>
  <r>
    <x v="85"/>
    <n v="45301"/>
    <x v="0"/>
    <x v="0"/>
    <x v="0"/>
    <n v="1"/>
    <n v="28732180"/>
    <n v="0.10011373897113759"/>
    <n v="25855694.031408262"/>
    <n v="23212881.684157331"/>
    <n v="2642812.347250931"/>
    <x v="0"/>
    <x v="34"/>
    <x v="0"/>
    <n v="1"/>
    <s v="Jan"/>
    <x v="0"/>
  </r>
  <r>
    <x v="86"/>
    <n v="45301"/>
    <x v="3"/>
    <x v="1"/>
    <x v="0"/>
    <n v="2"/>
    <n v="19149904"/>
    <n v="3.0164475483443951E-2"/>
    <n v="37144514.380563393"/>
    <n v="31707308.840640239"/>
    <n v="5437205.5399231538"/>
    <x v="0"/>
    <x v="41"/>
    <x v="0"/>
    <n v="1"/>
    <s v="Jan"/>
    <x v="0"/>
  </r>
  <r>
    <x v="87"/>
    <n v="45301"/>
    <x v="3"/>
    <x v="0"/>
    <x v="0"/>
    <n v="1"/>
    <n v="6563258"/>
    <n v="0.29964654501873778"/>
    <n v="4596600.4162334092"/>
    <n v="4039846.116120657"/>
    <n v="556754.30011275224"/>
    <x v="0"/>
    <x v="31"/>
    <x v="0"/>
    <n v="1"/>
    <s v="Jan"/>
    <x v="0"/>
  </r>
  <r>
    <x v="88"/>
    <n v="45301"/>
    <x v="2"/>
    <x v="0"/>
    <x v="0"/>
    <n v="1"/>
    <n v="5781032"/>
    <n v="0.15717827043779509"/>
    <n v="4872379.3888944527"/>
    <n v="3587007.7209140048"/>
    <n v="1285371.6679804481"/>
    <x v="0"/>
    <x v="38"/>
    <x v="0"/>
    <n v="1"/>
    <s v="Jan"/>
    <x v="0"/>
  </r>
  <r>
    <x v="89"/>
    <n v="45301"/>
    <x v="3"/>
    <x v="0"/>
    <x v="2"/>
    <n v="1"/>
    <n v="6030992"/>
    <n v="7.3685960957700523E-3"/>
    <n v="5986552.0558951804"/>
    <n v="5293143.5052036718"/>
    <n v="693408.55069150776"/>
    <x v="0"/>
    <x v="32"/>
    <x v="0"/>
    <n v="1"/>
    <s v="Jan"/>
    <x v="0"/>
  </r>
  <r>
    <x v="90"/>
    <n v="45301"/>
    <x v="1"/>
    <x v="0"/>
    <x v="0"/>
    <n v="2"/>
    <n v="25418156"/>
    <n v="0.14311268127723289"/>
    <n v="43560991.08343403"/>
    <n v="35951146.599412203"/>
    <n v="7609844.484021835"/>
    <x v="0"/>
    <x v="44"/>
    <x v="0"/>
    <n v="1"/>
    <s v="Jan"/>
    <x v="0"/>
  </r>
  <r>
    <x v="91"/>
    <n v="45301"/>
    <x v="2"/>
    <x v="0"/>
    <x v="3"/>
    <n v="2"/>
    <n v="14271439"/>
    <n v="0.171163095003773"/>
    <n v="23657390.661204901"/>
    <n v="17165152.364455719"/>
    <n v="6492238.2967491746"/>
    <x v="0"/>
    <x v="27"/>
    <x v="0"/>
    <n v="1"/>
    <s v="Jan"/>
    <x v="0"/>
  </r>
  <r>
    <x v="92"/>
    <n v="45301"/>
    <x v="1"/>
    <x v="1"/>
    <x v="0"/>
    <n v="2"/>
    <n v="28316050"/>
    <n v="5.2625774190279917E-2"/>
    <n v="53651791.893478647"/>
    <n v="43236973.459914289"/>
    <n v="10414818.433564359"/>
    <x v="0"/>
    <x v="18"/>
    <x v="0"/>
    <n v="1"/>
    <s v="Jan"/>
    <x v="0"/>
  </r>
  <r>
    <x v="93"/>
    <n v="45301"/>
    <x v="3"/>
    <x v="0"/>
    <x v="1"/>
    <n v="2"/>
    <n v="16499570"/>
    <n v="3.5133666549257501E-2"/>
    <n v="31839759.218827728"/>
    <n v="22731381.023610931"/>
    <n v="9108378.1952168047"/>
    <x v="0"/>
    <x v="16"/>
    <x v="0"/>
    <n v="1"/>
    <s v="Jan"/>
    <x v="0"/>
  </r>
  <r>
    <x v="94"/>
    <n v="45301"/>
    <x v="1"/>
    <x v="1"/>
    <x v="2"/>
    <n v="2"/>
    <n v="4706928"/>
    <n v="0.18461353427064409"/>
    <n v="7675930.7727250913"/>
    <n v="6792234.2735653892"/>
    <n v="883696.4991597021"/>
    <x v="0"/>
    <x v="25"/>
    <x v="0"/>
    <n v="1"/>
    <s v="Jan"/>
    <x v="0"/>
  </r>
  <r>
    <x v="95"/>
    <n v="45301"/>
    <x v="1"/>
    <x v="1"/>
    <x v="3"/>
    <n v="2"/>
    <n v="5062280"/>
    <n v="0.15933602474855879"/>
    <n v="8511352.8572717309"/>
    <n v="6124036.5049174819"/>
    <n v="2387316.352354249"/>
    <x v="0"/>
    <x v="34"/>
    <x v="0"/>
    <n v="1"/>
    <s v="Jan"/>
    <x v="0"/>
  </r>
  <r>
    <x v="96"/>
    <n v="45301"/>
    <x v="0"/>
    <x v="1"/>
    <x v="0"/>
    <n v="2"/>
    <n v="19688988"/>
    <n v="5.5235963215483193E-2"/>
    <n v="37202895.566163823"/>
    <n v="33399273.093378559"/>
    <n v="3803622.472785268"/>
    <x v="0"/>
    <x v="44"/>
    <x v="0"/>
    <n v="1"/>
    <s v="Jan"/>
    <x v="0"/>
  </r>
  <r>
    <x v="97"/>
    <n v="45301"/>
    <x v="1"/>
    <x v="1"/>
    <x v="0"/>
    <n v="2"/>
    <n v="12395922"/>
    <n v="7.9974316897658063E-2"/>
    <n v="22809133.2114667"/>
    <n v="20284547.809168831"/>
    <n v="2524585.4022978619"/>
    <x v="0"/>
    <x v="45"/>
    <x v="0"/>
    <n v="1"/>
    <s v="Jan"/>
    <x v="0"/>
  </r>
  <r>
    <x v="98"/>
    <n v="45302"/>
    <x v="1"/>
    <x v="1"/>
    <x v="0"/>
    <n v="2"/>
    <n v="20840601"/>
    <n v="0.29122522028249931"/>
    <n v="29542584.765910652"/>
    <n v="24653429.061997719"/>
    <n v="4889155.7039129287"/>
    <x v="0"/>
    <x v="7"/>
    <x v="0"/>
    <n v="1"/>
    <s v="Jan"/>
    <x v="0"/>
  </r>
  <r>
    <x v="99"/>
    <n v="45302"/>
    <x v="3"/>
    <x v="1"/>
    <x v="1"/>
    <n v="1"/>
    <n v="17935411"/>
    <n v="0.1578907947506322"/>
    <n v="15103574.703030771"/>
    <n v="12627856.50726979"/>
    <n v="2475718.195760977"/>
    <x v="0"/>
    <x v="38"/>
    <x v="0"/>
    <n v="1"/>
    <s v="Jan"/>
    <x v="0"/>
  </r>
  <r>
    <x v="100"/>
    <n v="45302"/>
    <x v="1"/>
    <x v="0"/>
    <x v="1"/>
    <n v="1"/>
    <n v="22869241"/>
    <n v="6.5386994245626731E-2"/>
    <n v="21373890.070331149"/>
    <n v="16466679.483062441"/>
    <n v="4907210.5872687083"/>
    <x v="0"/>
    <x v="37"/>
    <x v="0"/>
    <n v="1"/>
    <s v="Jan"/>
    <x v="0"/>
  </r>
  <r>
    <x v="101"/>
    <n v="45302"/>
    <x v="3"/>
    <x v="1"/>
    <x v="3"/>
    <n v="1"/>
    <n v="12550502"/>
    <n v="2.740845624423386E-2"/>
    <n v="12206512.11508983"/>
    <n v="10830834.243715459"/>
    <n v="1375677.871374374"/>
    <x v="0"/>
    <x v="12"/>
    <x v="0"/>
    <n v="1"/>
    <s v="Jan"/>
    <x v="0"/>
  </r>
  <r>
    <x v="102"/>
    <n v="45302"/>
    <x v="2"/>
    <x v="0"/>
    <x v="1"/>
    <n v="2"/>
    <n v="11830516"/>
    <n v="0.25576176517430682"/>
    <n v="17609444.689834241"/>
    <n v="14593602.51646566"/>
    <n v="3015842.1733685769"/>
    <x v="1"/>
    <x v="16"/>
    <x v="0"/>
    <n v="1"/>
    <s v="Jan"/>
    <x v="0"/>
  </r>
  <r>
    <x v="103"/>
    <n v="45302"/>
    <x v="3"/>
    <x v="1"/>
    <x v="0"/>
    <n v="2"/>
    <n v="22951449"/>
    <n v="3.3205126479710252E-2"/>
    <n v="44378686.466124773"/>
    <n v="38675348.893978618"/>
    <n v="5703337.5721461466"/>
    <x v="0"/>
    <x v="46"/>
    <x v="0"/>
    <n v="1"/>
    <s v="Jan"/>
    <x v="0"/>
  </r>
  <r>
    <x v="104"/>
    <n v="45302"/>
    <x v="0"/>
    <x v="0"/>
    <x v="1"/>
    <n v="2"/>
    <n v="29551419"/>
    <n v="9.7024087881531218E-2"/>
    <n v="53368439.051840097"/>
    <n v="38331622.642845906"/>
    <n v="15036816.40899419"/>
    <x v="0"/>
    <x v="26"/>
    <x v="0"/>
    <n v="1"/>
    <s v="Jan"/>
    <x v="0"/>
  </r>
  <r>
    <x v="105"/>
    <n v="45302"/>
    <x v="1"/>
    <x v="1"/>
    <x v="1"/>
    <n v="1"/>
    <n v="26070614"/>
    <n v="3.553866388663194E-2"/>
    <n v="25144099.211735878"/>
    <n v="18575095.355376121"/>
    <n v="6569003.8563597612"/>
    <x v="0"/>
    <x v="41"/>
    <x v="0"/>
    <n v="1"/>
    <s v="Jan"/>
    <x v="0"/>
  </r>
  <r>
    <x v="106"/>
    <n v="45302"/>
    <x v="1"/>
    <x v="1"/>
    <x v="1"/>
    <n v="1"/>
    <n v="27925701"/>
    <n v="2.103312894990006E-2"/>
    <n v="27338336.129850648"/>
    <n v="21765974.147152498"/>
    <n v="5572361.9826981463"/>
    <x v="0"/>
    <x v="44"/>
    <x v="0"/>
    <n v="1"/>
    <s v="Jan"/>
    <x v="0"/>
  </r>
  <r>
    <x v="107"/>
    <n v="45302"/>
    <x v="1"/>
    <x v="1"/>
    <x v="2"/>
    <n v="2"/>
    <n v="10071593"/>
    <n v="0.13146045820649441"/>
    <n v="17495153.538701359"/>
    <n v="13542272.816890029"/>
    <n v="3952880.7218113262"/>
    <x v="0"/>
    <x v="6"/>
    <x v="0"/>
    <n v="1"/>
    <s v="Jan"/>
    <x v="0"/>
  </r>
  <r>
    <x v="108"/>
    <n v="45303"/>
    <x v="3"/>
    <x v="1"/>
    <x v="2"/>
    <n v="1"/>
    <n v="13959125"/>
    <n v="0.29699185951467738"/>
    <n v="9813378.5090521779"/>
    <n v="7716169.9983211514"/>
    <n v="2097208.510731027"/>
    <x v="0"/>
    <x v="20"/>
    <x v="0"/>
    <n v="1"/>
    <s v="Jan"/>
    <x v="0"/>
  </r>
  <r>
    <x v="109"/>
    <n v="45303"/>
    <x v="0"/>
    <x v="1"/>
    <x v="3"/>
    <n v="2"/>
    <n v="19712679"/>
    <n v="0.14923027072330261"/>
    <n v="33541901.152296878"/>
    <n v="28397370.09496199"/>
    <n v="5144531.0573348925"/>
    <x v="0"/>
    <x v="13"/>
    <x v="0"/>
    <n v="1"/>
    <s v="Jan"/>
    <x v="0"/>
  </r>
  <r>
    <x v="110"/>
    <n v="45303"/>
    <x v="1"/>
    <x v="1"/>
    <x v="0"/>
    <n v="2"/>
    <n v="20233219"/>
    <n v="0.29062638046317818"/>
    <n v="28705823.59382239"/>
    <n v="23404642.031806041"/>
    <n v="5301181.5620163456"/>
    <x v="0"/>
    <x v="8"/>
    <x v="0"/>
    <n v="1"/>
    <s v="Jan"/>
    <x v="0"/>
  </r>
  <r>
    <x v="111"/>
    <n v="45303"/>
    <x v="0"/>
    <x v="0"/>
    <x v="0"/>
    <n v="2"/>
    <n v="21517026"/>
    <n v="0.25825926997320597"/>
    <n v="31920109.14649101"/>
    <n v="26573021.00575215"/>
    <n v="5347088.1407388672"/>
    <x v="0"/>
    <x v="42"/>
    <x v="0"/>
    <n v="1"/>
    <s v="Jan"/>
    <x v="0"/>
  </r>
  <r>
    <x v="112"/>
    <n v="45303"/>
    <x v="3"/>
    <x v="0"/>
    <x v="0"/>
    <n v="2"/>
    <n v="28347380"/>
    <n v="9.6242751815673017E-2"/>
    <n v="51238300.284070857"/>
    <n v="37959815.013929173"/>
    <n v="13278485.27014168"/>
    <x v="0"/>
    <x v="40"/>
    <x v="0"/>
    <n v="1"/>
    <s v="Jan"/>
    <x v="0"/>
  </r>
  <r>
    <x v="113"/>
    <n v="45303"/>
    <x v="1"/>
    <x v="1"/>
    <x v="0"/>
    <n v="2"/>
    <n v="3212829"/>
    <n v="0.16813057941686049"/>
    <n v="5345308.3973254152"/>
    <n v="4689392.301533048"/>
    <n v="655916.09579236712"/>
    <x v="0"/>
    <x v="36"/>
    <x v="0"/>
    <n v="1"/>
    <s v="Jan"/>
    <x v="0"/>
  </r>
  <r>
    <x v="114"/>
    <n v="45303"/>
    <x v="3"/>
    <x v="0"/>
    <x v="0"/>
    <n v="1"/>
    <n v="8966981"/>
    <n v="0.27187388579954819"/>
    <n v="6529093.0316392817"/>
    <n v="5542132.3281169953"/>
    <n v="986960.70352228638"/>
    <x v="0"/>
    <x v="47"/>
    <x v="0"/>
    <n v="1"/>
    <s v="Jan"/>
    <x v="0"/>
  </r>
  <r>
    <x v="115"/>
    <n v="45303"/>
    <x v="1"/>
    <x v="1"/>
    <x v="2"/>
    <n v="1"/>
    <n v="21627882"/>
    <n v="0.22979928205974931"/>
    <n v="16657810.243927021"/>
    <n v="12768502.676776569"/>
    <n v="3889307.5671504568"/>
    <x v="0"/>
    <x v="22"/>
    <x v="0"/>
    <n v="1"/>
    <s v="Jan"/>
    <x v="0"/>
  </r>
  <r>
    <x v="116"/>
    <n v="45303"/>
    <x v="1"/>
    <x v="1"/>
    <x v="2"/>
    <n v="1"/>
    <n v="21934402"/>
    <n v="0.27708284758584228"/>
    <n v="15856755.433747411"/>
    <n v="11317933.380180441"/>
    <n v="4538822.0535669699"/>
    <x v="0"/>
    <x v="22"/>
    <x v="0"/>
    <n v="1"/>
    <s v="Jan"/>
    <x v="0"/>
  </r>
  <r>
    <x v="117"/>
    <n v="45303"/>
    <x v="1"/>
    <x v="1"/>
    <x v="1"/>
    <n v="2"/>
    <n v="12519054"/>
    <n v="0.21126035198106699"/>
    <n v="19748548.490980029"/>
    <n v="16154955.70399252"/>
    <n v="3593592.7869875128"/>
    <x v="0"/>
    <x v="41"/>
    <x v="0"/>
    <n v="1"/>
    <s v="Jan"/>
    <x v="0"/>
  </r>
  <r>
    <x v="118"/>
    <n v="45303"/>
    <x v="0"/>
    <x v="1"/>
    <x v="0"/>
    <n v="1"/>
    <n v="4934579"/>
    <n v="0.21308675447211561"/>
    <n v="3883085.576203743"/>
    <n v="2738971.4341620491"/>
    <n v="1144114.142041693"/>
    <x v="0"/>
    <x v="9"/>
    <x v="0"/>
    <n v="1"/>
    <s v="Jan"/>
    <x v="0"/>
  </r>
  <r>
    <x v="119"/>
    <n v="45303"/>
    <x v="0"/>
    <x v="1"/>
    <x v="0"/>
    <n v="1"/>
    <n v="15789759"/>
    <n v="0.22740386854723121"/>
    <n v="12199106.719971539"/>
    <n v="8556409.1104186121"/>
    <n v="3642697.609552925"/>
    <x v="1"/>
    <x v="46"/>
    <x v="0"/>
    <n v="1"/>
    <s v="Jan"/>
    <x v="0"/>
  </r>
  <r>
    <x v="120"/>
    <n v="45303"/>
    <x v="0"/>
    <x v="0"/>
    <x v="3"/>
    <n v="2"/>
    <n v="4158542"/>
    <n v="6.0316806667610127E-2"/>
    <n v="7815424.0523337265"/>
    <n v="5926689.5549412426"/>
    <n v="1888734.497392484"/>
    <x v="1"/>
    <x v="46"/>
    <x v="0"/>
    <n v="1"/>
    <s v="Jan"/>
    <x v="0"/>
  </r>
  <r>
    <x v="121"/>
    <n v="45304"/>
    <x v="1"/>
    <x v="0"/>
    <x v="0"/>
    <n v="2"/>
    <n v="14641906"/>
    <n v="0.25150391202189237"/>
    <n v="21918818.723086361"/>
    <n v="18480811.356296379"/>
    <n v="3438007.3667899822"/>
    <x v="0"/>
    <x v="37"/>
    <x v="0"/>
    <n v="1"/>
    <s v="Jan"/>
    <x v="0"/>
  </r>
  <r>
    <x v="122"/>
    <n v="45304"/>
    <x v="3"/>
    <x v="0"/>
    <x v="0"/>
    <n v="2"/>
    <n v="16551683"/>
    <n v="0.2249837359924925"/>
    <n v="25655647.04339315"/>
    <n v="20831636.194483019"/>
    <n v="4824010.8489101306"/>
    <x v="0"/>
    <x v="21"/>
    <x v="0"/>
    <n v="1"/>
    <s v="Jan"/>
    <x v="0"/>
  </r>
  <r>
    <x v="123"/>
    <n v="45304"/>
    <x v="0"/>
    <x v="0"/>
    <x v="1"/>
    <n v="1"/>
    <n v="16819639"/>
    <n v="0.1507936918816267"/>
    <n v="14283343.53907381"/>
    <n v="10489472.875920789"/>
    <n v="3793870.6631530211"/>
    <x v="0"/>
    <x v="17"/>
    <x v="0"/>
    <n v="1"/>
    <s v="Jan"/>
    <x v="0"/>
  </r>
  <r>
    <x v="124"/>
    <n v="45304"/>
    <x v="1"/>
    <x v="0"/>
    <x v="0"/>
    <n v="1"/>
    <n v="26428244"/>
    <n v="6.91613262818776E-2"/>
    <n v="24600431.593658932"/>
    <n v="21684572.144008011"/>
    <n v="2915859.4496509172"/>
    <x v="0"/>
    <x v="16"/>
    <x v="0"/>
    <n v="1"/>
    <s v="Jan"/>
    <x v="0"/>
  </r>
  <r>
    <x v="125"/>
    <n v="45304"/>
    <x v="3"/>
    <x v="1"/>
    <x v="2"/>
    <n v="2"/>
    <n v="5647727"/>
    <n v="0.106753928380295"/>
    <n v="10089619.912661079"/>
    <n v="8543730.0131153911"/>
    <n v="1545889.8995456919"/>
    <x v="0"/>
    <x v="39"/>
    <x v="0"/>
    <n v="1"/>
    <s v="Jan"/>
    <x v="0"/>
  </r>
  <r>
    <x v="126"/>
    <n v="45304"/>
    <x v="0"/>
    <x v="1"/>
    <x v="1"/>
    <n v="2"/>
    <n v="3413913"/>
    <n v="0.2378761367316897"/>
    <n v="5203649.1288438141"/>
    <n v="3697926.113135648"/>
    <n v="1505723.0157081659"/>
    <x v="0"/>
    <x v="24"/>
    <x v="0"/>
    <n v="1"/>
    <s v="Jan"/>
    <x v="0"/>
  </r>
  <r>
    <x v="127"/>
    <n v="45304"/>
    <x v="0"/>
    <x v="1"/>
    <x v="2"/>
    <n v="1"/>
    <n v="25315523"/>
    <n v="0.1636181535659281"/>
    <n v="21173443.870184209"/>
    <n v="15418920.47523403"/>
    <n v="5754523.394950185"/>
    <x v="0"/>
    <x v="27"/>
    <x v="0"/>
    <n v="1"/>
    <s v="Jan"/>
    <x v="0"/>
  </r>
  <r>
    <x v="128"/>
    <n v="45304"/>
    <x v="0"/>
    <x v="1"/>
    <x v="0"/>
    <n v="2"/>
    <n v="4158892"/>
    <n v="0.1334778522208033"/>
    <n v="7207544.0564434379"/>
    <n v="5538782.081670519"/>
    <n v="1668761.974772919"/>
    <x v="0"/>
    <x v="21"/>
    <x v="0"/>
    <n v="1"/>
    <s v="Jan"/>
    <x v="0"/>
  </r>
  <r>
    <x v="129"/>
    <n v="45304"/>
    <x v="3"/>
    <x v="1"/>
    <x v="2"/>
    <n v="2"/>
    <n v="11638168"/>
    <n v="9.0708762482927544E-2"/>
    <n v="21164968.366303179"/>
    <n v="16924256.721794501"/>
    <n v="4240711.6445086859"/>
    <x v="0"/>
    <x v="41"/>
    <x v="0"/>
    <n v="1"/>
    <s v="Jan"/>
    <x v="0"/>
  </r>
  <r>
    <x v="130"/>
    <n v="45304"/>
    <x v="1"/>
    <x v="0"/>
    <x v="2"/>
    <n v="2"/>
    <n v="25955844"/>
    <n v="0.1512958611313151"/>
    <n v="44057664.461259842"/>
    <n v="36425143.690762453"/>
    <n v="7632520.7704973966"/>
    <x v="0"/>
    <x v="37"/>
    <x v="0"/>
    <n v="1"/>
    <s v="Jan"/>
    <x v="0"/>
  </r>
  <r>
    <x v="131"/>
    <n v="45305"/>
    <x v="1"/>
    <x v="1"/>
    <x v="1"/>
    <n v="1"/>
    <n v="16717968"/>
    <n v="0.16968609917662711"/>
    <n v="13881161.223920319"/>
    <n v="12418488.284766439"/>
    <n v="1462672.9391538801"/>
    <x v="1"/>
    <x v="28"/>
    <x v="0"/>
    <n v="1"/>
    <s v="Jan"/>
    <x v="0"/>
  </r>
  <r>
    <x v="132"/>
    <n v="45305"/>
    <x v="3"/>
    <x v="0"/>
    <x v="0"/>
    <n v="2"/>
    <n v="25030876"/>
    <n v="0.2974123988207914"/>
    <n v="35172766.248508453"/>
    <n v="24813273.161980011"/>
    <n v="10359493.086528439"/>
    <x v="0"/>
    <x v="1"/>
    <x v="0"/>
    <n v="1"/>
    <s v="Jan"/>
    <x v="0"/>
  </r>
  <r>
    <x v="133"/>
    <n v="45305"/>
    <x v="1"/>
    <x v="1"/>
    <x v="3"/>
    <n v="2"/>
    <n v="22243451"/>
    <n v="0.1099309535654448"/>
    <n v="39596414.44196751"/>
    <n v="27983901.11300325"/>
    <n v="11612513.328964259"/>
    <x v="0"/>
    <x v="28"/>
    <x v="0"/>
    <n v="1"/>
    <s v="Jan"/>
    <x v="0"/>
  </r>
  <r>
    <x v="134"/>
    <n v="45305"/>
    <x v="3"/>
    <x v="0"/>
    <x v="2"/>
    <n v="2"/>
    <n v="8102962"/>
    <n v="8.5636521785511829E-2"/>
    <n v="14818105.036319651"/>
    <n v="13016101.047207849"/>
    <n v="1802003.9891118021"/>
    <x v="0"/>
    <x v="29"/>
    <x v="0"/>
    <n v="1"/>
    <s v="Jan"/>
    <x v="0"/>
  </r>
  <r>
    <x v="135"/>
    <n v="45305"/>
    <x v="3"/>
    <x v="1"/>
    <x v="2"/>
    <n v="2"/>
    <n v="3833884"/>
    <n v="0.20490025024688829"/>
    <n v="6096640.4179649176"/>
    <n v="5170917.4743324714"/>
    <n v="925722.94363244623"/>
    <x v="0"/>
    <x v="19"/>
    <x v="0"/>
    <n v="1"/>
    <s v="Jan"/>
    <x v="0"/>
  </r>
  <r>
    <x v="136"/>
    <n v="45305"/>
    <x v="1"/>
    <x v="0"/>
    <x v="1"/>
    <n v="1"/>
    <n v="2377038"/>
    <n v="3.9053809870182032E-2"/>
    <n v="2284205.6098938021"/>
    <n v="1947831.255173333"/>
    <n v="336374.35472046892"/>
    <x v="0"/>
    <x v="38"/>
    <x v="0"/>
    <n v="1"/>
    <s v="Jan"/>
    <x v="0"/>
  </r>
  <r>
    <x v="137"/>
    <n v="45305"/>
    <x v="3"/>
    <x v="0"/>
    <x v="2"/>
    <n v="1"/>
    <n v="14875924"/>
    <n v="0.16696748142923309"/>
    <n v="12392128.43578732"/>
    <n v="10106493.895936791"/>
    <n v="2285634.539850526"/>
    <x v="1"/>
    <x v="27"/>
    <x v="0"/>
    <n v="1"/>
    <s v="Jan"/>
    <x v="0"/>
  </r>
  <r>
    <x v="138"/>
    <n v="45305"/>
    <x v="3"/>
    <x v="1"/>
    <x v="0"/>
    <n v="2"/>
    <n v="23184055"/>
    <n v="0.11234264124886389"/>
    <n v="41158994.052882142"/>
    <n v="36652027.427847147"/>
    <n v="4506966.6250349954"/>
    <x v="0"/>
    <x v="15"/>
    <x v="0"/>
    <n v="1"/>
    <s v="Jan"/>
    <x v="0"/>
  </r>
  <r>
    <x v="139"/>
    <n v="45306"/>
    <x v="1"/>
    <x v="1"/>
    <x v="0"/>
    <n v="1"/>
    <n v="13305049"/>
    <n v="0.26127174234166561"/>
    <n v="9828815.6658287663"/>
    <n v="8576592.0018764324"/>
    <n v="1252223.6639523341"/>
    <x v="0"/>
    <x v="20"/>
    <x v="0"/>
    <n v="1"/>
    <s v="Jan"/>
    <x v="0"/>
  </r>
  <r>
    <x v="140"/>
    <n v="45306"/>
    <x v="1"/>
    <x v="1"/>
    <x v="3"/>
    <n v="1"/>
    <n v="2106879"/>
    <n v="8.9338829282947549E-2"/>
    <n v="1918652.8966991729"/>
    <n v="1589746.4452324321"/>
    <n v="328906.45146674057"/>
    <x v="0"/>
    <x v="17"/>
    <x v="0"/>
    <n v="1"/>
    <s v="Jan"/>
    <x v="0"/>
  </r>
  <r>
    <x v="141"/>
    <n v="45306"/>
    <x v="3"/>
    <x v="0"/>
    <x v="3"/>
    <n v="2"/>
    <n v="9774872"/>
    <n v="0.1094470866322419"/>
    <n v="17410081.474793851"/>
    <n v="14389995.08263552"/>
    <n v="3020086.3921583309"/>
    <x v="1"/>
    <x v="10"/>
    <x v="0"/>
    <n v="1"/>
    <s v="Jan"/>
    <x v="0"/>
  </r>
  <r>
    <x v="142"/>
    <n v="45306"/>
    <x v="3"/>
    <x v="0"/>
    <x v="0"/>
    <n v="2"/>
    <n v="16571698"/>
    <n v="1.461931518218087E-2"/>
    <n v="32658862.247668169"/>
    <n v="24180920.255221069"/>
    <n v="8477941.9924471006"/>
    <x v="0"/>
    <x v="34"/>
    <x v="0"/>
    <n v="1"/>
    <s v="Jan"/>
    <x v="0"/>
  </r>
  <r>
    <x v="143"/>
    <n v="45306"/>
    <x v="1"/>
    <x v="1"/>
    <x v="3"/>
    <n v="2"/>
    <n v="19353694"/>
    <n v="0.2130132691032742"/>
    <n v="30462200.743671149"/>
    <n v="24404858.241575979"/>
    <n v="6057342.5020951703"/>
    <x v="1"/>
    <x v="37"/>
    <x v="0"/>
    <n v="1"/>
    <s v="Jan"/>
    <x v="0"/>
  </r>
  <r>
    <x v="144"/>
    <n v="45306"/>
    <x v="3"/>
    <x v="1"/>
    <x v="1"/>
    <n v="2"/>
    <n v="21836663"/>
    <n v="0.27355333504786022"/>
    <n v="31726342.02006758"/>
    <n v="23363579.48837024"/>
    <n v="8362762.5316973366"/>
    <x v="0"/>
    <x v="0"/>
    <x v="0"/>
    <n v="1"/>
    <s v="Jan"/>
    <x v="0"/>
  </r>
  <r>
    <x v="145"/>
    <n v="45307"/>
    <x v="3"/>
    <x v="1"/>
    <x v="0"/>
    <n v="1"/>
    <n v="13201899"/>
    <n v="0.26433263080811548"/>
    <n v="9712206.3056669701"/>
    <n v="7834387.1161265774"/>
    <n v="1877819.189540393"/>
    <x v="0"/>
    <x v="26"/>
    <x v="0"/>
    <n v="1"/>
    <s v="Jan"/>
    <x v="0"/>
  </r>
  <r>
    <x v="146"/>
    <n v="45307"/>
    <x v="3"/>
    <x v="0"/>
    <x v="0"/>
    <n v="1"/>
    <n v="26949748"/>
    <n v="1.505801818964422E-2"/>
    <n v="26543938.20440967"/>
    <n v="20218576.042640921"/>
    <n v="6325362.1617687456"/>
    <x v="0"/>
    <x v="16"/>
    <x v="0"/>
    <n v="1"/>
    <s v="Jan"/>
    <x v="0"/>
  </r>
  <r>
    <x v="147"/>
    <n v="45307"/>
    <x v="2"/>
    <x v="1"/>
    <x v="2"/>
    <n v="1"/>
    <n v="7444912"/>
    <n v="0.26607791786360468"/>
    <n v="5463985.3163622338"/>
    <n v="3918820.778919667"/>
    <n v="1545164.5374425659"/>
    <x v="0"/>
    <x v="27"/>
    <x v="0"/>
    <n v="1"/>
    <s v="Jan"/>
    <x v="0"/>
  </r>
  <r>
    <x v="148"/>
    <n v="45307"/>
    <x v="3"/>
    <x v="1"/>
    <x v="0"/>
    <n v="1"/>
    <n v="11700734"/>
    <n v="0.15407290174480739"/>
    <n v="9897967.9600758739"/>
    <n v="8306719.5829489185"/>
    <n v="1591248.3771269559"/>
    <x v="0"/>
    <x v="11"/>
    <x v="0"/>
    <n v="1"/>
    <s v="Jan"/>
    <x v="0"/>
  </r>
  <r>
    <x v="149"/>
    <n v="45307"/>
    <x v="1"/>
    <x v="0"/>
    <x v="2"/>
    <n v="2"/>
    <n v="15314269"/>
    <n v="0.2455397225179313"/>
    <n v="23108015.278350089"/>
    <n v="17874450.102535971"/>
    <n v="5233565.1758141154"/>
    <x v="0"/>
    <x v="14"/>
    <x v="0"/>
    <n v="1"/>
    <s v="Jan"/>
    <x v="0"/>
  </r>
  <r>
    <x v="150"/>
    <n v="45307"/>
    <x v="1"/>
    <x v="1"/>
    <x v="0"/>
    <n v="1"/>
    <n v="8209897"/>
    <n v="0.15804404136692249"/>
    <n v="6912371.6989138266"/>
    <n v="5402961.4810834406"/>
    <n v="1509410.217830386"/>
    <x v="0"/>
    <x v="48"/>
    <x v="0"/>
    <n v="1"/>
    <s v="Jan"/>
    <x v="0"/>
  </r>
  <r>
    <x v="151"/>
    <n v="45307"/>
    <x v="0"/>
    <x v="0"/>
    <x v="2"/>
    <n v="2"/>
    <n v="22420601"/>
    <n v="5.421533108203478E-2"/>
    <n v="42410121.387453601"/>
    <n v="32790724.668126591"/>
    <n v="9619396.7193270102"/>
    <x v="0"/>
    <x v="8"/>
    <x v="0"/>
    <n v="1"/>
    <s v="Jan"/>
    <x v="0"/>
  </r>
  <r>
    <x v="152"/>
    <n v="45307"/>
    <x v="3"/>
    <x v="1"/>
    <x v="1"/>
    <n v="2"/>
    <n v="24566492"/>
    <n v="5.0355720420393489E-3"/>
    <n v="48885571.319427632"/>
    <n v="38818157.982304603"/>
    <n v="10067413.337123031"/>
    <x v="0"/>
    <x v="44"/>
    <x v="0"/>
    <n v="1"/>
    <s v="Jan"/>
    <x v="0"/>
  </r>
  <r>
    <x v="153"/>
    <n v="45307"/>
    <x v="1"/>
    <x v="0"/>
    <x v="2"/>
    <n v="1"/>
    <n v="27006367"/>
    <n v="0.25050105500864039"/>
    <n v="20241243.57454947"/>
    <n v="16057476.688824451"/>
    <n v="4183766.8857250232"/>
    <x v="0"/>
    <x v="1"/>
    <x v="0"/>
    <n v="1"/>
    <s v="Jan"/>
    <x v="0"/>
  </r>
  <r>
    <x v="154"/>
    <n v="45307"/>
    <x v="3"/>
    <x v="0"/>
    <x v="0"/>
    <n v="2"/>
    <n v="11318390"/>
    <n v="0.27357106224735123"/>
    <n v="16444012.049540401"/>
    <n v="13663119.722834431"/>
    <n v="2780892.326705975"/>
    <x v="0"/>
    <x v="27"/>
    <x v="0"/>
    <n v="1"/>
    <s v="Jan"/>
    <x v="0"/>
  </r>
  <r>
    <x v="155"/>
    <n v="45307"/>
    <x v="0"/>
    <x v="1"/>
    <x v="0"/>
    <n v="2"/>
    <n v="5267904"/>
    <n v="0.18389114199035839"/>
    <n v="8598366.2350888457"/>
    <n v="6728220.3218640173"/>
    <n v="1870145.913224828"/>
    <x v="0"/>
    <x v="39"/>
    <x v="0"/>
    <n v="1"/>
    <s v="Jan"/>
    <x v="0"/>
  </r>
  <r>
    <x v="156"/>
    <n v="45307"/>
    <x v="3"/>
    <x v="0"/>
    <x v="0"/>
    <n v="2"/>
    <n v="5729251"/>
    <n v="0.1001054114799196"/>
    <n v="10311443.942346521"/>
    <n v="7686029.0281175245"/>
    <n v="2625414.9142289939"/>
    <x v="0"/>
    <x v="37"/>
    <x v="0"/>
    <n v="1"/>
    <s v="Jan"/>
    <x v="0"/>
  </r>
  <r>
    <x v="157"/>
    <n v="45308"/>
    <x v="3"/>
    <x v="1"/>
    <x v="0"/>
    <n v="1"/>
    <n v="15090829"/>
    <n v="7.4218701107523738E-2"/>
    <n v="13970807.27298425"/>
    <n v="11029936.192577049"/>
    <n v="2940871.0804071971"/>
    <x v="0"/>
    <x v="31"/>
    <x v="0"/>
    <n v="1"/>
    <s v="Jan"/>
    <x v="0"/>
  </r>
  <r>
    <x v="158"/>
    <n v="45308"/>
    <x v="3"/>
    <x v="0"/>
    <x v="3"/>
    <n v="1"/>
    <n v="23909601"/>
    <n v="0.18018589940728111"/>
    <n v="19601428.039345771"/>
    <n v="16614438.8908138"/>
    <n v="2986989.1485319701"/>
    <x v="0"/>
    <x v="6"/>
    <x v="0"/>
    <n v="1"/>
    <s v="Jan"/>
    <x v="0"/>
  </r>
  <r>
    <x v="159"/>
    <n v="45308"/>
    <x v="0"/>
    <x v="1"/>
    <x v="0"/>
    <n v="2"/>
    <n v="10807420"/>
    <n v="6.7769768578490666E-2"/>
    <n v="20150007.295338899"/>
    <n v="17902090.923428129"/>
    <n v="2247916.371910769"/>
    <x v="0"/>
    <x v="28"/>
    <x v="0"/>
    <n v="1"/>
    <s v="Jan"/>
    <x v="0"/>
  </r>
  <r>
    <x v="160"/>
    <n v="45308"/>
    <x v="3"/>
    <x v="0"/>
    <x v="1"/>
    <n v="2"/>
    <n v="18585676"/>
    <n v="2.4635250188112079E-2"/>
    <n v="36255626.44364962"/>
    <n v="27643844.332230501"/>
    <n v="8611782.1114191189"/>
    <x v="0"/>
    <x v="31"/>
    <x v="0"/>
    <n v="1"/>
    <s v="Jan"/>
    <x v="0"/>
  </r>
  <r>
    <x v="161"/>
    <n v="45308"/>
    <x v="2"/>
    <x v="1"/>
    <x v="0"/>
    <n v="2"/>
    <n v="2959230"/>
    <n v="9.6334377747554642E-2"/>
    <n v="5348308.8386762077"/>
    <n v="4322019.4532546895"/>
    <n v="1026289.3854215191"/>
    <x v="0"/>
    <x v="28"/>
    <x v="0"/>
    <n v="1"/>
    <s v="Jan"/>
    <x v="0"/>
  </r>
  <r>
    <x v="162"/>
    <n v="45308"/>
    <x v="3"/>
    <x v="1"/>
    <x v="3"/>
    <n v="2"/>
    <n v="25666342"/>
    <n v="5.1085081869829893E-2"/>
    <n v="48710349.635261893"/>
    <n v="34459463.956346199"/>
    <n v="14250885.678915691"/>
    <x v="1"/>
    <x v="17"/>
    <x v="0"/>
    <n v="1"/>
    <s v="Jan"/>
    <x v="0"/>
  </r>
  <r>
    <x v="163"/>
    <n v="45308"/>
    <x v="1"/>
    <x v="1"/>
    <x v="2"/>
    <n v="2"/>
    <n v="14192450"/>
    <n v="0.26858592800521591"/>
    <n v="20761115.29216475"/>
    <n v="16533848.69738825"/>
    <n v="4227266.5947764963"/>
    <x v="0"/>
    <x v="24"/>
    <x v="0"/>
    <n v="1"/>
    <s v="Jan"/>
    <x v="0"/>
  </r>
  <r>
    <x v="164"/>
    <n v="45308"/>
    <x v="0"/>
    <x v="1"/>
    <x v="1"/>
    <n v="2"/>
    <n v="4645842"/>
    <n v="0.27400000445447908"/>
    <n v="6745762.5426103882"/>
    <n v="5926471.1326164901"/>
    <n v="819291.40999389812"/>
    <x v="0"/>
    <x v="24"/>
    <x v="0"/>
    <n v="1"/>
    <s v="Jan"/>
    <x v="0"/>
  </r>
  <r>
    <x v="165"/>
    <n v="45308"/>
    <x v="1"/>
    <x v="1"/>
    <x v="0"/>
    <n v="1"/>
    <n v="26900611"/>
    <n v="8.1216447651224474E-2"/>
    <n v="24715838.934932541"/>
    <n v="17614689.659269091"/>
    <n v="7101149.2756634541"/>
    <x v="0"/>
    <x v="47"/>
    <x v="0"/>
    <n v="1"/>
    <s v="Jan"/>
    <x v="0"/>
  </r>
  <r>
    <x v="166"/>
    <n v="45308"/>
    <x v="2"/>
    <x v="1"/>
    <x v="3"/>
    <n v="2"/>
    <n v="3467657"/>
    <n v="0.25688871635904792"/>
    <n v="5153710.088993066"/>
    <n v="3720461.1262961049"/>
    <n v="1433248.9626969609"/>
    <x v="0"/>
    <x v="47"/>
    <x v="0"/>
    <n v="1"/>
    <s v="Jan"/>
    <x v="0"/>
  </r>
  <r>
    <x v="167"/>
    <n v="45309"/>
    <x v="2"/>
    <x v="1"/>
    <x v="0"/>
    <n v="1"/>
    <n v="17044738"/>
    <n v="1.995928394720797E-2"/>
    <n v="16704537.234452231"/>
    <n v="13999501.48938665"/>
    <n v="2705035.7450655848"/>
    <x v="0"/>
    <x v="35"/>
    <x v="0"/>
    <n v="1"/>
    <s v="Jan"/>
    <x v="0"/>
  </r>
  <r>
    <x v="168"/>
    <n v="45309"/>
    <x v="3"/>
    <x v="1"/>
    <x v="3"/>
    <n v="2"/>
    <n v="17136144"/>
    <n v="0.1622573216583148"/>
    <n v="28711358.342017598"/>
    <n v="24488823.76156285"/>
    <n v="4222534.5804547481"/>
    <x v="0"/>
    <x v="29"/>
    <x v="0"/>
    <n v="1"/>
    <s v="Jan"/>
    <x v="0"/>
  </r>
  <r>
    <x v="169"/>
    <n v="45309"/>
    <x v="3"/>
    <x v="0"/>
    <x v="1"/>
    <n v="2"/>
    <n v="29656158"/>
    <n v="0.28391030127146821"/>
    <n v="42472938.495331474"/>
    <n v="35622072.405367002"/>
    <n v="6850866.0899644718"/>
    <x v="0"/>
    <x v="15"/>
    <x v="0"/>
    <n v="1"/>
    <s v="Jan"/>
    <x v="0"/>
  </r>
  <r>
    <x v="170"/>
    <n v="45309"/>
    <x v="1"/>
    <x v="1"/>
    <x v="2"/>
    <n v="1"/>
    <n v="4290102"/>
    <n v="5.8409088165608967E-3"/>
    <n v="4265043.9054042548"/>
    <n v="3592899.310529476"/>
    <n v="672144.59487477923"/>
    <x v="0"/>
    <x v="13"/>
    <x v="0"/>
    <n v="1"/>
    <s v="Jan"/>
    <x v="0"/>
  </r>
  <r>
    <x v="171"/>
    <n v="45309"/>
    <x v="3"/>
    <x v="1"/>
    <x v="0"/>
    <n v="1"/>
    <n v="21317516"/>
    <n v="0.24632510609759381"/>
    <n v="16066476.60956285"/>
    <n v="14087779.950479001"/>
    <n v="1978696.659083847"/>
    <x v="0"/>
    <x v="21"/>
    <x v="0"/>
    <n v="1"/>
    <s v="Jan"/>
    <x v="0"/>
  </r>
  <r>
    <x v="172"/>
    <n v="45310"/>
    <x v="0"/>
    <x v="1"/>
    <x v="2"/>
    <n v="1"/>
    <n v="4510245"/>
    <n v="0.12884073346371311"/>
    <n v="3929141.7260989561"/>
    <n v="3517142.22532778"/>
    <n v="411999.5007711756"/>
    <x v="0"/>
    <x v="33"/>
    <x v="0"/>
    <n v="1"/>
    <s v="Jan"/>
    <x v="0"/>
  </r>
  <r>
    <x v="173"/>
    <n v="45310"/>
    <x v="3"/>
    <x v="0"/>
    <x v="2"/>
    <n v="1"/>
    <n v="8971451"/>
    <n v="0.25030011427124121"/>
    <n v="6725895.7895211596"/>
    <n v="5523181.3816627907"/>
    <n v="1202714.4078583689"/>
    <x v="0"/>
    <x v="32"/>
    <x v="0"/>
    <n v="1"/>
    <s v="Jan"/>
    <x v="0"/>
  </r>
  <r>
    <x v="174"/>
    <n v="45310"/>
    <x v="3"/>
    <x v="1"/>
    <x v="3"/>
    <n v="1"/>
    <n v="21643967"/>
    <n v="0.20392391165496249"/>
    <n v="17230244.585629079"/>
    <n v="14804387.013563359"/>
    <n v="2425857.5720657199"/>
    <x v="0"/>
    <x v="27"/>
    <x v="0"/>
    <n v="1"/>
    <s v="Jan"/>
    <x v="0"/>
  </r>
  <r>
    <x v="175"/>
    <n v="45310"/>
    <x v="0"/>
    <x v="1"/>
    <x v="0"/>
    <n v="2"/>
    <n v="22428528"/>
    <n v="6.3913370088015439E-2"/>
    <n v="41990090.378813162"/>
    <n v="29916617.329939459"/>
    <n v="12073473.0488737"/>
    <x v="0"/>
    <x v="22"/>
    <x v="0"/>
    <n v="1"/>
    <s v="Jan"/>
    <x v="0"/>
  </r>
  <r>
    <x v="176"/>
    <n v="45310"/>
    <x v="3"/>
    <x v="0"/>
    <x v="2"/>
    <n v="2"/>
    <n v="18927570"/>
    <n v="0.1324120680411002"/>
    <n v="32842662.62661463"/>
    <n v="26375124.395141169"/>
    <n v="6467538.2314734608"/>
    <x v="0"/>
    <x v="32"/>
    <x v="0"/>
    <n v="1"/>
    <s v="Jan"/>
    <x v="0"/>
  </r>
  <r>
    <x v="177"/>
    <n v="45310"/>
    <x v="3"/>
    <x v="1"/>
    <x v="0"/>
    <n v="2"/>
    <n v="3995063"/>
    <n v="0.27793231353452991"/>
    <n v="5769411.7953876005"/>
    <n v="5034489.9457131783"/>
    <n v="734921.84967442229"/>
    <x v="0"/>
    <x v="45"/>
    <x v="0"/>
    <n v="1"/>
    <s v="Jan"/>
    <x v="0"/>
  </r>
  <r>
    <x v="178"/>
    <n v="45310"/>
    <x v="0"/>
    <x v="0"/>
    <x v="0"/>
    <n v="2"/>
    <n v="22016080"/>
    <n v="3.8398284253340062E-2"/>
    <n v="42341400.604031451"/>
    <n v="31856455.23922877"/>
    <n v="10484945.364802681"/>
    <x v="0"/>
    <x v="27"/>
    <x v="0"/>
    <n v="1"/>
    <s v="Jan"/>
    <x v="0"/>
  </r>
  <r>
    <x v="179"/>
    <n v="45310"/>
    <x v="3"/>
    <x v="1"/>
    <x v="0"/>
    <n v="1"/>
    <n v="19503651"/>
    <n v="0.27484241163089462"/>
    <n v="14143220.52355269"/>
    <n v="12449246.32721824"/>
    <n v="1693974.196334451"/>
    <x v="0"/>
    <x v="4"/>
    <x v="0"/>
    <n v="1"/>
    <s v="Jan"/>
    <x v="0"/>
  </r>
  <r>
    <x v="180"/>
    <n v="45310"/>
    <x v="3"/>
    <x v="1"/>
    <x v="0"/>
    <n v="1"/>
    <n v="25954355"/>
    <n v="8.482312960803251E-2"/>
    <n v="23752825.381942108"/>
    <n v="16674775.2538273"/>
    <n v="7078050.1281148121"/>
    <x v="0"/>
    <x v="42"/>
    <x v="0"/>
    <n v="1"/>
    <s v="Jan"/>
    <x v="0"/>
  </r>
  <r>
    <x v="181"/>
    <n v="45311"/>
    <x v="1"/>
    <x v="1"/>
    <x v="0"/>
    <n v="2"/>
    <n v="28717492"/>
    <n v="0.1262781828667571"/>
    <n v="50182198.587498717"/>
    <n v="38658586.641409032"/>
    <n v="11523611.946089691"/>
    <x v="0"/>
    <x v="25"/>
    <x v="0"/>
    <n v="1"/>
    <s v="Jan"/>
    <x v="0"/>
  </r>
  <r>
    <x v="182"/>
    <n v="45311"/>
    <x v="3"/>
    <x v="1"/>
    <x v="0"/>
    <n v="1"/>
    <n v="20634762"/>
    <n v="1.6333846518091781E-4"/>
    <n v="20631391.549645551"/>
    <n v="18085665.228024151"/>
    <n v="2545726.3216213919"/>
    <x v="0"/>
    <x v="3"/>
    <x v="0"/>
    <n v="1"/>
    <s v="Jan"/>
    <x v="0"/>
  </r>
  <r>
    <x v="183"/>
    <n v="45311"/>
    <x v="1"/>
    <x v="1"/>
    <x v="0"/>
    <n v="2"/>
    <n v="15874754"/>
    <n v="0.26721615502886431"/>
    <n v="23265526.548181832"/>
    <n v="16513749.20020823"/>
    <n v="6751777.3479736056"/>
    <x v="0"/>
    <x v="45"/>
    <x v="0"/>
    <n v="1"/>
    <s v="Jan"/>
    <x v="0"/>
  </r>
  <r>
    <x v="184"/>
    <n v="45311"/>
    <x v="3"/>
    <x v="1"/>
    <x v="0"/>
    <n v="1"/>
    <n v="5878176"/>
    <n v="0.1415966238755656"/>
    <n v="5045846.1238536229"/>
    <n v="3868443.8505496462"/>
    <n v="1177402.273303977"/>
    <x v="0"/>
    <x v="13"/>
    <x v="0"/>
    <n v="1"/>
    <s v="Jan"/>
    <x v="0"/>
  </r>
  <r>
    <x v="185"/>
    <n v="45311"/>
    <x v="3"/>
    <x v="1"/>
    <x v="1"/>
    <n v="1"/>
    <n v="6447314"/>
    <n v="0.27690920694309679"/>
    <n v="4661993.393346875"/>
    <n v="3385241.089998045"/>
    <n v="1276752.30334883"/>
    <x v="0"/>
    <x v="7"/>
    <x v="0"/>
    <n v="1"/>
    <s v="Jan"/>
    <x v="0"/>
  </r>
  <r>
    <x v="186"/>
    <n v="45311"/>
    <x v="3"/>
    <x v="0"/>
    <x v="0"/>
    <n v="1"/>
    <n v="28604171"/>
    <n v="0.15135115084629591"/>
    <n v="24274896.80014576"/>
    <n v="19503143.77351065"/>
    <n v="4771753.0266351029"/>
    <x v="0"/>
    <x v="17"/>
    <x v="0"/>
    <n v="1"/>
    <s v="Jan"/>
    <x v="0"/>
  </r>
  <r>
    <x v="187"/>
    <n v="45311"/>
    <x v="3"/>
    <x v="1"/>
    <x v="0"/>
    <n v="1"/>
    <n v="23843184"/>
    <n v="8.0885708804645157E-2"/>
    <n v="21914611.162000429"/>
    <n v="19017843.724818021"/>
    <n v="2896767.4371824041"/>
    <x v="0"/>
    <x v="2"/>
    <x v="0"/>
    <n v="1"/>
    <s v="Jan"/>
    <x v="0"/>
  </r>
  <r>
    <x v="188"/>
    <n v="45311"/>
    <x v="2"/>
    <x v="1"/>
    <x v="2"/>
    <n v="2"/>
    <n v="9050680"/>
    <n v="0.251195679144253"/>
    <n v="13554376.58136538"/>
    <n v="11871989.41543874"/>
    <n v="1682387.1659266481"/>
    <x v="0"/>
    <x v="2"/>
    <x v="0"/>
    <n v="1"/>
    <s v="Jan"/>
    <x v="0"/>
  </r>
  <r>
    <x v="189"/>
    <n v="45311"/>
    <x v="3"/>
    <x v="1"/>
    <x v="2"/>
    <n v="1"/>
    <n v="17767880"/>
    <n v="0.29274985477861482"/>
    <n v="12566335.710276149"/>
    <n v="9621681.5007156748"/>
    <n v="2944654.209560473"/>
    <x v="0"/>
    <x v="19"/>
    <x v="0"/>
    <n v="1"/>
    <s v="Jan"/>
    <x v="0"/>
  </r>
  <r>
    <x v="190"/>
    <n v="45311"/>
    <x v="1"/>
    <x v="0"/>
    <x v="0"/>
    <n v="2"/>
    <n v="4771172"/>
    <n v="7.9398593971375553E-2"/>
    <n v="8784695.3032088093"/>
    <n v="6552092.1448300304"/>
    <n v="2232603.158378779"/>
    <x v="0"/>
    <x v="43"/>
    <x v="0"/>
    <n v="1"/>
    <s v="Jan"/>
    <x v="0"/>
  </r>
  <r>
    <x v="191"/>
    <n v="45311"/>
    <x v="1"/>
    <x v="0"/>
    <x v="3"/>
    <n v="2"/>
    <n v="7980162"/>
    <n v="2.637184368304606E-2"/>
    <n v="15539420.830341229"/>
    <n v="11986366.04219583"/>
    <n v="3553054.788145401"/>
    <x v="0"/>
    <x v="19"/>
    <x v="0"/>
    <n v="1"/>
    <s v="Jan"/>
    <x v="0"/>
  </r>
  <r>
    <x v="192"/>
    <n v="45311"/>
    <x v="3"/>
    <x v="1"/>
    <x v="2"/>
    <n v="2"/>
    <n v="10761774"/>
    <n v="0.11186339869526669"/>
    <n v="19115850.768739291"/>
    <n v="13966388.70270486"/>
    <n v="5149462.0660344334"/>
    <x v="0"/>
    <x v="5"/>
    <x v="0"/>
    <n v="1"/>
    <s v="Jan"/>
    <x v="0"/>
  </r>
  <r>
    <x v="193"/>
    <n v="45311"/>
    <x v="3"/>
    <x v="0"/>
    <x v="1"/>
    <n v="2"/>
    <n v="4879701"/>
    <n v="0.27972371476587993"/>
    <n v="7029465.8186664423"/>
    <n v="6293405.8802712886"/>
    <n v="736059.9383951528"/>
    <x v="0"/>
    <x v="47"/>
    <x v="0"/>
    <n v="1"/>
    <s v="Jan"/>
    <x v="0"/>
  </r>
  <r>
    <x v="194"/>
    <n v="45311"/>
    <x v="1"/>
    <x v="1"/>
    <x v="2"/>
    <n v="2"/>
    <n v="17205028"/>
    <n v="0.27959200771780751"/>
    <n v="24789279.357277811"/>
    <n v="19703253.11890268"/>
    <n v="5086026.2383751348"/>
    <x v="0"/>
    <x v="32"/>
    <x v="0"/>
    <n v="1"/>
    <s v="Jan"/>
    <x v="0"/>
  </r>
  <r>
    <x v="195"/>
    <n v="45311"/>
    <x v="1"/>
    <x v="0"/>
    <x v="1"/>
    <n v="2"/>
    <n v="18049011"/>
    <n v="0.15705788931089981"/>
    <n v="30428542.856381569"/>
    <n v="23177424.959424671"/>
    <n v="7251117.8969569057"/>
    <x v="0"/>
    <x v="28"/>
    <x v="0"/>
    <n v="1"/>
    <s v="Jan"/>
    <x v="0"/>
  </r>
  <r>
    <x v="196"/>
    <n v="45312"/>
    <x v="1"/>
    <x v="1"/>
    <x v="2"/>
    <n v="1"/>
    <n v="16366252"/>
    <n v="1.285561165957993E-3"/>
    <n v="16345212.181996521"/>
    <n v="11876990.458850659"/>
    <n v="4468221.7231458593"/>
    <x v="0"/>
    <x v="30"/>
    <x v="0"/>
    <n v="1"/>
    <s v="Jan"/>
    <x v="0"/>
  </r>
  <r>
    <x v="197"/>
    <n v="45312"/>
    <x v="3"/>
    <x v="0"/>
    <x v="0"/>
    <n v="2"/>
    <n v="20499964"/>
    <n v="0.25810198362246778"/>
    <n v="30417765.25482164"/>
    <n v="25354881.955303319"/>
    <n v="5062883.2995183207"/>
    <x v="0"/>
    <x v="3"/>
    <x v="0"/>
    <n v="1"/>
    <s v="Jan"/>
    <x v="0"/>
  </r>
  <r>
    <x v="198"/>
    <n v="45312"/>
    <x v="3"/>
    <x v="0"/>
    <x v="0"/>
    <n v="1"/>
    <n v="15012075"/>
    <n v="0.1067158801308382"/>
    <n v="13410048.203784849"/>
    <n v="10701166.89703262"/>
    <n v="2708881.3067522291"/>
    <x v="1"/>
    <x v="46"/>
    <x v="0"/>
    <n v="1"/>
    <s v="Jan"/>
    <x v="0"/>
  </r>
  <r>
    <x v="199"/>
    <n v="45312"/>
    <x v="0"/>
    <x v="1"/>
    <x v="2"/>
    <n v="2"/>
    <n v="8343418"/>
    <n v="0.1143342972351081"/>
    <n v="14778958.3328625"/>
    <n v="13043153.545464991"/>
    <n v="1735804.787397508"/>
    <x v="0"/>
    <x v="46"/>
    <x v="0"/>
    <n v="1"/>
    <s v="Jan"/>
    <x v="0"/>
  </r>
  <r>
    <x v="200"/>
    <n v="45312"/>
    <x v="1"/>
    <x v="1"/>
    <x v="1"/>
    <n v="1"/>
    <n v="27959475"/>
    <n v="0.13724016514522741"/>
    <n v="24122312.03362615"/>
    <n v="19096196.244033981"/>
    <n v="5026115.7895921646"/>
    <x v="0"/>
    <x v="4"/>
    <x v="0"/>
    <n v="1"/>
    <s v="Jan"/>
    <x v="0"/>
  </r>
  <r>
    <x v="201"/>
    <n v="45312"/>
    <x v="0"/>
    <x v="1"/>
    <x v="0"/>
    <n v="1"/>
    <n v="5388473"/>
    <n v="0.23873379370064499"/>
    <n v="4102062.398456505"/>
    <n v="2938669.5591913182"/>
    <n v="1163392.839265187"/>
    <x v="0"/>
    <x v="26"/>
    <x v="0"/>
    <n v="1"/>
    <s v="Jan"/>
    <x v="0"/>
  </r>
  <r>
    <x v="202"/>
    <n v="45312"/>
    <x v="0"/>
    <x v="1"/>
    <x v="1"/>
    <n v="2"/>
    <n v="13487140"/>
    <n v="0.18681267233277521"/>
    <n v="21935142.668947469"/>
    <n v="19307527.106948569"/>
    <n v="2627615.5619989042"/>
    <x v="0"/>
    <x v="46"/>
    <x v="0"/>
    <n v="1"/>
    <s v="Jan"/>
    <x v="0"/>
  </r>
  <r>
    <x v="203"/>
    <n v="45312"/>
    <x v="1"/>
    <x v="1"/>
    <x v="3"/>
    <n v="2"/>
    <n v="26546169"/>
    <n v="0.2174410143992471"/>
    <n v="41547886.168452308"/>
    <n v="34739722.982774787"/>
    <n v="6808163.1856775125"/>
    <x v="0"/>
    <x v="38"/>
    <x v="0"/>
    <n v="1"/>
    <s v="Jan"/>
    <x v="0"/>
  </r>
  <r>
    <x v="204"/>
    <n v="45312"/>
    <x v="0"/>
    <x v="1"/>
    <x v="0"/>
    <n v="2"/>
    <n v="15616327"/>
    <n v="0.1036976323350897"/>
    <n v="27993901.728658929"/>
    <n v="23062143.23896274"/>
    <n v="4931758.4896961972"/>
    <x v="0"/>
    <x v="19"/>
    <x v="0"/>
    <n v="1"/>
    <s v="Jan"/>
    <x v="0"/>
  </r>
  <r>
    <x v="205"/>
    <n v="45313"/>
    <x v="3"/>
    <x v="1"/>
    <x v="2"/>
    <n v="1"/>
    <n v="7788300"/>
    <n v="5.1533737448757728E-2"/>
    <n v="7386939.7926278394"/>
    <n v="5986823.7011456806"/>
    <n v="1400116.091482159"/>
    <x v="0"/>
    <x v="9"/>
    <x v="0"/>
    <n v="1"/>
    <s v="Jan"/>
    <x v="0"/>
  </r>
  <r>
    <x v="206"/>
    <n v="45313"/>
    <x v="0"/>
    <x v="0"/>
    <x v="3"/>
    <n v="2"/>
    <n v="25247540"/>
    <n v="0.2123914868074151"/>
    <n v="39770354.882340617"/>
    <n v="28472773.73867961"/>
    <n v="11297581.143661009"/>
    <x v="0"/>
    <x v="36"/>
    <x v="0"/>
    <n v="1"/>
    <s v="Jan"/>
    <x v="0"/>
  </r>
  <r>
    <x v="207"/>
    <n v="45313"/>
    <x v="0"/>
    <x v="1"/>
    <x v="0"/>
    <n v="2"/>
    <n v="7030013"/>
    <n v="6.4298160466576992E-2"/>
    <n v="13155992.192087751"/>
    <n v="11753787.057289559"/>
    <n v="1402205.134798191"/>
    <x v="0"/>
    <x v="30"/>
    <x v="0"/>
    <n v="1"/>
    <s v="Jan"/>
    <x v="0"/>
  </r>
  <r>
    <x v="208"/>
    <n v="45313"/>
    <x v="0"/>
    <x v="0"/>
    <x v="1"/>
    <n v="2"/>
    <n v="3662882"/>
    <n v="8.0984614834461205E-2"/>
    <n v="6732489.8240918387"/>
    <n v="5621599.9438417787"/>
    <n v="1110889.88025006"/>
    <x v="0"/>
    <x v="29"/>
    <x v="0"/>
    <n v="1"/>
    <s v="Jan"/>
    <x v="0"/>
  </r>
  <r>
    <x v="209"/>
    <n v="45313"/>
    <x v="3"/>
    <x v="1"/>
    <x v="2"/>
    <n v="2"/>
    <n v="21501198"/>
    <n v="0.23781416627620261"/>
    <n v="32775817.047380891"/>
    <n v="25460376.196684599"/>
    <n v="7315440.8506962918"/>
    <x v="0"/>
    <x v="18"/>
    <x v="0"/>
    <n v="1"/>
    <s v="Jan"/>
    <x v="0"/>
  </r>
  <r>
    <x v="210"/>
    <n v="45313"/>
    <x v="1"/>
    <x v="1"/>
    <x v="1"/>
    <n v="1"/>
    <n v="22550553"/>
    <n v="0.23319259954523669"/>
    <n v="17291930.92474737"/>
    <n v="15000135.69689538"/>
    <n v="2291795.2278519892"/>
    <x v="0"/>
    <x v="23"/>
    <x v="0"/>
    <n v="1"/>
    <s v="Jan"/>
    <x v="0"/>
  </r>
  <r>
    <x v="211"/>
    <n v="45313"/>
    <x v="2"/>
    <x v="1"/>
    <x v="0"/>
    <n v="1"/>
    <n v="27784760"/>
    <n v="0.12731302394193381"/>
    <n v="24247398.184899122"/>
    <n v="17503690.91303385"/>
    <n v="6743707.271865271"/>
    <x v="0"/>
    <x v="6"/>
    <x v="0"/>
    <n v="1"/>
    <s v="Jan"/>
    <x v="0"/>
  </r>
  <r>
    <x v="212"/>
    <n v="45314"/>
    <x v="3"/>
    <x v="1"/>
    <x v="1"/>
    <n v="2"/>
    <n v="10461069"/>
    <n v="1.4017666990593621E-2"/>
    <n v="20628858.436784759"/>
    <n v="16993847.97981064"/>
    <n v="3635010.4569741152"/>
    <x v="0"/>
    <x v="8"/>
    <x v="0"/>
    <n v="1"/>
    <s v="Jan"/>
    <x v="0"/>
  </r>
  <r>
    <x v="213"/>
    <n v="45314"/>
    <x v="1"/>
    <x v="1"/>
    <x v="2"/>
    <n v="2"/>
    <n v="29959458"/>
    <n v="3.0908701122930059E-2"/>
    <n v="58066900.133746043"/>
    <n v="45680054.05042702"/>
    <n v="12386846.08331902"/>
    <x v="0"/>
    <x v="5"/>
    <x v="0"/>
    <n v="1"/>
    <s v="Jan"/>
    <x v="0"/>
  </r>
  <r>
    <x v="214"/>
    <n v="45314"/>
    <x v="3"/>
    <x v="1"/>
    <x v="0"/>
    <n v="1"/>
    <n v="10552613"/>
    <n v="5.7501008527312922E-2"/>
    <n v="9945827.1099015679"/>
    <n v="8140739.0528661693"/>
    <n v="1805088.0570353989"/>
    <x v="0"/>
    <x v="13"/>
    <x v="0"/>
    <n v="1"/>
    <s v="Jan"/>
    <x v="0"/>
  </r>
  <r>
    <x v="215"/>
    <n v="45314"/>
    <x v="3"/>
    <x v="1"/>
    <x v="0"/>
    <n v="1"/>
    <n v="15419050"/>
    <n v="0.16418171279777041"/>
    <n v="12887523.961285541"/>
    <n v="9651994.273084335"/>
    <n v="3235529.6882012039"/>
    <x v="0"/>
    <x v="40"/>
    <x v="0"/>
    <n v="1"/>
    <s v="Jan"/>
    <x v="0"/>
  </r>
  <r>
    <x v="216"/>
    <n v="45314"/>
    <x v="3"/>
    <x v="0"/>
    <x v="0"/>
    <n v="1"/>
    <n v="20628956"/>
    <n v="5.0316936490711839E-2"/>
    <n v="19590970.13107831"/>
    <n v="15533855.80133624"/>
    <n v="4057114.3297420698"/>
    <x v="1"/>
    <x v="10"/>
    <x v="0"/>
    <n v="1"/>
    <s v="Jan"/>
    <x v="0"/>
  </r>
  <r>
    <x v="217"/>
    <n v="45314"/>
    <x v="1"/>
    <x v="1"/>
    <x v="0"/>
    <n v="1"/>
    <n v="11423782"/>
    <n v="0.27278699921093008"/>
    <n v="8307522.7885801625"/>
    <n v="6182374.6554718437"/>
    <n v="2125148.1331083179"/>
    <x v="0"/>
    <x v="35"/>
    <x v="0"/>
    <n v="1"/>
    <s v="Jan"/>
    <x v="0"/>
  </r>
  <r>
    <x v="218"/>
    <n v="45314"/>
    <x v="2"/>
    <x v="0"/>
    <x v="0"/>
    <n v="2"/>
    <n v="20419509"/>
    <n v="0.2314996096892635"/>
    <n v="31384801.272907201"/>
    <n v="26720975.71110981"/>
    <n v="4663825.5617973842"/>
    <x v="0"/>
    <x v="31"/>
    <x v="0"/>
    <n v="1"/>
    <s v="Jan"/>
    <x v="0"/>
  </r>
  <r>
    <x v="219"/>
    <n v="45314"/>
    <x v="1"/>
    <x v="0"/>
    <x v="2"/>
    <n v="1"/>
    <n v="13190971"/>
    <n v="0.1989644031829966"/>
    <n v="10566437.327580789"/>
    <n v="7677979.7113949088"/>
    <n v="2888457.616185877"/>
    <x v="1"/>
    <x v="39"/>
    <x v="0"/>
    <n v="1"/>
    <s v="Jan"/>
    <x v="0"/>
  </r>
  <r>
    <x v="220"/>
    <n v="45314"/>
    <x v="3"/>
    <x v="0"/>
    <x v="2"/>
    <n v="2"/>
    <n v="12966902"/>
    <n v="6.7612878905403753E-2"/>
    <n v="24180344.850591522"/>
    <n v="17039001.171719559"/>
    <n v="7141343.6788719632"/>
    <x v="0"/>
    <x v="4"/>
    <x v="0"/>
    <n v="1"/>
    <s v="Jan"/>
    <x v="0"/>
  </r>
  <r>
    <x v="221"/>
    <n v="45314"/>
    <x v="3"/>
    <x v="0"/>
    <x v="1"/>
    <n v="2"/>
    <n v="15397509"/>
    <n v="0.23602445829866739"/>
    <n v="23526640.55825229"/>
    <n v="19776704.635319959"/>
    <n v="3749935.922932331"/>
    <x v="0"/>
    <x v="12"/>
    <x v="0"/>
    <n v="1"/>
    <s v="Jan"/>
    <x v="0"/>
  </r>
  <r>
    <x v="222"/>
    <n v="45314"/>
    <x v="3"/>
    <x v="1"/>
    <x v="2"/>
    <n v="1"/>
    <n v="7227087"/>
    <n v="0.103289552225784"/>
    <n v="6480604.4198732153"/>
    <n v="5053632.0114790173"/>
    <n v="1426972.4083941979"/>
    <x v="1"/>
    <x v="4"/>
    <x v="0"/>
    <n v="1"/>
    <s v="Jan"/>
    <x v="0"/>
  </r>
  <r>
    <x v="223"/>
    <n v="45314"/>
    <x v="2"/>
    <x v="1"/>
    <x v="0"/>
    <n v="1"/>
    <n v="26757547"/>
    <n v="0.17701904042591821"/>
    <n v="22020951.705908589"/>
    <n v="19605570.730698511"/>
    <n v="2415380.975210086"/>
    <x v="0"/>
    <x v="20"/>
    <x v="0"/>
    <n v="1"/>
    <s v="Jan"/>
    <x v="0"/>
  </r>
  <r>
    <x v="224"/>
    <n v="45314"/>
    <x v="3"/>
    <x v="0"/>
    <x v="0"/>
    <n v="1"/>
    <n v="2989658"/>
    <n v="0.19789869490298109"/>
    <n v="2398008.5835937429"/>
    <n v="2051965.1864501841"/>
    <n v="346043.39714355877"/>
    <x v="0"/>
    <x v="37"/>
    <x v="0"/>
    <n v="1"/>
    <s v="Jan"/>
    <x v="0"/>
  </r>
  <r>
    <x v="225"/>
    <n v="45315"/>
    <x v="3"/>
    <x v="0"/>
    <x v="0"/>
    <n v="2"/>
    <n v="14168760"/>
    <n v="0.1008746316955445"/>
    <n v="25478983.10683487"/>
    <n v="18278661.158940319"/>
    <n v="7200321.9478945583"/>
    <x v="0"/>
    <x v="11"/>
    <x v="0"/>
    <n v="1"/>
    <s v="Jan"/>
    <x v="0"/>
  </r>
  <r>
    <x v="226"/>
    <n v="45315"/>
    <x v="1"/>
    <x v="0"/>
    <x v="1"/>
    <n v="1"/>
    <n v="5023382"/>
    <n v="0.18439265469231311"/>
    <n v="4097107.2574864188"/>
    <n v="3266733.1292893449"/>
    <n v="830374.12819707394"/>
    <x v="0"/>
    <x v="15"/>
    <x v="0"/>
    <n v="1"/>
    <s v="Jan"/>
    <x v="0"/>
  </r>
  <r>
    <x v="227"/>
    <n v="45315"/>
    <x v="3"/>
    <x v="1"/>
    <x v="3"/>
    <n v="2"/>
    <n v="7518507"/>
    <n v="0.17193189999013639"/>
    <n v="12451671.612801719"/>
    <n v="10689593.496660929"/>
    <n v="1762078.116140787"/>
    <x v="0"/>
    <x v="14"/>
    <x v="0"/>
    <n v="1"/>
    <s v="Jan"/>
    <x v="0"/>
  </r>
  <r>
    <x v="228"/>
    <n v="45315"/>
    <x v="0"/>
    <x v="1"/>
    <x v="2"/>
    <n v="1"/>
    <n v="28362478"/>
    <n v="0.23102851925751181"/>
    <n v="21809936.70518624"/>
    <n v="15473675.330673"/>
    <n v="6336261.374513248"/>
    <x v="0"/>
    <x v="13"/>
    <x v="0"/>
    <n v="1"/>
    <s v="Jan"/>
    <x v="0"/>
  </r>
  <r>
    <x v="229"/>
    <n v="45315"/>
    <x v="3"/>
    <x v="1"/>
    <x v="0"/>
    <n v="2"/>
    <n v="9993896"/>
    <n v="0.19609948211884429"/>
    <n v="16068196.340100819"/>
    <n v="11449866.84433938"/>
    <n v="4618329.4957614373"/>
    <x v="0"/>
    <x v="21"/>
    <x v="0"/>
    <n v="1"/>
    <s v="Jan"/>
    <x v="0"/>
  </r>
  <r>
    <x v="230"/>
    <n v="45315"/>
    <x v="1"/>
    <x v="0"/>
    <x v="0"/>
    <n v="1"/>
    <n v="25053657"/>
    <n v="2.2763179495504271E-2"/>
    <n v="24483356.108690199"/>
    <n v="21021223.781611249"/>
    <n v="3462132.3270789571"/>
    <x v="0"/>
    <x v="13"/>
    <x v="0"/>
    <n v="1"/>
    <s v="Jan"/>
    <x v="0"/>
  </r>
  <r>
    <x v="231"/>
    <n v="45316"/>
    <x v="0"/>
    <x v="1"/>
    <x v="2"/>
    <n v="1"/>
    <n v="6669811"/>
    <n v="0.23812877729204809"/>
    <n v="5081537.0618009474"/>
    <n v="4167820.3047579662"/>
    <n v="913716.75704298168"/>
    <x v="0"/>
    <x v="41"/>
    <x v="0"/>
    <n v="1"/>
    <s v="Jan"/>
    <x v="0"/>
  </r>
  <r>
    <x v="232"/>
    <n v="45316"/>
    <x v="3"/>
    <x v="1"/>
    <x v="0"/>
    <n v="1"/>
    <n v="8690640"/>
    <n v="0.19561229208404329"/>
    <n v="6990643.9899227303"/>
    <n v="5110877.2361022951"/>
    <n v="1879766.7538204349"/>
    <x v="0"/>
    <x v="49"/>
    <x v="0"/>
    <n v="1"/>
    <s v="Jan"/>
    <x v="0"/>
  </r>
  <r>
    <x v="233"/>
    <n v="45316"/>
    <x v="1"/>
    <x v="0"/>
    <x v="3"/>
    <n v="2"/>
    <n v="9888434"/>
    <n v="9.9044423989498781E-2"/>
    <n v="17818079.500623651"/>
    <n v="13786442.47725137"/>
    <n v="4031637.023372279"/>
    <x v="0"/>
    <x v="42"/>
    <x v="0"/>
    <n v="1"/>
    <s v="Jan"/>
    <x v="0"/>
  </r>
  <r>
    <x v="234"/>
    <n v="45316"/>
    <x v="2"/>
    <x v="1"/>
    <x v="2"/>
    <n v="1"/>
    <n v="18228096"/>
    <n v="2.846922705762512E-2"/>
    <n v="17709156.196147811"/>
    <n v="13541240.609341441"/>
    <n v="4167915.5868063681"/>
    <x v="0"/>
    <x v="20"/>
    <x v="0"/>
    <n v="1"/>
    <s v="Jan"/>
    <x v="0"/>
  </r>
  <r>
    <x v="235"/>
    <n v="45316"/>
    <x v="1"/>
    <x v="0"/>
    <x v="3"/>
    <n v="1"/>
    <n v="25985191"/>
    <n v="8.0574690606835531E-2"/>
    <n v="23891442.27481547"/>
    <n v="19329017.521494228"/>
    <n v="4562424.7533212453"/>
    <x v="0"/>
    <x v="46"/>
    <x v="0"/>
    <n v="1"/>
    <s v="Jan"/>
    <x v="0"/>
  </r>
  <r>
    <x v="236"/>
    <n v="45316"/>
    <x v="1"/>
    <x v="0"/>
    <x v="2"/>
    <n v="2"/>
    <n v="20767926"/>
    <n v="0.24289839138772121"/>
    <n v="31446860.364281539"/>
    <n v="26057296.22355894"/>
    <n v="5389564.1407226026"/>
    <x v="0"/>
    <x v="7"/>
    <x v="0"/>
    <n v="1"/>
    <s v="Jan"/>
    <x v="0"/>
  </r>
  <r>
    <x v="237"/>
    <n v="45316"/>
    <x v="0"/>
    <x v="1"/>
    <x v="2"/>
    <n v="1"/>
    <n v="13985456"/>
    <n v="2.1363280379083149E-2"/>
    <n v="13686680.782242671"/>
    <n v="10914062.066724969"/>
    <n v="2772618.715517703"/>
    <x v="0"/>
    <x v="36"/>
    <x v="0"/>
    <n v="1"/>
    <s v="Jan"/>
    <x v="0"/>
  </r>
  <r>
    <x v="238"/>
    <n v="45316"/>
    <x v="1"/>
    <x v="0"/>
    <x v="1"/>
    <n v="1"/>
    <n v="11119077"/>
    <n v="6.1458081756926741E-2"/>
    <n v="10435719.85667244"/>
    <n v="8802111.1850112453"/>
    <n v="1633608.6716611909"/>
    <x v="1"/>
    <x v="37"/>
    <x v="0"/>
    <n v="1"/>
    <s v="Jan"/>
    <x v="0"/>
  </r>
  <r>
    <x v="239"/>
    <n v="45316"/>
    <x v="1"/>
    <x v="0"/>
    <x v="0"/>
    <n v="1"/>
    <n v="13217225"/>
    <n v="3.1216953926873989E-2"/>
    <n v="12804623.49613387"/>
    <n v="9705546.1413715929"/>
    <n v="3099077.3547622799"/>
    <x v="0"/>
    <x v="25"/>
    <x v="0"/>
    <n v="1"/>
    <s v="Jan"/>
    <x v="0"/>
  </r>
  <r>
    <x v="240"/>
    <n v="45317"/>
    <x v="0"/>
    <x v="1"/>
    <x v="2"/>
    <n v="1"/>
    <n v="23147950"/>
    <n v="0.17027411574637019"/>
    <n v="19206453.282408811"/>
    <n v="14316934.179060889"/>
    <n v="4889519.1033479245"/>
    <x v="0"/>
    <x v="14"/>
    <x v="0"/>
    <n v="1"/>
    <s v="Jan"/>
    <x v="0"/>
  </r>
  <r>
    <x v="241"/>
    <n v="45317"/>
    <x v="3"/>
    <x v="0"/>
    <x v="0"/>
    <n v="2"/>
    <n v="13406363"/>
    <n v="0.23963201949072141"/>
    <n v="20387538.320568621"/>
    <n v="18202614.43256798"/>
    <n v="2184923.888000648"/>
    <x v="0"/>
    <x v="24"/>
    <x v="0"/>
    <n v="1"/>
    <s v="Jan"/>
    <x v="0"/>
  </r>
  <r>
    <x v="242"/>
    <n v="45317"/>
    <x v="3"/>
    <x v="0"/>
    <x v="1"/>
    <n v="2"/>
    <n v="21654454"/>
    <n v="0.152709258035303"/>
    <n v="36695236.793000802"/>
    <n v="29523496.04521361"/>
    <n v="7171740.7477871962"/>
    <x v="0"/>
    <x v="21"/>
    <x v="0"/>
    <n v="1"/>
    <s v="Jan"/>
    <x v="0"/>
  </r>
  <r>
    <x v="243"/>
    <n v="45317"/>
    <x v="0"/>
    <x v="1"/>
    <x v="0"/>
    <n v="2"/>
    <n v="4875114"/>
    <n v="0.23984723829737359"/>
    <n v="7411662.7414302751"/>
    <n v="5846149.6845931606"/>
    <n v="1565513.056837115"/>
    <x v="0"/>
    <x v="33"/>
    <x v="0"/>
    <n v="1"/>
    <s v="Jan"/>
    <x v="0"/>
  </r>
  <r>
    <x v="244"/>
    <n v="45317"/>
    <x v="0"/>
    <x v="1"/>
    <x v="1"/>
    <n v="2"/>
    <n v="16406556"/>
    <n v="1.899047789329561E-2"/>
    <n v="32189975.32195377"/>
    <n v="28641664.464809701"/>
    <n v="3548310.8571440652"/>
    <x v="0"/>
    <x v="18"/>
    <x v="0"/>
    <n v="1"/>
    <s v="Jan"/>
    <x v="0"/>
  </r>
  <r>
    <x v="245"/>
    <n v="45317"/>
    <x v="3"/>
    <x v="0"/>
    <x v="0"/>
    <n v="1"/>
    <n v="25829517"/>
    <n v="0.19387527607473329"/>
    <n v="20821812.26074798"/>
    <n v="18059198.83674518"/>
    <n v="2762613.4240028039"/>
    <x v="0"/>
    <x v="26"/>
    <x v="0"/>
    <n v="1"/>
    <s v="Jan"/>
    <x v="0"/>
  </r>
  <r>
    <x v="246"/>
    <n v="45317"/>
    <x v="3"/>
    <x v="0"/>
    <x v="2"/>
    <n v="2"/>
    <n v="20536152"/>
    <n v="0.27742497177301051"/>
    <n v="29677821.222147491"/>
    <n v="21118200.192548409"/>
    <n v="8559621.0295990855"/>
    <x v="0"/>
    <x v="7"/>
    <x v="0"/>
    <n v="1"/>
    <s v="Jan"/>
    <x v="0"/>
  </r>
  <r>
    <x v="247"/>
    <n v="45317"/>
    <x v="0"/>
    <x v="1"/>
    <x v="1"/>
    <n v="1"/>
    <n v="17990003"/>
    <n v="0.12105269204897801"/>
    <n v="15812264.70688081"/>
    <n v="13614453.87679459"/>
    <n v="2197810.8300862219"/>
    <x v="0"/>
    <x v="21"/>
    <x v="0"/>
    <n v="1"/>
    <s v="Jan"/>
    <x v="0"/>
  </r>
  <r>
    <x v="248"/>
    <n v="45318"/>
    <x v="0"/>
    <x v="1"/>
    <x v="0"/>
    <n v="2"/>
    <n v="8737925"/>
    <n v="0.12803384202104059"/>
    <n v="15238349.7819166"/>
    <n v="11727856.85919736"/>
    <n v="3510492.9227192402"/>
    <x v="0"/>
    <x v="26"/>
    <x v="0"/>
    <n v="1"/>
    <s v="Jan"/>
    <x v="0"/>
  </r>
  <r>
    <x v="249"/>
    <n v="45318"/>
    <x v="1"/>
    <x v="0"/>
    <x v="2"/>
    <n v="2"/>
    <n v="18562227"/>
    <n v="0.13963415931332451"/>
    <n v="31940612.075743809"/>
    <n v="23317894.053349361"/>
    <n v="8622718.022394456"/>
    <x v="0"/>
    <x v="9"/>
    <x v="0"/>
    <n v="1"/>
    <s v="Jan"/>
    <x v="0"/>
  </r>
  <r>
    <x v="250"/>
    <n v="45318"/>
    <x v="0"/>
    <x v="0"/>
    <x v="1"/>
    <n v="1"/>
    <n v="15369042"/>
    <n v="0.1564501838544578"/>
    <n v="12964552.553433109"/>
    <n v="9241502.8992595077"/>
    <n v="3723049.654173607"/>
    <x v="0"/>
    <x v="13"/>
    <x v="0"/>
    <n v="1"/>
    <s v="Jan"/>
    <x v="0"/>
  </r>
  <r>
    <x v="251"/>
    <n v="45318"/>
    <x v="0"/>
    <x v="1"/>
    <x v="1"/>
    <n v="1"/>
    <n v="11278355"/>
    <n v="6.7112716364532837E-2"/>
    <n v="10521433.95982649"/>
    <n v="7673464.297997565"/>
    <n v="2847969.661828923"/>
    <x v="0"/>
    <x v="41"/>
    <x v="0"/>
    <n v="1"/>
    <s v="Jan"/>
    <x v="0"/>
  </r>
  <r>
    <x v="252"/>
    <n v="45318"/>
    <x v="1"/>
    <x v="0"/>
    <x v="0"/>
    <n v="1"/>
    <n v="19362989"/>
    <n v="9.7641385326689631E-2"/>
    <n v="17472359.929974549"/>
    <n v="15408354.9921342"/>
    <n v="2064004.9378403439"/>
    <x v="0"/>
    <x v="25"/>
    <x v="0"/>
    <n v="1"/>
    <s v="Jan"/>
    <x v="0"/>
  </r>
  <r>
    <x v="253"/>
    <n v="45318"/>
    <x v="3"/>
    <x v="0"/>
    <x v="0"/>
    <n v="1"/>
    <n v="14550819"/>
    <n v="5.7854030167088177E-2"/>
    <n v="13708995.47861816"/>
    <n v="10545121.86808485"/>
    <n v="3163873.6105333059"/>
    <x v="0"/>
    <x v="1"/>
    <x v="0"/>
    <n v="1"/>
    <s v="Jan"/>
    <x v="0"/>
  </r>
  <r>
    <x v="254"/>
    <n v="45318"/>
    <x v="3"/>
    <x v="0"/>
    <x v="2"/>
    <n v="2"/>
    <n v="20869408"/>
    <n v="0.2066630488372786"/>
    <n v="33112945.03058181"/>
    <n v="29275673.60434607"/>
    <n v="3837271.4262357471"/>
    <x v="0"/>
    <x v="23"/>
    <x v="0"/>
    <n v="1"/>
    <s v="Jan"/>
    <x v="0"/>
  </r>
  <r>
    <x v="255"/>
    <n v="45318"/>
    <x v="1"/>
    <x v="1"/>
    <x v="2"/>
    <n v="2"/>
    <n v="18061401"/>
    <n v="0.1146996169374437"/>
    <n v="31979530.447892871"/>
    <n v="22708798.947838038"/>
    <n v="9270731.5000548363"/>
    <x v="0"/>
    <x v="38"/>
    <x v="0"/>
    <n v="1"/>
    <s v="Jan"/>
    <x v="0"/>
  </r>
  <r>
    <x v="256"/>
    <n v="45318"/>
    <x v="3"/>
    <x v="0"/>
    <x v="1"/>
    <n v="1"/>
    <n v="2596873"/>
    <n v="3.5134382652654448E-3"/>
    <n v="2587749.0470317649"/>
    <n v="1878831.9056220029"/>
    <n v="708917.14140976244"/>
    <x v="0"/>
    <x v="33"/>
    <x v="0"/>
    <n v="1"/>
    <s v="Jan"/>
    <x v="0"/>
  </r>
  <r>
    <x v="257"/>
    <n v="45319"/>
    <x v="0"/>
    <x v="1"/>
    <x v="0"/>
    <n v="2"/>
    <n v="23030572"/>
    <n v="4.4919380681923617E-2"/>
    <n v="43992105.938019097"/>
    <n v="32018368.91290354"/>
    <n v="11973737.025115561"/>
    <x v="0"/>
    <x v="14"/>
    <x v="0"/>
    <n v="1"/>
    <s v="Jan"/>
    <x v="0"/>
  </r>
  <r>
    <x v="258"/>
    <n v="45319"/>
    <x v="0"/>
    <x v="1"/>
    <x v="1"/>
    <n v="2"/>
    <n v="21816115"/>
    <n v="0.26980900892534049"/>
    <n v="31859861.266497489"/>
    <n v="26508938.446575999"/>
    <n v="5350922.8199214898"/>
    <x v="0"/>
    <x v="48"/>
    <x v="0"/>
    <n v="1"/>
    <s v="Jan"/>
    <x v="0"/>
  </r>
  <r>
    <x v="259"/>
    <n v="45319"/>
    <x v="3"/>
    <x v="1"/>
    <x v="1"/>
    <n v="1"/>
    <n v="6346629"/>
    <n v="8.9126401162110513E-2"/>
    <n v="5780976.7977189161"/>
    <n v="4664903.2295502461"/>
    <n v="1116073.5681686699"/>
    <x v="0"/>
    <x v="34"/>
    <x v="0"/>
    <n v="1"/>
    <s v="Jan"/>
    <x v="0"/>
  </r>
  <r>
    <x v="260"/>
    <n v="45319"/>
    <x v="3"/>
    <x v="1"/>
    <x v="0"/>
    <n v="1"/>
    <n v="7746463"/>
    <n v="0.19824849105425199"/>
    <n v="6210738.3992424058"/>
    <n v="4874629.6816770211"/>
    <n v="1336108.7175653849"/>
    <x v="0"/>
    <x v="40"/>
    <x v="0"/>
    <n v="1"/>
    <s v="Jan"/>
    <x v="0"/>
  </r>
  <r>
    <x v="261"/>
    <n v="45319"/>
    <x v="0"/>
    <x v="1"/>
    <x v="2"/>
    <n v="1"/>
    <n v="27237317"/>
    <n v="0.15891535238145971"/>
    <n v="22908889.17101948"/>
    <n v="20434406.796788778"/>
    <n v="2474482.3742306982"/>
    <x v="0"/>
    <x v="0"/>
    <x v="0"/>
    <n v="1"/>
    <s v="Jan"/>
    <x v="0"/>
  </r>
  <r>
    <x v="262"/>
    <n v="45319"/>
    <x v="3"/>
    <x v="0"/>
    <x v="2"/>
    <n v="1"/>
    <n v="21529191"/>
    <n v="6.6545337277683749E-3"/>
    <n v="21385924.272358932"/>
    <n v="15457705.74228902"/>
    <n v="5928218.53006991"/>
    <x v="1"/>
    <x v="11"/>
    <x v="0"/>
    <n v="1"/>
    <s v="Jan"/>
    <x v="0"/>
  </r>
  <r>
    <x v="263"/>
    <n v="45319"/>
    <x v="0"/>
    <x v="0"/>
    <x v="0"/>
    <n v="1"/>
    <n v="21956614"/>
    <n v="0.18232663313427311"/>
    <n v="17953338.49435116"/>
    <n v="12746112.42413849"/>
    <n v="5207226.0702126622"/>
    <x v="0"/>
    <x v="48"/>
    <x v="0"/>
    <n v="1"/>
    <s v="Jan"/>
    <x v="0"/>
  </r>
  <r>
    <x v="264"/>
    <n v="45319"/>
    <x v="1"/>
    <x v="0"/>
    <x v="0"/>
    <n v="2"/>
    <n v="17191707"/>
    <n v="0.2235378002050265"/>
    <n v="26697421.270901289"/>
    <n v="20474149.447689891"/>
    <n v="6223271.823211398"/>
    <x v="0"/>
    <x v="40"/>
    <x v="0"/>
    <n v="1"/>
    <s v="Jan"/>
    <x v="0"/>
  </r>
  <r>
    <x v="265"/>
    <n v="45319"/>
    <x v="0"/>
    <x v="0"/>
    <x v="2"/>
    <n v="1"/>
    <n v="15935709"/>
    <n v="0.20779430254638609"/>
    <n v="12624359.462762831"/>
    <n v="10993053.28439975"/>
    <n v="1631306.1783630811"/>
    <x v="0"/>
    <x v="3"/>
    <x v="0"/>
    <n v="1"/>
    <s v="Jan"/>
    <x v="0"/>
  </r>
  <r>
    <x v="266"/>
    <n v="45320"/>
    <x v="0"/>
    <x v="0"/>
    <x v="2"/>
    <n v="2"/>
    <n v="13851607"/>
    <n v="0.20996363256369821"/>
    <n v="21886546.554870501"/>
    <n v="19462429.108800799"/>
    <n v="2424117.446069703"/>
    <x v="0"/>
    <x v="3"/>
    <x v="0"/>
    <n v="1"/>
    <s v="Jan"/>
    <x v="0"/>
  </r>
  <r>
    <x v="267"/>
    <n v="45320"/>
    <x v="3"/>
    <x v="1"/>
    <x v="0"/>
    <n v="2"/>
    <n v="15582214"/>
    <n v="6.4499847189744275E-2"/>
    <n v="29154327.156244211"/>
    <n v="23509875.06969713"/>
    <n v="5644452.0865470879"/>
    <x v="0"/>
    <x v="40"/>
    <x v="0"/>
    <n v="1"/>
    <s v="Jan"/>
    <x v="0"/>
  </r>
  <r>
    <x v="268"/>
    <n v="45320"/>
    <x v="3"/>
    <x v="0"/>
    <x v="0"/>
    <n v="1"/>
    <n v="3078023"/>
    <n v="0.28083838129618682"/>
    <n v="2213596.0030875672"/>
    <n v="1855286.964996567"/>
    <n v="358309.0380910004"/>
    <x v="1"/>
    <x v="40"/>
    <x v="0"/>
    <n v="1"/>
    <s v="Jan"/>
    <x v="0"/>
  </r>
  <r>
    <x v="269"/>
    <n v="45320"/>
    <x v="1"/>
    <x v="1"/>
    <x v="0"/>
    <n v="2"/>
    <n v="17997771"/>
    <n v="0.29462131711157857"/>
    <n v="25390488.00581485"/>
    <n v="21215804.147256751"/>
    <n v="4174683.8585581002"/>
    <x v="0"/>
    <x v="34"/>
    <x v="0"/>
    <n v="1"/>
    <s v="Jan"/>
    <x v="0"/>
  </r>
  <r>
    <x v="270"/>
    <n v="45320"/>
    <x v="1"/>
    <x v="1"/>
    <x v="2"/>
    <n v="2"/>
    <n v="21969549"/>
    <n v="0.12323421360465719"/>
    <n v="38524297.811472028"/>
    <n v="32659023.05104563"/>
    <n v="5865274.7604263946"/>
    <x v="0"/>
    <x v="46"/>
    <x v="0"/>
    <n v="1"/>
    <s v="Jan"/>
    <x v="0"/>
  </r>
  <r>
    <x v="271"/>
    <n v="45320"/>
    <x v="3"/>
    <x v="0"/>
    <x v="0"/>
    <n v="1"/>
    <n v="13534414"/>
    <n v="0.24870098630877011"/>
    <n v="10168391.88908877"/>
    <n v="8328532.7159195608"/>
    <n v="1839859.1731692131"/>
    <x v="0"/>
    <x v="31"/>
    <x v="0"/>
    <n v="1"/>
    <s v="Jan"/>
    <x v="0"/>
  </r>
  <r>
    <x v="272"/>
    <n v="45320"/>
    <x v="1"/>
    <x v="1"/>
    <x v="0"/>
    <n v="2"/>
    <n v="14913383"/>
    <n v="0.24716056048670371"/>
    <n v="22454765.797934242"/>
    <n v="16640437.693007819"/>
    <n v="5814328.1049264167"/>
    <x v="0"/>
    <x v="1"/>
    <x v="0"/>
    <n v="1"/>
    <s v="Jan"/>
    <x v="0"/>
  </r>
  <r>
    <x v="273"/>
    <n v="45320"/>
    <x v="3"/>
    <x v="0"/>
    <x v="0"/>
    <n v="1"/>
    <n v="27862732"/>
    <n v="0.21331553675803069"/>
    <n v="21919178.367874838"/>
    <n v="15469660.33906872"/>
    <n v="6449518.0288061257"/>
    <x v="0"/>
    <x v="4"/>
    <x v="0"/>
    <n v="1"/>
    <s v="Jan"/>
    <x v="0"/>
  </r>
  <r>
    <x v="274"/>
    <n v="45321"/>
    <x v="0"/>
    <x v="0"/>
    <x v="0"/>
    <n v="2"/>
    <n v="15359842"/>
    <n v="0.24788434117983579"/>
    <n v="23104755.370407261"/>
    <n v="20704875.294536509"/>
    <n v="2399880.0758707449"/>
    <x v="0"/>
    <x v="0"/>
    <x v="0"/>
    <n v="1"/>
    <s v="Jan"/>
    <x v="0"/>
  </r>
  <r>
    <x v="275"/>
    <n v="45321"/>
    <x v="3"/>
    <x v="1"/>
    <x v="0"/>
    <n v="1"/>
    <n v="16703768"/>
    <n v="7.5208921644760909E-2"/>
    <n v="15447495.62131574"/>
    <n v="13423882.889157809"/>
    <n v="2023612.7321579249"/>
    <x v="0"/>
    <x v="17"/>
    <x v="0"/>
    <n v="1"/>
    <s v="Jan"/>
    <x v="0"/>
  </r>
  <r>
    <x v="276"/>
    <n v="45321"/>
    <x v="1"/>
    <x v="1"/>
    <x v="0"/>
    <n v="2"/>
    <n v="8765136"/>
    <n v="0.1541799434588573"/>
    <n v="14827455.654221609"/>
    <n v="12735391.53453429"/>
    <n v="2092064.119687323"/>
    <x v="0"/>
    <x v="27"/>
    <x v="0"/>
    <n v="1"/>
    <s v="Jan"/>
    <x v="0"/>
  </r>
  <r>
    <x v="277"/>
    <n v="45321"/>
    <x v="3"/>
    <x v="1"/>
    <x v="3"/>
    <n v="2"/>
    <n v="29175384"/>
    <n v="2.4309830037074889E-2"/>
    <n v="56932270.747387223"/>
    <n v="40816151.218769893"/>
    <n v="16116119.52861733"/>
    <x v="0"/>
    <x v="42"/>
    <x v="0"/>
    <n v="1"/>
    <s v="Jan"/>
    <x v="0"/>
  </r>
  <r>
    <x v="278"/>
    <n v="45321"/>
    <x v="1"/>
    <x v="1"/>
    <x v="2"/>
    <n v="1"/>
    <n v="11323053"/>
    <n v="0.20751550097636909"/>
    <n v="8973343.9841230214"/>
    <n v="6705531.937728147"/>
    <n v="2267812.0463948739"/>
    <x v="0"/>
    <x v="22"/>
    <x v="0"/>
    <n v="1"/>
    <s v="Jan"/>
    <x v="0"/>
  </r>
  <r>
    <x v="279"/>
    <n v="45321"/>
    <x v="3"/>
    <x v="1"/>
    <x v="2"/>
    <n v="2"/>
    <n v="9519822"/>
    <n v="4.362439953481325E-2"/>
    <n v="18209050.96314339"/>
    <n v="13481597.440885"/>
    <n v="4727453.5222583916"/>
    <x v="0"/>
    <x v="11"/>
    <x v="0"/>
    <n v="1"/>
    <s v="Jan"/>
    <x v="0"/>
  </r>
  <r>
    <x v="280"/>
    <n v="45321"/>
    <x v="3"/>
    <x v="0"/>
    <x v="0"/>
    <n v="2"/>
    <n v="24235623"/>
    <n v="0.13275158838173479"/>
    <n v="42036611.102658197"/>
    <n v="32966892.871655911"/>
    <n v="9069718.2310022824"/>
    <x v="0"/>
    <x v="1"/>
    <x v="0"/>
    <n v="1"/>
    <s v="Jan"/>
    <x v="0"/>
  </r>
  <r>
    <x v="281"/>
    <n v="45322"/>
    <x v="3"/>
    <x v="0"/>
    <x v="0"/>
    <n v="2"/>
    <n v="29247653"/>
    <n v="1.3907837234973261E-2"/>
    <n v="57681762.805142052"/>
    <n v="41070033.985651463"/>
    <n v="16611728.819490589"/>
    <x v="0"/>
    <x v="29"/>
    <x v="0"/>
    <n v="1"/>
    <s v="Jan"/>
    <x v="0"/>
  </r>
  <r>
    <x v="282"/>
    <n v="45322"/>
    <x v="0"/>
    <x v="1"/>
    <x v="0"/>
    <n v="1"/>
    <n v="28981739"/>
    <n v="6.3363529895096665E-2"/>
    <n v="27145353.71446161"/>
    <n v="23741257.476453379"/>
    <n v="3404096.2380082379"/>
    <x v="0"/>
    <x v="46"/>
    <x v="0"/>
    <n v="1"/>
    <s v="Jan"/>
    <x v="0"/>
  </r>
  <r>
    <x v="283"/>
    <n v="45322"/>
    <x v="0"/>
    <x v="1"/>
    <x v="0"/>
    <n v="1"/>
    <n v="22150256"/>
    <n v="4.8640597497826489E-2"/>
    <n v="21072854.31343019"/>
    <n v="18361245.7766001"/>
    <n v="2711608.53683009"/>
    <x v="0"/>
    <x v="16"/>
    <x v="0"/>
    <n v="1"/>
    <s v="Jan"/>
    <x v="0"/>
  </r>
  <r>
    <x v="284"/>
    <n v="45322"/>
    <x v="0"/>
    <x v="1"/>
    <x v="0"/>
    <n v="1"/>
    <n v="21543946"/>
    <n v="0.12865959606424929"/>
    <n v="18772110.610010002"/>
    <n v="14461394.76030034"/>
    <n v="4310715.849709658"/>
    <x v="0"/>
    <x v="36"/>
    <x v="0"/>
    <n v="1"/>
    <s v="Jan"/>
    <x v="0"/>
  </r>
  <r>
    <x v="285"/>
    <n v="45322"/>
    <x v="1"/>
    <x v="0"/>
    <x v="0"/>
    <n v="2"/>
    <n v="21817744"/>
    <n v="0.26151268192373589"/>
    <n v="32224254.506069001"/>
    <n v="28557753.671847939"/>
    <n v="3666500.834221065"/>
    <x v="0"/>
    <x v="47"/>
    <x v="0"/>
    <n v="1"/>
    <s v="Jan"/>
    <x v="0"/>
  </r>
  <r>
    <x v="286"/>
    <n v="45322"/>
    <x v="1"/>
    <x v="1"/>
    <x v="0"/>
    <n v="1"/>
    <n v="9560925"/>
    <n v="0.21807189616040479"/>
    <n v="7475955.9562025825"/>
    <n v="5321527.2851548167"/>
    <n v="2154428.6710477648"/>
    <x v="0"/>
    <x v="37"/>
    <x v="0"/>
    <n v="1"/>
    <s v="Jan"/>
    <x v="0"/>
  </r>
  <r>
    <x v="287"/>
    <n v="45322"/>
    <x v="3"/>
    <x v="0"/>
    <x v="2"/>
    <n v="1"/>
    <n v="22336081"/>
    <n v="0.19271735314702229"/>
    <n v="18031530.5900025"/>
    <n v="13524894.97057168"/>
    <n v="4506635.619430827"/>
    <x v="0"/>
    <x v="42"/>
    <x v="0"/>
    <n v="1"/>
    <s v="Jan"/>
    <x v="0"/>
  </r>
  <r>
    <x v="288"/>
    <n v="45322"/>
    <x v="3"/>
    <x v="1"/>
    <x v="0"/>
    <n v="1"/>
    <n v="8887690"/>
    <n v="0.2153288892381631"/>
    <n v="6973913.5844068704"/>
    <n v="5742255.9125803541"/>
    <n v="1231657.671826516"/>
    <x v="1"/>
    <x v="10"/>
    <x v="0"/>
    <n v="1"/>
    <s v="Jan"/>
    <x v="0"/>
  </r>
  <r>
    <x v="289"/>
    <n v="45322"/>
    <x v="3"/>
    <x v="0"/>
    <x v="1"/>
    <n v="1"/>
    <n v="6997066"/>
    <n v="2.8233892571502221E-3"/>
    <n v="6977310.5590240294"/>
    <n v="5981861.5678821234"/>
    <n v="995448.99114190601"/>
    <x v="0"/>
    <x v="39"/>
    <x v="0"/>
    <n v="1"/>
    <s v="Jan"/>
    <x v="0"/>
  </r>
  <r>
    <x v="290"/>
    <n v="45322"/>
    <x v="0"/>
    <x v="0"/>
    <x v="3"/>
    <n v="2"/>
    <n v="28820859"/>
    <n v="9.9731301316800386E-2"/>
    <n v="51893034.45372396"/>
    <n v="45429688.508708388"/>
    <n v="6463345.945015572"/>
    <x v="0"/>
    <x v="28"/>
    <x v="0"/>
    <n v="1"/>
    <s v="Jan"/>
    <x v="0"/>
  </r>
  <r>
    <x v="291"/>
    <n v="45322"/>
    <x v="3"/>
    <x v="0"/>
    <x v="2"/>
    <n v="1"/>
    <n v="26739963"/>
    <n v="0.26106479071238498"/>
    <n v="19759100.15574808"/>
    <n v="15742283.500936531"/>
    <n v="4016816.6548115541"/>
    <x v="0"/>
    <x v="12"/>
    <x v="0"/>
    <n v="1"/>
    <s v="Jan"/>
    <x v="0"/>
  </r>
  <r>
    <x v="292"/>
    <n v="45323"/>
    <x v="1"/>
    <x v="1"/>
    <x v="2"/>
    <n v="1"/>
    <n v="17615061"/>
    <n v="8.697778441430723E-2"/>
    <n v="16082942.02189713"/>
    <n v="12855437.626561539"/>
    <n v="3227504.39533559"/>
    <x v="0"/>
    <x v="11"/>
    <x v="0"/>
    <n v="2"/>
    <s v="Feb"/>
    <x v="1"/>
  </r>
  <r>
    <x v="293"/>
    <n v="45323"/>
    <x v="3"/>
    <x v="0"/>
    <x v="0"/>
    <n v="2"/>
    <n v="24701093"/>
    <n v="8.6594703274934903E-2"/>
    <n v="45124218.362196863"/>
    <n v="36982879.240675367"/>
    <n v="8141339.1215214878"/>
    <x v="0"/>
    <x v="1"/>
    <x v="0"/>
    <n v="2"/>
    <s v="Feb"/>
    <x v="1"/>
  </r>
  <r>
    <x v="294"/>
    <n v="45323"/>
    <x v="1"/>
    <x v="0"/>
    <x v="2"/>
    <n v="1"/>
    <n v="26142559"/>
    <n v="0.26092925571454972"/>
    <n v="19321200.5376563"/>
    <n v="16690616.860258739"/>
    <n v="2630583.6773975571"/>
    <x v="0"/>
    <x v="25"/>
    <x v="0"/>
    <n v="2"/>
    <s v="Feb"/>
    <x v="1"/>
  </r>
  <r>
    <x v="295"/>
    <n v="45323"/>
    <x v="1"/>
    <x v="1"/>
    <x v="0"/>
    <n v="1"/>
    <n v="28264597"/>
    <n v="8.6516684922384943E-2"/>
    <n v="25819237.766892809"/>
    <n v="20534419.993302591"/>
    <n v="5284817.7735902183"/>
    <x v="0"/>
    <x v="14"/>
    <x v="0"/>
    <n v="2"/>
    <s v="Feb"/>
    <x v="1"/>
  </r>
  <r>
    <x v="296"/>
    <n v="45323"/>
    <x v="1"/>
    <x v="1"/>
    <x v="1"/>
    <n v="2"/>
    <n v="19478370"/>
    <n v="4.2932574683803133E-2"/>
    <n v="37284226.850512497"/>
    <n v="32580919.42871609"/>
    <n v="4703307.4217964038"/>
    <x v="0"/>
    <x v="22"/>
    <x v="0"/>
    <n v="2"/>
    <s v="Feb"/>
    <x v="1"/>
  </r>
  <r>
    <x v="297"/>
    <n v="45323"/>
    <x v="0"/>
    <x v="1"/>
    <x v="0"/>
    <n v="1"/>
    <n v="11778219"/>
    <n v="3.249344082977302E-2"/>
    <n v="11395504.137843391"/>
    <n v="9583940.1994783934"/>
    <n v="1811563.938364998"/>
    <x v="0"/>
    <x v="39"/>
    <x v="0"/>
    <n v="2"/>
    <s v="Feb"/>
    <x v="1"/>
  </r>
  <r>
    <x v="298"/>
    <n v="45323"/>
    <x v="1"/>
    <x v="1"/>
    <x v="1"/>
    <n v="1"/>
    <n v="24062978"/>
    <n v="0.29180647362389178"/>
    <n v="17041245.244930711"/>
    <n v="12549575.86420403"/>
    <n v="4491669.3807266802"/>
    <x v="0"/>
    <x v="6"/>
    <x v="0"/>
    <n v="2"/>
    <s v="Feb"/>
    <x v="1"/>
  </r>
  <r>
    <x v="299"/>
    <n v="45323"/>
    <x v="3"/>
    <x v="1"/>
    <x v="2"/>
    <n v="2"/>
    <n v="6214312"/>
    <n v="0.1075212174484285"/>
    <n v="11092283.216311241"/>
    <n v="9101516.1638393998"/>
    <n v="1990767.0524718431"/>
    <x v="0"/>
    <x v="12"/>
    <x v="0"/>
    <n v="2"/>
    <s v="Feb"/>
    <x v="1"/>
  </r>
  <r>
    <x v="300"/>
    <n v="45323"/>
    <x v="3"/>
    <x v="1"/>
    <x v="2"/>
    <n v="2"/>
    <n v="15130856"/>
    <n v="0.1880815654221798"/>
    <n v="24570041.834684841"/>
    <n v="19696338.167291261"/>
    <n v="4873703.6673935764"/>
    <x v="0"/>
    <x v="38"/>
    <x v="0"/>
    <n v="2"/>
    <s v="Feb"/>
    <x v="1"/>
  </r>
  <r>
    <x v="301"/>
    <n v="45323"/>
    <x v="3"/>
    <x v="0"/>
    <x v="0"/>
    <n v="2"/>
    <n v="6189545"/>
    <n v="0.22989541747479339"/>
    <n v="9533193.9364919607"/>
    <n v="6729710.2301609404"/>
    <n v="2803483.7063310212"/>
    <x v="0"/>
    <x v="10"/>
    <x v="0"/>
    <n v="2"/>
    <s v="Feb"/>
    <x v="1"/>
  </r>
  <r>
    <x v="302"/>
    <n v="45323"/>
    <x v="3"/>
    <x v="1"/>
    <x v="0"/>
    <n v="1"/>
    <n v="15136405"/>
    <n v="0.14161003366798941"/>
    <n v="12992938.17833768"/>
    <n v="10676171.16044412"/>
    <n v="2316767.0178935551"/>
    <x v="0"/>
    <x v="30"/>
    <x v="0"/>
    <n v="2"/>
    <s v="Feb"/>
    <x v="1"/>
  </r>
  <r>
    <x v="303"/>
    <n v="45323"/>
    <x v="1"/>
    <x v="1"/>
    <x v="0"/>
    <n v="1"/>
    <n v="4165142"/>
    <n v="0.1191031997790255"/>
    <n v="3669060.2602659902"/>
    <n v="2866895.996052057"/>
    <n v="802164.26421393361"/>
    <x v="0"/>
    <x v="37"/>
    <x v="0"/>
    <n v="2"/>
    <s v="Feb"/>
    <x v="1"/>
  </r>
  <r>
    <x v="304"/>
    <n v="45324"/>
    <x v="3"/>
    <x v="1"/>
    <x v="2"/>
    <n v="1"/>
    <n v="8918460"/>
    <n v="4.2298284738245873E-2"/>
    <n v="8541224.4394933451"/>
    <n v="6907158.802715607"/>
    <n v="1634065.6367777381"/>
    <x v="0"/>
    <x v="6"/>
    <x v="0"/>
    <n v="2"/>
    <s v="Feb"/>
    <x v="1"/>
  </r>
  <r>
    <x v="305"/>
    <n v="45324"/>
    <x v="1"/>
    <x v="1"/>
    <x v="3"/>
    <n v="2"/>
    <n v="20397207"/>
    <n v="0.26276004267702308"/>
    <n v="30075272.03637585"/>
    <n v="25479220.113123909"/>
    <n v="4596051.9232519418"/>
    <x v="0"/>
    <x v="13"/>
    <x v="0"/>
    <n v="2"/>
    <s v="Feb"/>
    <x v="1"/>
  </r>
  <r>
    <x v="306"/>
    <n v="45324"/>
    <x v="2"/>
    <x v="0"/>
    <x v="3"/>
    <n v="2"/>
    <n v="26482059"/>
    <n v="0.21918156173664499"/>
    <n v="41355359.900756054"/>
    <n v="32237067.843078129"/>
    <n v="9118292.0576779209"/>
    <x v="0"/>
    <x v="23"/>
    <x v="0"/>
    <n v="2"/>
    <s v="Feb"/>
    <x v="1"/>
  </r>
  <r>
    <x v="307"/>
    <n v="45324"/>
    <x v="2"/>
    <x v="0"/>
    <x v="1"/>
    <n v="2"/>
    <n v="23347834"/>
    <n v="0.22246159096014831"/>
    <n v="36307675.405773118"/>
    <n v="28692817.087769739"/>
    <n v="7614858.3180033788"/>
    <x v="1"/>
    <x v="47"/>
    <x v="0"/>
    <n v="2"/>
    <s v="Feb"/>
    <x v="1"/>
  </r>
  <r>
    <x v="308"/>
    <n v="45324"/>
    <x v="1"/>
    <x v="0"/>
    <x v="2"/>
    <n v="2"/>
    <n v="11929371"/>
    <n v="2.8340218576884072E-3"/>
    <n v="23791125.803675052"/>
    <n v="19031145.96477063"/>
    <n v="4759979.8389044181"/>
    <x v="0"/>
    <x v="41"/>
    <x v="0"/>
    <n v="2"/>
    <s v="Feb"/>
    <x v="1"/>
  </r>
  <r>
    <x v="309"/>
    <n v="45324"/>
    <x v="0"/>
    <x v="1"/>
    <x v="1"/>
    <n v="1"/>
    <n v="26460579"/>
    <n v="5.9589802719569269E-2"/>
    <n v="24883798.317544419"/>
    <n v="20750774.545505539"/>
    <n v="4133023.7720388812"/>
    <x v="0"/>
    <x v="30"/>
    <x v="0"/>
    <n v="2"/>
    <s v="Feb"/>
    <x v="1"/>
  </r>
  <r>
    <x v="310"/>
    <n v="45324"/>
    <x v="0"/>
    <x v="1"/>
    <x v="2"/>
    <n v="2"/>
    <n v="27954827"/>
    <n v="0.28718856814257793"/>
    <n v="39853040.522393048"/>
    <n v="34878764.238593318"/>
    <n v="4974276.2837997302"/>
    <x v="0"/>
    <x v="13"/>
    <x v="0"/>
    <n v="2"/>
    <s v="Feb"/>
    <x v="1"/>
  </r>
  <r>
    <x v="311"/>
    <n v="45324"/>
    <x v="1"/>
    <x v="0"/>
    <x v="2"/>
    <n v="2"/>
    <n v="6270889"/>
    <n v="0.26366887063184968"/>
    <n v="9234901.5590246208"/>
    <n v="8125869.2235730449"/>
    <n v="1109032.3354515759"/>
    <x v="0"/>
    <x v="46"/>
    <x v="0"/>
    <n v="2"/>
    <s v="Feb"/>
    <x v="1"/>
  </r>
  <r>
    <x v="312"/>
    <n v="45324"/>
    <x v="3"/>
    <x v="1"/>
    <x v="2"/>
    <n v="1"/>
    <n v="6759995"/>
    <n v="3.8658605055881257E-2"/>
    <n v="6498663.023115268"/>
    <n v="5349736.661329479"/>
    <n v="1148926.361785789"/>
    <x v="0"/>
    <x v="39"/>
    <x v="0"/>
    <n v="2"/>
    <s v="Feb"/>
    <x v="1"/>
  </r>
  <r>
    <x v="313"/>
    <n v="45324"/>
    <x v="1"/>
    <x v="1"/>
    <x v="2"/>
    <n v="1"/>
    <n v="2683406"/>
    <n v="0.25517506618012531"/>
    <n v="1998667.6963618549"/>
    <n v="1411480.5649877549"/>
    <n v="587187.13137409952"/>
    <x v="0"/>
    <x v="23"/>
    <x v="0"/>
    <n v="2"/>
    <s v="Feb"/>
    <x v="1"/>
  </r>
  <r>
    <x v="314"/>
    <n v="45324"/>
    <x v="0"/>
    <x v="0"/>
    <x v="0"/>
    <n v="2"/>
    <n v="26113091"/>
    <n v="0.1474877450370603"/>
    <n v="44523460.184924893"/>
    <n v="38047656.285129167"/>
    <n v="6475803.8997957259"/>
    <x v="0"/>
    <x v="1"/>
    <x v="0"/>
    <n v="2"/>
    <s v="Feb"/>
    <x v="1"/>
  </r>
  <r>
    <x v="315"/>
    <n v="45324"/>
    <x v="3"/>
    <x v="0"/>
    <x v="0"/>
    <n v="1"/>
    <n v="16427736"/>
    <n v="0.13313843146648369"/>
    <n v="14240572.996414511"/>
    <n v="10943819.332809091"/>
    <n v="3296753.6636054199"/>
    <x v="0"/>
    <x v="0"/>
    <x v="0"/>
    <n v="2"/>
    <s v="Feb"/>
    <x v="1"/>
  </r>
  <r>
    <x v="316"/>
    <n v="45324"/>
    <x v="3"/>
    <x v="0"/>
    <x v="1"/>
    <n v="2"/>
    <n v="4764854"/>
    <n v="0.18335496948689911"/>
    <n v="7782388.6804409418"/>
    <n v="6474227.9045752436"/>
    <n v="1308160.775865698"/>
    <x v="0"/>
    <x v="35"/>
    <x v="0"/>
    <n v="2"/>
    <s v="Feb"/>
    <x v="1"/>
  </r>
  <r>
    <x v="317"/>
    <n v="45325"/>
    <x v="2"/>
    <x v="1"/>
    <x v="2"/>
    <n v="2"/>
    <n v="16622125"/>
    <n v="0.29781561158353448"/>
    <n v="23343593.354614079"/>
    <n v="18055909.249296691"/>
    <n v="5287684.1053173952"/>
    <x v="0"/>
    <x v="14"/>
    <x v="0"/>
    <n v="2"/>
    <s v="Feb"/>
    <x v="1"/>
  </r>
  <r>
    <x v="318"/>
    <n v="45325"/>
    <x v="1"/>
    <x v="1"/>
    <x v="3"/>
    <n v="2"/>
    <n v="8190203"/>
    <n v="0.1207972543933145"/>
    <n v="14401697.929352229"/>
    <n v="10236492.889773879"/>
    <n v="4165205.039578347"/>
    <x v="0"/>
    <x v="11"/>
    <x v="0"/>
    <n v="2"/>
    <s v="Feb"/>
    <x v="1"/>
  </r>
  <r>
    <x v="319"/>
    <n v="45325"/>
    <x v="3"/>
    <x v="0"/>
    <x v="2"/>
    <n v="1"/>
    <n v="28896357"/>
    <n v="3.1855548988353001E-2"/>
    <n v="27975847.684001561"/>
    <n v="20360521.54663771"/>
    <n v="7615326.1373638511"/>
    <x v="0"/>
    <x v="19"/>
    <x v="0"/>
    <n v="2"/>
    <s v="Feb"/>
    <x v="1"/>
  </r>
  <r>
    <x v="320"/>
    <n v="45325"/>
    <x v="3"/>
    <x v="0"/>
    <x v="2"/>
    <n v="1"/>
    <n v="17056294"/>
    <n v="0.1037397207446884"/>
    <n v="15286878.8235007"/>
    <n v="11977193.43127981"/>
    <n v="3309685.392220886"/>
    <x v="0"/>
    <x v="25"/>
    <x v="0"/>
    <n v="2"/>
    <s v="Feb"/>
    <x v="1"/>
  </r>
  <r>
    <x v="321"/>
    <n v="45325"/>
    <x v="0"/>
    <x v="1"/>
    <x v="2"/>
    <n v="1"/>
    <n v="14041361"/>
    <n v="0.17279408724938761"/>
    <n v="11615096.84226585"/>
    <n v="8574220.3167553805"/>
    <n v="3040876.5255104708"/>
    <x v="0"/>
    <x v="12"/>
    <x v="0"/>
    <n v="2"/>
    <s v="Feb"/>
    <x v="1"/>
  </r>
  <r>
    <x v="322"/>
    <n v="45325"/>
    <x v="0"/>
    <x v="1"/>
    <x v="0"/>
    <n v="2"/>
    <n v="5614666"/>
    <n v="0.20753229001556331"/>
    <n v="8898883.0146949552"/>
    <n v="7312707.4465613263"/>
    <n v="1586175.5681336289"/>
    <x v="0"/>
    <x v="10"/>
    <x v="0"/>
    <n v="2"/>
    <s v="Feb"/>
    <x v="1"/>
  </r>
  <r>
    <x v="323"/>
    <n v="45325"/>
    <x v="3"/>
    <x v="0"/>
    <x v="0"/>
    <n v="1"/>
    <n v="28116380"/>
    <n v="0.19174627725785889"/>
    <n v="22725168.805032682"/>
    <n v="17981058.977024611"/>
    <n v="4744109.8280080743"/>
    <x v="0"/>
    <x v="27"/>
    <x v="0"/>
    <n v="2"/>
    <s v="Feb"/>
    <x v="1"/>
  </r>
  <r>
    <x v="324"/>
    <n v="45325"/>
    <x v="2"/>
    <x v="1"/>
    <x v="0"/>
    <n v="2"/>
    <n v="23382673"/>
    <n v="0.1907753891285755"/>
    <n v="37843668.919117533"/>
    <n v="29143808.724253949"/>
    <n v="8699860.1948635764"/>
    <x v="0"/>
    <x v="28"/>
    <x v="0"/>
    <n v="2"/>
    <s v="Feb"/>
    <x v="1"/>
  </r>
  <r>
    <x v="325"/>
    <n v="45325"/>
    <x v="3"/>
    <x v="1"/>
    <x v="0"/>
    <n v="1"/>
    <n v="14888789"/>
    <n v="0.1119451824023692"/>
    <n v="13222060.79964461"/>
    <n v="9649601.3165565114"/>
    <n v="3572459.4830880999"/>
    <x v="0"/>
    <x v="25"/>
    <x v="0"/>
    <n v="2"/>
    <s v="Feb"/>
    <x v="1"/>
  </r>
  <r>
    <x v="326"/>
    <n v="45325"/>
    <x v="1"/>
    <x v="0"/>
    <x v="2"/>
    <n v="2"/>
    <n v="20114616"/>
    <n v="0.1929080319925347"/>
    <n v="32468690.026308902"/>
    <n v="28253312.451415259"/>
    <n v="4215377.5748936348"/>
    <x v="0"/>
    <x v="24"/>
    <x v="0"/>
    <n v="2"/>
    <s v="Feb"/>
    <x v="1"/>
  </r>
  <r>
    <x v="327"/>
    <n v="45326"/>
    <x v="1"/>
    <x v="1"/>
    <x v="0"/>
    <n v="1"/>
    <n v="11635787"/>
    <n v="0.13612994497115899"/>
    <n v="10051807.95599387"/>
    <n v="7771766.634686497"/>
    <n v="2280041.3213073751"/>
    <x v="0"/>
    <x v="6"/>
    <x v="0"/>
    <n v="2"/>
    <s v="Feb"/>
    <x v="1"/>
  </r>
  <r>
    <x v="328"/>
    <n v="45326"/>
    <x v="3"/>
    <x v="1"/>
    <x v="2"/>
    <n v="1"/>
    <n v="10092245"/>
    <n v="0.29283199271141191"/>
    <n v="7136912.7857182166"/>
    <n v="5520047.1154794265"/>
    <n v="1616865.6702387901"/>
    <x v="0"/>
    <x v="16"/>
    <x v="0"/>
    <n v="2"/>
    <s v="Feb"/>
    <x v="1"/>
  </r>
  <r>
    <x v="329"/>
    <n v="45326"/>
    <x v="3"/>
    <x v="1"/>
    <x v="0"/>
    <n v="1"/>
    <n v="25716036"/>
    <n v="0.29856824926805292"/>
    <n v="18038044.15336578"/>
    <n v="16110477.616331801"/>
    <n v="1927566.537033984"/>
    <x v="0"/>
    <x v="24"/>
    <x v="0"/>
    <n v="2"/>
    <s v="Feb"/>
    <x v="1"/>
  </r>
  <r>
    <x v="330"/>
    <n v="45326"/>
    <x v="2"/>
    <x v="0"/>
    <x v="0"/>
    <n v="1"/>
    <n v="8366421"/>
    <n v="0.24831426218051789"/>
    <n v="6288919.3422934096"/>
    <n v="4957239.8843260258"/>
    <n v="1331679.457967384"/>
    <x v="0"/>
    <x v="43"/>
    <x v="0"/>
    <n v="2"/>
    <s v="Feb"/>
    <x v="1"/>
  </r>
  <r>
    <x v="331"/>
    <n v="45326"/>
    <x v="3"/>
    <x v="1"/>
    <x v="3"/>
    <n v="1"/>
    <n v="6613132"/>
    <n v="5.9656661721294357E-2"/>
    <n v="6218614.6213577334"/>
    <n v="4465276.3525894489"/>
    <n v="1753338.268768284"/>
    <x v="0"/>
    <x v="3"/>
    <x v="0"/>
    <n v="2"/>
    <s v="Feb"/>
    <x v="1"/>
  </r>
  <r>
    <x v="332"/>
    <n v="45326"/>
    <x v="2"/>
    <x v="0"/>
    <x v="2"/>
    <n v="1"/>
    <n v="28523756"/>
    <n v="6.0314107712755423E-2"/>
    <n v="26803371.108243641"/>
    <n v="24075480.85721273"/>
    <n v="2727890.2510309112"/>
    <x v="0"/>
    <x v="20"/>
    <x v="0"/>
    <n v="2"/>
    <s v="Feb"/>
    <x v="1"/>
  </r>
  <r>
    <x v="333"/>
    <n v="45326"/>
    <x v="3"/>
    <x v="0"/>
    <x v="0"/>
    <n v="1"/>
    <n v="11458414"/>
    <n v="0.26951978637107649"/>
    <n v="8370144.7065686472"/>
    <n v="7235108.5775417313"/>
    <n v="1135036.1290269161"/>
    <x v="0"/>
    <x v="42"/>
    <x v="0"/>
    <n v="2"/>
    <s v="Feb"/>
    <x v="1"/>
  </r>
  <r>
    <x v="334"/>
    <n v="45326"/>
    <x v="1"/>
    <x v="1"/>
    <x v="0"/>
    <n v="1"/>
    <n v="8023592"/>
    <n v="0.22783904293722179"/>
    <n v="6195504.4778012503"/>
    <n v="4474020.8273721524"/>
    <n v="1721483.6504290979"/>
    <x v="0"/>
    <x v="45"/>
    <x v="0"/>
    <n v="2"/>
    <s v="Feb"/>
    <x v="1"/>
  </r>
  <r>
    <x v="335"/>
    <n v="45326"/>
    <x v="3"/>
    <x v="0"/>
    <x v="2"/>
    <n v="2"/>
    <n v="3468857"/>
    <n v="0.28986453341187729"/>
    <n v="4926716.7684449507"/>
    <n v="3793193.100943191"/>
    <n v="1133523.667501759"/>
    <x v="0"/>
    <x v="0"/>
    <x v="0"/>
    <n v="2"/>
    <s v="Feb"/>
    <x v="1"/>
  </r>
  <r>
    <x v="336"/>
    <n v="45326"/>
    <x v="0"/>
    <x v="1"/>
    <x v="1"/>
    <n v="2"/>
    <n v="23792864"/>
    <n v="0.26619872628174929"/>
    <n v="34918467.817210227"/>
    <n v="27000548.916859329"/>
    <n v="7917918.9003509022"/>
    <x v="0"/>
    <x v="46"/>
    <x v="0"/>
    <n v="2"/>
    <s v="Feb"/>
    <x v="1"/>
  </r>
  <r>
    <x v="337"/>
    <n v="45326"/>
    <x v="3"/>
    <x v="1"/>
    <x v="1"/>
    <n v="1"/>
    <n v="16832035"/>
    <n v="0.1436705239597362"/>
    <n v="14413767.71224138"/>
    <n v="11666691.80260752"/>
    <n v="2747075.9096338642"/>
    <x v="0"/>
    <x v="46"/>
    <x v="0"/>
    <n v="2"/>
    <s v="Feb"/>
    <x v="1"/>
  </r>
  <r>
    <x v="338"/>
    <n v="45327"/>
    <x v="3"/>
    <x v="0"/>
    <x v="1"/>
    <n v="2"/>
    <n v="28688396"/>
    <n v="0.27342022385438608"/>
    <n v="41688816.687313437"/>
    <n v="36103953.208901152"/>
    <n v="5584863.4784122929"/>
    <x v="0"/>
    <x v="24"/>
    <x v="0"/>
    <n v="2"/>
    <s v="Feb"/>
    <x v="1"/>
  </r>
  <r>
    <x v="339"/>
    <n v="45327"/>
    <x v="1"/>
    <x v="1"/>
    <x v="0"/>
    <n v="2"/>
    <n v="14414733"/>
    <n v="0.16548189784192871"/>
    <n v="24058711.252550639"/>
    <n v="19535159.996913899"/>
    <n v="4523551.2556367442"/>
    <x v="0"/>
    <x v="11"/>
    <x v="0"/>
    <n v="2"/>
    <s v="Feb"/>
    <x v="1"/>
  </r>
  <r>
    <x v="340"/>
    <n v="45327"/>
    <x v="3"/>
    <x v="1"/>
    <x v="1"/>
    <n v="2"/>
    <n v="11226425"/>
    <n v="0.23694441769373401"/>
    <n v="17132772.53118524"/>
    <n v="12545900.57889778"/>
    <n v="4586871.9522874653"/>
    <x v="0"/>
    <x v="19"/>
    <x v="0"/>
    <n v="2"/>
    <s v="Feb"/>
    <x v="1"/>
  </r>
  <r>
    <x v="341"/>
    <n v="45327"/>
    <x v="1"/>
    <x v="1"/>
    <x v="0"/>
    <n v="1"/>
    <n v="9744668"/>
    <n v="9.2674743757753988E-2"/>
    <n v="8841583.3900956158"/>
    <n v="7184373.9525798894"/>
    <n v="1657209.437515727"/>
    <x v="0"/>
    <x v="2"/>
    <x v="0"/>
    <n v="2"/>
    <s v="Feb"/>
    <x v="1"/>
  </r>
  <r>
    <x v="342"/>
    <n v="45327"/>
    <x v="3"/>
    <x v="0"/>
    <x v="1"/>
    <n v="2"/>
    <n v="5205906"/>
    <n v="0.15352304935115851"/>
    <n v="8813358.8724890146"/>
    <n v="6228824.6120709879"/>
    <n v="2584534.2604180272"/>
    <x v="0"/>
    <x v="35"/>
    <x v="0"/>
    <n v="2"/>
    <s v="Feb"/>
    <x v="1"/>
  </r>
  <r>
    <x v="343"/>
    <n v="45327"/>
    <x v="3"/>
    <x v="1"/>
    <x v="0"/>
    <n v="1"/>
    <n v="24179303"/>
    <n v="0.15375144258306839"/>
    <n v="20461700.283096891"/>
    <n v="17816831.971064668"/>
    <n v="2644868.312032219"/>
    <x v="0"/>
    <x v="15"/>
    <x v="0"/>
    <n v="2"/>
    <s v="Feb"/>
    <x v="1"/>
  </r>
  <r>
    <x v="344"/>
    <n v="45327"/>
    <x v="1"/>
    <x v="0"/>
    <x v="0"/>
    <n v="1"/>
    <n v="5455743"/>
    <n v="0.2812309441503511"/>
    <n v="3921419.2450683308"/>
    <n v="2779252.6413656981"/>
    <n v="1142166.6037026329"/>
    <x v="0"/>
    <x v="37"/>
    <x v="0"/>
    <n v="2"/>
    <s v="Feb"/>
    <x v="1"/>
  </r>
  <r>
    <x v="345"/>
    <n v="45327"/>
    <x v="2"/>
    <x v="0"/>
    <x v="0"/>
    <n v="2"/>
    <n v="20979038"/>
    <n v="0.14362545631864451"/>
    <n v="35931828.188247643"/>
    <n v="30286539.138441399"/>
    <n v="5645289.0498062409"/>
    <x v="1"/>
    <x v="4"/>
    <x v="0"/>
    <n v="2"/>
    <s v="Feb"/>
    <x v="1"/>
  </r>
  <r>
    <x v="346"/>
    <n v="45328"/>
    <x v="1"/>
    <x v="0"/>
    <x v="0"/>
    <n v="2"/>
    <n v="19771328"/>
    <n v="1.487057513855434E-2"/>
    <n v="38954633.962773994"/>
    <n v="34246330.602107592"/>
    <n v="4708303.3606664017"/>
    <x v="0"/>
    <x v="44"/>
    <x v="0"/>
    <n v="2"/>
    <s v="Feb"/>
    <x v="1"/>
  </r>
  <r>
    <x v="347"/>
    <n v="45328"/>
    <x v="0"/>
    <x v="0"/>
    <x v="2"/>
    <n v="2"/>
    <n v="5600602"/>
    <n v="4.9108932395678498E-2"/>
    <n v="10651124.8300138"/>
    <n v="8189879.0463790856"/>
    <n v="2461245.7836347111"/>
    <x v="1"/>
    <x v="35"/>
    <x v="0"/>
    <n v="2"/>
    <s v="Feb"/>
    <x v="1"/>
  </r>
  <r>
    <x v="348"/>
    <n v="45328"/>
    <x v="3"/>
    <x v="1"/>
    <x v="0"/>
    <n v="1"/>
    <n v="4984185"/>
    <n v="0.15380181409675331"/>
    <n v="4217608.305206174"/>
    <n v="3702495.2151607201"/>
    <n v="515113.09004545398"/>
    <x v="0"/>
    <x v="35"/>
    <x v="0"/>
    <n v="2"/>
    <s v="Feb"/>
    <x v="1"/>
  </r>
  <r>
    <x v="349"/>
    <n v="45328"/>
    <x v="0"/>
    <x v="1"/>
    <x v="0"/>
    <n v="1"/>
    <n v="22853287"/>
    <n v="0.27336283111116488"/>
    <n v="16606047.76548402"/>
    <n v="13359795.56721515"/>
    <n v="3246252.1982688662"/>
    <x v="0"/>
    <x v="5"/>
    <x v="0"/>
    <n v="2"/>
    <s v="Feb"/>
    <x v="1"/>
  </r>
  <r>
    <x v="350"/>
    <n v="45328"/>
    <x v="0"/>
    <x v="0"/>
    <x v="3"/>
    <n v="2"/>
    <n v="29763626"/>
    <n v="5.9370175223181889E-3"/>
    <n v="59173837.661820553"/>
    <n v="49496990.617980607"/>
    <n v="9676847.0438399389"/>
    <x v="0"/>
    <x v="30"/>
    <x v="0"/>
    <n v="2"/>
    <s v="Feb"/>
    <x v="1"/>
  </r>
  <r>
    <x v="351"/>
    <n v="45328"/>
    <x v="3"/>
    <x v="0"/>
    <x v="2"/>
    <n v="2"/>
    <n v="9317218"/>
    <n v="1.3547918353489541E-2"/>
    <n v="18381978.18250867"/>
    <n v="15546358.38810968"/>
    <n v="2835619.7943989928"/>
    <x v="0"/>
    <x v="43"/>
    <x v="0"/>
    <n v="2"/>
    <s v="Feb"/>
    <x v="1"/>
  </r>
  <r>
    <x v="352"/>
    <n v="45328"/>
    <x v="3"/>
    <x v="1"/>
    <x v="2"/>
    <n v="1"/>
    <n v="6820663"/>
    <n v="0.19702412922489501"/>
    <n v="5476827.8116885414"/>
    <n v="4852483.4457746577"/>
    <n v="624344.36591388285"/>
    <x v="0"/>
    <x v="15"/>
    <x v="0"/>
    <n v="2"/>
    <s v="Feb"/>
    <x v="1"/>
  </r>
  <r>
    <x v="353"/>
    <n v="45328"/>
    <x v="3"/>
    <x v="0"/>
    <x v="1"/>
    <n v="2"/>
    <n v="28654695"/>
    <n v="1.919443179854396E-3"/>
    <n v="57199387.882222883"/>
    <n v="48222652.925689481"/>
    <n v="8976734.9565334022"/>
    <x v="0"/>
    <x v="16"/>
    <x v="0"/>
    <n v="2"/>
    <s v="Feb"/>
    <x v="1"/>
  </r>
  <r>
    <x v="354"/>
    <n v="45329"/>
    <x v="0"/>
    <x v="1"/>
    <x v="2"/>
    <n v="2"/>
    <n v="3618558"/>
    <n v="7.1609109023079223E-2"/>
    <n v="6718872.5713433288"/>
    <n v="5415576.8754777713"/>
    <n v="1303295.695865558"/>
    <x v="0"/>
    <x v="36"/>
    <x v="0"/>
    <n v="2"/>
    <s v="Feb"/>
    <x v="1"/>
  </r>
  <r>
    <x v="355"/>
    <n v="45329"/>
    <x v="3"/>
    <x v="0"/>
    <x v="0"/>
    <n v="2"/>
    <n v="4478471"/>
    <n v="9.8322043682373156E-2"/>
    <n v="8076277.1574155167"/>
    <n v="7121481.5903693121"/>
    <n v="954795.56704620458"/>
    <x v="0"/>
    <x v="6"/>
    <x v="0"/>
    <n v="2"/>
    <s v="Feb"/>
    <x v="1"/>
  </r>
  <r>
    <x v="356"/>
    <n v="45329"/>
    <x v="3"/>
    <x v="0"/>
    <x v="0"/>
    <n v="1"/>
    <n v="17668643"/>
    <n v="0.18140602020909419"/>
    <n v="14463444.790874731"/>
    <n v="10517712.640288129"/>
    <n v="3945732.1505866032"/>
    <x v="0"/>
    <x v="0"/>
    <x v="0"/>
    <n v="2"/>
    <s v="Feb"/>
    <x v="1"/>
  </r>
  <r>
    <x v="357"/>
    <n v="45329"/>
    <x v="1"/>
    <x v="1"/>
    <x v="2"/>
    <n v="2"/>
    <n v="4984497"/>
    <n v="5.6651462213829273E-2"/>
    <n v="9404235.9130991101"/>
    <n v="8449523.0769308992"/>
    <n v="954712.83616821095"/>
    <x v="0"/>
    <x v="22"/>
    <x v="0"/>
    <n v="2"/>
    <s v="Feb"/>
    <x v="1"/>
  </r>
  <r>
    <x v="358"/>
    <n v="45329"/>
    <x v="1"/>
    <x v="1"/>
    <x v="1"/>
    <n v="2"/>
    <n v="19761629"/>
    <n v="0.1005518926681484"/>
    <n v="35549119.603688464"/>
    <n v="25879724.869345572"/>
    <n v="9669394.7343428954"/>
    <x v="0"/>
    <x v="27"/>
    <x v="0"/>
    <n v="2"/>
    <s v="Feb"/>
    <x v="1"/>
  </r>
  <r>
    <x v="359"/>
    <n v="45329"/>
    <x v="1"/>
    <x v="0"/>
    <x v="2"/>
    <n v="1"/>
    <n v="19220248"/>
    <n v="0.26953092016595892"/>
    <n v="14039796.87074207"/>
    <n v="10371510.394166799"/>
    <n v="3668286.476575267"/>
    <x v="0"/>
    <x v="16"/>
    <x v="0"/>
    <n v="2"/>
    <s v="Feb"/>
    <x v="1"/>
  </r>
  <r>
    <x v="360"/>
    <n v="45329"/>
    <x v="1"/>
    <x v="0"/>
    <x v="0"/>
    <n v="2"/>
    <n v="4138891"/>
    <n v="0.13725298948114389"/>
    <n v="7141631.6742267972"/>
    <n v="5791160.7871523667"/>
    <n v="1350470.88707443"/>
    <x v="0"/>
    <x v="12"/>
    <x v="0"/>
    <n v="2"/>
    <s v="Feb"/>
    <x v="1"/>
  </r>
  <r>
    <x v="361"/>
    <n v="45329"/>
    <x v="0"/>
    <x v="0"/>
    <x v="3"/>
    <n v="1"/>
    <n v="18799426"/>
    <n v="1.7581920814466939E-2"/>
    <n v="18468895.98071057"/>
    <n v="14320694.547539059"/>
    <n v="4148201.433171507"/>
    <x v="0"/>
    <x v="23"/>
    <x v="0"/>
    <n v="2"/>
    <s v="Feb"/>
    <x v="1"/>
  </r>
  <r>
    <x v="362"/>
    <n v="45329"/>
    <x v="3"/>
    <x v="1"/>
    <x v="0"/>
    <n v="1"/>
    <n v="19145727"/>
    <n v="0.28823745788176719"/>
    <n v="13627211.32022169"/>
    <n v="10145280.4658831"/>
    <n v="3481930.854338584"/>
    <x v="0"/>
    <x v="42"/>
    <x v="0"/>
    <n v="2"/>
    <s v="Feb"/>
    <x v="1"/>
  </r>
  <r>
    <x v="363"/>
    <n v="45329"/>
    <x v="3"/>
    <x v="1"/>
    <x v="0"/>
    <n v="1"/>
    <n v="7415054"/>
    <n v="3.6321590464683078E-2"/>
    <n v="7145727.4453384886"/>
    <n v="6353188.52911257"/>
    <n v="792538.9162259195"/>
    <x v="0"/>
    <x v="31"/>
    <x v="0"/>
    <n v="2"/>
    <s v="Feb"/>
    <x v="1"/>
  </r>
  <r>
    <x v="364"/>
    <n v="45330"/>
    <x v="2"/>
    <x v="1"/>
    <x v="3"/>
    <n v="2"/>
    <n v="15415504"/>
    <n v="9.5874363351078684E-2"/>
    <n v="27875104.736527991"/>
    <n v="23490698.401355769"/>
    <n v="4384406.3351722136"/>
    <x v="0"/>
    <x v="3"/>
    <x v="0"/>
    <n v="2"/>
    <s v="Feb"/>
    <x v="1"/>
  </r>
  <r>
    <x v="365"/>
    <n v="45330"/>
    <x v="3"/>
    <x v="0"/>
    <x v="0"/>
    <n v="2"/>
    <n v="20023458"/>
    <n v="5.4375108885314268E-3"/>
    <n v="39829160.458197899"/>
    <n v="28322945.670180898"/>
    <n v="11506214.788016999"/>
    <x v="0"/>
    <x v="10"/>
    <x v="0"/>
    <n v="2"/>
    <s v="Feb"/>
    <x v="1"/>
  </r>
  <r>
    <x v="366"/>
    <n v="45330"/>
    <x v="1"/>
    <x v="0"/>
    <x v="0"/>
    <n v="2"/>
    <n v="10038459"/>
    <n v="0.28822981198958503"/>
    <n v="14290151.699529691"/>
    <n v="10714429.199730121"/>
    <n v="3575722.4997995612"/>
    <x v="0"/>
    <x v="49"/>
    <x v="0"/>
    <n v="2"/>
    <s v="Feb"/>
    <x v="1"/>
  </r>
  <r>
    <x v="367"/>
    <n v="45330"/>
    <x v="2"/>
    <x v="1"/>
    <x v="0"/>
    <n v="1"/>
    <n v="26104052"/>
    <n v="0.29901143705810768"/>
    <n v="18298641.898440432"/>
    <n v="16011673.59189437"/>
    <n v="2286968.3065460622"/>
    <x v="0"/>
    <x v="0"/>
    <x v="0"/>
    <n v="2"/>
    <s v="Feb"/>
    <x v="1"/>
  </r>
  <r>
    <x v="368"/>
    <n v="45330"/>
    <x v="1"/>
    <x v="1"/>
    <x v="0"/>
    <n v="1"/>
    <n v="4953373"/>
    <n v="0.2483550852330835"/>
    <n v="3723177.6263937452"/>
    <n v="3321792.691138939"/>
    <n v="401384.93525480619"/>
    <x v="0"/>
    <x v="35"/>
    <x v="0"/>
    <n v="2"/>
    <s v="Feb"/>
    <x v="1"/>
  </r>
  <r>
    <x v="369"/>
    <n v="45330"/>
    <x v="1"/>
    <x v="1"/>
    <x v="1"/>
    <n v="2"/>
    <n v="9940058"/>
    <n v="4.829190238725517E-2"/>
    <n v="18920067.378680691"/>
    <n v="16521693.57995606"/>
    <n v="2398373.7987246248"/>
    <x v="0"/>
    <x v="5"/>
    <x v="0"/>
    <n v="2"/>
    <s v="Feb"/>
    <x v="1"/>
  </r>
  <r>
    <x v="370"/>
    <n v="45330"/>
    <x v="3"/>
    <x v="1"/>
    <x v="2"/>
    <n v="2"/>
    <n v="13768186"/>
    <n v="0.118024203764535"/>
    <n v="24286413.62013597"/>
    <n v="18268863.324586611"/>
    <n v="6017550.2955493554"/>
    <x v="0"/>
    <x v="47"/>
    <x v="0"/>
    <n v="2"/>
    <s v="Feb"/>
    <x v="1"/>
  </r>
  <r>
    <x v="371"/>
    <n v="45330"/>
    <x v="3"/>
    <x v="1"/>
    <x v="3"/>
    <n v="1"/>
    <n v="29752704"/>
    <n v="2.7983963578825928E-3"/>
    <n v="29669444.141489241"/>
    <n v="23938467.02468776"/>
    <n v="5730977.116801478"/>
    <x v="0"/>
    <x v="22"/>
    <x v="0"/>
    <n v="2"/>
    <s v="Feb"/>
    <x v="1"/>
  </r>
  <r>
    <x v="372"/>
    <n v="45330"/>
    <x v="3"/>
    <x v="0"/>
    <x v="2"/>
    <n v="1"/>
    <n v="4778372"/>
    <n v="0.27590939813813292"/>
    <n v="3459974.2573998938"/>
    <n v="2789096.958775741"/>
    <n v="670877.29862415325"/>
    <x v="0"/>
    <x v="10"/>
    <x v="0"/>
    <n v="2"/>
    <s v="Feb"/>
    <x v="1"/>
  </r>
  <r>
    <x v="373"/>
    <n v="45331"/>
    <x v="2"/>
    <x v="1"/>
    <x v="3"/>
    <n v="1"/>
    <n v="20023281"/>
    <n v="8.5592523998304651E-2"/>
    <n v="18309437.840482701"/>
    <n v="13893023.53041028"/>
    <n v="4416414.3100724239"/>
    <x v="0"/>
    <x v="3"/>
    <x v="0"/>
    <n v="2"/>
    <s v="Feb"/>
    <x v="1"/>
  </r>
  <r>
    <x v="374"/>
    <n v="45331"/>
    <x v="0"/>
    <x v="1"/>
    <x v="0"/>
    <n v="2"/>
    <n v="27836366"/>
    <n v="0.17363559106438251"/>
    <n v="46005964.273011044"/>
    <n v="39497269.526644193"/>
    <n v="6508694.746366851"/>
    <x v="0"/>
    <x v="1"/>
    <x v="0"/>
    <n v="2"/>
    <s v="Feb"/>
    <x v="1"/>
  </r>
  <r>
    <x v="375"/>
    <n v="45331"/>
    <x v="1"/>
    <x v="1"/>
    <x v="2"/>
    <n v="1"/>
    <n v="24363250"/>
    <n v="1.8468422923639888E-2"/>
    <n v="23913299.195205629"/>
    <n v="18923295.87282981"/>
    <n v="4990003.3223758191"/>
    <x v="0"/>
    <x v="27"/>
    <x v="0"/>
    <n v="2"/>
    <s v="Feb"/>
    <x v="1"/>
  </r>
  <r>
    <x v="376"/>
    <n v="45331"/>
    <x v="3"/>
    <x v="0"/>
    <x v="2"/>
    <n v="1"/>
    <n v="4884964"/>
    <n v="7.5368524695733907E-2"/>
    <n v="4516791.4701282289"/>
    <n v="3788040.4406897821"/>
    <n v="728751.02943844721"/>
    <x v="0"/>
    <x v="21"/>
    <x v="0"/>
    <n v="2"/>
    <s v="Feb"/>
    <x v="1"/>
  </r>
  <r>
    <x v="377"/>
    <n v="45331"/>
    <x v="1"/>
    <x v="1"/>
    <x v="2"/>
    <n v="1"/>
    <n v="14174448"/>
    <n v="4.149422441991827E-2"/>
    <n v="13586290.27365954"/>
    <n v="11070864.40119102"/>
    <n v="2515425.8724685181"/>
    <x v="0"/>
    <x v="1"/>
    <x v="0"/>
    <n v="2"/>
    <s v="Feb"/>
    <x v="1"/>
  </r>
  <r>
    <x v="378"/>
    <n v="45331"/>
    <x v="2"/>
    <x v="1"/>
    <x v="3"/>
    <n v="2"/>
    <n v="22136363"/>
    <n v="0.21353316569407971"/>
    <n v="34819030.663313396"/>
    <n v="28036001.786745358"/>
    <n v="6783028.8765680445"/>
    <x v="0"/>
    <x v="45"/>
    <x v="0"/>
    <n v="2"/>
    <s v="Feb"/>
    <x v="1"/>
  </r>
  <r>
    <x v="379"/>
    <n v="45331"/>
    <x v="3"/>
    <x v="1"/>
    <x v="1"/>
    <n v="1"/>
    <n v="29220498"/>
    <n v="3.3384147679304262E-2"/>
    <n v="28244996.579505179"/>
    <n v="24235555.108361341"/>
    <n v="4009441.471143838"/>
    <x v="0"/>
    <x v="19"/>
    <x v="0"/>
    <n v="2"/>
    <s v="Feb"/>
    <x v="1"/>
  </r>
  <r>
    <x v="380"/>
    <n v="45331"/>
    <x v="3"/>
    <x v="1"/>
    <x v="2"/>
    <n v="2"/>
    <n v="10537547"/>
    <n v="0.27731214348887179"/>
    <n v="15230714.50863054"/>
    <n v="12486231.79063559"/>
    <n v="2744482.7179949451"/>
    <x v="0"/>
    <x v="44"/>
    <x v="0"/>
    <n v="2"/>
    <s v="Feb"/>
    <x v="1"/>
  </r>
  <r>
    <x v="381"/>
    <n v="45331"/>
    <x v="1"/>
    <x v="0"/>
    <x v="0"/>
    <n v="2"/>
    <n v="3369890"/>
    <n v="0.10377308498277089"/>
    <n v="6040372.2372948201"/>
    <n v="5393659.484528753"/>
    <n v="646712.75276606716"/>
    <x v="0"/>
    <x v="30"/>
    <x v="0"/>
    <n v="2"/>
    <s v="Feb"/>
    <x v="1"/>
  </r>
  <r>
    <x v="382"/>
    <n v="45331"/>
    <x v="3"/>
    <x v="1"/>
    <x v="2"/>
    <n v="2"/>
    <n v="27500035"/>
    <n v="0.1632465938550777"/>
    <n v="46021495.91070915"/>
    <n v="36837322.332304679"/>
    <n v="9184173.5784044713"/>
    <x v="0"/>
    <x v="1"/>
    <x v="0"/>
    <n v="2"/>
    <s v="Feb"/>
    <x v="1"/>
  </r>
  <r>
    <x v="383"/>
    <n v="45331"/>
    <x v="3"/>
    <x v="1"/>
    <x v="1"/>
    <n v="1"/>
    <n v="21311439"/>
    <n v="0.16149969419939431"/>
    <n v="17869648.118550949"/>
    <n v="15565760.87827085"/>
    <n v="2303887.2402801011"/>
    <x v="0"/>
    <x v="24"/>
    <x v="0"/>
    <n v="2"/>
    <s v="Feb"/>
    <x v="1"/>
  </r>
  <r>
    <x v="384"/>
    <n v="45331"/>
    <x v="1"/>
    <x v="1"/>
    <x v="1"/>
    <n v="1"/>
    <n v="12797902"/>
    <n v="0.29969640766019151"/>
    <n v="8962416.7450128198"/>
    <n v="7315772.6819253787"/>
    <n v="1646644.063087441"/>
    <x v="0"/>
    <x v="5"/>
    <x v="0"/>
    <n v="2"/>
    <s v="Feb"/>
    <x v="1"/>
  </r>
  <r>
    <x v="385"/>
    <n v="45331"/>
    <x v="1"/>
    <x v="1"/>
    <x v="0"/>
    <n v="1"/>
    <n v="23268045"/>
    <n v="0.27029150900298121"/>
    <n v="16978890.005400728"/>
    <n v="12953631.5466701"/>
    <n v="4025258.458730631"/>
    <x v="0"/>
    <x v="29"/>
    <x v="0"/>
    <n v="2"/>
    <s v="Feb"/>
    <x v="1"/>
  </r>
  <r>
    <x v="386"/>
    <n v="45332"/>
    <x v="3"/>
    <x v="0"/>
    <x v="0"/>
    <n v="2"/>
    <n v="10181031"/>
    <n v="0.1424385827596073"/>
    <n v="17461718.746656749"/>
    <n v="13332295.934254579"/>
    <n v="4129422.8124021608"/>
    <x v="0"/>
    <x v="19"/>
    <x v="0"/>
    <n v="2"/>
    <s v="Feb"/>
    <x v="1"/>
  </r>
  <r>
    <x v="387"/>
    <n v="45332"/>
    <x v="2"/>
    <x v="0"/>
    <x v="2"/>
    <n v="1"/>
    <n v="9123696"/>
    <n v="0.27269181729951719"/>
    <n v="6635738.7572716642"/>
    <n v="5756453.4236270618"/>
    <n v="879285.33364460245"/>
    <x v="0"/>
    <x v="12"/>
    <x v="0"/>
    <n v="2"/>
    <s v="Feb"/>
    <x v="1"/>
  </r>
  <r>
    <x v="388"/>
    <n v="45332"/>
    <x v="1"/>
    <x v="1"/>
    <x v="1"/>
    <n v="1"/>
    <n v="16022566"/>
    <n v="0.12355029237391291"/>
    <n v="14042973.286119681"/>
    <n v="11156877.02416108"/>
    <n v="2886096.261958601"/>
    <x v="0"/>
    <x v="42"/>
    <x v="0"/>
    <n v="2"/>
    <s v="Feb"/>
    <x v="1"/>
  </r>
  <r>
    <x v="389"/>
    <n v="45332"/>
    <x v="1"/>
    <x v="1"/>
    <x v="1"/>
    <n v="2"/>
    <n v="11391367"/>
    <n v="4.3837614649598032E-2"/>
    <n v="21783993.286243711"/>
    <n v="19592418.9101777"/>
    <n v="2191574.376066003"/>
    <x v="0"/>
    <x v="30"/>
    <x v="0"/>
    <n v="2"/>
    <s v="Feb"/>
    <x v="1"/>
  </r>
  <r>
    <x v="390"/>
    <n v="45332"/>
    <x v="3"/>
    <x v="1"/>
    <x v="0"/>
    <n v="2"/>
    <n v="27609991"/>
    <n v="5.1788014387557847E-2"/>
    <n v="52360248.777703322"/>
    <n v="39589930.041781589"/>
    <n v="12770318.735921729"/>
    <x v="0"/>
    <x v="17"/>
    <x v="0"/>
    <n v="2"/>
    <s v="Feb"/>
    <x v="1"/>
  </r>
  <r>
    <x v="391"/>
    <n v="45332"/>
    <x v="0"/>
    <x v="0"/>
    <x v="2"/>
    <n v="1"/>
    <n v="4595300"/>
    <n v="0.26429887755785603"/>
    <n v="3380767.3679583841"/>
    <n v="2472702.084869972"/>
    <n v="908065.28308841167"/>
    <x v="0"/>
    <x v="47"/>
    <x v="0"/>
    <n v="2"/>
    <s v="Feb"/>
    <x v="1"/>
  </r>
  <r>
    <x v="392"/>
    <n v="45332"/>
    <x v="3"/>
    <x v="0"/>
    <x v="3"/>
    <n v="1"/>
    <n v="8711377"/>
    <n v="0.17444223450385199"/>
    <n v="7191744.9305145377"/>
    <n v="5429597.3800915563"/>
    <n v="1762147.5504229809"/>
    <x v="0"/>
    <x v="38"/>
    <x v="0"/>
    <n v="2"/>
    <s v="Feb"/>
    <x v="1"/>
  </r>
  <r>
    <x v="393"/>
    <n v="45332"/>
    <x v="1"/>
    <x v="1"/>
    <x v="0"/>
    <n v="2"/>
    <n v="15218753"/>
    <n v="0.2078429856490592"/>
    <n v="24111283.87724885"/>
    <n v="17819317.073348138"/>
    <n v="6291966.8039007038"/>
    <x v="0"/>
    <x v="17"/>
    <x v="0"/>
    <n v="2"/>
    <s v="Feb"/>
    <x v="1"/>
  </r>
  <r>
    <x v="394"/>
    <n v="45332"/>
    <x v="0"/>
    <x v="1"/>
    <x v="2"/>
    <n v="1"/>
    <n v="7199095"/>
    <n v="5.2884102356349563E-2"/>
    <n v="6818377.323146916"/>
    <n v="5822652.7542360406"/>
    <n v="995724.56891087536"/>
    <x v="0"/>
    <x v="45"/>
    <x v="0"/>
    <n v="2"/>
    <s v="Feb"/>
    <x v="1"/>
  </r>
  <r>
    <x v="395"/>
    <n v="45332"/>
    <x v="1"/>
    <x v="1"/>
    <x v="0"/>
    <n v="2"/>
    <n v="28476217"/>
    <n v="1.1534289500699429E-2"/>
    <n v="56295528.138474517"/>
    <n v="44041114.845973179"/>
    <n v="12254413.292501351"/>
    <x v="0"/>
    <x v="31"/>
    <x v="0"/>
    <n v="2"/>
    <s v="Feb"/>
    <x v="1"/>
  </r>
  <r>
    <x v="396"/>
    <n v="45332"/>
    <x v="3"/>
    <x v="1"/>
    <x v="1"/>
    <n v="1"/>
    <n v="5193499"/>
    <n v="0.16973169300786509"/>
    <n v="4311997.6220953465"/>
    <n v="3179170.125106439"/>
    <n v="1132827.4969889061"/>
    <x v="0"/>
    <x v="5"/>
    <x v="0"/>
    <n v="2"/>
    <s v="Feb"/>
    <x v="1"/>
  </r>
  <r>
    <x v="397"/>
    <n v="45332"/>
    <x v="0"/>
    <x v="1"/>
    <x v="2"/>
    <n v="1"/>
    <n v="2233891"/>
    <n v="4.0825118530186597E-2"/>
    <n v="2142692.135141483"/>
    <n v="1796066.4357297979"/>
    <n v="346625.69941168529"/>
    <x v="0"/>
    <x v="42"/>
    <x v="0"/>
    <n v="2"/>
    <s v="Feb"/>
    <x v="1"/>
  </r>
  <r>
    <x v="398"/>
    <n v="45332"/>
    <x v="0"/>
    <x v="0"/>
    <x v="2"/>
    <n v="1"/>
    <n v="2028138"/>
    <n v="0.14729859489795391"/>
    <n v="1729396.122340854"/>
    <n v="1428237.0060516249"/>
    <n v="301159.11628922872"/>
    <x v="0"/>
    <x v="39"/>
    <x v="0"/>
    <n v="2"/>
    <s v="Feb"/>
    <x v="1"/>
  </r>
  <r>
    <x v="399"/>
    <n v="45332"/>
    <x v="0"/>
    <x v="1"/>
    <x v="0"/>
    <n v="1"/>
    <n v="3599896"/>
    <n v="0.1184087747133428"/>
    <n v="3173636.725544536"/>
    <n v="2269304.5545338499"/>
    <n v="904332.17101068608"/>
    <x v="0"/>
    <x v="43"/>
    <x v="0"/>
    <n v="2"/>
    <s v="Feb"/>
    <x v="1"/>
  </r>
  <r>
    <x v="400"/>
    <n v="45332"/>
    <x v="1"/>
    <x v="0"/>
    <x v="0"/>
    <n v="1"/>
    <n v="22197509"/>
    <n v="6.8958960926592108E-2"/>
    <n v="20666791.844201319"/>
    <n v="17670381.50593457"/>
    <n v="2996410.3382667531"/>
    <x v="0"/>
    <x v="22"/>
    <x v="0"/>
    <n v="2"/>
    <s v="Feb"/>
    <x v="1"/>
  </r>
  <r>
    <x v="401"/>
    <n v="45333"/>
    <x v="0"/>
    <x v="1"/>
    <x v="0"/>
    <n v="1"/>
    <n v="23054438"/>
    <n v="0.23145495879694111"/>
    <n v="17718374.002623372"/>
    <n v="14319989.03773874"/>
    <n v="3398384.964884629"/>
    <x v="0"/>
    <x v="31"/>
    <x v="0"/>
    <n v="2"/>
    <s v="Feb"/>
    <x v="1"/>
  </r>
  <r>
    <x v="402"/>
    <n v="45333"/>
    <x v="3"/>
    <x v="1"/>
    <x v="1"/>
    <n v="2"/>
    <n v="28998110"/>
    <n v="0.14396828761589969"/>
    <n v="49646603.518405013"/>
    <n v="39250419.04363101"/>
    <n v="10396184.474773999"/>
    <x v="0"/>
    <x v="46"/>
    <x v="0"/>
    <n v="2"/>
    <s v="Feb"/>
    <x v="1"/>
  </r>
  <r>
    <x v="403"/>
    <n v="45333"/>
    <x v="2"/>
    <x v="1"/>
    <x v="1"/>
    <n v="1"/>
    <n v="12066037"/>
    <n v="4.1290077172951377E-2"/>
    <n v="11567829.401098309"/>
    <n v="9256399.4667492826"/>
    <n v="2311429.9343490298"/>
    <x v="0"/>
    <x v="5"/>
    <x v="0"/>
    <n v="2"/>
    <s v="Feb"/>
    <x v="1"/>
  </r>
  <r>
    <x v="404"/>
    <n v="45333"/>
    <x v="0"/>
    <x v="1"/>
    <x v="3"/>
    <n v="1"/>
    <n v="6225883"/>
    <n v="0.1318590538437561"/>
    <n v="5404943.9582780749"/>
    <n v="3988233.0932162609"/>
    <n v="1416710.865061814"/>
    <x v="0"/>
    <x v="7"/>
    <x v="0"/>
    <n v="2"/>
    <s v="Feb"/>
    <x v="1"/>
  </r>
  <r>
    <x v="405"/>
    <n v="45333"/>
    <x v="1"/>
    <x v="1"/>
    <x v="2"/>
    <n v="2"/>
    <n v="29591299"/>
    <n v="0.22204172997441141"/>
    <n v="46041591.555699863"/>
    <n v="36966520.070906483"/>
    <n v="9075071.4847933799"/>
    <x v="0"/>
    <x v="46"/>
    <x v="0"/>
    <n v="2"/>
    <s v="Feb"/>
    <x v="1"/>
  </r>
  <r>
    <x v="406"/>
    <n v="45333"/>
    <x v="3"/>
    <x v="1"/>
    <x v="1"/>
    <n v="2"/>
    <n v="29516821"/>
    <n v="0.1609004874311942"/>
    <n v="49535100.227361381"/>
    <n v="43402881.612425737"/>
    <n v="6132218.6149356375"/>
    <x v="0"/>
    <x v="25"/>
    <x v="0"/>
    <n v="2"/>
    <s v="Feb"/>
    <x v="1"/>
  </r>
  <r>
    <x v="407"/>
    <n v="45333"/>
    <x v="3"/>
    <x v="1"/>
    <x v="2"/>
    <n v="1"/>
    <n v="22437636"/>
    <n v="0.1768409249224619"/>
    <n v="18469743.696686469"/>
    <n v="16458754.635537671"/>
    <n v="2010989.0611488039"/>
    <x v="0"/>
    <x v="43"/>
    <x v="0"/>
    <n v="2"/>
    <s v="Feb"/>
    <x v="1"/>
  </r>
  <r>
    <x v="408"/>
    <n v="45333"/>
    <x v="3"/>
    <x v="0"/>
    <x v="2"/>
    <n v="1"/>
    <n v="6448197"/>
    <n v="9.3671407015682769E-3"/>
    <n v="6387795.8314295691"/>
    <n v="5347727.8461305564"/>
    <n v="1040067.985299013"/>
    <x v="0"/>
    <x v="46"/>
    <x v="0"/>
    <n v="2"/>
    <s v="Feb"/>
    <x v="1"/>
  </r>
  <r>
    <x v="409"/>
    <n v="45333"/>
    <x v="1"/>
    <x v="1"/>
    <x v="0"/>
    <n v="1"/>
    <n v="22360846"/>
    <n v="6.4772165661390171E-2"/>
    <n v="20912485.57855916"/>
    <n v="16069121.65805418"/>
    <n v="4843363.9205049817"/>
    <x v="0"/>
    <x v="34"/>
    <x v="0"/>
    <n v="2"/>
    <s v="Feb"/>
    <x v="1"/>
  </r>
  <r>
    <x v="410"/>
    <n v="45333"/>
    <x v="3"/>
    <x v="1"/>
    <x v="2"/>
    <n v="2"/>
    <n v="22309793"/>
    <n v="0.2694624409249522"/>
    <n v="32596283.443379171"/>
    <n v="28310765.473572388"/>
    <n v="4285517.9698067829"/>
    <x v="0"/>
    <x v="12"/>
    <x v="0"/>
    <n v="2"/>
    <s v="Feb"/>
    <x v="1"/>
  </r>
  <r>
    <x v="411"/>
    <n v="45333"/>
    <x v="2"/>
    <x v="1"/>
    <x v="0"/>
    <n v="2"/>
    <n v="19215976"/>
    <n v="0.23863898754124679"/>
    <n v="29260589.8854862"/>
    <n v="23664103.795316461"/>
    <n v="5596486.0901697427"/>
    <x v="0"/>
    <x v="14"/>
    <x v="0"/>
    <n v="2"/>
    <s v="Feb"/>
    <x v="1"/>
  </r>
  <r>
    <x v="412"/>
    <n v="45333"/>
    <x v="3"/>
    <x v="1"/>
    <x v="3"/>
    <n v="1"/>
    <n v="26051916"/>
    <n v="0.1124238482901343"/>
    <n v="23123059.347948682"/>
    <n v="20369623.602480099"/>
    <n v="2753435.7454685792"/>
    <x v="0"/>
    <x v="10"/>
    <x v="0"/>
    <n v="2"/>
    <s v="Feb"/>
    <x v="1"/>
  </r>
  <r>
    <x v="413"/>
    <n v="45333"/>
    <x v="0"/>
    <x v="1"/>
    <x v="3"/>
    <n v="2"/>
    <n v="26783293"/>
    <n v="0.29388935009233969"/>
    <n v="37823936.853794567"/>
    <n v="27582944.565070082"/>
    <n v="10240992.28872449"/>
    <x v="1"/>
    <x v="24"/>
    <x v="0"/>
    <n v="2"/>
    <s v="Feb"/>
    <x v="1"/>
  </r>
  <r>
    <x v="414"/>
    <n v="45333"/>
    <x v="2"/>
    <x v="1"/>
    <x v="0"/>
    <n v="1"/>
    <n v="5785443"/>
    <n v="0.20950202557087441"/>
    <n v="4573380.9726751642"/>
    <n v="4028020.2576295091"/>
    <n v="545360.71504565561"/>
    <x v="0"/>
    <x v="30"/>
    <x v="0"/>
    <n v="2"/>
    <s v="Feb"/>
    <x v="1"/>
  </r>
  <r>
    <x v="415"/>
    <n v="45333"/>
    <x v="1"/>
    <x v="0"/>
    <x v="2"/>
    <n v="2"/>
    <n v="13119323"/>
    <n v="8.6495813340034422E-2"/>
    <n v="23969112.97328876"/>
    <n v="17672246.171783581"/>
    <n v="6296866.8015051819"/>
    <x v="0"/>
    <x v="27"/>
    <x v="0"/>
    <n v="2"/>
    <s v="Feb"/>
    <x v="1"/>
  </r>
  <r>
    <x v="416"/>
    <n v="45334"/>
    <x v="3"/>
    <x v="1"/>
    <x v="0"/>
    <n v="2"/>
    <n v="4953369"/>
    <n v="0.25803935160803959"/>
    <n v="7350409.7499292744"/>
    <n v="5395694.3165513026"/>
    <n v="1954715.4333779709"/>
    <x v="0"/>
    <x v="4"/>
    <x v="0"/>
    <n v="2"/>
    <s v="Feb"/>
    <x v="1"/>
  </r>
  <r>
    <x v="417"/>
    <n v="45334"/>
    <x v="2"/>
    <x v="0"/>
    <x v="2"/>
    <n v="2"/>
    <n v="13114765"/>
    <n v="0.26026075991210867"/>
    <n v="19403012.590062551"/>
    <n v="16718297.377539171"/>
    <n v="2684715.2125233728"/>
    <x v="0"/>
    <x v="36"/>
    <x v="0"/>
    <n v="2"/>
    <s v="Feb"/>
    <x v="1"/>
  </r>
  <r>
    <x v="418"/>
    <n v="45334"/>
    <x v="3"/>
    <x v="1"/>
    <x v="0"/>
    <n v="2"/>
    <n v="18790575"/>
    <n v="4.4967750469906267E-2"/>
    <n v="35891210.224427879"/>
    <n v="28743361.4813422"/>
    <n v="7147848.7430856824"/>
    <x v="0"/>
    <x v="8"/>
    <x v="0"/>
    <n v="2"/>
    <s v="Feb"/>
    <x v="1"/>
  </r>
  <r>
    <x v="419"/>
    <n v="45334"/>
    <x v="1"/>
    <x v="1"/>
    <x v="2"/>
    <n v="2"/>
    <n v="2342759"/>
    <n v="0.24512172785483369"/>
    <n v="3536995.731945076"/>
    <n v="2484064.3661663388"/>
    <n v="1052931.3657787361"/>
    <x v="0"/>
    <x v="23"/>
    <x v="0"/>
    <n v="2"/>
    <s v="Feb"/>
    <x v="1"/>
  </r>
  <r>
    <x v="420"/>
    <n v="45334"/>
    <x v="3"/>
    <x v="0"/>
    <x v="2"/>
    <n v="2"/>
    <n v="16243941"/>
    <n v="6.4250729814471205E-2"/>
    <n v="30400511.871373579"/>
    <n v="22857887.210369419"/>
    <n v="7542624.6610041633"/>
    <x v="0"/>
    <x v="12"/>
    <x v="0"/>
    <n v="2"/>
    <s v="Feb"/>
    <x v="1"/>
  </r>
  <r>
    <x v="421"/>
    <n v="45334"/>
    <x v="0"/>
    <x v="0"/>
    <x v="1"/>
    <n v="2"/>
    <n v="2959571"/>
    <n v="0.20626929526926799"/>
    <n v="4698204.7510612747"/>
    <n v="3603896.6907728142"/>
    <n v="1094308.0602884609"/>
    <x v="0"/>
    <x v="11"/>
    <x v="0"/>
    <n v="2"/>
    <s v="Feb"/>
    <x v="1"/>
  </r>
  <r>
    <x v="422"/>
    <n v="45334"/>
    <x v="3"/>
    <x v="1"/>
    <x v="1"/>
    <n v="2"/>
    <n v="16117898"/>
    <n v="2.8222268125114081E-2"/>
    <n v="31326028.722061519"/>
    <n v="23597085.254106559"/>
    <n v="7728943.4679549634"/>
    <x v="0"/>
    <x v="9"/>
    <x v="0"/>
    <n v="2"/>
    <s v="Feb"/>
    <x v="1"/>
  </r>
  <r>
    <x v="423"/>
    <n v="45335"/>
    <x v="3"/>
    <x v="1"/>
    <x v="0"/>
    <n v="2"/>
    <n v="25168848"/>
    <n v="0.1154479015628387"/>
    <n v="44526314.627291903"/>
    <n v="34248079.378150269"/>
    <n v="10278235.24914163"/>
    <x v="0"/>
    <x v="23"/>
    <x v="0"/>
    <n v="2"/>
    <s v="Feb"/>
    <x v="1"/>
  </r>
  <r>
    <x v="424"/>
    <n v="45335"/>
    <x v="0"/>
    <x v="0"/>
    <x v="2"/>
    <n v="1"/>
    <n v="4113034"/>
    <n v="0.1377342026363427"/>
    <n v="3546528.5415938329"/>
    <n v="2864166.657404047"/>
    <n v="682361.88418978639"/>
    <x v="0"/>
    <x v="42"/>
    <x v="0"/>
    <n v="2"/>
    <s v="Feb"/>
    <x v="1"/>
  </r>
  <r>
    <x v="425"/>
    <n v="45335"/>
    <x v="1"/>
    <x v="1"/>
    <x v="2"/>
    <n v="2"/>
    <n v="12830241"/>
    <n v="0.2172537826965113"/>
    <n v="20085645.219684262"/>
    <n v="16169952.983946949"/>
    <n v="3915692.235737307"/>
    <x v="0"/>
    <x v="13"/>
    <x v="0"/>
    <n v="2"/>
    <s v="Feb"/>
    <x v="1"/>
  </r>
  <r>
    <x v="426"/>
    <n v="45335"/>
    <x v="1"/>
    <x v="1"/>
    <x v="2"/>
    <n v="1"/>
    <n v="29164331"/>
    <n v="0.28837409718990897"/>
    <n v="20754093.377727319"/>
    <n v="16507168.015551919"/>
    <n v="4246925.3621754013"/>
    <x v="0"/>
    <x v="17"/>
    <x v="0"/>
    <n v="2"/>
    <s v="Feb"/>
    <x v="1"/>
  </r>
  <r>
    <x v="427"/>
    <n v="45335"/>
    <x v="3"/>
    <x v="0"/>
    <x v="1"/>
    <n v="1"/>
    <n v="5477191"/>
    <n v="0.2319255844516411"/>
    <n v="4206890.2761717308"/>
    <n v="3704759.8260701559"/>
    <n v="502130.45010157442"/>
    <x v="0"/>
    <x v="30"/>
    <x v="0"/>
    <n v="2"/>
    <s v="Feb"/>
    <x v="1"/>
  </r>
  <r>
    <x v="428"/>
    <n v="45335"/>
    <x v="2"/>
    <x v="0"/>
    <x v="3"/>
    <n v="2"/>
    <n v="14562808"/>
    <n v="7.0440322075732822E-2"/>
    <n v="27073998.22830588"/>
    <n v="19260777.569058239"/>
    <n v="7813220.6592476415"/>
    <x v="0"/>
    <x v="20"/>
    <x v="0"/>
    <n v="2"/>
    <s v="Feb"/>
    <x v="1"/>
  </r>
  <r>
    <x v="429"/>
    <n v="45335"/>
    <x v="3"/>
    <x v="0"/>
    <x v="1"/>
    <n v="1"/>
    <n v="16437420"/>
    <n v="4.0872895678560818E-2"/>
    <n v="15765575.047115309"/>
    <n v="12558590.85731207"/>
    <n v="3206984.1898032431"/>
    <x v="0"/>
    <x v="15"/>
    <x v="0"/>
    <n v="2"/>
    <s v="Feb"/>
    <x v="1"/>
  </r>
  <r>
    <x v="430"/>
    <n v="45335"/>
    <x v="0"/>
    <x v="0"/>
    <x v="1"/>
    <n v="2"/>
    <n v="18859152"/>
    <n v="0.23392571171599999"/>
    <n v="28895022.892079551"/>
    <n v="24266294.884657081"/>
    <n v="4628728.0074224621"/>
    <x v="0"/>
    <x v="23"/>
    <x v="0"/>
    <n v="2"/>
    <s v="Feb"/>
    <x v="1"/>
  </r>
  <r>
    <x v="431"/>
    <n v="45335"/>
    <x v="1"/>
    <x v="1"/>
    <x v="0"/>
    <n v="2"/>
    <n v="7214478"/>
    <n v="0.1208936636845597"/>
    <n v="12684586.646016691"/>
    <n v="11358774.056879271"/>
    <n v="1325812.589137424"/>
    <x v="0"/>
    <x v="7"/>
    <x v="0"/>
    <n v="2"/>
    <s v="Feb"/>
    <x v="1"/>
  </r>
  <r>
    <x v="432"/>
    <n v="45335"/>
    <x v="1"/>
    <x v="1"/>
    <x v="0"/>
    <n v="1"/>
    <n v="17819665"/>
    <n v="5.1805015491246498E-2"/>
    <n v="16896516.97862618"/>
    <n v="13260574.09115676"/>
    <n v="3635942.8874694202"/>
    <x v="0"/>
    <x v="41"/>
    <x v="0"/>
    <n v="2"/>
    <s v="Feb"/>
    <x v="1"/>
  </r>
  <r>
    <x v="433"/>
    <n v="45336"/>
    <x v="0"/>
    <x v="1"/>
    <x v="2"/>
    <n v="2"/>
    <n v="14735456"/>
    <n v="2.0379081355818899E-2"/>
    <n v="28870321.88672182"/>
    <n v="21081702.610129841"/>
    <n v="7788619.276591979"/>
    <x v="0"/>
    <x v="23"/>
    <x v="0"/>
    <n v="2"/>
    <s v="Feb"/>
    <x v="1"/>
  </r>
  <r>
    <x v="434"/>
    <n v="45336"/>
    <x v="1"/>
    <x v="1"/>
    <x v="1"/>
    <n v="1"/>
    <n v="6974401"/>
    <n v="0.14880901157545129"/>
    <n v="5936547.2808591602"/>
    <n v="4976730.3347233301"/>
    <n v="959816.94613583013"/>
    <x v="0"/>
    <x v="41"/>
    <x v="0"/>
    <n v="2"/>
    <s v="Feb"/>
    <x v="1"/>
  </r>
  <r>
    <x v="435"/>
    <n v="45336"/>
    <x v="1"/>
    <x v="0"/>
    <x v="0"/>
    <n v="1"/>
    <n v="14441194"/>
    <n v="0.29664535423826421"/>
    <n v="10157280.890246511"/>
    <n v="8890522.7000332605"/>
    <n v="1266758.190213246"/>
    <x v="0"/>
    <x v="3"/>
    <x v="0"/>
    <n v="2"/>
    <s v="Feb"/>
    <x v="1"/>
  </r>
  <r>
    <x v="436"/>
    <n v="45336"/>
    <x v="0"/>
    <x v="1"/>
    <x v="3"/>
    <n v="2"/>
    <n v="13984358"/>
    <n v="1.323748031001468E-2"/>
    <n v="27598480.672653612"/>
    <n v="24391580.762213752"/>
    <n v="3206899.9104398601"/>
    <x v="0"/>
    <x v="3"/>
    <x v="0"/>
    <n v="2"/>
    <s v="Feb"/>
    <x v="1"/>
  </r>
  <r>
    <x v="437"/>
    <n v="45336"/>
    <x v="0"/>
    <x v="0"/>
    <x v="2"/>
    <n v="2"/>
    <n v="9977915"/>
    <n v="0.27373262282761812"/>
    <n v="14493268.313397929"/>
    <n v="10281279.27663709"/>
    <n v="4211989.0367608406"/>
    <x v="0"/>
    <x v="23"/>
    <x v="0"/>
    <n v="2"/>
    <s v="Feb"/>
    <x v="1"/>
  </r>
  <r>
    <x v="438"/>
    <n v="45336"/>
    <x v="1"/>
    <x v="1"/>
    <x v="0"/>
    <n v="1"/>
    <n v="29083017"/>
    <n v="0.11689890221675391"/>
    <n v="25683244.23954881"/>
    <n v="19156121.050056409"/>
    <n v="6527123.189492397"/>
    <x v="0"/>
    <x v="15"/>
    <x v="0"/>
    <n v="2"/>
    <s v="Feb"/>
    <x v="1"/>
  </r>
  <r>
    <x v="439"/>
    <n v="45336"/>
    <x v="2"/>
    <x v="1"/>
    <x v="0"/>
    <n v="1"/>
    <n v="21607445"/>
    <n v="0.1501153388971701"/>
    <n v="18363836.071123041"/>
    <n v="15752829.28590522"/>
    <n v="2611006.7852178221"/>
    <x v="0"/>
    <x v="29"/>
    <x v="0"/>
    <n v="2"/>
    <s v="Feb"/>
    <x v="1"/>
  </r>
  <r>
    <x v="440"/>
    <n v="45336"/>
    <x v="3"/>
    <x v="1"/>
    <x v="2"/>
    <n v="2"/>
    <n v="8363041"/>
    <n v="0.13615595979627451"/>
    <n v="14448726.25165881"/>
    <n v="11269079.951701909"/>
    <n v="3179646.299956901"/>
    <x v="0"/>
    <x v="5"/>
    <x v="0"/>
    <n v="2"/>
    <s v="Feb"/>
    <x v="1"/>
  </r>
  <r>
    <x v="441"/>
    <n v="45337"/>
    <x v="3"/>
    <x v="0"/>
    <x v="0"/>
    <n v="2"/>
    <n v="28833103"/>
    <n v="0.14861868544471171"/>
    <n v="49095930.269696057"/>
    <n v="39550241.863039471"/>
    <n v="9545688.4066565856"/>
    <x v="0"/>
    <x v="4"/>
    <x v="0"/>
    <n v="2"/>
    <s v="Feb"/>
    <x v="1"/>
  </r>
  <r>
    <x v="442"/>
    <n v="45337"/>
    <x v="1"/>
    <x v="0"/>
    <x v="2"/>
    <n v="2"/>
    <n v="8746153"/>
    <n v="5.6168961244991232E-2"/>
    <n v="16509781.342200469"/>
    <n v="12892061.337256961"/>
    <n v="3617720.0049435091"/>
    <x v="0"/>
    <x v="11"/>
    <x v="0"/>
    <n v="2"/>
    <s v="Feb"/>
    <x v="1"/>
  </r>
  <r>
    <x v="443"/>
    <n v="45337"/>
    <x v="0"/>
    <x v="1"/>
    <x v="1"/>
    <n v="1"/>
    <n v="19764129"/>
    <n v="0.17039831207981779"/>
    <n v="16396354.77867222"/>
    <n v="12648502.03263844"/>
    <n v="3747852.7460337779"/>
    <x v="1"/>
    <x v="47"/>
    <x v="0"/>
    <n v="2"/>
    <s v="Feb"/>
    <x v="1"/>
  </r>
  <r>
    <x v="444"/>
    <n v="45337"/>
    <x v="3"/>
    <x v="1"/>
    <x v="0"/>
    <n v="1"/>
    <n v="10466364"/>
    <n v="0.18852189413125131"/>
    <n v="8493225.2340528592"/>
    <n v="6429614.6656263843"/>
    <n v="2063610.5684264749"/>
    <x v="0"/>
    <x v="16"/>
    <x v="0"/>
    <n v="2"/>
    <s v="Feb"/>
    <x v="1"/>
  </r>
  <r>
    <x v="445"/>
    <n v="45337"/>
    <x v="0"/>
    <x v="1"/>
    <x v="2"/>
    <n v="1"/>
    <n v="4686344"/>
    <n v="9.6626142809144291E-2"/>
    <n v="4233520.6554032238"/>
    <n v="3258739.3244794132"/>
    <n v="974781.3309238106"/>
    <x v="0"/>
    <x v="24"/>
    <x v="0"/>
    <n v="2"/>
    <s v="Feb"/>
    <x v="1"/>
  </r>
  <r>
    <x v="446"/>
    <n v="45337"/>
    <x v="1"/>
    <x v="0"/>
    <x v="0"/>
    <n v="1"/>
    <n v="29856530"/>
    <n v="0.23597305288845641"/>
    <n v="22811193.467244212"/>
    <n v="19027379.86908523"/>
    <n v="3783813.5981589779"/>
    <x v="0"/>
    <x v="18"/>
    <x v="0"/>
    <n v="2"/>
    <s v="Feb"/>
    <x v="1"/>
  </r>
  <r>
    <x v="447"/>
    <n v="45337"/>
    <x v="3"/>
    <x v="1"/>
    <x v="2"/>
    <n v="2"/>
    <n v="4131330"/>
    <n v="0.18936898979113301"/>
    <n v="6697968.4228123967"/>
    <n v="4932741.1451438209"/>
    <n v="1765227.277668576"/>
    <x v="0"/>
    <x v="8"/>
    <x v="0"/>
    <n v="2"/>
    <s v="Feb"/>
    <x v="1"/>
  </r>
  <r>
    <x v="448"/>
    <n v="45337"/>
    <x v="0"/>
    <x v="1"/>
    <x v="1"/>
    <n v="2"/>
    <n v="8309886"/>
    <n v="0.28922132330021377"/>
    <n v="11812979.54921216"/>
    <n v="9212169.7644994017"/>
    <n v="2600809.7847127561"/>
    <x v="0"/>
    <x v="38"/>
    <x v="0"/>
    <n v="2"/>
    <s v="Feb"/>
    <x v="1"/>
  </r>
  <r>
    <x v="449"/>
    <n v="45337"/>
    <x v="3"/>
    <x v="1"/>
    <x v="0"/>
    <n v="1"/>
    <n v="18128100"/>
    <n v="8.8227867812576591E-2"/>
    <n v="16528696.38950683"/>
    <n v="11942244.012045991"/>
    <n v="4586452.3774608448"/>
    <x v="0"/>
    <x v="28"/>
    <x v="0"/>
    <n v="2"/>
    <s v="Feb"/>
    <x v="1"/>
  </r>
  <r>
    <x v="450"/>
    <n v="45337"/>
    <x v="3"/>
    <x v="1"/>
    <x v="1"/>
    <n v="2"/>
    <n v="19370539"/>
    <n v="0.22933552478141869"/>
    <n v="29856372.546272129"/>
    <n v="25762088.441850111"/>
    <n v="4094284.1044220179"/>
    <x v="0"/>
    <x v="4"/>
    <x v="0"/>
    <n v="2"/>
    <s v="Feb"/>
    <x v="1"/>
  </r>
  <r>
    <x v="451"/>
    <n v="45337"/>
    <x v="3"/>
    <x v="0"/>
    <x v="0"/>
    <n v="1"/>
    <n v="27784180"/>
    <n v="0.22031498465128649"/>
    <n v="21662908.809751421"/>
    <n v="17528865.358193241"/>
    <n v="4134043.451558176"/>
    <x v="0"/>
    <x v="32"/>
    <x v="0"/>
    <n v="2"/>
    <s v="Feb"/>
    <x v="1"/>
  </r>
  <r>
    <x v="452"/>
    <n v="45337"/>
    <x v="0"/>
    <x v="0"/>
    <x v="1"/>
    <n v="1"/>
    <n v="20647274"/>
    <n v="0.16438263139977369"/>
    <n v="17253220.768647868"/>
    <n v="14962678.98749133"/>
    <n v="2290541.7811565399"/>
    <x v="0"/>
    <x v="24"/>
    <x v="0"/>
    <n v="2"/>
    <s v="Feb"/>
    <x v="1"/>
  </r>
  <r>
    <x v="453"/>
    <n v="45338"/>
    <x v="3"/>
    <x v="1"/>
    <x v="2"/>
    <n v="1"/>
    <n v="16918456"/>
    <n v="0.21989277826722189"/>
    <n v="13198209.706168249"/>
    <n v="10144026.118534779"/>
    <n v="3054183.5876334738"/>
    <x v="0"/>
    <x v="11"/>
    <x v="0"/>
    <n v="2"/>
    <s v="Feb"/>
    <x v="1"/>
  </r>
  <r>
    <x v="454"/>
    <n v="45338"/>
    <x v="1"/>
    <x v="1"/>
    <x v="0"/>
    <n v="1"/>
    <n v="15790512"/>
    <n v="1.6204189977356589E-2"/>
    <n v="15534639.54371227"/>
    <n v="12280864.068130851"/>
    <n v="3253775.4755814211"/>
    <x v="0"/>
    <x v="40"/>
    <x v="0"/>
    <n v="2"/>
    <s v="Feb"/>
    <x v="1"/>
  </r>
  <r>
    <x v="455"/>
    <n v="45338"/>
    <x v="1"/>
    <x v="1"/>
    <x v="0"/>
    <n v="2"/>
    <n v="24638883"/>
    <n v="0.26350391895760739"/>
    <n v="36292881.54152406"/>
    <n v="32518184.35521676"/>
    <n v="3774697.1863072962"/>
    <x v="0"/>
    <x v="39"/>
    <x v="0"/>
    <n v="2"/>
    <s v="Feb"/>
    <x v="1"/>
  </r>
  <r>
    <x v="456"/>
    <n v="45338"/>
    <x v="3"/>
    <x v="0"/>
    <x v="1"/>
    <n v="2"/>
    <n v="27877378"/>
    <n v="0.1546373048625477"/>
    <n v="47132990.798891038"/>
    <n v="41375563.314079054"/>
    <n v="5757427.4848119915"/>
    <x v="0"/>
    <x v="43"/>
    <x v="0"/>
    <n v="2"/>
    <s v="Feb"/>
    <x v="1"/>
  </r>
  <r>
    <x v="457"/>
    <n v="45338"/>
    <x v="1"/>
    <x v="0"/>
    <x v="2"/>
    <n v="2"/>
    <n v="18794280"/>
    <n v="5.8337496204194747E-2"/>
    <n v="35395737.523678847"/>
    <n v="27196357.689227641"/>
    <n v="8199379.8344512098"/>
    <x v="0"/>
    <x v="44"/>
    <x v="0"/>
    <n v="2"/>
    <s v="Feb"/>
    <x v="1"/>
  </r>
  <r>
    <x v="458"/>
    <n v="45338"/>
    <x v="3"/>
    <x v="1"/>
    <x v="0"/>
    <n v="1"/>
    <n v="17321049"/>
    <n v="6.9461513726078519E-2"/>
    <n v="16117902.71713642"/>
    <n v="11548865.16483061"/>
    <n v="4569037.5523058102"/>
    <x v="0"/>
    <x v="45"/>
    <x v="0"/>
    <n v="2"/>
    <s v="Feb"/>
    <x v="1"/>
  </r>
  <r>
    <x v="459"/>
    <n v="45338"/>
    <x v="1"/>
    <x v="1"/>
    <x v="0"/>
    <n v="1"/>
    <n v="20445991"/>
    <n v="0.25863916571166951"/>
    <n v="15157856.945611689"/>
    <n v="11994528.825964401"/>
    <n v="3163328.119647292"/>
    <x v="0"/>
    <x v="19"/>
    <x v="0"/>
    <n v="2"/>
    <s v="Feb"/>
    <x v="1"/>
  </r>
  <r>
    <x v="460"/>
    <n v="45338"/>
    <x v="0"/>
    <x v="1"/>
    <x v="2"/>
    <n v="2"/>
    <n v="11188941"/>
    <n v="0.2317109073721825"/>
    <n v="17192682.656712372"/>
    <n v="12574211.7897438"/>
    <n v="4618470.8669685703"/>
    <x v="0"/>
    <x v="45"/>
    <x v="0"/>
    <n v="2"/>
    <s v="Feb"/>
    <x v="1"/>
  </r>
  <r>
    <x v="461"/>
    <n v="45338"/>
    <x v="3"/>
    <x v="1"/>
    <x v="2"/>
    <n v="1"/>
    <n v="6236647"/>
    <n v="3.313402648827881E-2"/>
    <n v="6030001.7731039552"/>
    <n v="4939765.9535412556"/>
    <n v="1090235.8195627001"/>
    <x v="0"/>
    <x v="2"/>
    <x v="0"/>
    <n v="2"/>
    <s v="Feb"/>
    <x v="1"/>
  </r>
  <r>
    <x v="462"/>
    <n v="45338"/>
    <x v="3"/>
    <x v="0"/>
    <x v="0"/>
    <n v="1"/>
    <n v="15612454"/>
    <n v="3.159432473821789E-2"/>
    <n v="15119189.05836351"/>
    <n v="12365105.11352751"/>
    <n v="2754083.9448360018"/>
    <x v="0"/>
    <x v="7"/>
    <x v="0"/>
    <n v="2"/>
    <s v="Feb"/>
    <x v="1"/>
  </r>
  <r>
    <x v="463"/>
    <n v="45338"/>
    <x v="1"/>
    <x v="1"/>
    <x v="2"/>
    <n v="2"/>
    <n v="27519788"/>
    <n v="0.2058105091239916"/>
    <n v="43711852.841471367"/>
    <n v="31526111.67330448"/>
    <n v="12185741.168166891"/>
    <x v="0"/>
    <x v="45"/>
    <x v="0"/>
    <n v="2"/>
    <s v="Feb"/>
    <x v="1"/>
  </r>
  <r>
    <x v="464"/>
    <n v="45338"/>
    <x v="3"/>
    <x v="0"/>
    <x v="2"/>
    <n v="1"/>
    <n v="25724699"/>
    <n v="0.1745087494878888"/>
    <n v="21235513.94655766"/>
    <n v="18137337.150079381"/>
    <n v="3098176.7964782789"/>
    <x v="0"/>
    <x v="9"/>
    <x v="0"/>
    <n v="2"/>
    <s v="Feb"/>
    <x v="1"/>
  </r>
  <r>
    <x v="465"/>
    <n v="45338"/>
    <x v="3"/>
    <x v="1"/>
    <x v="0"/>
    <n v="2"/>
    <n v="14979941"/>
    <n v="0.24310159448490931"/>
    <n v="22676586.915220272"/>
    <n v="19246416.67117567"/>
    <n v="3430170.244044594"/>
    <x v="0"/>
    <x v="1"/>
    <x v="0"/>
    <n v="2"/>
    <s v="Feb"/>
    <x v="1"/>
  </r>
  <r>
    <x v="466"/>
    <n v="45339"/>
    <x v="3"/>
    <x v="1"/>
    <x v="3"/>
    <n v="1"/>
    <n v="4309987"/>
    <n v="0.14479234501451299"/>
    <n v="3685933.8752879342"/>
    <n v="3080794.8908635709"/>
    <n v="605138.98442436289"/>
    <x v="0"/>
    <x v="9"/>
    <x v="0"/>
    <n v="2"/>
    <s v="Feb"/>
    <x v="1"/>
  </r>
  <r>
    <x v="467"/>
    <n v="45339"/>
    <x v="3"/>
    <x v="0"/>
    <x v="0"/>
    <n v="2"/>
    <n v="29576315"/>
    <n v="0.24477242187183471"/>
    <n v="44673697.494811453"/>
    <n v="35377849.172909193"/>
    <n v="9295848.3219022676"/>
    <x v="0"/>
    <x v="35"/>
    <x v="0"/>
    <n v="2"/>
    <s v="Feb"/>
    <x v="1"/>
  </r>
  <r>
    <x v="468"/>
    <n v="45339"/>
    <x v="0"/>
    <x v="1"/>
    <x v="1"/>
    <n v="1"/>
    <n v="22544594"/>
    <n v="0.25002974980587062"/>
    <n v="16907774.802705068"/>
    <n v="14383110.967168789"/>
    <n v="2524663.8355362769"/>
    <x v="0"/>
    <x v="21"/>
    <x v="0"/>
    <n v="2"/>
    <s v="Feb"/>
    <x v="1"/>
  </r>
  <r>
    <x v="469"/>
    <n v="45339"/>
    <x v="0"/>
    <x v="1"/>
    <x v="0"/>
    <n v="1"/>
    <n v="7769216"/>
    <n v="4.6727072679427613E-2"/>
    <n v="7406183.2793058287"/>
    <n v="5410471.7013234664"/>
    <n v="1995711.5779823619"/>
    <x v="0"/>
    <x v="10"/>
    <x v="0"/>
    <n v="2"/>
    <s v="Feb"/>
    <x v="1"/>
  </r>
  <r>
    <x v="470"/>
    <n v="45339"/>
    <x v="1"/>
    <x v="1"/>
    <x v="0"/>
    <n v="2"/>
    <n v="28470411"/>
    <n v="0.26020064969352202"/>
    <n v="42124783.121516809"/>
    <n v="30851170.564218301"/>
    <n v="11273612.557298509"/>
    <x v="0"/>
    <x v="40"/>
    <x v="0"/>
    <n v="2"/>
    <s v="Feb"/>
    <x v="1"/>
  </r>
  <r>
    <x v="471"/>
    <n v="45339"/>
    <x v="2"/>
    <x v="1"/>
    <x v="3"/>
    <n v="2"/>
    <n v="29533360"/>
    <n v="0.13570116430141771"/>
    <n v="51051297.324534163"/>
    <n v="38684940.336506233"/>
    <n v="12366356.98802793"/>
    <x v="0"/>
    <x v="42"/>
    <x v="0"/>
    <n v="2"/>
    <s v="Feb"/>
    <x v="1"/>
  </r>
  <r>
    <x v="472"/>
    <n v="45339"/>
    <x v="1"/>
    <x v="1"/>
    <x v="2"/>
    <n v="1"/>
    <n v="24494523"/>
    <n v="0.16963806716493079"/>
    <n v="20339319.462153058"/>
    <n v="17175695.024665579"/>
    <n v="3163624.437487476"/>
    <x v="0"/>
    <x v="23"/>
    <x v="0"/>
    <n v="2"/>
    <s v="Feb"/>
    <x v="1"/>
  </r>
  <r>
    <x v="473"/>
    <n v="45339"/>
    <x v="3"/>
    <x v="1"/>
    <x v="3"/>
    <n v="1"/>
    <n v="29332067"/>
    <n v="4.339326505562955E-2"/>
    <n v="28059252.842039511"/>
    <n v="22002326.46137036"/>
    <n v="6056926.3806691514"/>
    <x v="0"/>
    <x v="32"/>
    <x v="0"/>
    <n v="2"/>
    <s v="Feb"/>
    <x v="1"/>
  </r>
  <r>
    <x v="474"/>
    <n v="45340"/>
    <x v="3"/>
    <x v="0"/>
    <x v="0"/>
    <n v="2"/>
    <n v="18280379"/>
    <n v="6.3983498329860541E-2"/>
    <n v="34221472.801568568"/>
    <n v="26724667.994347639"/>
    <n v="7496804.8072209284"/>
    <x v="0"/>
    <x v="23"/>
    <x v="0"/>
    <n v="2"/>
    <s v="Feb"/>
    <x v="1"/>
  </r>
  <r>
    <x v="475"/>
    <n v="45340"/>
    <x v="3"/>
    <x v="1"/>
    <x v="0"/>
    <n v="1"/>
    <n v="2568607"/>
    <n v="0.25583233336055983"/>
    <n v="1911474.277703733"/>
    <n v="1604598.6089875761"/>
    <n v="306875.66871615709"/>
    <x v="0"/>
    <x v="22"/>
    <x v="0"/>
    <n v="2"/>
    <s v="Feb"/>
    <x v="1"/>
  </r>
  <r>
    <x v="476"/>
    <n v="45340"/>
    <x v="0"/>
    <x v="1"/>
    <x v="1"/>
    <n v="1"/>
    <n v="2813087"/>
    <n v="8.5663826592048214E-2"/>
    <n v="2572107.203043655"/>
    <n v="2257586.106928166"/>
    <n v="314521.09611548949"/>
    <x v="0"/>
    <x v="40"/>
    <x v="0"/>
    <n v="2"/>
    <s v="Feb"/>
    <x v="1"/>
  </r>
  <r>
    <x v="477"/>
    <n v="45340"/>
    <x v="2"/>
    <x v="0"/>
    <x v="2"/>
    <n v="2"/>
    <n v="23913182"/>
    <n v="0.1832840484124498"/>
    <n v="39060554.385232553"/>
    <n v="29168256.326443531"/>
    <n v="9892298.0587890185"/>
    <x v="0"/>
    <x v="43"/>
    <x v="0"/>
    <n v="2"/>
    <s v="Feb"/>
    <x v="1"/>
  </r>
  <r>
    <x v="478"/>
    <n v="45340"/>
    <x v="3"/>
    <x v="1"/>
    <x v="3"/>
    <n v="2"/>
    <n v="18150969"/>
    <n v="0.15101800861484141"/>
    <n v="30819691.614380561"/>
    <n v="24772295.31771671"/>
    <n v="6047396.2966638468"/>
    <x v="0"/>
    <x v="35"/>
    <x v="0"/>
    <n v="2"/>
    <s v="Feb"/>
    <x v="1"/>
  </r>
  <r>
    <x v="479"/>
    <n v="45340"/>
    <x v="0"/>
    <x v="0"/>
    <x v="0"/>
    <n v="1"/>
    <n v="5091192"/>
    <n v="3.8399241119778438E-2"/>
    <n v="4895694.0908049131"/>
    <n v="3928516.3652128801"/>
    <n v="967177.72559203301"/>
    <x v="0"/>
    <x v="12"/>
    <x v="0"/>
    <n v="2"/>
    <s v="Feb"/>
    <x v="1"/>
  </r>
  <r>
    <x v="480"/>
    <n v="45340"/>
    <x v="3"/>
    <x v="1"/>
    <x v="1"/>
    <n v="1"/>
    <n v="17907234"/>
    <n v="1.2863568903718569E-2"/>
    <n v="17676883.061565991"/>
    <n v="13242983.056623779"/>
    <n v="4433900.0049422067"/>
    <x v="1"/>
    <x v="24"/>
    <x v="0"/>
    <n v="2"/>
    <s v="Feb"/>
    <x v="1"/>
  </r>
  <r>
    <x v="481"/>
    <n v="45340"/>
    <x v="1"/>
    <x v="1"/>
    <x v="1"/>
    <n v="1"/>
    <n v="23828250"/>
    <n v="0.1296515090676231"/>
    <n v="20738881.429059409"/>
    <n v="15474798.581746951"/>
    <n v="5264082.8473124616"/>
    <x v="0"/>
    <x v="47"/>
    <x v="0"/>
    <n v="2"/>
    <s v="Feb"/>
    <x v="1"/>
  </r>
  <r>
    <x v="482"/>
    <n v="45340"/>
    <x v="1"/>
    <x v="0"/>
    <x v="0"/>
    <n v="2"/>
    <n v="16195264"/>
    <n v="0.22844551607695371"/>
    <n v="24991057.115034979"/>
    <n v="18564804.123663709"/>
    <n v="6426252.9913712703"/>
    <x v="0"/>
    <x v="22"/>
    <x v="0"/>
    <n v="2"/>
    <s v="Feb"/>
    <x v="1"/>
  </r>
  <r>
    <x v="483"/>
    <n v="45340"/>
    <x v="0"/>
    <x v="1"/>
    <x v="1"/>
    <n v="2"/>
    <n v="23364770"/>
    <n v="0.16559558570931179"/>
    <n v="38991334.453773282"/>
    <n v="30805551.325077139"/>
    <n v="8185783.1286961436"/>
    <x v="1"/>
    <x v="15"/>
    <x v="0"/>
    <n v="2"/>
    <s v="Feb"/>
    <x v="1"/>
  </r>
  <r>
    <x v="484"/>
    <n v="45341"/>
    <x v="0"/>
    <x v="0"/>
    <x v="2"/>
    <n v="1"/>
    <n v="12931799"/>
    <n v="0.29075960142939122"/>
    <n v="9171754.2769950014"/>
    <n v="8086009.684234838"/>
    <n v="1085744.5927601629"/>
    <x v="1"/>
    <x v="45"/>
    <x v="0"/>
    <n v="2"/>
    <s v="Feb"/>
    <x v="1"/>
  </r>
  <r>
    <x v="485"/>
    <n v="45341"/>
    <x v="1"/>
    <x v="1"/>
    <x v="2"/>
    <n v="2"/>
    <n v="17440170"/>
    <n v="0.10733860436223169"/>
    <n v="31136332.98471988"/>
    <n v="26395457.621395629"/>
    <n v="4740875.363324251"/>
    <x v="0"/>
    <x v="43"/>
    <x v="0"/>
    <n v="2"/>
    <s v="Feb"/>
    <x v="1"/>
  </r>
  <r>
    <x v="486"/>
    <n v="45341"/>
    <x v="3"/>
    <x v="1"/>
    <x v="3"/>
    <n v="1"/>
    <n v="24715350"/>
    <n v="0.2919596937384572"/>
    <n v="17499463.983361222"/>
    <n v="12802171.53877008"/>
    <n v="4697292.4445911441"/>
    <x v="0"/>
    <x v="21"/>
    <x v="0"/>
    <n v="2"/>
    <s v="Feb"/>
    <x v="1"/>
  </r>
  <r>
    <x v="487"/>
    <n v="45341"/>
    <x v="3"/>
    <x v="1"/>
    <x v="0"/>
    <n v="2"/>
    <n v="3796358"/>
    <n v="0.2238914704206573"/>
    <n v="5892771.6502735484"/>
    <n v="4164792.7889477429"/>
    <n v="1727978.8613258051"/>
    <x v="0"/>
    <x v="13"/>
    <x v="0"/>
    <n v="2"/>
    <s v="Feb"/>
    <x v="1"/>
  </r>
  <r>
    <x v="488"/>
    <n v="45341"/>
    <x v="3"/>
    <x v="0"/>
    <x v="2"/>
    <n v="2"/>
    <n v="3087345"/>
    <n v="0.26593655840333252"/>
    <n v="4532614.1921925275"/>
    <n v="3933502.42931933"/>
    <n v="599111.76287319697"/>
    <x v="0"/>
    <x v="43"/>
    <x v="0"/>
    <n v="2"/>
    <s v="Feb"/>
    <x v="1"/>
  </r>
  <r>
    <x v="489"/>
    <n v="45341"/>
    <x v="0"/>
    <x v="1"/>
    <x v="2"/>
    <n v="1"/>
    <n v="28963116"/>
    <n v="0.22123217473815501"/>
    <n v="22555542.860126551"/>
    <n v="17483370.796878371"/>
    <n v="5072172.0632481761"/>
    <x v="0"/>
    <x v="41"/>
    <x v="0"/>
    <n v="2"/>
    <s v="Feb"/>
    <x v="1"/>
  </r>
  <r>
    <x v="490"/>
    <n v="45341"/>
    <x v="3"/>
    <x v="0"/>
    <x v="1"/>
    <n v="1"/>
    <n v="18253215"/>
    <n v="3.4464199710450727E-2"/>
    <n v="17624132.552882209"/>
    <n v="13064261.33619019"/>
    <n v="4559871.2166920193"/>
    <x v="0"/>
    <x v="3"/>
    <x v="0"/>
    <n v="2"/>
    <s v="Feb"/>
    <x v="1"/>
  </r>
  <r>
    <x v="491"/>
    <n v="45341"/>
    <x v="1"/>
    <x v="0"/>
    <x v="1"/>
    <n v="1"/>
    <n v="14994110"/>
    <n v="0.10487168937605749"/>
    <n v="13421652.35360956"/>
    <n v="11206223.932899401"/>
    <n v="2215428.4207101669"/>
    <x v="0"/>
    <x v="19"/>
    <x v="0"/>
    <n v="2"/>
    <s v="Feb"/>
    <x v="1"/>
  </r>
  <r>
    <x v="492"/>
    <n v="45341"/>
    <x v="0"/>
    <x v="0"/>
    <x v="2"/>
    <n v="2"/>
    <n v="27682230"/>
    <n v="0.11457069012428429"/>
    <n v="49021315.609441668"/>
    <n v="42303207.804219663"/>
    <n v="6718107.8052220121"/>
    <x v="0"/>
    <x v="27"/>
    <x v="0"/>
    <n v="2"/>
    <s v="Feb"/>
    <x v="1"/>
  </r>
  <r>
    <x v="493"/>
    <n v="45342"/>
    <x v="1"/>
    <x v="1"/>
    <x v="0"/>
    <n v="1"/>
    <n v="21397388"/>
    <n v="0.19973775021088311"/>
    <n v="17123521.86049065"/>
    <n v="14642709.346752441"/>
    <n v="2480812.5137382061"/>
    <x v="0"/>
    <x v="3"/>
    <x v="0"/>
    <n v="2"/>
    <s v="Feb"/>
    <x v="1"/>
  </r>
  <r>
    <x v="494"/>
    <n v="45342"/>
    <x v="3"/>
    <x v="1"/>
    <x v="1"/>
    <n v="2"/>
    <n v="26542631"/>
    <n v="6.6679030448557455E-2"/>
    <n v="49545588.198732346"/>
    <n v="41825520.733862363"/>
    <n v="7720067.4648699826"/>
    <x v="0"/>
    <x v="20"/>
    <x v="0"/>
    <n v="2"/>
    <s v="Feb"/>
    <x v="1"/>
  </r>
  <r>
    <x v="495"/>
    <n v="45342"/>
    <x v="1"/>
    <x v="0"/>
    <x v="0"/>
    <n v="2"/>
    <n v="5756741"/>
    <n v="3.6316690901082423E-2"/>
    <n v="11095350.43301082"/>
    <n v="8528530.580337584"/>
    <n v="2566819.85267324"/>
    <x v="0"/>
    <x v="3"/>
    <x v="0"/>
    <n v="2"/>
    <s v="Feb"/>
    <x v="1"/>
  </r>
  <r>
    <x v="496"/>
    <n v="45342"/>
    <x v="1"/>
    <x v="1"/>
    <x v="2"/>
    <n v="1"/>
    <n v="28708820"/>
    <n v="0.19548021849547359"/>
    <n v="23096813.593652781"/>
    <n v="18704217.573241781"/>
    <n v="4392596.0204109959"/>
    <x v="0"/>
    <x v="13"/>
    <x v="0"/>
    <n v="2"/>
    <s v="Feb"/>
    <x v="1"/>
  </r>
  <r>
    <x v="497"/>
    <n v="45342"/>
    <x v="0"/>
    <x v="1"/>
    <x v="2"/>
    <n v="2"/>
    <n v="28027808"/>
    <n v="0.1113831550583371"/>
    <n v="49811964.631181397"/>
    <n v="37888717.136133328"/>
    <n v="11923247.49504807"/>
    <x v="0"/>
    <x v="33"/>
    <x v="0"/>
    <n v="2"/>
    <s v="Feb"/>
    <x v="1"/>
  </r>
  <r>
    <x v="498"/>
    <n v="45342"/>
    <x v="0"/>
    <x v="1"/>
    <x v="2"/>
    <n v="1"/>
    <n v="29850866"/>
    <n v="0.293799270940935"/>
    <n v="21080703.33224446"/>
    <n v="15486627.33056655"/>
    <n v="5594076.0016779099"/>
    <x v="0"/>
    <x v="17"/>
    <x v="0"/>
    <n v="2"/>
    <s v="Feb"/>
    <x v="1"/>
  </r>
  <r>
    <x v="499"/>
    <n v="45343"/>
    <x v="3"/>
    <x v="0"/>
    <x v="2"/>
    <n v="1"/>
    <n v="13238145"/>
    <n v="0.26438451590873718"/>
    <n v="9738184.44264533"/>
    <n v="8426250.4465427138"/>
    <n v="1311933.996102616"/>
    <x v="0"/>
    <x v="30"/>
    <x v="0"/>
    <n v="2"/>
    <s v="Feb"/>
    <x v="1"/>
  </r>
  <r>
    <x v="500"/>
    <n v="45343"/>
    <x v="1"/>
    <x v="0"/>
    <x v="0"/>
    <n v="2"/>
    <n v="21952961"/>
    <n v="0.27116039583638568"/>
    <n v="32000374.810918521"/>
    <n v="27630131.554960489"/>
    <n v="4370243.2559580393"/>
    <x v="0"/>
    <x v="2"/>
    <x v="0"/>
    <n v="2"/>
    <s v="Feb"/>
    <x v="1"/>
  </r>
  <r>
    <x v="501"/>
    <n v="45343"/>
    <x v="0"/>
    <x v="1"/>
    <x v="1"/>
    <n v="1"/>
    <n v="8465726"/>
    <n v="0.29632853791932862"/>
    <n v="5957089.7919943547"/>
    <n v="4987929.3612549612"/>
    <n v="969160.43073939346"/>
    <x v="0"/>
    <x v="28"/>
    <x v="0"/>
    <n v="2"/>
    <s v="Feb"/>
    <x v="1"/>
  </r>
  <r>
    <x v="502"/>
    <n v="45343"/>
    <x v="3"/>
    <x v="0"/>
    <x v="2"/>
    <n v="2"/>
    <n v="16127451"/>
    <n v="9.0879495176325584E-2"/>
    <n v="29323592.78927815"/>
    <n v="25214282.374504261"/>
    <n v="4109310.414773881"/>
    <x v="0"/>
    <x v="6"/>
    <x v="0"/>
    <n v="2"/>
    <s v="Feb"/>
    <x v="1"/>
  </r>
  <r>
    <x v="503"/>
    <n v="45343"/>
    <x v="3"/>
    <x v="0"/>
    <x v="2"/>
    <n v="2"/>
    <n v="26269943"/>
    <n v="0.2846884833508202"/>
    <n v="37582385.539235011"/>
    <n v="29935262.909648679"/>
    <n v="7647122.6295863278"/>
    <x v="0"/>
    <x v="8"/>
    <x v="0"/>
    <n v="2"/>
    <s v="Feb"/>
    <x v="1"/>
  </r>
  <r>
    <x v="504"/>
    <n v="45343"/>
    <x v="0"/>
    <x v="0"/>
    <x v="2"/>
    <n v="1"/>
    <n v="19849673"/>
    <n v="0.134935056292494"/>
    <n v="17171256.256357402"/>
    <n v="13381440.29716781"/>
    <n v="3789815.9591895901"/>
    <x v="0"/>
    <x v="49"/>
    <x v="0"/>
    <n v="2"/>
    <s v="Feb"/>
    <x v="1"/>
  </r>
  <r>
    <x v="505"/>
    <n v="45343"/>
    <x v="1"/>
    <x v="0"/>
    <x v="0"/>
    <n v="2"/>
    <n v="15385843"/>
    <n v="8.9383229705191997E-2"/>
    <n v="28021213.32184596"/>
    <n v="21359771.951999418"/>
    <n v="6661441.3698465414"/>
    <x v="0"/>
    <x v="12"/>
    <x v="0"/>
    <n v="2"/>
    <s v="Feb"/>
    <x v="1"/>
  </r>
  <r>
    <x v="506"/>
    <n v="45343"/>
    <x v="1"/>
    <x v="1"/>
    <x v="0"/>
    <n v="2"/>
    <n v="22254192"/>
    <n v="0.18906304270403601"/>
    <n v="36093493.495120361"/>
    <n v="30425559.871206678"/>
    <n v="5667933.6239136793"/>
    <x v="0"/>
    <x v="37"/>
    <x v="0"/>
    <n v="2"/>
    <s v="Feb"/>
    <x v="1"/>
  </r>
  <r>
    <x v="507"/>
    <n v="45343"/>
    <x v="3"/>
    <x v="0"/>
    <x v="0"/>
    <n v="1"/>
    <n v="26228903"/>
    <n v="5.0074766886855457E-2"/>
    <n v="24915496.796577059"/>
    <n v="19709893.90181531"/>
    <n v="5205602.8947617449"/>
    <x v="0"/>
    <x v="16"/>
    <x v="0"/>
    <n v="2"/>
    <s v="Feb"/>
    <x v="1"/>
  </r>
  <r>
    <x v="508"/>
    <n v="45344"/>
    <x v="1"/>
    <x v="1"/>
    <x v="0"/>
    <n v="2"/>
    <n v="27167044"/>
    <n v="0.1655878441855356"/>
    <n v="45337023.502292819"/>
    <n v="40297121.519484133"/>
    <n v="5039901.9828086942"/>
    <x v="0"/>
    <x v="23"/>
    <x v="0"/>
    <n v="2"/>
    <s v="Feb"/>
    <x v="1"/>
  </r>
  <r>
    <x v="509"/>
    <n v="45344"/>
    <x v="1"/>
    <x v="0"/>
    <x v="2"/>
    <n v="1"/>
    <n v="24078693"/>
    <n v="0.28179765774188481"/>
    <n v="17293373.711114079"/>
    <n v="14408763.936830331"/>
    <n v="2884609.77428375"/>
    <x v="1"/>
    <x v="3"/>
    <x v="0"/>
    <n v="2"/>
    <s v="Feb"/>
    <x v="1"/>
  </r>
  <r>
    <x v="510"/>
    <n v="45344"/>
    <x v="1"/>
    <x v="1"/>
    <x v="0"/>
    <n v="1"/>
    <n v="4867600"/>
    <n v="0.12513825645345139"/>
    <n v="4258477.0228871796"/>
    <n v="3308636.9410567172"/>
    <n v="949840.08183046244"/>
    <x v="0"/>
    <x v="37"/>
    <x v="0"/>
    <n v="2"/>
    <s v="Feb"/>
    <x v="1"/>
  </r>
  <r>
    <x v="511"/>
    <n v="45344"/>
    <x v="1"/>
    <x v="0"/>
    <x v="0"/>
    <n v="2"/>
    <n v="24968034"/>
    <n v="0.1183035221560014"/>
    <n v="44028455.27297841"/>
    <n v="31958264.418044329"/>
    <n v="12070190.85493408"/>
    <x v="0"/>
    <x v="38"/>
    <x v="0"/>
    <n v="2"/>
    <s v="Feb"/>
    <x v="1"/>
  </r>
  <r>
    <x v="512"/>
    <n v="45344"/>
    <x v="2"/>
    <x v="1"/>
    <x v="0"/>
    <n v="1"/>
    <n v="7223480"/>
    <n v="0.18199804179872181"/>
    <n v="5908820.7850277694"/>
    <n v="5121436.0235726908"/>
    <n v="787384.76145507861"/>
    <x v="0"/>
    <x v="32"/>
    <x v="0"/>
    <n v="2"/>
    <s v="Feb"/>
    <x v="1"/>
  </r>
  <r>
    <x v="513"/>
    <n v="45344"/>
    <x v="0"/>
    <x v="1"/>
    <x v="1"/>
    <n v="1"/>
    <n v="21093771"/>
    <n v="4.9503331734126327E-2"/>
    <n v="20049559.056663301"/>
    <n v="16297086.115425549"/>
    <n v="3752472.9412377551"/>
    <x v="0"/>
    <x v="32"/>
    <x v="0"/>
    <n v="2"/>
    <s v="Feb"/>
    <x v="1"/>
  </r>
  <r>
    <x v="514"/>
    <n v="45344"/>
    <x v="0"/>
    <x v="0"/>
    <x v="3"/>
    <n v="2"/>
    <n v="17363892"/>
    <n v="0.15212298370754809"/>
    <n v="29444889.880368751"/>
    <n v="21120466.98922313"/>
    <n v="8324422.8911456168"/>
    <x v="0"/>
    <x v="16"/>
    <x v="0"/>
    <n v="2"/>
    <s v="Feb"/>
    <x v="1"/>
  </r>
  <r>
    <x v="515"/>
    <n v="45344"/>
    <x v="0"/>
    <x v="1"/>
    <x v="2"/>
    <n v="2"/>
    <n v="25636997"/>
    <n v="0.15832500444325071"/>
    <n v="43156038.672126792"/>
    <n v="36720432.368487813"/>
    <n v="6435606.3036389798"/>
    <x v="1"/>
    <x v="49"/>
    <x v="0"/>
    <n v="2"/>
    <s v="Feb"/>
    <x v="1"/>
  </r>
  <r>
    <x v="516"/>
    <n v="45344"/>
    <x v="0"/>
    <x v="1"/>
    <x v="0"/>
    <n v="2"/>
    <n v="29017273"/>
    <n v="0.28822945549167373"/>
    <n v="41307280.406713523"/>
    <n v="32557726.878430549"/>
    <n v="8749553.5282829665"/>
    <x v="0"/>
    <x v="49"/>
    <x v="0"/>
    <n v="2"/>
    <s v="Feb"/>
    <x v="1"/>
  </r>
  <r>
    <x v="517"/>
    <n v="45344"/>
    <x v="1"/>
    <x v="0"/>
    <x v="2"/>
    <n v="1"/>
    <n v="3692415"/>
    <n v="0.20803123465568779"/>
    <n v="2924277.348688819"/>
    <n v="2307116.1401723889"/>
    <n v="617161.20851642918"/>
    <x v="0"/>
    <x v="23"/>
    <x v="0"/>
    <n v="2"/>
    <s v="Feb"/>
    <x v="1"/>
  </r>
  <r>
    <x v="518"/>
    <n v="45344"/>
    <x v="1"/>
    <x v="0"/>
    <x v="2"/>
    <n v="1"/>
    <n v="3922326"/>
    <n v="4.1397935406775221E-2"/>
    <n v="3759949.8016076852"/>
    <n v="3244418.6484281882"/>
    <n v="515531.15317949699"/>
    <x v="0"/>
    <x v="40"/>
    <x v="0"/>
    <n v="2"/>
    <s v="Feb"/>
    <x v="1"/>
  </r>
  <r>
    <x v="519"/>
    <n v="45344"/>
    <x v="3"/>
    <x v="1"/>
    <x v="0"/>
    <n v="2"/>
    <n v="14851304"/>
    <n v="0.11450460749277069"/>
    <n v="26301522.529448371"/>
    <n v="21501700.554773249"/>
    <n v="4799821.9746751152"/>
    <x v="0"/>
    <x v="12"/>
    <x v="0"/>
    <n v="2"/>
    <s v="Feb"/>
    <x v="1"/>
  </r>
  <r>
    <x v="520"/>
    <n v="45344"/>
    <x v="3"/>
    <x v="1"/>
    <x v="2"/>
    <n v="1"/>
    <n v="8098877"/>
    <n v="2.176139680825516E-2"/>
    <n v="7922634.123901749"/>
    <n v="6203586.1789735248"/>
    <n v="1719047.944928224"/>
    <x v="0"/>
    <x v="36"/>
    <x v="0"/>
    <n v="2"/>
    <s v="Feb"/>
    <x v="1"/>
  </r>
  <r>
    <x v="521"/>
    <n v="45344"/>
    <x v="1"/>
    <x v="0"/>
    <x v="2"/>
    <n v="2"/>
    <n v="28391264"/>
    <n v="5.8707518123679803E-2"/>
    <n v="53448966.708331637"/>
    <n v="42682931.71310778"/>
    <n v="10766034.995223859"/>
    <x v="0"/>
    <x v="37"/>
    <x v="0"/>
    <n v="2"/>
    <s v="Feb"/>
    <x v="1"/>
  </r>
  <r>
    <x v="522"/>
    <n v="45344"/>
    <x v="3"/>
    <x v="1"/>
    <x v="1"/>
    <n v="1"/>
    <n v="22019390"/>
    <n v="0.28519631228157422"/>
    <n v="15739541.17331023"/>
    <n v="12752133.184596309"/>
    <n v="2987407.988713922"/>
    <x v="0"/>
    <x v="15"/>
    <x v="0"/>
    <n v="2"/>
    <s v="Feb"/>
    <x v="1"/>
  </r>
  <r>
    <x v="523"/>
    <n v="45344"/>
    <x v="1"/>
    <x v="0"/>
    <x v="1"/>
    <n v="2"/>
    <n v="7137655"/>
    <n v="0.1788907374563877"/>
    <n v="11721589.266681449"/>
    <n v="9698163.6381956488"/>
    <n v="2023425.628485804"/>
    <x v="0"/>
    <x v="30"/>
    <x v="0"/>
    <n v="2"/>
    <s v="Feb"/>
    <x v="1"/>
  </r>
  <r>
    <x v="524"/>
    <n v="45344"/>
    <x v="1"/>
    <x v="0"/>
    <x v="0"/>
    <n v="2"/>
    <n v="13219696"/>
    <n v="0.2341146902956554"/>
    <n v="20249541.930314571"/>
    <n v="15383478.37456258"/>
    <n v="4866063.5557519924"/>
    <x v="0"/>
    <x v="0"/>
    <x v="0"/>
    <n v="2"/>
    <s v="Feb"/>
    <x v="1"/>
  </r>
  <r>
    <x v="525"/>
    <n v="45344"/>
    <x v="3"/>
    <x v="1"/>
    <x v="2"/>
    <n v="2"/>
    <n v="8447524"/>
    <n v="3.4153640881100442E-2"/>
    <n v="16318020.59793905"/>
    <n v="12428124.37275783"/>
    <n v="3889896.225181215"/>
    <x v="0"/>
    <x v="11"/>
    <x v="0"/>
    <n v="2"/>
    <s v="Feb"/>
    <x v="1"/>
  </r>
  <r>
    <x v="526"/>
    <n v="45344"/>
    <x v="2"/>
    <x v="1"/>
    <x v="3"/>
    <n v="1"/>
    <n v="4020869"/>
    <n v="0.1174360498191372"/>
    <n v="3548674.0277997749"/>
    <n v="3153898.78300035"/>
    <n v="394775.24479942489"/>
    <x v="0"/>
    <x v="49"/>
    <x v="0"/>
    <n v="2"/>
    <s v="Feb"/>
    <x v="1"/>
  </r>
  <r>
    <x v="527"/>
    <n v="45345"/>
    <x v="3"/>
    <x v="1"/>
    <x v="3"/>
    <n v="1"/>
    <n v="29682968"/>
    <n v="8.1993751922556368E-2"/>
    <n v="27249150.085482821"/>
    <n v="20582247.789712071"/>
    <n v="6666902.2957707532"/>
    <x v="0"/>
    <x v="24"/>
    <x v="0"/>
    <n v="2"/>
    <s v="Feb"/>
    <x v="1"/>
  </r>
  <r>
    <x v="528"/>
    <n v="45345"/>
    <x v="1"/>
    <x v="1"/>
    <x v="0"/>
    <n v="1"/>
    <n v="4625800"/>
    <n v="0.2845919001628508"/>
    <n v="3309334.788226685"/>
    <n v="2813480.0182465371"/>
    <n v="495854.76998014841"/>
    <x v="0"/>
    <x v="20"/>
    <x v="0"/>
    <n v="2"/>
    <s v="Feb"/>
    <x v="1"/>
  </r>
  <r>
    <x v="529"/>
    <n v="45345"/>
    <x v="1"/>
    <x v="0"/>
    <x v="2"/>
    <n v="2"/>
    <n v="20612109"/>
    <n v="0.20855079352884731"/>
    <n v="32626874.623493809"/>
    <n v="28838039.54858648"/>
    <n v="3788835.0749073289"/>
    <x v="0"/>
    <x v="42"/>
    <x v="0"/>
    <n v="2"/>
    <s v="Feb"/>
    <x v="1"/>
  </r>
  <r>
    <x v="530"/>
    <n v="45345"/>
    <x v="3"/>
    <x v="1"/>
    <x v="0"/>
    <n v="1"/>
    <n v="7371983"/>
    <n v="0.1247240469562037"/>
    <n v="6452519.4461476645"/>
    <n v="5496357.8613185566"/>
    <n v="956161.58482910786"/>
    <x v="0"/>
    <x v="16"/>
    <x v="0"/>
    <n v="2"/>
    <s v="Feb"/>
    <x v="1"/>
  </r>
  <r>
    <x v="531"/>
    <n v="45345"/>
    <x v="1"/>
    <x v="0"/>
    <x v="2"/>
    <n v="2"/>
    <n v="23243562"/>
    <n v="5.263060839755903E-2"/>
    <n v="44040478.381227233"/>
    <n v="31636218.680205099"/>
    <n v="12404259.701022141"/>
    <x v="0"/>
    <x v="23"/>
    <x v="0"/>
    <n v="2"/>
    <s v="Feb"/>
    <x v="1"/>
  </r>
  <r>
    <x v="532"/>
    <n v="45345"/>
    <x v="1"/>
    <x v="0"/>
    <x v="2"/>
    <n v="2"/>
    <n v="25610776"/>
    <n v="0.1238055864901438"/>
    <n v="44880037.713704608"/>
    <n v="32297398.319258101"/>
    <n v="12582639.394446511"/>
    <x v="0"/>
    <x v="47"/>
    <x v="0"/>
    <n v="2"/>
    <s v="Feb"/>
    <x v="1"/>
  </r>
  <r>
    <x v="533"/>
    <n v="45345"/>
    <x v="3"/>
    <x v="0"/>
    <x v="0"/>
    <n v="1"/>
    <n v="23444901"/>
    <n v="0.26093199054827998"/>
    <n v="17327376.31386264"/>
    <n v="14882423.5865853"/>
    <n v="2444952.7272773399"/>
    <x v="0"/>
    <x v="25"/>
    <x v="0"/>
    <n v="2"/>
    <s v="Feb"/>
    <x v="1"/>
  </r>
  <r>
    <x v="534"/>
    <n v="45345"/>
    <x v="0"/>
    <x v="1"/>
    <x v="2"/>
    <n v="1"/>
    <n v="16730787"/>
    <n v="3.7051179433426437E-2"/>
    <n v="16110891.60880056"/>
    <n v="11886732.721929479"/>
    <n v="4224158.8868710864"/>
    <x v="0"/>
    <x v="27"/>
    <x v="0"/>
    <n v="2"/>
    <s v="Feb"/>
    <x v="1"/>
  </r>
  <r>
    <x v="535"/>
    <n v="45345"/>
    <x v="3"/>
    <x v="0"/>
    <x v="0"/>
    <n v="1"/>
    <n v="10125640"/>
    <n v="0.15178853593654859"/>
    <n v="8588683.9289794452"/>
    <n v="6573251.4709229954"/>
    <n v="2015432.4580564499"/>
    <x v="0"/>
    <x v="34"/>
    <x v="0"/>
    <n v="2"/>
    <s v="Feb"/>
    <x v="1"/>
  </r>
  <r>
    <x v="536"/>
    <n v="45346"/>
    <x v="3"/>
    <x v="0"/>
    <x v="3"/>
    <n v="1"/>
    <n v="9573402"/>
    <n v="0.13808582871077851"/>
    <n v="8251450.8512485763"/>
    <n v="5929604.2786745019"/>
    <n v="2321846.5725740739"/>
    <x v="0"/>
    <x v="18"/>
    <x v="0"/>
    <n v="2"/>
    <s v="Feb"/>
    <x v="1"/>
  </r>
  <r>
    <x v="537"/>
    <n v="45346"/>
    <x v="3"/>
    <x v="0"/>
    <x v="0"/>
    <n v="1"/>
    <n v="11997589"/>
    <n v="0.14203107610912449"/>
    <n v="10293558.52361501"/>
    <n v="9074426.1193781625"/>
    <n v="1219132.404236844"/>
    <x v="0"/>
    <x v="11"/>
    <x v="0"/>
    <n v="2"/>
    <s v="Feb"/>
    <x v="1"/>
  </r>
  <r>
    <x v="538"/>
    <n v="45346"/>
    <x v="3"/>
    <x v="0"/>
    <x v="2"/>
    <n v="1"/>
    <n v="4503592"/>
    <n v="2.573403987351924E-2"/>
    <n v="4387696.3838979378"/>
    <n v="3481878.1177584389"/>
    <n v="905818.26613949845"/>
    <x v="0"/>
    <x v="32"/>
    <x v="0"/>
    <n v="2"/>
    <s v="Feb"/>
    <x v="1"/>
  </r>
  <r>
    <x v="539"/>
    <n v="45346"/>
    <x v="1"/>
    <x v="1"/>
    <x v="0"/>
    <n v="1"/>
    <n v="12984794"/>
    <n v="6.6543331167227951E-2"/>
    <n v="12120742.552719761"/>
    <n v="8623316.1564765088"/>
    <n v="3497426.3962432561"/>
    <x v="0"/>
    <x v="40"/>
    <x v="0"/>
    <n v="2"/>
    <s v="Feb"/>
    <x v="1"/>
  </r>
  <r>
    <x v="540"/>
    <n v="45346"/>
    <x v="3"/>
    <x v="0"/>
    <x v="3"/>
    <n v="1"/>
    <n v="17118940"/>
    <n v="0.26483701313863478"/>
    <n v="12585211.0623005"/>
    <n v="9129293.6742548514"/>
    <n v="3455917.3880456458"/>
    <x v="0"/>
    <x v="14"/>
    <x v="0"/>
    <n v="2"/>
    <s v="Feb"/>
    <x v="1"/>
  </r>
  <r>
    <x v="541"/>
    <n v="45346"/>
    <x v="0"/>
    <x v="0"/>
    <x v="2"/>
    <n v="1"/>
    <n v="14517527"/>
    <n v="0.26224092905175811"/>
    <n v="10710437.23198602"/>
    <n v="8114054.9699514443"/>
    <n v="2596382.2620345741"/>
    <x v="0"/>
    <x v="24"/>
    <x v="0"/>
    <n v="2"/>
    <s v="Feb"/>
    <x v="1"/>
  </r>
  <r>
    <x v="542"/>
    <n v="45346"/>
    <x v="1"/>
    <x v="0"/>
    <x v="0"/>
    <n v="2"/>
    <n v="21089510"/>
    <n v="0.29451778383657851"/>
    <n v="29756548.50520128"/>
    <n v="22424255.299501371"/>
    <n v="7332293.2056999058"/>
    <x v="0"/>
    <x v="46"/>
    <x v="0"/>
    <n v="2"/>
    <s v="Feb"/>
    <x v="1"/>
  </r>
  <r>
    <x v="543"/>
    <n v="45346"/>
    <x v="3"/>
    <x v="0"/>
    <x v="0"/>
    <n v="1"/>
    <n v="19371602"/>
    <n v="0.20440285378329859"/>
    <n v="15411991.26884575"/>
    <n v="12680257.190824371"/>
    <n v="2731734.0780213792"/>
    <x v="0"/>
    <x v="48"/>
    <x v="0"/>
    <n v="2"/>
    <s v="Feb"/>
    <x v="1"/>
  </r>
  <r>
    <x v="544"/>
    <n v="45346"/>
    <x v="0"/>
    <x v="0"/>
    <x v="2"/>
    <n v="1"/>
    <n v="15691603"/>
    <n v="3.7528381746577431E-2"/>
    <n v="15102722.53240026"/>
    <n v="11371996.392864849"/>
    <n v="3730726.1395354099"/>
    <x v="0"/>
    <x v="36"/>
    <x v="0"/>
    <n v="2"/>
    <s v="Feb"/>
    <x v="1"/>
  </r>
  <r>
    <x v="545"/>
    <n v="45347"/>
    <x v="3"/>
    <x v="0"/>
    <x v="2"/>
    <n v="2"/>
    <n v="26293135"/>
    <n v="0.1228183166231155"/>
    <n v="46127712.841111362"/>
    <n v="40473342.5883063"/>
    <n v="5654370.2528050616"/>
    <x v="0"/>
    <x v="38"/>
    <x v="0"/>
    <n v="2"/>
    <s v="Feb"/>
    <x v="1"/>
  </r>
  <r>
    <x v="546"/>
    <n v="45347"/>
    <x v="2"/>
    <x v="1"/>
    <x v="1"/>
    <n v="2"/>
    <n v="28717227"/>
    <n v="0.13529638858329179"/>
    <n v="49663779.793546803"/>
    <n v="44295247.381339297"/>
    <n v="5368532.4122074991"/>
    <x v="1"/>
    <x v="43"/>
    <x v="0"/>
    <n v="2"/>
    <s v="Feb"/>
    <x v="1"/>
  </r>
  <r>
    <x v="547"/>
    <n v="45347"/>
    <x v="2"/>
    <x v="0"/>
    <x v="0"/>
    <n v="1"/>
    <n v="27674256"/>
    <n v="0.2560903906140346"/>
    <n v="20587144.971007209"/>
    <n v="18352703.416442759"/>
    <n v="2234441.5545644462"/>
    <x v="0"/>
    <x v="4"/>
    <x v="0"/>
    <n v="2"/>
    <s v="Feb"/>
    <x v="1"/>
  </r>
  <r>
    <x v="548"/>
    <n v="45347"/>
    <x v="0"/>
    <x v="0"/>
    <x v="2"/>
    <n v="2"/>
    <n v="14527411"/>
    <n v="0.20370717749940989"/>
    <n v="23136146.217632242"/>
    <n v="19287787.589510601"/>
    <n v="3848358.628121641"/>
    <x v="0"/>
    <x v="16"/>
    <x v="0"/>
    <n v="2"/>
    <s v="Feb"/>
    <x v="1"/>
  </r>
  <r>
    <x v="549"/>
    <n v="45347"/>
    <x v="2"/>
    <x v="0"/>
    <x v="0"/>
    <n v="1"/>
    <n v="15091391"/>
    <n v="0.19734025190913959"/>
    <n v="12113252.09840068"/>
    <n v="9057648.7738207672"/>
    <n v="3055603.324579909"/>
    <x v="0"/>
    <x v="3"/>
    <x v="0"/>
    <n v="2"/>
    <s v="Feb"/>
    <x v="1"/>
  </r>
  <r>
    <x v="550"/>
    <n v="45347"/>
    <x v="3"/>
    <x v="1"/>
    <x v="0"/>
    <n v="1"/>
    <n v="2919926"/>
    <n v="0.1063886507023683"/>
    <n v="2609279.0127092372"/>
    <n v="2200786.9142616861"/>
    <n v="408492.09844755102"/>
    <x v="0"/>
    <x v="25"/>
    <x v="0"/>
    <n v="2"/>
    <s v="Feb"/>
    <x v="1"/>
  </r>
  <r>
    <x v="551"/>
    <n v="45347"/>
    <x v="3"/>
    <x v="0"/>
    <x v="2"/>
    <n v="1"/>
    <n v="23067815"/>
    <n v="0.103079289266871"/>
    <n v="20690001.02486033"/>
    <n v="16816955.676978361"/>
    <n v="3873045.347881977"/>
    <x v="0"/>
    <x v="7"/>
    <x v="0"/>
    <n v="2"/>
    <s v="Feb"/>
    <x v="1"/>
  </r>
  <r>
    <x v="552"/>
    <n v="45347"/>
    <x v="3"/>
    <x v="1"/>
    <x v="1"/>
    <n v="2"/>
    <n v="17135773"/>
    <n v="5.9713234233413237E-2"/>
    <n v="32225081.1461608"/>
    <n v="22671515.169712041"/>
    <n v="9553565.9764487632"/>
    <x v="1"/>
    <x v="14"/>
    <x v="0"/>
    <n v="2"/>
    <s v="Feb"/>
    <x v="1"/>
  </r>
  <r>
    <x v="553"/>
    <n v="45347"/>
    <x v="3"/>
    <x v="1"/>
    <x v="0"/>
    <n v="1"/>
    <n v="29502768"/>
    <n v="0.1236678481254259"/>
    <n v="25854224.167696331"/>
    <n v="22828565.372028891"/>
    <n v="3025658.7956674318"/>
    <x v="0"/>
    <x v="27"/>
    <x v="0"/>
    <n v="2"/>
    <s v="Feb"/>
    <x v="1"/>
  </r>
  <r>
    <x v="554"/>
    <n v="45347"/>
    <x v="2"/>
    <x v="1"/>
    <x v="2"/>
    <n v="2"/>
    <n v="29627508"/>
    <n v="0.18731521250237959"/>
    <n v="48155650.086128101"/>
    <n v="34782637.581621848"/>
    <n v="13373012.504506251"/>
    <x v="0"/>
    <x v="4"/>
    <x v="0"/>
    <n v="2"/>
    <s v="Feb"/>
    <x v="1"/>
  </r>
  <r>
    <x v="555"/>
    <n v="45347"/>
    <x v="1"/>
    <x v="0"/>
    <x v="0"/>
    <n v="1"/>
    <n v="18826022"/>
    <n v="2.2483036386452191E-2"/>
    <n v="18402755.862361848"/>
    <n v="15716902.009027259"/>
    <n v="2685853.8533345871"/>
    <x v="0"/>
    <x v="24"/>
    <x v="0"/>
    <n v="2"/>
    <s v="Feb"/>
    <x v="1"/>
  </r>
  <r>
    <x v="556"/>
    <n v="45347"/>
    <x v="3"/>
    <x v="0"/>
    <x v="1"/>
    <n v="1"/>
    <n v="2879994"/>
    <n v="3.980040563239725E-2"/>
    <n v="2765369.0705811302"/>
    <n v="2033540.48859699"/>
    <n v="731828.58198414021"/>
    <x v="0"/>
    <x v="7"/>
    <x v="0"/>
    <n v="2"/>
    <s v="Feb"/>
    <x v="1"/>
  </r>
  <r>
    <x v="557"/>
    <n v="45347"/>
    <x v="0"/>
    <x v="0"/>
    <x v="0"/>
    <n v="2"/>
    <n v="4236214"/>
    <n v="0.21786428212758521"/>
    <n v="6626588.5559023479"/>
    <n v="4996212.3259066883"/>
    <n v="1630376.22999566"/>
    <x v="0"/>
    <x v="24"/>
    <x v="0"/>
    <n v="2"/>
    <s v="Feb"/>
    <x v="1"/>
  </r>
  <r>
    <x v="558"/>
    <n v="45348"/>
    <x v="3"/>
    <x v="0"/>
    <x v="0"/>
    <n v="2"/>
    <n v="9126193"/>
    <n v="0.100971551518806"/>
    <n v="16409414.266659871"/>
    <n v="11928988.07748998"/>
    <n v="4480426.1891698893"/>
    <x v="0"/>
    <x v="29"/>
    <x v="0"/>
    <n v="2"/>
    <s v="Feb"/>
    <x v="1"/>
  </r>
  <r>
    <x v="559"/>
    <n v="45348"/>
    <x v="3"/>
    <x v="1"/>
    <x v="2"/>
    <n v="2"/>
    <n v="6919185"/>
    <n v="0.27898532987906283"/>
    <n v="9977667.7805614732"/>
    <n v="8914300.2545916252"/>
    <n v="1063367.525969848"/>
    <x v="0"/>
    <x v="17"/>
    <x v="0"/>
    <n v="2"/>
    <s v="Feb"/>
    <x v="1"/>
  </r>
  <r>
    <x v="560"/>
    <n v="45348"/>
    <x v="1"/>
    <x v="1"/>
    <x v="0"/>
    <n v="1"/>
    <n v="23650091"/>
    <n v="7.1503530175523453E-2"/>
    <n v="21959026.004527621"/>
    <n v="19027652.980286799"/>
    <n v="2931373.0242408249"/>
    <x v="0"/>
    <x v="41"/>
    <x v="0"/>
    <n v="2"/>
    <s v="Feb"/>
    <x v="1"/>
  </r>
  <r>
    <x v="561"/>
    <n v="45348"/>
    <x v="0"/>
    <x v="0"/>
    <x v="2"/>
    <n v="1"/>
    <n v="11975988"/>
    <n v="0.1563599889492743"/>
    <n v="10103422.648663361"/>
    <n v="8029636.650952097"/>
    <n v="2073785.997711262"/>
    <x v="0"/>
    <x v="35"/>
    <x v="0"/>
    <n v="2"/>
    <s v="Feb"/>
    <x v="1"/>
  </r>
  <r>
    <x v="562"/>
    <n v="45348"/>
    <x v="3"/>
    <x v="0"/>
    <x v="0"/>
    <n v="2"/>
    <n v="7584900"/>
    <n v="0.18223207703053471"/>
    <n v="12405375.837862199"/>
    <n v="10554289.27164731"/>
    <n v="1851086.5662148839"/>
    <x v="0"/>
    <x v="46"/>
    <x v="0"/>
    <n v="2"/>
    <s v="Feb"/>
    <x v="1"/>
  </r>
  <r>
    <x v="563"/>
    <n v="45348"/>
    <x v="3"/>
    <x v="1"/>
    <x v="0"/>
    <n v="1"/>
    <n v="20041395"/>
    <n v="0.27181383791179209"/>
    <n v="14593866.5079438"/>
    <n v="12512816.52551629"/>
    <n v="2081049.98242751"/>
    <x v="0"/>
    <x v="4"/>
    <x v="0"/>
    <n v="2"/>
    <s v="Feb"/>
    <x v="1"/>
  </r>
  <r>
    <x v="564"/>
    <n v="45348"/>
    <x v="3"/>
    <x v="0"/>
    <x v="0"/>
    <n v="1"/>
    <n v="17770103"/>
    <n v="7.9640186827068207E-2"/>
    <n v="16354888.677143751"/>
    <n v="14097218.001493961"/>
    <n v="2257670.6756497961"/>
    <x v="0"/>
    <x v="6"/>
    <x v="0"/>
    <n v="2"/>
    <s v="Feb"/>
    <x v="1"/>
  </r>
  <r>
    <x v="565"/>
    <n v="45348"/>
    <x v="3"/>
    <x v="1"/>
    <x v="2"/>
    <n v="1"/>
    <n v="15320191"/>
    <n v="0.20018635363915141"/>
    <n v="12253297.82665466"/>
    <n v="9879381.0291122328"/>
    <n v="2373916.797542423"/>
    <x v="0"/>
    <x v="13"/>
    <x v="0"/>
    <n v="2"/>
    <s v="Feb"/>
    <x v="1"/>
  </r>
  <r>
    <x v="566"/>
    <n v="45348"/>
    <x v="2"/>
    <x v="0"/>
    <x v="3"/>
    <n v="1"/>
    <n v="27466776"/>
    <n v="2.5622198377067661E-2"/>
    <n v="26763016.816549521"/>
    <n v="21917150.31723278"/>
    <n v="4845866.4993167371"/>
    <x v="0"/>
    <x v="9"/>
    <x v="0"/>
    <n v="2"/>
    <s v="Feb"/>
    <x v="1"/>
  </r>
  <r>
    <x v="567"/>
    <n v="45349"/>
    <x v="3"/>
    <x v="1"/>
    <x v="0"/>
    <n v="2"/>
    <n v="17784442"/>
    <n v="0.23603774092269719"/>
    <n v="27173284.973498531"/>
    <n v="21030808.88025349"/>
    <n v="6142476.0932450406"/>
    <x v="0"/>
    <x v="31"/>
    <x v="0"/>
    <n v="2"/>
    <s v="Feb"/>
    <x v="1"/>
  </r>
  <r>
    <x v="568"/>
    <n v="45349"/>
    <x v="2"/>
    <x v="1"/>
    <x v="0"/>
    <n v="2"/>
    <n v="28527262"/>
    <n v="0.1193843798713205"/>
    <n v="50243105.033406623"/>
    <n v="36852961.068767861"/>
    <n v="13390143.96463876"/>
    <x v="0"/>
    <x v="1"/>
    <x v="0"/>
    <n v="2"/>
    <s v="Feb"/>
    <x v="1"/>
  </r>
  <r>
    <x v="569"/>
    <n v="45349"/>
    <x v="3"/>
    <x v="1"/>
    <x v="1"/>
    <n v="1"/>
    <n v="2515557"/>
    <n v="0.28121316145200032"/>
    <n v="1808149.2632172899"/>
    <n v="1376464.5157220711"/>
    <n v="431684.74749521958"/>
    <x v="0"/>
    <x v="13"/>
    <x v="0"/>
    <n v="2"/>
    <s v="Feb"/>
    <x v="1"/>
  </r>
  <r>
    <x v="570"/>
    <n v="45349"/>
    <x v="0"/>
    <x v="1"/>
    <x v="0"/>
    <n v="2"/>
    <n v="22991029"/>
    <n v="0.25736130239182908"/>
    <n v="34148055.666463383"/>
    <n v="29231903.340061009"/>
    <n v="4916152.3264023699"/>
    <x v="1"/>
    <x v="48"/>
    <x v="0"/>
    <n v="2"/>
    <s v="Feb"/>
    <x v="1"/>
  </r>
  <r>
    <x v="571"/>
    <n v="45349"/>
    <x v="0"/>
    <x v="1"/>
    <x v="3"/>
    <n v="1"/>
    <n v="11289312"/>
    <n v="0.1210829048012779"/>
    <n v="9922369.3098320756"/>
    <n v="6994694.5577507177"/>
    <n v="2927674.7520813579"/>
    <x v="0"/>
    <x v="18"/>
    <x v="0"/>
    <n v="2"/>
    <s v="Feb"/>
    <x v="1"/>
  </r>
  <r>
    <x v="572"/>
    <n v="45349"/>
    <x v="0"/>
    <x v="1"/>
    <x v="1"/>
    <n v="2"/>
    <n v="15322589"/>
    <n v="0.23523943026331481"/>
    <n v="23436223.786962129"/>
    <n v="20774384.978981081"/>
    <n v="2661838.8079810552"/>
    <x v="0"/>
    <x v="28"/>
    <x v="0"/>
    <n v="2"/>
    <s v="Feb"/>
    <x v="1"/>
  </r>
  <r>
    <x v="573"/>
    <n v="45349"/>
    <x v="1"/>
    <x v="1"/>
    <x v="0"/>
    <n v="2"/>
    <n v="25431998"/>
    <n v="2.8208993967256749E-2"/>
    <n v="49429173.843685433"/>
    <n v="37722295.430227183"/>
    <n v="11706878.41345825"/>
    <x v="0"/>
    <x v="22"/>
    <x v="0"/>
    <n v="2"/>
    <s v="Feb"/>
    <x v="1"/>
  </r>
  <r>
    <x v="574"/>
    <n v="45349"/>
    <x v="0"/>
    <x v="1"/>
    <x v="1"/>
    <n v="2"/>
    <n v="8076603"/>
    <n v="0.2425698692980654"/>
    <n v="12234924.931835281"/>
    <n v="10229395.533106379"/>
    <n v="2005529.3987288959"/>
    <x v="0"/>
    <x v="0"/>
    <x v="0"/>
    <n v="2"/>
    <s v="Feb"/>
    <x v="1"/>
  </r>
  <r>
    <x v="575"/>
    <n v="45349"/>
    <x v="3"/>
    <x v="1"/>
    <x v="3"/>
    <n v="1"/>
    <n v="23930671"/>
    <n v="0.15642584087530281"/>
    <n v="20187295.66611477"/>
    <n v="17256882.405002721"/>
    <n v="2930413.2611120571"/>
    <x v="0"/>
    <x v="22"/>
    <x v="0"/>
    <n v="2"/>
    <s v="Feb"/>
    <x v="1"/>
  </r>
  <r>
    <x v="576"/>
    <n v="45349"/>
    <x v="1"/>
    <x v="1"/>
    <x v="1"/>
    <n v="1"/>
    <n v="11187834"/>
    <n v="9.7865442028987462E-2"/>
    <n v="10092931.68024306"/>
    <n v="8537076.4685837049"/>
    <n v="1555855.211659359"/>
    <x v="0"/>
    <x v="0"/>
    <x v="0"/>
    <n v="2"/>
    <s v="Feb"/>
    <x v="1"/>
  </r>
  <r>
    <x v="577"/>
    <n v="45349"/>
    <x v="3"/>
    <x v="0"/>
    <x v="2"/>
    <n v="2"/>
    <n v="26711701"/>
    <n v="0.18588201896149639"/>
    <n v="43492952.176448353"/>
    <n v="38240089.332055442"/>
    <n v="5252862.8443929106"/>
    <x v="0"/>
    <x v="0"/>
    <x v="0"/>
    <n v="2"/>
    <s v="Feb"/>
    <x v="1"/>
  </r>
  <r>
    <x v="578"/>
    <n v="45350"/>
    <x v="3"/>
    <x v="0"/>
    <x v="2"/>
    <n v="1"/>
    <n v="7422524"/>
    <n v="0.1186096670745407"/>
    <n v="6542140.8995072125"/>
    <n v="4990342.0657285806"/>
    <n v="1551798.8337786321"/>
    <x v="0"/>
    <x v="4"/>
    <x v="0"/>
    <n v="2"/>
    <s v="Feb"/>
    <x v="1"/>
  </r>
  <r>
    <x v="579"/>
    <n v="45350"/>
    <x v="1"/>
    <x v="1"/>
    <x v="2"/>
    <n v="1"/>
    <n v="18705082"/>
    <n v="3.7467802705672577E-2"/>
    <n v="18004243.678030569"/>
    <n v="14427064.68116737"/>
    <n v="3577178.9968632068"/>
    <x v="0"/>
    <x v="19"/>
    <x v="0"/>
    <n v="2"/>
    <s v="Feb"/>
    <x v="1"/>
  </r>
  <r>
    <x v="580"/>
    <n v="45350"/>
    <x v="1"/>
    <x v="0"/>
    <x v="2"/>
    <n v="1"/>
    <n v="19718058"/>
    <n v="0.1561368823718432"/>
    <n v="16639341.89745282"/>
    <n v="11994616.82259343"/>
    <n v="4644725.07485939"/>
    <x v="0"/>
    <x v="41"/>
    <x v="0"/>
    <n v="2"/>
    <s v="Feb"/>
    <x v="1"/>
  </r>
  <r>
    <x v="581"/>
    <n v="45350"/>
    <x v="2"/>
    <x v="0"/>
    <x v="3"/>
    <n v="2"/>
    <n v="20816401"/>
    <n v="6.8525660033489547E-2"/>
    <n v="38779886.763906412"/>
    <n v="28422805.96592889"/>
    <n v="10357080.79797752"/>
    <x v="0"/>
    <x v="1"/>
    <x v="0"/>
    <n v="2"/>
    <s v="Feb"/>
    <x v="1"/>
  </r>
  <r>
    <x v="582"/>
    <n v="45350"/>
    <x v="3"/>
    <x v="1"/>
    <x v="2"/>
    <n v="1"/>
    <n v="4253825"/>
    <n v="0.1431470417713443"/>
    <n v="3644902.5350370109"/>
    <n v="2977764.931595806"/>
    <n v="667137.60344120488"/>
    <x v="0"/>
    <x v="41"/>
    <x v="0"/>
    <n v="2"/>
    <s v="Feb"/>
    <x v="1"/>
  </r>
  <r>
    <x v="583"/>
    <n v="45350"/>
    <x v="3"/>
    <x v="0"/>
    <x v="2"/>
    <n v="1"/>
    <n v="7152771"/>
    <n v="0.1014717104978652"/>
    <n v="6426967.0918304743"/>
    <n v="5658295.8932544086"/>
    <n v="768671.19857606571"/>
    <x v="1"/>
    <x v="32"/>
    <x v="0"/>
    <n v="2"/>
    <s v="Feb"/>
    <x v="1"/>
  </r>
  <r>
    <x v="584"/>
    <n v="45350"/>
    <x v="2"/>
    <x v="0"/>
    <x v="0"/>
    <n v="1"/>
    <n v="14191504"/>
    <n v="9.0083537628415214E-2"/>
    <n v="12913083.115412191"/>
    <n v="10756627.573620381"/>
    <n v="2156455.541791819"/>
    <x v="0"/>
    <x v="47"/>
    <x v="0"/>
    <n v="2"/>
    <s v="Feb"/>
    <x v="1"/>
  </r>
  <r>
    <x v="585"/>
    <n v="45350"/>
    <x v="1"/>
    <x v="1"/>
    <x v="1"/>
    <n v="1"/>
    <n v="3331303"/>
    <n v="0.13680808258900701"/>
    <n v="2875553.8240469932"/>
    <n v="2151099.2522609262"/>
    <n v="724454.57178606698"/>
    <x v="0"/>
    <x v="45"/>
    <x v="0"/>
    <n v="2"/>
    <s v="Feb"/>
    <x v="1"/>
  </r>
  <r>
    <x v="586"/>
    <n v="45350"/>
    <x v="1"/>
    <x v="0"/>
    <x v="2"/>
    <n v="1"/>
    <n v="18416358"/>
    <n v="2.019894089875553E-2"/>
    <n v="18044367.073187679"/>
    <n v="15430870.511461031"/>
    <n v="2613496.5617266502"/>
    <x v="0"/>
    <x v="21"/>
    <x v="0"/>
    <n v="2"/>
    <s v="Feb"/>
    <x v="1"/>
  </r>
  <r>
    <x v="587"/>
    <n v="45351"/>
    <x v="3"/>
    <x v="1"/>
    <x v="1"/>
    <n v="2"/>
    <n v="5891418"/>
    <n v="0.1143331410378786"/>
    <n v="10435667.34978581"/>
    <n v="7889014.091592364"/>
    <n v="2546653.258193444"/>
    <x v="0"/>
    <x v="6"/>
    <x v="0"/>
    <n v="2"/>
    <s v="Feb"/>
    <x v="1"/>
  </r>
  <r>
    <x v="588"/>
    <n v="45351"/>
    <x v="1"/>
    <x v="0"/>
    <x v="2"/>
    <n v="2"/>
    <n v="16110445"/>
    <n v="0.27741220614618978"/>
    <n v="23282421.8211063"/>
    <n v="17490091.97303924"/>
    <n v="5792329.8480670564"/>
    <x v="0"/>
    <x v="17"/>
    <x v="0"/>
    <n v="2"/>
    <s v="Feb"/>
    <x v="1"/>
  </r>
  <r>
    <x v="589"/>
    <n v="45351"/>
    <x v="0"/>
    <x v="1"/>
    <x v="1"/>
    <n v="1"/>
    <n v="3459560"/>
    <n v="0.2392025118778453"/>
    <n v="2632024.558007882"/>
    <n v="2338313.834255266"/>
    <n v="293710.72375261551"/>
    <x v="0"/>
    <x v="32"/>
    <x v="0"/>
    <n v="2"/>
    <s v="Feb"/>
    <x v="1"/>
  </r>
  <r>
    <x v="590"/>
    <n v="45351"/>
    <x v="3"/>
    <x v="0"/>
    <x v="1"/>
    <n v="1"/>
    <n v="19860899"/>
    <n v="0.25394487116090508"/>
    <n v="14817325.562305249"/>
    <n v="13040987.59622526"/>
    <n v="1776337.966079989"/>
    <x v="0"/>
    <x v="26"/>
    <x v="0"/>
    <n v="2"/>
    <s v="Feb"/>
    <x v="1"/>
  </r>
  <r>
    <x v="591"/>
    <n v="45351"/>
    <x v="3"/>
    <x v="1"/>
    <x v="2"/>
    <n v="1"/>
    <n v="10004144"/>
    <n v="0.1095883348791496"/>
    <n v="8907806.5171487648"/>
    <n v="7869097.569473966"/>
    <n v="1038708.947674799"/>
    <x v="0"/>
    <x v="23"/>
    <x v="0"/>
    <n v="2"/>
    <s v="Feb"/>
    <x v="1"/>
  </r>
  <r>
    <x v="592"/>
    <n v="45351"/>
    <x v="2"/>
    <x v="0"/>
    <x v="0"/>
    <n v="2"/>
    <n v="23556203"/>
    <n v="3.7517185591798168E-2"/>
    <n v="45344881.120421857"/>
    <n v="37327847.093776457"/>
    <n v="8017034.0266453996"/>
    <x v="0"/>
    <x v="37"/>
    <x v="0"/>
    <n v="2"/>
    <s v="Feb"/>
    <x v="1"/>
  </r>
  <r>
    <x v="593"/>
    <n v="45351"/>
    <x v="0"/>
    <x v="1"/>
    <x v="2"/>
    <n v="2"/>
    <n v="26759921"/>
    <n v="0.23958513946480739"/>
    <n v="40697283.19029554"/>
    <n v="31479780.564007141"/>
    <n v="9217502.6262883954"/>
    <x v="0"/>
    <x v="9"/>
    <x v="0"/>
    <n v="2"/>
    <s v="Feb"/>
    <x v="1"/>
  </r>
  <r>
    <x v="594"/>
    <n v="45351"/>
    <x v="1"/>
    <x v="1"/>
    <x v="2"/>
    <n v="2"/>
    <n v="5498346"/>
    <n v="8.8892516839509134E-2"/>
    <n v="10019168.3712111"/>
    <n v="7886558.1232212558"/>
    <n v="2132610.2479898478"/>
    <x v="0"/>
    <x v="7"/>
    <x v="0"/>
    <n v="2"/>
    <s v="Feb"/>
    <x v="1"/>
  </r>
  <r>
    <x v="595"/>
    <n v="45351"/>
    <x v="3"/>
    <x v="0"/>
    <x v="3"/>
    <n v="2"/>
    <n v="9831106"/>
    <n v="1.4090569538178E-3"/>
    <n v="19634506.823453959"/>
    <n v="17033046.58262239"/>
    <n v="2601460.240831573"/>
    <x v="0"/>
    <x v="25"/>
    <x v="0"/>
    <n v="2"/>
    <s v="Feb"/>
    <x v="1"/>
  </r>
  <r>
    <x v="596"/>
    <n v="45352"/>
    <x v="1"/>
    <x v="1"/>
    <x v="1"/>
    <n v="2"/>
    <n v="27118187"/>
    <n v="0.2068651451300226"/>
    <n v="43016758.621163823"/>
    <n v="31226440.812764749"/>
    <n v="11790317.80839907"/>
    <x v="0"/>
    <x v="33"/>
    <x v="0"/>
    <n v="3"/>
    <s v="Mar"/>
    <x v="2"/>
  </r>
  <r>
    <x v="597"/>
    <n v="45352"/>
    <x v="1"/>
    <x v="0"/>
    <x v="0"/>
    <n v="1"/>
    <n v="14041489"/>
    <n v="0.16326261023037311"/>
    <n v="11749038.854338931"/>
    <n v="8488134.5201212652"/>
    <n v="3260904.334217662"/>
    <x v="0"/>
    <x v="20"/>
    <x v="0"/>
    <n v="3"/>
    <s v="Mar"/>
    <x v="2"/>
  </r>
  <r>
    <x v="598"/>
    <n v="45352"/>
    <x v="1"/>
    <x v="1"/>
    <x v="1"/>
    <n v="2"/>
    <n v="9585599"/>
    <n v="6.9553563344074712E-2"/>
    <n v="17837772.865525201"/>
    <n v="14748573.644723561"/>
    <n v="3089199.220801637"/>
    <x v="0"/>
    <x v="21"/>
    <x v="0"/>
    <n v="3"/>
    <s v="Mar"/>
    <x v="2"/>
  </r>
  <r>
    <x v="599"/>
    <n v="45352"/>
    <x v="0"/>
    <x v="0"/>
    <x v="3"/>
    <n v="1"/>
    <n v="22026164"/>
    <n v="0.29802274041572208"/>
    <n v="15461866.243873879"/>
    <n v="12415558.04320758"/>
    <n v="3046308.200666301"/>
    <x v="0"/>
    <x v="43"/>
    <x v="0"/>
    <n v="3"/>
    <s v="Mar"/>
    <x v="2"/>
  </r>
  <r>
    <x v="600"/>
    <n v="45352"/>
    <x v="3"/>
    <x v="1"/>
    <x v="1"/>
    <n v="1"/>
    <n v="8901462"/>
    <n v="0.27580279729792478"/>
    <n v="6446413.8803588189"/>
    <n v="4543958.6138404971"/>
    <n v="1902455.2665183221"/>
    <x v="0"/>
    <x v="23"/>
    <x v="0"/>
    <n v="3"/>
    <s v="Mar"/>
    <x v="2"/>
  </r>
  <r>
    <x v="601"/>
    <n v="45352"/>
    <x v="0"/>
    <x v="1"/>
    <x v="0"/>
    <n v="2"/>
    <n v="7499502"/>
    <n v="0.1011722162288308"/>
    <n v="13481521.5240949"/>
    <n v="11128613.076579031"/>
    <n v="2352908.44751587"/>
    <x v="0"/>
    <x v="6"/>
    <x v="0"/>
    <n v="3"/>
    <s v="Mar"/>
    <x v="2"/>
  </r>
  <r>
    <x v="602"/>
    <n v="45352"/>
    <x v="3"/>
    <x v="1"/>
    <x v="0"/>
    <n v="2"/>
    <n v="2770615"/>
    <n v="0.2984350386050425"/>
    <n v="3887532.8110305802"/>
    <n v="2861292.702916591"/>
    <n v="1026240.108113989"/>
    <x v="0"/>
    <x v="25"/>
    <x v="0"/>
    <n v="3"/>
    <s v="Mar"/>
    <x v="2"/>
  </r>
  <r>
    <x v="603"/>
    <n v="45352"/>
    <x v="2"/>
    <x v="0"/>
    <x v="0"/>
    <n v="1"/>
    <n v="9863591"/>
    <n v="0.21560929954192831"/>
    <n v="7736909.0535219321"/>
    <n v="5782178.577634423"/>
    <n v="1954730.4758875091"/>
    <x v="0"/>
    <x v="8"/>
    <x v="0"/>
    <n v="3"/>
    <s v="Mar"/>
    <x v="2"/>
  </r>
  <r>
    <x v="604"/>
    <n v="45352"/>
    <x v="0"/>
    <x v="0"/>
    <x v="2"/>
    <n v="1"/>
    <n v="29267256"/>
    <n v="3.9691447109275843E-2"/>
    <n v="28105596.256442361"/>
    <n v="24927068.4097909"/>
    <n v="3178527.8466514652"/>
    <x v="0"/>
    <x v="21"/>
    <x v="0"/>
    <n v="3"/>
    <s v="Mar"/>
    <x v="2"/>
  </r>
  <r>
    <x v="605"/>
    <n v="45353"/>
    <x v="3"/>
    <x v="1"/>
    <x v="2"/>
    <n v="2"/>
    <n v="3404898"/>
    <n v="0.1702135591137024"/>
    <n v="5650676.3860017462"/>
    <n v="4407658.0993337361"/>
    <n v="1243018.2866680101"/>
    <x v="0"/>
    <x v="36"/>
    <x v="0"/>
    <n v="3"/>
    <s v="Mar"/>
    <x v="2"/>
  </r>
  <r>
    <x v="606"/>
    <n v="45353"/>
    <x v="1"/>
    <x v="1"/>
    <x v="0"/>
    <n v="1"/>
    <n v="7893077"/>
    <n v="7.4415851108349459E-2"/>
    <n v="7305706.9571812619"/>
    <n v="6553728.4732283521"/>
    <n v="751978.48395290971"/>
    <x v="1"/>
    <x v="31"/>
    <x v="0"/>
    <n v="3"/>
    <s v="Mar"/>
    <x v="2"/>
  </r>
  <r>
    <x v="607"/>
    <n v="45353"/>
    <x v="2"/>
    <x v="0"/>
    <x v="1"/>
    <n v="2"/>
    <n v="15596296"/>
    <n v="6.4439170759221787E-2"/>
    <n v="29182567.23768926"/>
    <n v="25133972.836236961"/>
    <n v="4048594.4014523071"/>
    <x v="0"/>
    <x v="35"/>
    <x v="0"/>
    <n v="3"/>
    <s v="Mar"/>
    <x v="2"/>
  </r>
  <r>
    <x v="608"/>
    <n v="45353"/>
    <x v="1"/>
    <x v="0"/>
    <x v="2"/>
    <n v="1"/>
    <n v="7814097"/>
    <n v="0.18518366905874839"/>
    <n v="6367053.8471590402"/>
    <n v="5059154.0328311548"/>
    <n v="1307899.8143278849"/>
    <x v="0"/>
    <x v="27"/>
    <x v="0"/>
    <n v="3"/>
    <s v="Mar"/>
    <x v="2"/>
  </r>
  <r>
    <x v="609"/>
    <n v="45353"/>
    <x v="3"/>
    <x v="1"/>
    <x v="1"/>
    <n v="2"/>
    <n v="29257690"/>
    <n v="0.2880935485095959"/>
    <n v="41657476.533412561"/>
    <n v="33375695.74621537"/>
    <n v="8281780.7871971913"/>
    <x v="1"/>
    <x v="47"/>
    <x v="0"/>
    <n v="3"/>
    <s v="Mar"/>
    <x v="2"/>
  </r>
  <r>
    <x v="610"/>
    <n v="45353"/>
    <x v="1"/>
    <x v="1"/>
    <x v="3"/>
    <n v="1"/>
    <n v="22359596"/>
    <n v="5.8532429309133473E-2"/>
    <n v="21050834.527749211"/>
    <n v="17582827.922836412"/>
    <n v="3468006.604912803"/>
    <x v="0"/>
    <x v="20"/>
    <x v="0"/>
    <n v="3"/>
    <s v="Mar"/>
    <x v="2"/>
  </r>
  <r>
    <x v="611"/>
    <n v="45353"/>
    <x v="3"/>
    <x v="1"/>
    <x v="0"/>
    <n v="1"/>
    <n v="3320873"/>
    <n v="8.1080958183424104E-2"/>
    <n v="3051613.4351545381"/>
    <n v="2316515.177312722"/>
    <n v="735098.25784181524"/>
    <x v="0"/>
    <x v="9"/>
    <x v="0"/>
    <n v="3"/>
    <s v="Mar"/>
    <x v="2"/>
  </r>
  <r>
    <x v="612"/>
    <n v="45353"/>
    <x v="0"/>
    <x v="1"/>
    <x v="0"/>
    <n v="2"/>
    <n v="29512439"/>
    <n v="0.1891864676121067"/>
    <n v="47858169.829944447"/>
    <n v="39947123.825499132"/>
    <n v="7911046.0044453219"/>
    <x v="0"/>
    <x v="19"/>
    <x v="0"/>
    <n v="3"/>
    <s v="Mar"/>
    <x v="2"/>
  </r>
  <r>
    <x v="613"/>
    <n v="45353"/>
    <x v="0"/>
    <x v="1"/>
    <x v="1"/>
    <n v="2"/>
    <n v="27341672"/>
    <n v="7.8397482848390869E-3"/>
    <n v="54254640.347666733"/>
    <n v="41216912.173498899"/>
    <n v="13037728.17416783"/>
    <x v="0"/>
    <x v="9"/>
    <x v="0"/>
    <n v="3"/>
    <s v="Mar"/>
    <x v="2"/>
  </r>
  <r>
    <x v="614"/>
    <n v="45353"/>
    <x v="1"/>
    <x v="1"/>
    <x v="3"/>
    <n v="1"/>
    <n v="24923276"/>
    <n v="1.6302522384645361E-3"/>
    <n v="24882644.77351113"/>
    <n v="18185376.12602042"/>
    <n v="6697268.64749071"/>
    <x v="0"/>
    <x v="21"/>
    <x v="0"/>
    <n v="3"/>
    <s v="Mar"/>
    <x v="2"/>
  </r>
  <r>
    <x v="615"/>
    <n v="45353"/>
    <x v="2"/>
    <x v="0"/>
    <x v="2"/>
    <n v="1"/>
    <n v="10744834"/>
    <n v="2.6597260707539941E-2"/>
    <n v="10459050.848842761"/>
    <n v="7961845.8892593002"/>
    <n v="2497204.9595834599"/>
    <x v="0"/>
    <x v="48"/>
    <x v="0"/>
    <n v="3"/>
    <s v="Mar"/>
    <x v="2"/>
  </r>
  <r>
    <x v="616"/>
    <n v="45354"/>
    <x v="1"/>
    <x v="1"/>
    <x v="1"/>
    <n v="1"/>
    <n v="2839545"/>
    <n v="0.18254781404327411"/>
    <n v="2321192.2673724908"/>
    <n v="1678713.635766119"/>
    <n v="642478.63160637277"/>
    <x v="0"/>
    <x v="3"/>
    <x v="0"/>
    <n v="3"/>
    <s v="Mar"/>
    <x v="2"/>
  </r>
  <r>
    <x v="617"/>
    <n v="45354"/>
    <x v="0"/>
    <x v="0"/>
    <x v="1"/>
    <n v="2"/>
    <n v="21764556"/>
    <n v="0.1488200598995677"/>
    <n v="37051106.944785006"/>
    <n v="31303471.96147437"/>
    <n v="5747634.9833106324"/>
    <x v="0"/>
    <x v="2"/>
    <x v="0"/>
    <n v="3"/>
    <s v="Mar"/>
    <x v="2"/>
  </r>
  <r>
    <x v="618"/>
    <n v="45354"/>
    <x v="0"/>
    <x v="1"/>
    <x v="2"/>
    <n v="2"/>
    <n v="2358438"/>
    <n v="0.23059697082063271"/>
    <n v="3629178.682663457"/>
    <n v="3181536.8099143752"/>
    <n v="447641.87274908228"/>
    <x v="0"/>
    <x v="37"/>
    <x v="0"/>
    <n v="3"/>
    <s v="Mar"/>
    <x v="2"/>
  </r>
  <r>
    <x v="619"/>
    <n v="45354"/>
    <x v="3"/>
    <x v="0"/>
    <x v="1"/>
    <n v="1"/>
    <n v="26652021"/>
    <n v="0.1120035686917344"/>
    <n v="23666899.535152949"/>
    <n v="20269655.69580704"/>
    <n v="3397243.8393459129"/>
    <x v="0"/>
    <x v="9"/>
    <x v="0"/>
    <n v="3"/>
    <s v="Mar"/>
    <x v="2"/>
  </r>
  <r>
    <x v="620"/>
    <n v="45355"/>
    <x v="0"/>
    <x v="0"/>
    <x v="1"/>
    <n v="2"/>
    <n v="27717427"/>
    <n v="9.3092302941501032E-2"/>
    <n v="50274295.777914122"/>
    <n v="36313753.83873225"/>
    <n v="13960541.93918187"/>
    <x v="0"/>
    <x v="44"/>
    <x v="0"/>
    <n v="3"/>
    <s v="Mar"/>
    <x v="2"/>
  </r>
  <r>
    <x v="621"/>
    <n v="45355"/>
    <x v="1"/>
    <x v="0"/>
    <x v="1"/>
    <n v="2"/>
    <n v="21058032"/>
    <n v="0.1152278873631562"/>
    <n v="37263118.921228528"/>
    <n v="26155554.119303249"/>
    <n v="11107564.801925279"/>
    <x v="0"/>
    <x v="46"/>
    <x v="0"/>
    <n v="3"/>
    <s v="Mar"/>
    <x v="2"/>
  </r>
  <r>
    <x v="622"/>
    <n v="45355"/>
    <x v="3"/>
    <x v="1"/>
    <x v="1"/>
    <n v="1"/>
    <n v="18409725"/>
    <n v="0.29877221421635741"/>
    <n v="12909410.69863577"/>
    <n v="9681969.3525076658"/>
    <n v="3227441.3461281038"/>
    <x v="0"/>
    <x v="37"/>
    <x v="0"/>
    <n v="3"/>
    <s v="Mar"/>
    <x v="2"/>
  </r>
  <r>
    <x v="623"/>
    <n v="45355"/>
    <x v="1"/>
    <x v="0"/>
    <x v="2"/>
    <n v="2"/>
    <n v="17210150"/>
    <n v="0.16766007241846159"/>
    <n v="28649390.009334821"/>
    <n v="23650514.43874618"/>
    <n v="4998875.5705886483"/>
    <x v="0"/>
    <x v="16"/>
    <x v="0"/>
    <n v="3"/>
    <s v="Mar"/>
    <x v="2"/>
  </r>
  <r>
    <x v="624"/>
    <n v="45355"/>
    <x v="3"/>
    <x v="1"/>
    <x v="0"/>
    <n v="1"/>
    <n v="18987532"/>
    <n v="0.27257109360700299"/>
    <n v="13812079.63786204"/>
    <n v="10535410.288990259"/>
    <n v="3276669.3488717792"/>
    <x v="0"/>
    <x v="11"/>
    <x v="0"/>
    <n v="3"/>
    <s v="Mar"/>
    <x v="2"/>
  </r>
  <r>
    <x v="625"/>
    <n v="45355"/>
    <x v="1"/>
    <x v="1"/>
    <x v="0"/>
    <n v="1"/>
    <n v="20208581"/>
    <n v="0.2032030148337568"/>
    <n v="16102136.415287821"/>
    <n v="12227370.26912923"/>
    <n v="3874766.1461585951"/>
    <x v="0"/>
    <x v="40"/>
    <x v="0"/>
    <n v="3"/>
    <s v="Mar"/>
    <x v="2"/>
  </r>
  <r>
    <x v="626"/>
    <n v="45355"/>
    <x v="1"/>
    <x v="1"/>
    <x v="1"/>
    <n v="2"/>
    <n v="6953090"/>
    <n v="0.19210273378171269"/>
    <n v="11234764.80553942"/>
    <n v="8515444.4555257428"/>
    <n v="2719320.3500136789"/>
    <x v="0"/>
    <x v="40"/>
    <x v="0"/>
    <n v="3"/>
    <s v="Mar"/>
    <x v="2"/>
  </r>
  <r>
    <x v="627"/>
    <n v="45355"/>
    <x v="1"/>
    <x v="1"/>
    <x v="0"/>
    <n v="2"/>
    <n v="8281880"/>
    <n v="0.14969623868764981"/>
    <n v="14084227.42947505"/>
    <n v="11835838.73240816"/>
    <n v="2248388.697066898"/>
    <x v="1"/>
    <x v="18"/>
    <x v="0"/>
    <n v="3"/>
    <s v="Mar"/>
    <x v="2"/>
  </r>
  <r>
    <x v="628"/>
    <n v="45355"/>
    <x v="1"/>
    <x v="1"/>
    <x v="0"/>
    <n v="2"/>
    <n v="4548347"/>
    <n v="2.82646687092344E-2"/>
    <n v="8839578.9577407204"/>
    <n v="7218723.9392066309"/>
    <n v="1620855.018534089"/>
    <x v="0"/>
    <x v="40"/>
    <x v="0"/>
    <n v="3"/>
    <s v="Mar"/>
    <x v="2"/>
  </r>
  <r>
    <x v="629"/>
    <n v="45355"/>
    <x v="1"/>
    <x v="1"/>
    <x v="2"/>
    <n v="1"/>
    <n v="12679864"/>
    <n v="0.1005180371801456"/>
    <n v="11405308.959008809"/>
    <n v="9679613.6933367662"/>
    <n v="1725695.265672043"/>
    <x v="0"/>
    <x v="27"/>
    <x v="0"/>
    <n v="3"/>
    <s v="Mar"/>
    <x v="2"/>
  </r>
  <r>
    <x v="630"/>
    <n v="45356"/>
    <x v="2"/>
    <x v="0"/>
    <x v="0"/>
    <n v="1"/>
    <n v="4278271"/>
    <n v="0.28887897323429079"/>
    <n v="3042368.4663019581"/>
    <n v="2415803.232667624"/>
    <n v="626565.23363433313"/>
    <x v="0"/>
    <x v="44"/>
    <x v="0"/>
    <n v="3"/>
    <s v="Mar"/>
    <x v="2"/>
  </r>
  <r>
    <x v="631"/>
    <n v="45356"/>
    <x v="1"/>
    <x v="1"/>
    <x v="0"/>
    <n v="1"/>
    <n v="24501259"/>
    <n v="0.29610316212330778"/>
    <n v="17246358.734097838"/>
    <n v="14180337.70448136"/>
    <n v="3066021.0296164812"/>
    <x v="0"/>
    <x v="46"/>
    <x v="0"/>
    <n v="3"/>
    <s v="Mar"/>
    <x v="2"/>
  </r>
  <r>
    <x v="632"/>
    <n v="45356"/>
    <x v="3"/>
    <x v="1"/>
    <x v="0"/>
    <n v="1"/>
    <n v="3772109"/>
    <n v="0.23967587576386931"/>
    <n v="2868025.4719482269"/>
    <n v="2272454.4019043641"/>
    <n v="595571.0700438628"/>
    <x v="1"/>
    <x v="18"/>
    <x v="0"/>
    <n v="3"/>
    <s v="Mar"/>
    <x v="2"/>
  </r>
  <r>
    <x v="633"/>
    <n v="45356"/>
    <x v="3"/>
    <x v="0"/>
    <x v="0"/>
    <n v="1"/>
    <n v="17713723"/>
    <n v="2.9741074094152709E-2"/>
    <n v="17186897.851773702"/>
    <n v="12889044.24224811"/>
    <n v="4297853.6095255911"/>
    <x v="0"/>
    <x v="18"/>
    <x v="0"/>
    <n v="3"/>
    <s v="Mar"/>
    <x v="2"/>
  </r>
  <r>
    <x v="634"/>
    <n v="45356"/>
    <x v="3"/>
    <x v="1"/>
    <x v="3"/>
    <n v="1"/>
    <n v="10877190"/>
    <n v="0.1066412288311681"/>
    <n v="9717233.0921699069"/>
    <n v="7938955.8367311051"/>
    <n v="1778277.2554388021"/>
    <x v="0"/>
    <x v="34"/>
    <x v="0"/>
    <n v="3"/>
    <s v="Mar"/>
    <x v="2"/>
  </r>
  <r>
    <x v="635"/>
    <n v="45356"/>
    <x v="3"/>
    <x v="1"/>
    <x v="3"/>
    <n v="1"/>
    <n v="17670383"/>
    <n v="0.243329537754849"/>
    <n v="13370656.87265886"/>
    <n v="11390543.27273402"/>
    <n v="1980113.5999248419"/>
    <x v="0"/>
    <x v="29"/>
    <x v="0"/>
    <n v="3"/>
    <s v="Mar"/>
    <x v="2"/>
  </r>
  <r>
    <x v="636"/>
    <n v="45356"/>
    <x v="1"/>
    <x v="1"/>
    <x v="2"/>
    <n v="1"/>
    <n v="2947225"/>
    <n v="0.13785588641431359"/>
    <n v="2540932.685162575"/>
    <n v="2144930.088205223"/>
    <n v="396002.59695735108"/>
    <x v="0"/>
    <x v="15"/>
    <x v="0"/>
    <n v="3"/>
    <s v="Mar"/>
    <x v="2"/>
  </r>
  <r>
    <x v="637"/>
    <n v="45356"/>
    <x v="0"/>
    <x v="1"/>
    <x v="1"/>
    <n v="1"/>
    <n v="26565568"/>
    <n v="5.610767987459065E-2"/>
    <n v="25075035.614969332"/>
    <n v="20892209.60385089"/>
    <n v="4182826.0111184381"/>
    <x v="0"/>
    <x v="45"/>
    <x v="0"/>
    <n v="3"/>
    <s v="Mar"/>
    <x v="2"/>
  </r>
  <r>
    <x v="638"/>
    <n v="45356"/>
    <x v="1"/>
    <x v="0"/>
    <x v="1"/>
    <n v="2"/>
    <n v="28314913"/>
    <n v="0.21237159958456611"/>
    <n v="44603259.268184349"/>
    <n v="39057064.131798387"/>
    <n v="5546195.1363859624"/>
    <x v="0"/>
    <x v="5"/>
    <x v="0"/>
    <n v="3"/>
    <s v="Mar"/>
    <x v="2"/>
  </r>
  <r>
    <x v="639"/>
    <n v="45356"/>
    <x v="3"/>
    <x v="1"/>
    <x v="0"/>
    <n v="1"/>
    <n v="12286635"/>
    <n v="0.21984638988838509"/>
    <n v="9585462.6513737217"/>
    <n v="8514679.464219654"/>
    <n v="1070783.1871540679"/>
    <x v="0"/>
    <x v="15"/>
    <x v="0"/>
    <n v="3"/>
    <s v="Mar"/>
    <x v="2"/>
  </r>
  <r>
    <x v="640"/>
    <n v="45356"/>
    <x v="0"/>
    <x v="0"/>
    <x v="0"/>
    <n v="1"/>
    <n v="8114922"/>
    <n v="0.20820340113465019"/>
    <n v="6425367.6396576026"/>
    <n v="4562232.4158873428"/>
    <n v="1863135.2237702601"/>
    <x v="0"/>
    <x v="37"/>
    <x v="0"/>
    <n v="3"/>
    <s v="Mar"/>
    <x v="2"/>
  </r>
  <r>
    <x v="641"/>
    <n v="45357"/>
    <x v="1"/>
    <x v="1"/>
    <x v="2"/>
    <n v="1"/>
    <n v="4379405"/>
    <n v="5.9559230670079573E-2"/>
    <n v="4118571.0074073002"/>
    <n v="3328058.491311539"/>
    <n v="790512.51609576074"/>
    <x v="0"/>
    <x v="1"/>
    <x v="0"/>
    <n v="3"/>
    <s v="Mar"/>
    <x v="2"/>
  </r>
  <r>
    <x v="642"/>
    <n v="45357"/>
    <x v="3"/>
    <x v="0"/>
    <x v="0"/>
    <n v="1"/>
    <n v="9990577"/>
    <n v="0.24574219340546599"/>
    <n v="7535470.6946337996"/>
    <n v="5596564.0454382421"/>
    <n v="1938906.649195557"/>
    <x v="0"/>
    <x v="10"/>
    <x v="0"/>
    <n v="3"/>
    <s v="Mar"/>
    <x v="2"/>
  </r>
  <r>
    <x v="643"/>
    <n v="45357"/>
    <x v="3"/>
    <x v="1"/>
    <x v="1"/>
    <n v="1"/>
    <n v="21098380"/>
    <n v="0.22707647180248991"/>
    <n v="16307434.30885178"/>
    <n v="13240998.871910639"/>
    <n v="3066435.4369411469"/>
    <x v="0"/>
    <x v="32"/>
    <x v="0"/>
    <n v="3"/>
    <s v="Mar"/>
    <x v="2"/>
  </r>
  <r>
    <x v="644"/>
    <n v="45357"/>
    <x v="1"/>
    <x v="1"/>
    <x v="1"/>
    <n v="1"/>
    <n v="3723376"/>
    <n v="0.20733587402095999"/>
    <n v="2951386.582731334"/>
    <n v="2290992.8785917908"/>
    <n v="660393.70413954277"/>
    <x v="0"/>
    <x v="49"/>
    <x v="0"/>
    <n v="3"/>
    <s v="Mar"/>
    <x v="2"/>
  </r>
  <r>
    <x v="645"/>
    <n v="45357"/>
    <x v="0"/>
    <x v="1"/>
    <x v="2"/>
    <n v="2"/>
    <n v="29671513"/>
    <n v="0.1304830552457979"/>
    <n v="51599766.659989193"/>
    <n v="44887178.742646433"/>
    <n v="6712587.9173427522"/>
    <x v="0"/>
    <x v="4"/>
    <x v="0"/>
    <n v="3"/>
    <s v="Mar"/>
    <x v="2"/>
  </r>
  <r>
    <x v="646"/>
    <n v="45357"/>
    <x v="1"/>
    <x v="1"/>
    <x v="2"/>
    <n v="1"/>
    <n v="18284085"/>
    <n v="0.23225324540468811"/>
    <n v="14037546.919494821"/>
    <n v="10798534.13848841"/>
    <n v="3239012.7810064112"/>
    <x v="0"/>
    <x v="14"/>
    <x v="0"/>
    <n v="3"/>
    <s v="Mar"/>
    <x v="2"/>
  </r>
  <r>
    <x v="647"/>
    <n v="45358"/>
    <x v="0"/>
    <x v="1"/>
    <x v="0"/>
    <n v="2"/>
    <n v="24416656"/>
    <n v="0.11758431284231791"/>
    <n v="43091280.564665489"/>
    <n v="34022573.933447361"/>
    <n v="9068706.6312181279"/>
    <x v="0"/>
    <x v="11"/>
    <x v="0"/>
    <n v="3"/>
    <s v="Mar"/>
    <x v="2"/>
  </r>
  <r>
    <x v="648"/>
    <n v="45358"/>
    <x v="3"/>
    <x v="1"/>
    <x v="0"/>
    <n v="1"/>
    <n v="15301813"/>
    <n v="3.5925248784372373E-2"/>
    <n v="14752091.56112306"/>
    <n v="13273455.484338149"/>
    <n v="1478636.076784903"/>
    <x v="0"/>
    <x v="1"/>
    <x v="0"/>
    <n v="3"/>
    <s v="Mar"/>
    <x v="2"/>
  </r>
  <r>
    <x v="649"/>
    <n v="45358"/>
    <x v="1"/>
    <x v="0"/>
    <x v="1"/>
    <n v="1"/>
    <n v="2846810"/>
    <n v="0.16295425056840299"/>
    <n v="2382910.2099393648"/>
    <n v="1865729.7654342749"/>
    <n v="517180.44450508972"/>
    <x v="0"/>
    <x v="20"/>
    <x v="0"/>
    <n v="3"/>
    <s v="Mar"/>
    <x v="2"/>
  </r>
  <r>
    <x v="650"/>
    <n v="45358"/>
    <x v="3"/>
    <x v="0"/>
    <x v="3"/>
    <n v="2"/>
    <n v="10539191"/>
    <n v="0.18903339771570599"/>
    <n v="17093863.83219042"/>
    <n v="12437683.995855261"/>
    <n v="4656179.8363351598"/>
    <x v="0"/>
    <x v="2"/>
    <x v="0"/>
    <n v="3"/>
    <s v="Mar"/>
    <x v="2"/>
  </r>
  <r>
    <x v="651"/>
    <n v="45358"/>
    <x v="0"/>
    <x v="1"/>
    <x v="2"/>
    <n v="1"/>
    <n v="12340173"/>
    <n v="0.26948109410234572"/>
    <n v="9014729.6785477735"/>
    <n v="7745578.7401330927"/>
    <n v="1269150.938414681"/>
    <x v="0"/>
    <x v="48"/>
    <x v="0"/>
    <n v="3"/>
    <s v="Mar"/>
    <x v="2"/>
  </r>
  <r>
    <x v="652"/>
    <n v="45358"/>
    <x v="1"/>
    <x v="1"/>
    <x v="0"/>
    <n v="2"/>
    <n v="15779198"/>
    <n v="0.1174612648481542"/>
    <n v="27851506.889261071"/>
    <n v="22359780.076627351"/>
    <n v="5491726.8126337193"/>
    <x v="1"/>
    <x v="6"/>
    <x v="0"/>
    <n v="3"/>
    <s v="Mar"/>
    <x v="2"/>
  </r>
  <r>
    <x v="653"/>
    <n v="45358"/>
    <x v="1"/>
    <x v="0"/>
    <x v="0"/>
    <n v="2"/>
    <n v="23058058"/>
    <n v="2.0112965580449161E-2"/>
    <n v="45188584.146187998"/>
    <n v="32522737.777270269"/>
    <n v="12665846.36891773"/>
    <x v="0"/>
    <x v="25"/>
    <x v="0"/>
    <n v="3"/>
    <s v="Mar"/>
    <x v="2"/>
  </r>
  <r>
    <x v="654"/>
    <n v="45358"/>
    <x v="0"/>
    <x v="0"/>
    <x v="1"/>
    <n v="2"/>
    <n v="10558284"/>
    <n v="0.21592696729783109"/>
    <n v="16556931.51202157"/>
    <n v="14283782.51069868"/>
    <n v="2273149.001322893"/>
    <x v="0"/>
    <x v="41"/>
    <x v="0"/>
    <n v="3"/>
    <s v="Mar"/>
    <x v="2"/>
  </r>
  <r>
    <x v="655"/>
    <n v="45358"/>
    <x v="3"/>
    <x v="1"/>
    <x v="1"/>
    <n v="1"/>
    <n v="5917131"/>
    <n v="0.112753911871249"/>
    <n v="5249951.332695365"/>
    <n v="4422509.1434888458"/>
    <n v="827442.18920651916"/>
    <x v="0"/>
    <x v="36"/>
    <x v="0"/>
    <n v="3"/>
    <s v="Mar"/>
    <x v="2"/>
  </r>
  <r>
    <x v="656"/>
    <n v="45359"/>
    <x v="1"/>
    <x v="0"/>
    <x v="0"/>
    <n v="1"/>
    <n v="2802685"/>
    <n v="0.15403258933180311"/>
    <n v="2370980.1723685949"/>
    <n v="2015906.1860096189"/>
    <n v="355073.98635897669"/>
    <x v="0"/>
    <x v="33"/>
    <x v="0"/>
    <n v="3"/>
    <s v="Mar"/>
    <x v="2"/>
  </r>
  <r>
    <x v="657"/>
    <n v="45359"/>
    <x v="3"/>
    <x v="0"/>
    <x v="2"/>
    <n v="2"/>
    <n v="20859289"/>
    <n v="0.26699909140241562"/>
    <n v="30579755.579399191"/>
    <n v="26605751.60434749"/>
    <n v="3974003.9750517011"/>
    <x v="0"/>
    <x v="28"/>
    <x v="0"/>
    <n v="3"/>
    <s v="Mar"/>
    <x v="2"/>
  </r>
  <r>
    <x v="658"/>
    <n v="45359"/>
    <x v="1"/>
    <x v="1"/>
    <x v="2"/>
    <n v="1"/>
    <n v="17367907"/>
    <n v="7.2112709762490179E-3"/>
    <n v="17242662.316332709"/>
    <n v="14907077.189293779"/>
    <n v="2335585.1270389222"/>
    <x v="0"/>
    <x v="10"/>
    <x v="0"/>
    <n v="3"/>
    <s v="Mar"/>
    <x v="2"/>
  </r>
  <r>
    <x v="659"/>
    <n v="45359"/>
    <x v="2"/>
    <x v="1"/>
    <x v="2"/>
    <n v="1"/>
    <n v="21047159"/>
    <n v="7.1435261359364247E-2"/>
    <n v="19543649.695962898"/>
    <n v="14277293.44784121"/>
    <n v="5266356.2481216956"/>
    <x v="0"/>
    <x v="37"/>
    <x v="0"/>
    <n v="3"/>
    <s v="Mar"/>
    <x v="2"/>
  </r>
  <r>
    <x v="660"/>
    <n v="45359"/>
    <x v="3"/>
    <x v="1"/>
    <x v="1"/>
    <n v="1"/>
    <n v="7938954"/>
    <n v="3.9875905468937357E-2"/>
    <n v="7622381.0207737582"/>
    <n v="5566029.9851163048"/>
    <n v="2056351.0356574529"/>
    <x v="0"/>
    <x v="46"/>
    <x v="0"/>
    <n v="3"/>
    <s v="Mar"/>
    <x v="2"/>
  </r>
  <r>
    <x v="661"/>
    <n v="45359"/>
    <x v="3"/>
    <x v="0"/>
    <x v="2"/>
    <n v="2"/>
    <n v="23995151"/>
    <n v="0.14716364027751569"/>
    <n v="40927874.459662654"/>
    <n v="33453929.823049258"/>
    <n v="7473944.6366133913"/>
    <x v="0"/>
    <x v="24"/>
    <x v="0"/>
    <n v="3"/>
    <s v="Mar"/>
    <x v="2"/>
  </r>
  <r>
    <x v="662"/>
    <n v="45359"/>
    <x v="0"/>
    <x v="1"/>
    <x v="0"/>
    <n v="2"/>
    <n v="8551248"/>
    <n v="8.2696428941388164E-2"/>
    <n v="15688180.65481562"/>
    <n v="11308443.53441892"/>
    <n v="4379737.1203967072"/>
    <x v="0"/>
    <x v="20"/>
    <x v="0"/>
    <n v="3"/>
    <s v="Mar"/>
    <x v="2"/>
  </r>
  <r>
    <x v="663"/>
    <n v="45359"/>
    <x v="3"/>
    <x v="0"/>
    <x v="0"/>
    <n v="1"/>
    <n v="6912823"/>
    <n v="5.2926258644068233E-2"/>
    <n v="6546953.1419413369"/>
    <n v="5390254.5178400064"/>
    <n v="1156698.624101331"/>
    <x v="0"/>
    <x v="42"/>
    <x v="0"/>
    <n v="3"/>
    <s v="Mar"/>
    <x v="2"/>
  </r>
  <r>
    <x v="664"/>
    <n v="45359"/>
    <x v="2"/>
    <x v="0"/>
    <x v="0"/>
    <n v="1"/>
    <n v="23707491"/>
    <n v="2.7375363506110861E-2"/>
    <n v="23058489.816057149"/>
    <n v="17638915.717815619"/>
    <n v="5419574.0982415304"/>
    <x v="0"/>
    <x v="26"/>
    <x v="0"/>
    <n v="3"/>
    <s v="Mar"/>
    <x v="2"/>
  </r>
  <r>
    <x v="665"/>
    <n v="45359"/>
    <x v="3"/>
    <x v="1"/>
    <x v="3"/>
    <n v="1"/>
    <n v="14841037"/>
    <n v="5.5312212013240207E-2"/>
    <n v="14020146.41495966"/>
    <n v="11033586.657527801"/>
    <n v="2986559.7574318592"/>
    <x v="0"/>
    <x v="45"/>
    <x v="0"/>
    <n v="3"/>
    <s v="Mar"/>
    <x v="2"/>
  </r>
  <r>
    <x v="666"/>
    <n v="45359"/>
    <x v="3"/>
    <x v="0"/>
    <x v="1"/>
    <n v="2"/>
    <n v="15679146"/>
    <n v="3.3668823078796761E-2"/>
    <n v="30302495.214598749"/>
    <n v="21833878.96841177"/>
    <n v="8468616.2461869828"/>
    <x v="0"/>
    <x v="4"/>
    <x v="0"/>
    <n v="3"/>
    <s v="Mar"/>
    <x v="2"/>
  </r>
  <r>
    <x v="667"/>
    <n v="45360"/>
    <x v="3"/>
    <x v="0"/>
    <x v="1"/>
    <n v="1"/>
    <n v="11254862"/>
    <n v="1.7170478461500761E-2"/>
    <n v="11061610.63444184"/>
    <n v="8159115.5720281061"/>
    <n v="2902495.0624137302"/>
    <x v="0"/>
    <x v="33"/>
    <x v="0"/>
    <n v="3"/>
    <s v="Mar"/>
    <x v="2"/>
  </r>
  <r>
    <x v="668"/>
    <n v="45360"/>
    <x v="1"/>
    <x v="0"/>
    <x v="2"/>
    <n v="1"/>
    <n v="6308446"/>
    <n v="0.13977087862717641"/>
    <n v="5426708.9598079044"/>
    <n v="3984905.510614913"/>
    <n v="1441803.4491929901"/>
    <x v="0"/>
    <x v="12"/>
    <x v="0"/>
    <n v="3"/>
    <s v="Mar"/>
    <x v="2"/>
  </r>
  <r>
    <x v="669"/>
    <n v="45360"/>
    <x v="1"/>
    <x v="1"/>
    <x v="1"/>
    <n v="1"/>
    <n v="25245782"/>
    <n v="0.2311934766909518"/>
    <n v="19409121.887638152"/>
    <n v="15505754.75401452"/>
    <n v="3903367.1336236321"/>
    <x v="0"/>
    <x v="19"/>
    <x v="0"/>
    <n v="3"/>
    <s v="Mar"/>
    <x v="2"/>
  </r>
  <r>
    <x v="670"/>
    <n v="45360"/>
    <x v="3"/>
    <x v="0"/>
    <x v="2"/>
    <n v="1"/>
    <n v="7359697"/>
    <n v="3.3755110733370251E-2"/>
    <n v="7111269.6128009474"/>
    <n v="5101800.8096894892"/>
    <n v="2009468.803111458"/>
    <x v="0"/>
    <x v="34"/>
    <x v="0"/>
    <n v="3"/>
    <s v="Mar"/>
    <x v="2"/>
  </r>
  <r>
    <x v="671"/>
    <n v="45360"/>
    <x v="1"/>
    <x v="1"/>
    <x v="1"/>
    <n v="1"/>
    <n v="20469905"/>
    <n v="0.20975686771111529"/>
    <n v="16176201.844855901"/>
    <n v="11578852.686062731"/>
    <n v="4597349.1587931681"/>
    <x v="0"/>
    <x v="45"/>
    <x v="0"/>
    <n v="3"/>
    <s v="Mar"/>
    <x v="2"/>
  </r>
  <r>
    <x v="672"/>
    <n v="45360"/>
    <x v="3"/>
    <x v="1"/>
    <x v="0"/>
    <n v="1"/>
    <n v="21209422"/>
    <n v="4.7288391911745498E-2"/>
    <n v="20206462.5402424"/>
    <n v="16044371.712316919"/>
    <n v="4162090.8279254879"/>
    <x v="0"/>
    <x v="0"/>
    <x v="0"/>
    <n v="3"/>
    <s v="Mar"/>
    <x v="2"/>
  </r>
  <r>
    <x v="673"/>
    <n v="45360"/>
    <x v="1"/>
    <x v="0"/>
    <x v="2"/>
    <n v="2"/>
    <n v="17698519"/>
    <n v="0.21583751225058209"/>
    <n v="27757029.37704068"/>
    <n v="19529305.36980154"/>
    <n v="8227724.0072391443"/>
    <x v="0"/>
    <x v="16"/>
    <x v="0"/>
    <n v="3"/>
    <s v="Mar"/>
    <x v="2"/>
  </r>
  <r>
    <x v="674"/>
    <n v="45361"/>
    <x v="3"/>
    <x v="0"/>
    <x v="0"/>
    <n v="1"/>
    <n v="19295950"/>
    <n v="2.8502886868281251E-2"/>
    <n v="18745959.72013399"/>
    <n v="16286112.831674039"/>
    <n v="2459846.8884599451"/>
    <x v="0"/>
    <x v="47"/>
    <x v="0"/>
    <n v="3"/>
    <s v="Mar"/>
    <x v="2"/>
  </r>
  <r>
    <x v="675"/>
    <n v="45361"/>
    <x v="3"/>
    <x v="1"/>
    <x v="0"/>
    <n v="2"/>
    <n v="23478521"/>
    <n v="0.20007924274551309"/>
    <n v="37561912.595070742"/>
    <n v="29736546.983639728"/>
    <n v="7825365.6114310101"/>
    <x v="0"/>
    <x v="38"/>
    <x v="0"/>
    <n v="3"/>
    <s v="Mar"/>
    <x v="2"/>
  </r>
  <r>
    <x v="676"/>
    <n v="45361"/>
    <x v="2"/>
    <x v="1"/>
    <x v="3"/>
    <n v="1"/>
    <n v="14053371"/>
    <n v="6.4665133910722886E-2"/>
    <n v="13144607.882387931"/>
    <n v="9654895.7920087967"/>
    <n v="3489712.0903791338"/>
    <x v="0"/>
    <x v="25"/>
    <x v="0"/>
    <n v="3"/>
    <s v="Mar"/>
    <x v="2"/>
  </r>
  <r>
    <x v="677"/>
    <n v="45361"/>
    <x v="3"/>
    <x v="0"/>
    <x v="0"/>
    <n v="1"/>
    <n v="27856695"/>
    <n v="0.23906363818710399"/>
    <n v="21197172.145431489"/>
    <n v="15118824.181541679"/>
    <n v="6078347.9638898075"/>
    <x v="0"/>
    <x v="18"/>
    <x v="0"/>
    <n v="3"/>
    <s v="Mar"/>
    <x v="2"/>
  </r>
  <r>
    <x v="678"/>
    <n v="45361"/>
    <x v="1"/>
    <x v="1"/>
    <x v="0"/>
    <n v="2"/>
    <n v="13232775"/>
    <n v="5.7540814764032164E-4"/>
    <n v="26450321.506898221"/>
    <n v="19833734.590705"/>
    <n v="6616586.916193217"/>
    <x v="1"/>
    <x v="45"/>
    <x v="0"/>
    <n v="3"/>
    <s v="Mar"/>
    <x v="2"/>
  </r>
  <r>
    <x v="679"/>
    <n v="45361"/>
    <x v="0"/>
    <x v="1"/>
    <x v="0"/>
    <n v="2"/>
    <n v="8333829"/>
    <n v="0.1874479055780503"/>
    <n v="13543340.417008771"/>
    <n v="11487185.77052228"/>
    <n v="2056154.646486484"/>
    <x v="0"/>
    <x v="7"/>
    <x v="0"/>
    <n v="3"/>
    <s v="Mar"/>
    <x v="2"/>
  </r>
  <r>
    <x v="680"/>
    <n v="45362"/>
    <x v="3"/>
    <x v="1"/>
    <x v="0"/>
    <n v="1"/>
    <n v="7483015"/>
    <n v="0.21270287131198759"/>
    <n v="5891356.2234293269"/>
    <n v="5024273.6617295127"/>
    <n v="867082.56169981416"/>
    <x v="0"/>
    <x v="43"/>
    <x v="0"/>
    <n v="3"/>
    <s v="Mar"/>
    <x v="2"/>
  </r>
  <r>
    <x v="681"/>
    <n v="45362"/>
    <x v="2"/>
    <x v="0"/>
    <x v="2"/>
    <n v="2"/>
    <n v="5456074"/>
    <n v="2.8402440850158389E-2"/>
    <n v="10602216.36188183"/>
    <n v="7788612.8946557092"/>
    <n v="2813603.4672261169"/>
    <x v="0"/>
    <x v="10"/>
    <x v="0"/>
    <n v="3"/>
    <s v="Mar"/>
    <x v="2"/>
  </r>
  <r>
    <x v="682"/>
    <n v="45362"/>
    <x v="0"/>
    <x v="0"/>
    <x v="3"/>
    <n v="2"/>
    <n v="26137730"/>
    <n v="2.5315231261199771E-2"/>
    <n v="50952094.640814401"/>
    <n v="41244902.094217293"/>
    <n v="9707192.5465971157"/>
    <x v="0"/>
    <x v="14"/>
    <x v="0"/>
    <n v="3"/>
    <s v="Mar"/>
    <x v="2"/>
  </r>
  <r>
    <x v="683"/>
    <n v="45362"/>
    <x v="3"/>
    <x v="0"/>
    <x v="2"/>
    <n v="1"/>
    <n v="24582818"/>
    <n v="4.0788809241041037E-2"/>
    <n v="23580114.125990771"/>
    <n v="17099524.651361831"/>
    <n v="6480589.4746289439"/>
    <x v="0"/>
    <x v="41"/>
    <x v="0"/>
    <n v="3"/>
    <s v="Mar"/>
    <x v="2"/>
  </r>
  <r>
    <x v="684"/>
    <n v="45362"/>
    <x v="0"/>
    <x v="1"/>
    <x v="2"/>
    <n v="1"/>
    <n v="13277839"/>
    <n v="0.2014912615421037"/>
    <n v="10602470.469337059"/>
    <n v="7918750.7873239759"/>
    <n v="2683719.68201308"/>
    <x v="0"/>
    <x v="46"/>
    <x v="0"/>
    <n v="3"/>
    <s v="Mar"/>
    <x v="2"/>
  </r>
  <r>
    <x v="685"/>
    <n v="45362"/>
    <x v="1"/>
    <x v="1"/>
    <x v="0"/>
    <n v="1"/>
    <n v="18435866"/>
    <n v="0.22182016258349291"/>
    <n v="14346419.206512511"/>
    <n v="11509533.84773748"/>
    <n v="2836885.3587750331"/>
    <x v="0"/>
    <x v="23"/>
    <x v="0"/>
    <n v="3"/>
    <s v="Mar"/>
    <x v="2"/>
  </r>
  <r>
    <x v="686"/>
    <n v="45362"/>
    <x v="3"/>
    <x v="0"/>
    <x v="0"/>
    <n v="1"/>
    <n v="23136906"/>
    <n v="5.3316556769579471E-2"/>
    <n v="21903325.837778579"/>
    <n v="15469579.201039471"/>
    <n v="6433746.636739105"/>
    <x v="0"/>
    <x v="7"/>
    <x v="0"/>
    <n v="3"/>
    <s v="Mar"/>
    <x v="2"/>
  </r>
  <r>
    <x v="687"/>
    <n v="45362"/>
    <x v="3"/>
    <x v="1"/>
    <x v="3"/>
    <n v="1"/>
    <n v="5197271"/>
    <n v="0.11136392282716059"/>
    <n v="4618482.5134441601"/>
    <n v="3684054.6167431842"/>
    <n v="934427.89670097595"/>
    <x v="0"/>
    <x v="0"/>
    <x v="0"/>
    <n v="3"/>
    <s v="Mar"/>
    <x v="2"/>
  </r>
  <r>
    <x v="688"/>
    <n v="45362"/>
    <x v="1"/>
    <x v="0"/>
    <x v="1"/>
    <n v="1"/>
    <n v="23909171"/>
    <n v="0.26627257532942578"/>
    <n v="17542814.46383838"/>
    <n v="12965335.06078041"/>
    <n v="4577479.4030579738"/>
    <x v="0"/>
    <x v="47"/>
    <x v="0"/>
    <n v="3"/>
    <s v="Mar"/>
    <x v="2"/>
  </r>
  <r>
    <x v="689"/>
    <n v="45362"/>
    <x v="3"/>
    <x v="1"/>
    <x v="0"/>
    <n v="1"/>
    <n v="6969870"/>
    <n v="0.2247779321364588"/>
    <n v="5403197.0341400597"/>
    <n v="4218471.1890315423"/>
    <n v="1184725.845108517"/>
    <x v="0"/>
    <x v="6"/>
    <x v="0"/>
    <n v="3"/>
    <s v="Mar"/>
    <x v="2"/>
  </r>
  <r>
    <x v="690"/>
    <n v="45363"/>
    <x v="0"/>
    <x v="0"/>
    <x v="2"/>
    <n v="1"/>
    <n v="23437979"/>
    <n v="0.20283675879038099"/>
    <n v="18683895.30704299"/>
    <n v="13819693.167050689"/>
    <n v="4864202.1399922967"/>
    <x v="0"/>
    <x v="11"/>
    <x v="0"/>
    <n v="3"/>
    <s v="Mar"/>
    <x v="2"/>
  </r>
  <r>
    <x v="691"/>
    <n v="45363"/>
    <x v="1"/>
    <x v="1"/>
    <x v="0"/>
    <n v="2"/>
    <n v="10261314"/>
    <n v="7.4749319447195775E-2"/>
    <n v="18988575.52373204"/>
    <n v="14294083.815893341"/>
    <n v="4694491.7078386992"/>
    <x v="0"/>
    <x v="5"/>
    <x v="0"/>
    <n v="3"/>
    <s v="Mar"/>
    <x v="2"/>
  </r>
  <r>
    <x v="692"/>
    <n v="45363"/>
    <x v="0"/>
    <x v="0"/>
    <x v="0"/>
    <n v="2"/>
    <n v="21972100"/>
    <n v="0.1259135096242375"/>
    <n v="38411031.550370581"/>
    <n v="31638085.977318641"/>
    <n v="6772945.5730519369"/>
    <x v="0"/>
    <x v="14"/>
    <x v="0"/>
    <n v="3"/>
    <s v="Mar"/>
    <x v="2"/>
  </r>
  <r>
    <x v="693"/>
    <n v="45363"/>
    <x v="1"/>
    <x v="1"/>
    <x v="0"/>
    <n v="2"/>
    <n v="24336523"/>
    <n v="9.8676797173137293E-2"/>
    <n v="43870145.712059222"/>
    <n v="32177124.034147311"/>
    <n v="11693021.677911909"/>
    <x v="0"/>
    <x v="15"/>
    <x v="0"/>
    <n v="3"/>
    <s v="Mar"/>
    <x v="2"/>
  </r>
  <r>
    <x v="694"/>
    <n v="45363"/>
    <x v="3"/>
    <x v="0"/>
    <x v="2"/>
    <n v="1"/>
    <n v="3652040"/>
    <n v="0.1512136354867987"/>
    <n v="3099801.7546567912"/>
    <n v="2773501.524686269"/>
    <n v="326300.22997052182"/>
    <x v="0"/>
    <x v="24"/>
    <x v="0"/>
    <n v="3"/>
    <s v="Mar"/>
    <x v="2"/>
  </r>
  <r>
    <x v="695"/>
    <n v="45363"/>
    <x v="3"/>
    <x v="1"/>
    <x v="3"/>
    <n v="2"/>
    <n v="2747743"/>
    <n v="0.2539109620940731"/>
    <n v="4100121.86256549"/>
    <n v="3291301.3533856771"/>
    <n v="808820.50917981332"/>
    <x v="0"/>
    <x v="31"/>
    <x v="0"/>
    <n v="3"/>
    <s v="Mar"/>
    <x v="2"/>
  </r>
  <r>
    <x v="696"/>
    <n v="45363"/>
    <x v="1"/>
    <x v="1"/>
    <x v="2"/>
    <n v="2"/>
    <n v="22590110"/>
    <n v="0.23004443621038231"/>
    <n v="34786761.762238957"/>
    <n v="25283594.24868406"/>
    <n v="9503167.5135549009"/>
    <x v="0"/>
    <x v="5"/>
    <x v="0"/>
    <n v="3"/>
    <s v="Mar"/>
    <x v="2"/>
  </r>
  <r>
    <x v="697"/>
    <n v="45363"/>
    <x v="1"/>
    <x v="0"/>
    <x v="0"/>
    <n v="2"/>
    <n v="4509037"/>
    <n v="6.712078918733301E-2"/>
    <n v="8412773.7561702318"/>
    <n v="6556300.5323931901"/>
    <n v="1856473.223777042"/>
    <x v="1"/>
    <x v="38"/>
    <x v="0"/>
    <n v="3"/>
    <s v="Mar"/>
    <x v="2"/>
  </r>
  <r>
    <x v="698"/>
    <n v="45363"/>
    <x v="3"/>
    <x v="1"/>
    <x v="2"/>
    <n v="2"/>
    <n v="6898085"/>
    <n v="0.17749033857364391"/>
    <n v="11347483.115680451"/>
    <n v="8397815.9593277574"/>
    <n v="2949667.1563526951"/>
    <x v="0"/>
    <x v="30"/>
    <x v="0"/>
    <n v="3"/>
    <s v="Mar"/>
    <x v="2"/>
  </r>
  <r>
    <x v="699"/>
    <n v="45363"/>
    <x v="1"/>
    <x v="1"/>
    <x v="0"/>
    <n v="2"/>
    <n v="18504904"/>
    <n v="0.1008275787253948"/>
    <n v="33278198.670268249"/>
    <n v="29040490.698440101"/>
    <n v="4237707.9718281478"/>
    <x v="0"/>
    <x v="19"/>
    <x v="0"/>
    <n v="3"/>
    <s v="Mar"/>
    <x v="2"/>
  </r>
  <r>
    <x v="700"/>
    <n v="45363"/>
    <x v="1"/>
    <x v="1"/>
    <x v="0"/>
    <n v="1"/>
    <n v="5013936"/>
    <n v="1.2714145128998679E-2"/>
    <n v="4950188.090028489"/>
    <n v="3623871.7439388428"/>
    <n v="1326316.346089646"/>
    <x v="0"/>
    <x v="43"/>
    <x v="0"/>
    <n v="3"/>
    <s v="Mar"/>
    <x v="2"/>
  </r>
  <r>
    <x v="701"/>
    <n v="45364"/>
    <x v="2"/>
    <x v="1"/>
    <x v="0"/>
    <n v="1"/>
    <n v="11267945"/>
    <n v="0.17859939426622751"/>
    <n v="9255496.8483748324"/>
    <n v="6791982.8837346276"/>
    <n v="2463513.9646402048"/>
    <x v="0"/>
    <x v="10"/>
    <x v="0"/>
    <n v="3"/>
    <s v="Mar"/>
    <x v="2"/>
  </r>
  <r>
    <x v="702"/>
    <n v="45364"/>
    <x v="3"/>
    <x v="1"/>
    <x v="2"/>
    <n v="2"/>
    <n v="24024222"/>
    <n v="0.28554036629175289"/>
    <n v="34328673.700491227"/>
    <n v="30793468.98098281"/>
    <n v="3535204.7195084132"/>
    <x v="0"/>
    <x v="34"/>
    <x v="0"/>
    <n v="3"/>
    <s v="Mar"/>
    <x v="2"/>
  </r>
  <r>
    <x v="703"/>
    <n v="45364"/>
    <x v="0"/>
    <x v="1"/>
    <x v="0"/>
    <n v="2"/>
    <n v="25817030"/>
    <n v="0.2109761659957522"/>
    <n v="40740503.986405373"/>
    <n v="28662315.529886018"/>
    <n v="12078188.45651935"/>
    <x v="0"/>
    <x v="27"/>
    <x v="0"/>
    <n v="3"/>
    <s v="Mar"/>
    <x v="2"/>
  </r>
  <r>
    <x v="704"/>
    <n v="45364"/>
    <x v="3"/>
    <x v="1"/>
    <x v="2"/>
    <n v="2"/>
    <n v="26124270"/>
    <n v="0.1166107475976858"/>
    <n v="46155798.689712413"/>
    <n v="36730882.240787223"/>
    <n v="9424916.4489251897"/>
    <x v="0"/>
    <x v="17"/>
    <x v="0"/>
    <n v="3"/>
    <s v="Mar"/>
    <x v="2"/>
  </r>
  <r>
    <x v="705"/>
    <n v="45365"/>
    <x v="3"/>
    <x v="1"/>
    <x v="2"/>
    <n v="2"/>
    <n v="24908926"/>
    <n v="0.13804343265694879"/>
    <n v="42940824.702324152"/>
    <n v="30859808.873749819"/>
    <n v="12081015.82857433"/>
    <x v="0"/>
    <x v="39"/>
    <x v="0"/>
    <n v="3"/>
    <s v="Mar"/>
    <x v="2"/>
  </r>
  <r>
    <x v="706"/>
    <n v="45365"/>
    <x v="1"/>
    <x v="0"/>
    <x v="2"/>
    <n v="1"/>
    <n v="11596500"/>
    <n v="0.28975896028513359"/>
    <n v="8236310.2170534479"/>
    <n v="6886305.1126906537"/>
    <n v="1350005.104362794"/>
    <x v="0"/>
    <x v="26"/>
    <x v="0"/>
    <n v="3"/>
    <s v="Mar"/>
    <x v="2"/>
  </r>
  <r>
    <x v="707"/>
    <n v="45365"/>
    <x v="0"/>
    <x v="0"/>
    <x v="0"/>
    <n v="2"/>
    <n v="3734444"/>
    <n v="0.23485186557376739"/>
    <n v="5714805.7194384746"/>
    <n v="4494127.3854187336"/>
    <n v="1220678.334019741"/>
    <x v="0"/>
    <x v="7"/>
    <x v="0"/>
    <n v="3"/>
    <s v="Mar"/>
    <x v="2"/>
  </r>
  <r>
    <x v="708"/>
    <n v="45365"/>
    <x v="3"/>
    <x v="0"/>
    <x v="1"/>
    <n v="1"/>
    <n v="28009282"/>
    <n v="4.2665570050343458E-2"/>
    <n v="26814250.016769178"/>
    <n v="21214872.47158784"/>
    <n v="5599377.5451813405"/>
    <x v="0"/>
    <x v="22"/>
    <x v="0"/>
    <n v="3"/>
    <s v="Mar"/>
    <x v="2"/>
  </r>
  <r>
    <x v="709"/>
    <n v="45365"/>
    <x v="0"/>
    <x v="0"/>
    <x v="3"/>
    <n v="2"/>
    <n v="8448833"/>
    <n v="1.671258008477099E-2"/>
    <n v="16615262.40372929"/>
    <n v="13852993.968249731"/>
    <n v="2762268.435479559"/>
    <x v="0"/>
    <x v="13"/>
    <x v="0"/>
    <n v="3"/>
    <s v="Mar"/>
    <x v="2"/>
  </r>
  <r>
    <x v="710"/>
    <n v="45365"/>
    <x v="0"/>
    <x v="1"/>
    <x v="0"/>
    <n v="1"/>
    <n v="29953641"/>
    <n v="9.1551278538354597E-2"/>
    <n v="27211346.86957112"/>
    <n v="19622589.34145952"/>
    <n v="7588757.5281115994"/>
    <x v="0"/>
    <x v="13"/>
    <x v="0"/>
    <n v="3"/>
    <s v="Mar"/>
    <x v="2"/>
  </r>
  <r>
    <x v="711"/>
    <n v="45365"/>
    <x v="1"/>
    <x v="1"/>
    <x v="0"/>
    <n v="1"/>
    <n v="23215760"/>
    <n v="5.9248437453500807E-2"/>
    <n v="21840262.495704509"/>
    <n v="15521322.19078571"/>
    <n v="6318940.3049188051"/>
    <x v="0"/>
    <x v="33"/>
    <x v="0"/>
    <n v="3"/>
    <s v="Mar"/>
    <x v="2"/>
  </r>
  <r>
    <x v="712"/>
    <n v="45365"/>
    <x v="3"/>
    <x v="0"/>
    <x v="2"/>
    <n v="1"/>
    <n v="27607589"/>
    <n v="0.1420614618794413"/>
    <n v="23685614.547693219"/>
    <n v="19646192.093024101"/>
    <n v="4039422.4546691142"/>
    <x v="0"/>
    <x v="15"/>
    <x v="0"/>
    <n v="3"/>
    <s v="Mar"/>
    <x v="2"/>
  </r>
  <r>
    <x v="713"/>
    <n v="45365"/>
    <x v="2"/>
    <x v="1"/>
    <x v="3"/>
    <n v="2"/>
    <n v="29811580"/>
    <n v="0.1139411685366027"/>
    <n v="52829627.477755167"/>
    <n v="47363541.46858795"/>
    <n v="5466086.0091672167"/>
    <x v="0"/>
    <x v="43"/>
    <x v="0"/>
    <n v="3"/>
    <s v="Mar"/>
    <x v="2"/>
  </r>
  <r>
    <x v="714"/>
    <n v="45365"/>
    <x v="0"/>
    <x v="1"/>
    <x v="0"/>
    <n v="1"/>
    <n v="28407104"/>
    <n v="0.16171142111142719"/>
    <n v="23813350.842499889"/>
    <n v="20281608.515718769"/>
    <n v="3531742.3267811202"/>
    <x v="0"/>
    <x v="4"/>
    <x v="0"/>
    <n v="3"/>
    <s v="Mar"/>
    <x v="2"/>
  </r>
  <r>
    <x v="715"/>
    <n v="45365"/>
    <x v="0"/>
    <x v="1"/>
    <x v="3"/>
    <n v="2"/>
    <n v="7406895"/>
    <n v="8.7159659721920704E-2"/>
    <n v="13522625.104408011"/>
    <n v="10942645.17456211"/>
    <n v="2579979.9298458961"/>
    <x v="0"/>
    <x v="11"/>
    <x v="0"/>
    <n v="3"/>
    <s v="Mar"/>
    <x v="2"/>
  </r>
  <r>
    <x v="716"/>
    <n v="45365"/>
    <x v="1"/>
    <x v="1"/>
    <x v="2"/>
    <n v="1"/>
    <n v="5672360"/>
    <n v="9.4665930947364724E-2"/>
    <n v="5135380.759931406"/>
    <n v="4259769.4877857007"/>
    <n v="875611.2721457053"/>
    <x v="0"/>
    <x v="32"/>
    <x v="0"/>
    <n v="3"/>
    <s v="Mar"/>
    <x v="2"/>
  </r>
  <r>
    <x v="717"/>
    <n v="45365"/>
    <x v="0"/>
    <x v="1"/>
    <x v="0"/>
    <n v="2"/>
    <n v="27134759"/>
    <n v="0.24132133554926169"/>
    <n v="41173125.436625302"/>
    <n v="32614954.048965599"/>
    <n v="8558171.3876597062"/>
    <x v="0"/>
    <x v="30"/>
    <x v="0"/>
    <n v="3"/>
    <s v="Mar"/>
    <x v="2"/>
  </r>
  <r>
    <x v="718"/>
    <n v="45366"/>
    <x v="3"/>
    <x v="0"/>
    <x v="3"/>
    <n v="2"/>
    <n v="10549238"/>
    <n v="9.759065648704307E-2"/>
    <n v="19039461.87628388"/>
    <n v="16141948.9503986"/>
    <n v="2897512.9258852792"/>
    <x v="0"/>
    <x v="49"/>
    <x v="0"/>
    <n v="3"/>
    <s v="Mar"/>
    <x v="2"/>
  </r>
  <r>
    <x v="719"/>
    <n v="45366"/>
    <x v="3"/>
    <x v="0"/>
    <x v="1"/>
    <n v="2"/>
    <n v="22899139"/>
    <n v="0.27095338258638019"/>
    <n v="33389079.659268599"/>
    <n v="24731133.112825491"/>
    <n v="8657946.5464431122"/>
    <x v="0"/>
    <x v="24"/>
    <x v="0"/>
    <n v="3"/>
    <s v="Mar"/>
    <x v="2"/>
  </r>
  <r>
    <x v="720"/>
    <n v="45366"/>
    <x v="2"/>
    <x v="0"/>
    <x v="0"/>
    <n v="1"/>
    <n v="24940712"/>
    <n v="0.16817573797700269"/>
    <n v="20746289.353728112"/>
    <n v="15381217.77830819"/>
    <n v="5365071.5754199233"/>
    <x v="0"/>
    <x v="39"/>
    <x v="0"/>
    <n v="3"/>
    <s v="Mar"/>
    <x v="2"/>
  </r>
  <r>
    <x v="721"/>
    <n v="45366"/>
    <x v="3"/>
    <x v="1"/>
    <x v="0"/>
    <n v="2"/>
    <n v="14164994"/>
    <n v="0.1555093355993008"/>
    <n v="23924410.388583839"/>
    <n v="19763501.153798331"/>
    <n v="4160909.2347855079"/>
    <x v="0"/>
    <x v="19"/>
    <x v="0"/>
    <n v="3"/>
    <s v="Mar"/>
    <x v="2"/>
  </r>
  <r>
    <x v="722"/>
    <n v="45366"/>
    <x v="3"/>
    <x v="0"/>
    <x v="2"/>
    <n v="2"/>
    <n v="28997744"/>
    <n v="5.3089553950834083E-2"/>
    <n v="54916533.410919063"/>
    <n v="41486546.465269081"/>
    <n v="13429986.94564997"/>
    <x v="0"/>
    <x v="40"/>
    <x v="0"/>
    <n v="3"/>
    <s v="Mar"/>
    <x v="2"/>
  </r>
  <r>
    <x v="723"/>
    <n v="45366"/>
    <x v="0"/>
    <x v="0"/>
    <x v="2"/>
    <n v="1"/>
    <n v="13780783"/>
    <n v="0.18488575268959789"/>
    <n v="11232912.56239298"/>
    <n v="7907718.1798832444"/>
    <n v="3325194.3825097391"/>
    <x v="0"/>
    <x v="22"/>
    <x v="0"/>
    <n v="3"/>
    <s v="Mar"/>
    <x v="2"/>
  </r>
  <r>
    <x v="724"/>
    <n v="45366"/>
    <x v="3"/>
    <x v="0"/>
    <x v="2"/>
    <n v="2"/>
    <n v="15604960"/>
    <n v="0.22726639662113199"/>
    <n v="24116953.942766201"/>
    <n v="19697268.901723638"/>
    <n v="4419685.0410425626"/>
    <x v="0"/>
    <x v="2"/>
    <x v="0"/>
    <n v="3"/>
    <s v="Mar"/>
    <x v="2"/>
  </r>
  <r>
    <x v="725"/>
    <n v="45366"/>
    <x v="3"/>
    <x v="0"/>
    <x v="2"/>
    <n v="2"/>
    <n v="9606151"/>
    <n v="0.22753311108594601"/>
    <n v="14840867.154817261"/>
    <n v="11791934.67709432"/>
    <n v="3048932.4777229368"/>
    <x v="0"/>
    <x v="4"/>
    <x v="0"/>
    <n v="3"/>
    <s v="Mar"/>
    <x v="2"/>
  </r>
  <r>
    <x v="726"/>
    <n v="45366"/>
    <x v="2"/>
    <x v="1"/>
    <x v="0"/>
    <n v="2"/>
    <n v="24557433"/>
    <n v="0.15728047521743491"/>
    <n v="41390056.535279363"/>
    <n v="32021364.706650682"/>
    <n v="9368691.8286286816"/>
    <x v="0"/>
    <x v="25"/>
    <x v="0"/>
    <n v="3"/>
    <s v="Mar"/>
    <x v="2"/>
  </r>
  <r>
    <x v="727"/>
    <n v="45366"/>
    <x v="3"/>
    <x v="0"/>
    <x v="0"/>
    <n v="2"/>
    <n v="20202398"/>
    <n v="3.2030734972091163E-2"/>
    <n v="39110600.687722594"/>
    <n v="31234093.205443881"/>
    <n v="7876507.4822787046"/>
    <x v="0"/>
    <x v="7"/>
    <x v="0"/>
    <n v="3"/>
    <s v="Mar"/>
    <x v="2"/>
  </r>
  <r>
    <x v="728"/>
    <n v="45366"/>
    <x v="3"/>
    <x v="0"/>
    <x v="2"/>
    <n v="1"/>
    <n v="8485129"/>
    <n v="2.7790407662344922E-2"/>
    <n v="8249323.806022414"/>
    <n v="6074578.9028511364"/>
    <n v="2174744.9031712781"/>
    <x v="0"/>
    <x v="46"/>
    <x v="0"/>
    <n v="3"/>
    <s v="Mar"/>
    <x v="2"/>
  </r>
  <r>
    <x v="729"/>
    <n v="45366"/>
    <x v="2"/>
    <x v="0"/>
    <x v="2"/>
    <n v="2"/>
    <n v="26634195"/>
    <n v="2.063422689576519E-2"/>
    <n v="52169237.954367891"/>
    <n v="38500299.159974203"/>
    <n v="13668938.7943937"/>
    <x v="0"/>
    <x v="24"/>
    <x v="0"/>
    <n v="3"/>
    <s v="Mar"/>
    <x v="2"/>
  </r>
  <r>
    <x v="730"/>
    <n v="45367"/>
    <x v="3"/>
    <x v="1"/>
    <x v="0"/>
    <n v="2"/>
    <n v="5346279"/>
    <n v="4.0860721888239623E-2"/>
    <n v="10255652.36128813"/>
    <n v="8435035.6422106884"/>
    <n v="1820616.71907744"/>
    <x v="0"/>
    <x v="28"/>
    <x v="0"/>
    <n v="3"/>
    <s v="Mar"/>
    <x v="2"/>
  </r>
  <r>
    <x v="731"/>
    <n v="45367"/>
    <x v="0"/>
    <x v="1"/>
    <x v="2"/>
    <n v="2"/>
    <n v="16918842"/>
    <n v="0.19142103286865991"/>
    <n v="27360439.578836668"/>
    <n v="22585184.75821149"/>
    <n v="4775254.8206251794"/>
    <x v="0"/>
    <x v="6"/>
    <x v="0"/>
    <n v="3"/>
    <s v="Mar"/>
    <x v="2"/>
  </r>
  <r>
    <x v="732"/>
    <n v="45367"/>
    <x v="3"/>
    <x v="0"/>
    <x v="2"/>
    <n v="2"/>
    <n v="7662232"/>
    <n v="0.29586449852746161"/>
    <n v="10790499.143437861"/>
    <n v="7733087.8571241004"/>
    <n v="3057411.2863137601"/>
    <x v="0"/>
    <x v="31"/>
    <x v="0"/>
    <n v="3"/>
    <s v="Mar"/>
    <x v="2"/>
  </r>
  <r>
    <x v="733"/>
    <n v="45367"/>
    <x v="3"/>
    <x v="1"/>
    <x v="2"/>
    <n v="1"/>
    <n v="19092233"/>
    <n v="0.13520292677761131"/>
    <n v="16510907.219679911"/>
    <n v="12895920.923086001"/>
    <n v="3614986.2965939059"/>
    <x v="0"/>
    <x v="5"/>
    <x v="0"/>
    <n v="3"/>
    <s v="Mar"/>
    <x v="2"/>
  </r>
  <r>
    <x v="734"/>
    <n v="45367"/>
    <x v="0"/>
    <x v="0"/>
    <x v="0"/>
    <n v="1"/>
    <n v="8823608"/>
    <n v="9.8725966365108012E-2"/>
    <n v="7952488.7733731018"/>
    <n v="6340422.465921957"/>
    <n v="1612066.307451145"/>
    <x v="0"/>
    <x v="16"/>
    <x v="0"/>
    <n v="3"/>
    <s v="Mar"/>
    <x v="2"/>
  </r>
  <r>
    <x v="735"/>
    <n v="45367"/>
    <x v="3"/>
    <x v="1"/>
    <x v="2"/>
    <n v="2"/>
    <n v="7739575"/>
    <n v="7.023572541362752E-2"/>
    <n v="14391960.670963651"/>
    <n v="11311016.835843271"/>
    <n v="3080943.835120372"/>
    <x v="0"/>
    <x v="11"/>
    <x v="0"/>
    <n v="3"/>
    <s v="Mar"/>
    <x v="2"/>
  </r>
  <r>
    <x v="736"/>
    <n v="45367"/>
    <x v="0"/>
    <x v="0"/>
    <x v="0"/>
    <n v="2"/>
    <n v="26214316"/>
    <n v="0.1170763486002567"/>
    <n v="46290479.203333423"/>
    <n v="38299041.808855683"/>
    <n v="7991437.3944777399"/>
    <x v="0"/>
    <x v="1"/>
    <x v="0"/>
    <n v="3"/>
    <s v="Mar"/>
    <x v="2"/>
  </r>
  <r>
    <x v="737"/>
    <n v="45368"/>
    <x v="2"/>
    <x v="1"/>
    <x v="0"/>
    <n v="1"/>
    <n v="28125514"/>
    <n v="0.14783663391945501"/>
    <n v="23967532.682985488"/>
    <n v="18181563.134398531"/>
    <n v="5785969.5485869646"/>
    <x v="0"/>
    <x v="10"/>
    <x v="0"/>
    <n v="3"/>
    <s v="Mar"/>
    <x v="2"/>
  </r>
  <r>
    <x v="738"/>
    <n v="45368"/>
    <x v="3"/>
    <x v="0"/>
    <x v="1"/>
    <n v="2"/>
    <n v="4141985"/>
    <n v="0.1430764213163809"/>
    <n v="7098729.2181077404"/>
    <n v="5575144.9587576967"/>
    <n v="1523584.259350044"/>
    <x v="0"/>
    <x v="11"/>
    <x v="0"/>
    <n v="3"/>
    <s v="Mar"/>
    <x v="2"/>
  </r>
  <r>
    <x v="739"/>
    <n v="45368"/>
    <x v="0"/>
    <x v="0"/>
    <x v="3"/>
    <n v="2"/>
    <n v="12416701"/>
    <n v="0.27371177830356919"/>
    <n v="18036207.37725259"/>
    <n v="13942034.08836288"/>
    <n v="4094173.2888897141"/>
    <x v="0"/>
    <x v="30"/>
    <x v="0"/>
    <n v="3"/>
    <s v="Mar"/>
    <x v="2"/>
  </r>
  <r>
    <x v="740"/>
    <n v="45368"/>
    <x v="3"/>
    <x v="1"/>
    <x v="1"/>
    <n v="2"/>
    <n v="14750606"/>
    <n v="0.15324616092682819"/>
    <n v="24980264.51831153"/>
    <n v="21785802.7999622"/>
    <n v="3194461.7183493301"/>
    <x v="0"/>
    <x v="12"/>
    <x v="0"/>
    <n v="3"/>
    <s v="Mar"/>
    <x v="2"/>
  </r>
  <r>
    <x v="741"/>
    <n v="45368"/>
    <x v="1"/>
    <x v="1"/>
    <x v="2"/>
    <n v="2"/>
    <n v="8070631"/>
    <n v="1.2443996699928409E-2"/>
    <n v="15940400.18893932"/>
    <n v="11213681.932397719"/>
    <n v="4726718.2565416005"/>
    <x v="1"/>
    <x v="13"/>
    <x v="0"/>
    <n v="3"/>
    <s v="Mar"/>
    <x v="2"/>
  </r>
  <r>
    <x v="742"/>
    <n v="45368"/>
    <x v="1"/>
    <x v="0"/>
    <x v="0"/>
    <n v="1"/>
    <n v="5965254"/>
    <n v="1.6752645970750459E-2"/>
    <n v="5865320.2116123969"/>
    <n v="4900506.3676205436"/>
    <n v="964813.8439918533"/>
    <x v="0"/>
    <x v="5"/>
    <x v="0"/>
    <n v="3"/>
    <s v="Mar"/>
    <x v="2"/>
  </r>
  <r>
    <x v="743"/>
    <n v="45368"/>
    <x v="3"/>
    <x v="0"/>
    <x v="0"/>
    <n v="1"/>
    <n v="5376187"/>
    <n v="0.15748332803997769"/>
    <n v="4529527.1790747363"/>
    <n v="3652148.7775520752"/>
    <n v="877378.40152266109"/>
    <x v="0"/>
    <x v="1"/>
    <x v="0"/>
    <n v="3"/>
    <s v="Mar"/>
    <x v="2"/>
  </r>
  <r>
    <x v="744"/>
    <n v="45368"/>
    <x v="3"/>
    <x v="1"/>
    <x v="0"/>
    <n v="2"/>
    <n v="29479575"/>
    <n v="9.4025978877375627E-2"/>
    <n v="53415458.207471982"/>
    <n v="45472725.890065521"/>
    <n v="7942732.3174064606"/>
    <x v="0"/>
    <x v="34"/>
    <x v="0"/>
    <n v="3"/>
    <s v="Mar"/>
    <x v="2"/>
  </r>
  <r>
    <x v="745"/>
    <n v="45368"/>
    <x v="1"/>
    <x v="1"/>
    <x v="3"/>
    <n v="2"/>
    <n v="24787110"/>
    <n v="0.15548378303283639"/>
    <n v="41866232.733497903"/>
    <n v="32896252.392076589"/>
    <n v="8969980.3414213173"/>
    <x v="0"/>
    <x v="17"/>
    <x v="0"/>
    <n v="3"/>
    <s v="Mar"/>
    <x v="2"/>
  </r>
  <r>
    <x v="746"/>
    <n v="45368"/>
    <x v="3"/>
    <x v="1"/>
    <x v="2"/>
    <n v="1"/>
    <n v="5483047"/>
    <n v="0.13266898776435401"/>
    <n v="4755616.7046456235"/>
    <n v="3555283.815500455"/>
    <n v="1200332.889145168"/>
    <x v="0"/>
    <x v="24"/>
    <x v="0"/>
    <n v="3"/>
    <s v="Mar"/>
    <x v="2"/>
  </r>
  <r>
    <x v="747"/>
    <n v="45368"/>
    <x v="3"/>
    <x v="1"/>
    <x v="1"/>
    <n v="2"/>
    <n v="25762165"/>
    <n v="0.1032204091843905"/>
    <n v="46205967.574448429"/>
    <n v="34700735.835454531"/>
    <n v="11505231.7389939"/>
    <x v="1"/>
    <x v="30"/>
    <x v="0"/>
    <n v="3"/>
    <s v="Mar"/>
    <x v="2"/>
  </r>
  <r>
    <x v="748"/>
    <n v="45369"/>
    <x v="0"/>
    <x v="1"/>
    <x v="2"/>
    <n v="1"/>
    <n v="27026115"/>
    <n v="0.1966508619832579"/>
    <n v="21711406.189191349"/>
    <n v="17682676.4447462"/>
    <n v="4028729.7444451489"/>
    <x v="0"/>
    <x v="25"/>
    <x v="0"/>
    <n v="3"/>
    <s v="Mar"/>
    <x v="2"/>
  </r>
  <r>
    <x v="749"/>
    <n v="45369"/>
    <x v="1"/>
    <x v="1"/>
    <x v="2"/>
    <n v="1"/>
    <n v="28108075"/>
    <n v="4.2441560239551347E-2"/>
    <n v="26915124.441669669"/>
    <n v="21868296.974530999"/>
    <n v="5046827.4671386704"/>
    <x v="0"/>
    <x v="2"/>
    <x v="0"/>
    <n v="3"/>
    <s v="Mar"/>
    <x v="2"/>
  </r>
  <r>
    <x v="750"/>
    <n v="45369"/>
    <x v="3"/>
    <x v="0"/>
    <x v="0"/>
    <n v="1"/>
    <n v="20348219"/>
    <n v="0.26622071970334832"/>
    <n v="14931101.49313865"/>
    <n v="10469843.81006714"/>
    <n v="4461257.6830715109"/>
    <x v="0"/>
    <x v="20"/>
    <x v="0"/>
    <n v="3"/>
    <s v="Mar"/>
    <x v="2"/>
  </r>
  <r>
    <x v="751"/>
    <n v="45369"/>
    <x v="1"/>
    <x v="0"/>
    <x v="3"/>
    <n v="2"/>
    <n v="15432251"/>
    <n v="0.23605159737865811"/>
    <n v="23578887.00060321"/>
    <n v="18309926.007852729"/>
    <n v="5268960.9927504836"/>
    <x v="0"/>
    <x v="9"/>
    <x v="0"/>
    <n v="3"/>
    <s v="Mar"/>
    <x v="2"/>
  </r>
  <r>
    <x v="752"/>
    <n v="45369"/>
    <x v="1"/>
    <x v="1"/>
    <x v="3"/>
    <n v="2"/>
    <n v="7691536"/>
    <n v="0.15114276688259079"/>
    <n v="13058031.93476589"/>
    <n v="9857811.6496412251"/>
    <n v="3200220.2851246628"/>
    <x v="0"/>
    <x v="0"/>
    <x v="0"/>
    <n v="3"/>
    <s v="Mar"/>
    <x v="2"/>
  </r>
  <r>
    <x v="753"/>
    <n v="45369"/>
    <x v="1"/>
    <x v="1"/>
    <x v="1"/>
    <n v="1"/>
    <n v="7221171"/>
    <n v="0.21535391265708631"/>
    <n v="5666063.5711841146"/>
    <n v="4044596.8184828479"/>
    <n v="1621466.752701266"/>
    <x v="0"/>
    <x v="3"/>
    <x v="0"/>
    <n v="3"/>
    <s v="Mar"/>
    <x v="2"/>
  </r>
  <r>
    <x v="754"/>
    <n v="45369"/>
    <x v="1"/>
    <x v="1"/>
    <x v="0"/>
    <n v="2"/>
    <n v="16094327"/>
    <n v="0.1073703885103154"/>
    <n v="28732545.714395881"/>
    <n v="20719887.555263478"/>
    <n v="8012658.1591324024"/>
    <x v="0"/>
    <x v="37"/>
    <x v="0"/>
    <n v="3"/>
    <s v="Mar"/>
    <x v="2"/>
  </r>
  <r>
    <x v="755"/>
    <n v="45369"/>
    <x v="3"/>
    <x v="0"/>
    <x v="2"/>
    <n v="1"/>
    <n v="19685302"/>
    <n v="0.206973443916114"/>
    <n v="15610967.25053123"/>
    <n v="11703861.14087796"/>
    <n v="3907106.1096532741"/>
    <x v="0"/>
    <x v="44"/>
    <x v="0"/>
    <n v="3"/>
    <s v="Mar"/>
    <x v="2"/>
  </r>
  <r>
    <x v="756"/>
    <n v="45369"/>
    <x v="2"/>
    <x v="0"/>
    <x v="1"/>
    <n v="1"/>
    <n v="10234186"/>
    <n v="6.4189930622969835E-2"/>
    <n v="9577254.3106774315"/>
    <n v="7893958.5087692784"/>
    <n v="1683295.8019081531"/>
    <x v="0"/>
    <x v="1"/>
    <x v="0"/>
    <n v="3"/>
    <s v="Mar"/>
    <x v="2"/>
  </r>
  <r>
    <x v="757"/>
    <n v="45369"/>
    <x v="1"/>
    <x v="0"/>
    <x v="3"/>
    <n v="2"/>
    <n v="20375298"/>
    <n v="0.1150840647420122"/>
    <n v="36060851.771660417"/>
    <n v="32046675.223708279"/>
    <n v="4014176.5479521379"/>
    <x v="0"/>
    <x v="40"/>
    <x v="0"/>
    <n v="3"/>
    <s v="Mar"/>
    <x v="2"/>
  </r>
  <r>
    <x v="758"/>
    <n v="45369"/>
    <x v="3"/>
    <x v="0"/>
    <x v="0"/>
    <n v="1"/>
    <n v="27387853"/>
    <n v="6.8639763018079447E-2"/>
    <n v="25507957.260506"/>
    <n v="18385006.828772008"/>
    <n v="7122950.431733992"/>
    <x v="0"/>
    <x v="14"/>
    <x v="0"/>
    <n v="3"/>
    <s v="Mar"/>
    <x v="2"/>
  </r>
  <r>
    <x v="759"/>
    <n v="45369"/>
    <x v="0"/>
    <x v="0"/>
    <x v="0"/>
    <n v="1"/>
    <n v="4730924"/>
    <n v="0.23681534407835539"/>
    <n v="3610568.605131451"/>
    <n v="3016024.2782431822"/>
    <n v="594544.32688826881"/>
    <x v="0"/>
    <x v="37"/>
    <x v="0"/>
    <n v="3"/>
    <s v="Mar"/>
    <x v="2"/>
  </r>
  <r>
    <x v="760"/>
    <n v="45369"/>
    <x v="1"/>
    <x v="1"/>
    <x v="1"/>
    <n v="2"/>
    <n v="21505791"/>
    <n v="4.4905997550465281E-2"/>
    <n v="41080104.004066363"/>
    <n v="29981532.247014359"/>
    <n v="11098571.757052001"/>
    <x v="0"/>
    <x v="25"/>
    <x v="0"/>
    <n v="3"/>
    <s v="Mar"/>
    <x v="2"/>
  </r>
  <r>
    <x v="761"/>
    <n v="45370"/>
    <x v="1"/>
    <x v="0"/>
    <x v="1"/>
    <n v="1"/>
    <n v="22429128"/>
    <n v="0.147869186201321"/>
    <n v="19112551.09543474"/>
    <n v="15172967.380668661"/>
    <n v="3939583.7147660782"/>
    <x v="0"/>
    <x v="28"/>
    <x v="0"/>
    <n v="3"/>
    <s v="Mar"/>
    <x v="2"/>
  </r>
  <r>
    <x v="762"/>
    <n v="45370"/>
    <x v="1"/>
    <x v="1"/>
    <x v="2"/>
    <n v="1"/>
    <n v="9872384"/>
    <n v="0.12978347446026811"/>
    <n v="8591111.7032740414"/>
    <n v="6922601.821027047"/>
    <n v="1668509.8822469939"/>
    <x v="0"/>
    <x v="2"/>
    <x v="0"/>
    <n v="3"/>
    <s v="Mar"/>
    <x v="2"/>
  </r>
  <r>
    <x v="763"/>
    <n v="45370"/>
    <x v="3"/>
    <x v="1"/>
    <x v="1"/>
    <n v="2"/>
    <n v="9536879"/>
    <n v="0.20072797722605609"/>
    <n v="15245121.13856069"/>
    <n v="13461132.872822329"/>
    <n v="1783988.2657383641"/>
    <x v="0"/>
    <x v="26"/>
    <x v="0"/>
    <n v="3"/>
    <s v="Mar"/>
    <x v="2"/>
  </r>
  <r>
    <x v="764"/>
    <n v="45370"/>
    <x v="1"/>
    <x v="0"/>
    <x v="0"/>
    <n v="1"/>
    <n v="2306202"/>
    <n v="0.26652605510987781"/>
    <n v="1691539.078653489"/>
    <n v="1298820.545394937"/>
    <n v="392718.5332585529"/>
    <x v="0"/>
    <x v="23"/>
    <x v="0"/>
    <n v="3"/>
    <s v="Mar"/>
    <x v="2"/>
  </r>
  <r>
    <x v="765"/>
    <n v="45370"/>
    <x v="1"/>
    <x v="0"/>
    <x v="0"/>
    <n v="2"/>
    <n v="5069080"/>
    <n v="0.17254170065025101"/>
    <n v="8388904.632135652"/>
    <n v="7221799.9529934684"/>
    <n v="1167104.6791421841"/>
    <x v="0"/>
    <x v="17"/>
    <x v="0"/>
    <n v="3"/>
    <s v="Mar"/>
    <x v="2"/>
  </r>
  <r>
    <x v="766"/>
    <n v="45370"/>
    <x v="0"/>
    <x v="1"/>
    <x v="0"/>
    <n v="2"/>
    <n v="17469929"/>
    <n v="0.17896565526941971"/>
    <n v="28686823.41800952"/>
    <n v="23910000.184630111"/>
    <n v="4776823.2333794162"/>
    <x v="0"/>
    <x v="5"/>
    <x v="0"/>
    <n v="3"/>
    <s v="Mar"/>
    <x v="2"/>
  </r>
  <r>
    <x v="767"/>
    <n v="45370"/>
    <x v="0"/>
    <x v="1"/>
    <x v="2"/>
    <n v="2"/>
    <n v="29499811"/>
    <n v="0.25939673831219667"/>
    <n v="43695312.49154748"/>
    <n v="37053851.997200422"/>
    <n v="6641460.4943470582"/>
    <x v="1"/>
    <x v="7"/>
    <x v="0"/>
    <n v="3"/>
    <s v="Mar"/>
    <x v="2"/>
  </r>
  <r>
    <x v="768"/>
    <n v="45370"/>
    <x v="3"/>
    <x v="1"/>
    <x v="2"/>
    <n v="1"/>
    <n v="3626408"/>
    <n v="3.1249256907560311E-2"/>
    <n v="3513085.4447563682"/>
    <n v="2742029.104505966"/>
    <n v="771056.34025040222"/>
    <x v="0"/>
    <x v="36"/>
    <x v="0"/>
    <n v="3"/>
    <s v="Mar"/>
    <x v="2"/>
  </r>
  <r>
    <x v="769"/>
    <n v="45371"/>
    <x v="1"/>
    <x v="0"/>
    <x v="2"/>
    <n v="1"/>
    <n v="11698918"/>
    <n v="0.21904044094079739"/>
    <n v="9136381.842749767"/>
    <n v="7776103.1497438503"/>
    <n v="1360278.6930059169"/>
    <x v="0"/>
    <x v="7"/>
    <x v="0"/>
    <n v="3"/>
    <s v="Mar"/>
    <x v="2"/>
  </r>
  <r>
    <x v="770"/>
    <n v="45371"/>
    <x v="3"/>
    <x v="0"/>
    <x v="2"/>
    <n v="2"/>
    <n v="24721454"/>
    <n v="7.9978997024580695E-2"/>
    <n v="45488513.808181383"/>
    <n v="38221203.313179404"/>
    <n v="7267310.4950019866"/>
    <x v="0"/>
    <x v="28"/>
    <x v="0"/>
    <n v="3"/>
    <s v="Mar"/>
    <x v="2"/>
  </r>
  <r>
    <x v="771"/>
    <n v="45371"/>
    <x v="1"/>
    <x v="1"/>
    <x v="2"/>
    <n v="1"/>
    <n v="16214770"/>
    <n v="0.15867030341764679"/>
    <n v="13641967.52425264"/>
    <n v="11164663.006205751"/>
    <n v="2477304.518046895"/>
    <x v="0"/>
    <x v="40"/>
    <x v="0"/>
    <n v="3"/>
    <s v="Mar"/>
    <x v="2"/>
  </r>
  <r>
    <x v="772"/>
    <n v="45371"/>
    <x v="0"/>
    <x v="1"/>
    <x v="3"/>
    <n v="1"/>
    <n v="8187770"/>
    <n v="0.1025390921554953"/>
    <n v="7348203.4974220004"/>
    <n v="6533186.4439752214"/>
    <n v="815017.05344677903"/>
    <x v="0"/>
    <x v="24"/>
    <x v="0"/>
    <n v="3"/>
    <s v="Mar"/>
    <x v="2"/>
  </r>
  <r>
    <x v="773"/>
    <n v="45371"/>
    <x v="1"/>
    <x v="1"/>
    <x v="0"/>
    <n v="1"/>
    <n v="4902591"/>
    <n v="2.654684995260987E-2"/>
    <n v="4772442.6523439838"/>
    <n v="3388995.0705138762"/>
    <n v="1383447.5818301081"/>
    <x v="0"/>
    <x v="41"/>
    <x v="0"/>
    <n v="3"/>
    <s v="Mar"/>
    <x v="2"/>
  </r>
  <r>
    <x v="774"/>
    <n v="45371"/>
    <x v="3"/>
    <x v="1"/>
    <x v="1"/>
    <n v="2"/>
    <n v="29716216"/>
    <n v="0.24310447932969001"/>
    <n v="44984141.563342787"/>
    <n v="37847050.536768802"/>
    <n v="7137091.0265739933"/>
    <x v="0"/>
    <x v="35"/>
    <x v="0"/>
    <n v="3"/>
    <s v="Mar"/>
    <x v="2"/>
  </r>
  <r>
    <x v="775"/>
    <n v="45371"/>
    <x v="2"/>
    <x v="0"/>
    <x v="3"/>
    <n v="1"/>
    <n v="2440964"/>
    <n v="0.26531276017685901"/>
    <n v="1793345.1036676541"/>
    <n v="1593439.0885814601"/>
    <n v="199906.01508619401"/>
    <x v="0"/>
    <x v="20"/>
    <x v="0"/>
    <n v="3"/>
    <s v="Mar"/>
    <x v="2"/>
  </r>
  <r>
    <x v="776"/>
    <n v="45372"/>
    <x v="3"/>
    <x v="0"/>
    <x v="2"/>
    <n v="1"/>
    <n v="29187072"/>
    <n v="6.8409315636214219E-4"/>
    <n v="29167105.32379055"/>
    <n v="24223599.366564851"/>
    <n v="4943505.9572257027"/>
    <x v="0"/>
    <x v="25"/>
    <x v="0"/>
    <n v="3"/>
    <s v="Mar"/>
    <x v="2"/>
  </r>
  <r>
    <x v="777"/>
    <n v="45372"/>
    <x v="0"/>
    <x v="0"/>
    <x v="0"/>
    <n v="2"/>
    <n v="2951684"/>
    <n v="0.28713858482155519"/>
    <n v="4208283.2667991444"/>
    <n v="3760785.3485039822"/>
    <n v="447497.91829516232"/>
    <x v="0"/>
    <x v="1"/>
    <x v="0"/>
    <n v="3"/>
    <s v="Mar"/>
    <x v="2"/>
  </r>
  <r>
    <x v="778"/>
    <n v="45372"/>
    <x v="0"/>
    <x v="0"/>
    <x v="2"/>
    <n v="1"/>
    <n v="6543199"/>
    <n v="0.26536276672884562"/>
    <n v="4806877.6101025837"/>
    <n v="3805644.7931328011"/>
    <n v="1001232.816969783"/>
    <x v="0"/>
    <x v="6"/>
    <x v="0"/>
    <n v="3"/>
    <s v="Mar"/>
    <x v="2"/>
  </r>
  <r>
    <x v="779"/>
    <n v="45372"/>
    <x v="3"/>
    <x v="0"/>
    <x v="0"/>
    <n v="1"/>
    <n v="5899291"/>
    <n v="0.2141608067787743"/>
    <n v="4635894.080017237"/>
    <n v="3277534.4344147518"/>
    <n v="1358359.6456024849"/>
    <x v="0"/>
    <x v="5"/>
    <x v="0"/>
    <n v="3"/>
    <s v="Mar"/>
    <x v="2"/>
  </r>
  <r>
    <x v="780"/>
    <n v="45372"/>
    <x v="3"/>
    <x v="1"/>
    <x v="0"/>
    <n v="2"/>
    <n v="6159845"/>
    <n v="0.26447959142802252"/>
    <n v="9061383.4222801067"/>
    <n v="7113204.4714705953"/>
    <n v="1948178.9508095109"/>
    <x v="1"/>
    <x v="9"/>
    <x v="0"/>
    <n v="3"/>
    <s v="Mar"/>
    <x v="2"/>
  </r>
  <r>
    <x v="781"/>
    <n v="45372"/>
    <x v="3"/>
    <x v="0"/>
    <x v="0"/>
    <n v="1"/>
    <n v="9363911"/>
    <n v="0.14749206735502171"/>
    <n v="7982808.4080815706"/>
    <n v="5620260.9356828416"/>
    <n v="2362547.4723987291"/>
    <x v="0"/>
    <x v="10"/>
    <x v="0"/>
    <n v="3"/>
    <s v="Mar"/>
    <x v="2"/>
  </r>
  <r>
    <x v="782"/>
    <n v="45372"/>
    <x v="1"/>
    <x v="0"/>
    <x v="0"/>
    <n v="2"/>
    <n v="21621146"/>
    <n v="8.4568926340482423E-2"/>
    <n v="39585337.793058373"/>
    <n v="35329800.871417388"/>
    <n v="4255536.9216409773"/>
    <x v="0"/>
    <x v="10"/>
    <x v="0"/>
    <n v="3"/>
    <s v="Mar"/>
    <x v="2"/>
  </r>
  <r>
    <x v="783"/>
    <n v="45372"/>
    <x v="1"/>
    <x v="0"/>
    <x v="1"/>
    <n v="2"/>
    <n v="20621979"/>
    <n v="0.1967545373492442"/>
    <n v="33129022.125258341"/>
    <n v="26001005.829316668"/>
    <n v="7128016.2959416686"/>
    <x v="0"/>
    <x v="11"/>
    <x v="0"/>
    <n v="3"/>
    <s v="Mar"/>
    <x v="2"/>
  </r>
  <r>
    <x v="784"/>
    <n v="45372"/>
    <x v="3"/>
    <x v="0"/>
    <x v="0"/>
    <n v="2"/>
    <n v="5956095"/>
    <n v="0.29708579166037041"/>
    <n v="8373247.6034412524"/>
    <n v="7373370.2038886426"/>
    <n v="999877.39955260977"/>
    <x v="0"/>
    <x v="27"/>
    <x v="0"/>
    <n v="3"/>
    <s v="Mar"/>
    <x v="2"/>
  </r>
  <r>
    <x v="785"/>
    <n v="45372"/>
    <x v="1"/>
    <x v="1"/>
    <x v="2"/>
    <n v="2"/>
    <n v="8316942"/>
    <n v="3.5373690247648623E-2"/>
    <n v="16045482.139768681"/>
    <n v="14216758.13596165"/>
    <n v="1828724.0038070341"/>
    <x v="0"/>
    <x v="17"/>
    <x v="0"/>
    <n v="3"/>
    <s v="Mar"/>
    <x v="2"/>
  </r>
  <r>
    <x v="786"/>
    <n v="45373"/>
    <x v="1"/>
    <x v="0"/>
    <x v="2"/>
    <n v="1"/>
    <n v="7738090"/>
    <n v="7.4455972124217118E-2"/>
    <n v="7161942.9866653169"/>
    <n v="6391881.7484771051"/>
    <n v="770061.23818821181"/>
    <x v="0"/>
    <x v="19"/>
    <x v="0"/>
    <n v="3"/>
    <s v="Mar"/>
    <x v="2"/>
  </r>
  <r>
    <x v="787"/>
    <n v="45373"/>
    <x v="3"/>
    <x v="1"/>
    <x v="0"/>
    <n v="1"/>
    <n v="27353635"/>
    <n v="4.2052500726054633E-2"/>
    <n v="26203346.244302269"/>
    <n v="19133751.66451367"/>
    <n v="7069594.5797885954"/>
    <x v="0"/>
    <x v="33"/>
    <x v="0"/>
    <n v="3"/>
    <s v="Mar"/>
    <x v="2"/>
  </r>
  <r>
    <x v="788"/>
    <n v="45373"/>
    <x v="1"/>
    <x v="1"/>
    <x v="0"/>
    <n v="2"/>
    <n v="10492225"/>
    <n v="0.11932708854195941"/>
    <n v="18480436.676845681"/>
    <n v="15610346.591716681"/>
    <n v="2870090.0851290021"/>
    <x v="0"/>
    <x v="15"/>
    <x v="0"/>
    <n v="3"/>
    <s v="Mar"/>
    <x v="2"/>
  </r>
  <r>
    <x v="789"/>
    <n v="45373"/>
    <x v="1"/>
    <x v="1"/>
    <x v="0"/>
    <n v="2"/>
    <n v="19686347"/>
    <n v="0.21695522093978939"/>
    <n v="30830582.474235281"/>
    <n v="27624481.402024981"/>
    <n v="3206101.0722103012"/>
    <x v="0"/>
    <x v="20"/>
    <x v="0"/>
    <n v="3"/>
    <s v="Mar"/>
    <x v="2"/>
  </r>
  <r>
    <x v="790"/>
    <n v="45374"/>
    <x v="3"/>
    <x v="0"/>
    <x v="0"/>
    <n v="1"/>
    <n v="21078463"/>
    <n v="8.9350981325537079E-2"/>
    <n v="19195081.64611597"/>
    <n v="14405147.92016286"/>
    <n v="4789933.7259531133"/>
    <x v="0"/>
    <x v="34"/>
    <x v="0"/>
    <n v="3"/>
    <s v="Mar"/>
    <x v="2"/>
  </r>
  <r>
    <x v="791"/>
    <n v="45374"/>
    <x v="3"/>
    <x v="0"/>
    <x v="2"/>
    <n v="1"/>
    <n v="7737874"/>
    <n v="2.754980006282198E-2"/>
    <n v="7524697.118388691"/>
    <n v="6335139.6180826798"/>
    <n v="1189557.5003060109"/>
    <x v="0"/>
    <x v="20"/>
    <x v="0"/>
    <n v="3"/>
    <s v="Mar"/>
    <x v="2"/>
  </r>
  <r>
    <x v="792"/>
    <n v="45374"/>
    <x v="3"/>
    <x v="1"/>
    <x v="0"/>
    <n v="2"/>
    <n v="26128356"/>
    <n v="0.28553585840618562"/>
    <n v="37335546.881595179"/>
    <n v="28837835.671646569"/>
    <n v="8497711.2099486105"/>
    <x v="0"/>
    <x v="37"/>
    <x v="0"/>
    <n v="3"/>
    <s v="Mar"/>
    <x v="2"/>
  </r>
  <r>
    <x v="793"/>
    <n v="45374"/>
    <x v="3"/>
    <x v="1"/>
    <x v="0"/>
    <n v="1"/>
    <n v="18642121"/>
    <n v="0.21576903122480739"/>
    <n v="14619728.61185436"/>
    <n v="12109185.770107569"/>
    <n v="2510542.8417467978"/>
    <x v="0"/>
    <x v="39"/>
    <x v="0"/>
    <n v="3"/>
    <s v="Mar"/>
    <x v="2"/>
  </r>
  <r>
    <x v="794"/>
    <n v="45374"/>
    <x v="1"/>
    <x v="1"/>
    <x v="2"/>
    <n v="1"/>
    <n v="12860099"/>
    <n v="0.18051871085943641"/>
    <n v="10538610.50699527"/>
    <n v="8979751.7206007391"/>
    <n v="1558858.7863945351"/>
    <x v="0"/>
    <x v="29"/>
    <x v="0"/>
    <n v="3"/>
    <s v="Mar"/>
    <x v="2"/>
  </r>
  <r>
    <x v="795"/>
    <n v="45374"/>
    <x v="1"/>
    <x v="1"/>
    <x v="0"/>
    <n v="2"/>
    <n v="29645473"/>
    <n v="0.2420050035665208"/>
    <n v="44942240.401807614"/>
    <n v="37617528.834574699"/>
    <n v="7324711.5672329068"/>
    <x v="0"/>
    <x v="15"/>
    <x v="0"/>
    <n v="3"/>
    <s v="Mar"/>
    <x v="2"/>
  </r>
  <r>
    <x v="796"/>
    <n v="45374"/>
    <x v="0"/>
    <x v="1"/>
    <x v="0"/>
    <n v="1"/>
    <n v="14362927"/>
    <n v="0.19236974458995951"/>
    <n v="11599934.401445771"/>
    <n v="9040791.6915626116"/>
    <n v="2559142.7098831548"/>
    <x v="0"/>
    <x v="26"/>
    <x v="0"/>
    <n v="3"/>
    <s v="Mar"/>
    <x v="2"/>
  </r>
  <r>
    <x v="797"/>
    <n v="45374"/>
    <x v="3"/>
    <x v="1"/>
    <x v="2"/>
    <n v="2"/>
    <n v="9794971"/>
    <n v="0.17268034281976119"/>
    <n v="16207144.099620759"/>
    <n v="14383755.808563629"/>
    <n v="1823388.2910571359"/>
    <x v="0"/>
    <x v="31"/>
    <x v="0"/>
    <n v="3"/>
    <s v="Mar"/>
    <x v="2"/>
  </r>
  <r>
    <x v="798"/>
    <n v="45374"/>
    <x v="0"/>
    <x v="1"/>
    <x v="1"/>
    <n v="1"/>
    <n v="27795270"/>
    <n v="0.13416510911811219"/>
    <n v="24066114.567482609"/>
    <n v="17610979.223564751"/>
    <n v="6455135.3439178579"/>
    <x v="0"/>
    <x v="34"/>
    <x v="0"/>
    <n v="3"/>
    <s v="Mar"/>
    <x v="2"/>
  </r>
  <r>
    <x v="799"/>
    <n v="45374"/>
    <x v="1"/>
    <x v="0"/>
    <x v="0"/>
    <n v="1"/>
    <n v="27926982"/>
    <n v="5.354554377463585E-2"/>
    <n v="26431616.562825531"/>
    <n v="22637674.888699941"/>
    <n v="3793941.6741255969"/>
    <x v="0"/>
    <x v="36"/>
    <x v="0"/>
    <n v="3"/>
    <s v="Mar"/>
    <x v="2"/>
  </r>
  <r>
    <x v="800"/>
    <n v="45374"/>
    <x v="1"/>
    <x v="1"/>
    <x v="3"/>
    <n v="1"/>
    <n v="3610502"/>
    <n v="2.0298421670289269E-2"/>
    <n v="3537214.507962577"/>
    <n v="2696193.1769078351"/>
    <n v="841021.33105474198"/>
    <x v="0"/>
    <x v="40"/>
    <x v="0"/>
    <n v="3"/>
    <s v="Mar"/>
    <x v="2"/>
  </r>
  <r>
    <x v="801"/>
    <n v="45374"/>
    <x v="3"/>
    <x v="1"/>
    <x v="1"/>
    <n v="1"/>
    <n v="17675880"/>
    <n v="0.14277180819466689"/>
    <n v="15152262.650968051"/>
    <n v="12101459.86294765"/>
    <n v="3050802.7880204041"/>
    <x v="0"/>
    <x v="18"/>
    <x v="0"/>
    <n v="3"/>
    <s v="Mar"/>
    <x v="2"/>
  </r>
  <r>
    <x v="802"/>
    <n v="45374"/>
    <x v="0"/>
    <x v="1"/>
    <x v="3"/>
    <n v="2"/>
    <n v="13531188"/>
    <n v="6.9758235109716293E-2"/>
    <n v="25174552.412364449"/>
    <n v="17738999.507519271"/>
    <n v="7435552.9048451856"/>
    <x v="0"/>
    <x v="46"/>
    <x v="0"/>
    <n v="3"/>
    <s v="Mar"/>
    <x v="2"/>
  </r>
  <r>
    <x v="803"/>
    <n v="45374"/>
    <x v="3"/>
    <x v="1"/>
    <x v="1"/>
    <n v="1"/>
    <n v="3413663"/>
    <n v="6.7853157270080927E-2"/>
    <n v="3182035.1875939439"/>
    <n v="2824740.8887779592"/>
    <n v="357294.29881598469"/>
    <x v="0"/>
    <x v="7"/>
    <x v="0"/>
    <n v="3"/>
    <s v="Mar"/>
    <x v="2"/>
  </r>
  <r>
    <x v="804"/>
    <n v="45374"/>
    <x v="2"/>
    <x v="0"/>
    <x v="0"/>
    <n v="1"/>
    <n v="28805121"/>
    <n v="4.0484165055085487E-2"/>
    <n v="27638969.72700429"/>
    <n v="20551554.280994412"/>
    <n v="7087415.4460098818"/>
    <x v="0"/>
    <x v="47"/>
    <x v="0"/>
    <n v="3"/>
    <s v="Mar"/>
    <x v="2"/>
  </r>
  <r>
    <x v="805"/>
    <n v="45375"/>
    <x v="0"/>
    <x v="0"/>
    <x v="1"/>
    <n v="2"/>
    <n v="25920166"/>
    <n v="1.802488381776508E-2"/>
    <n v="50905916.038625628"/>
    <n v="38159031.503411539"/>
    <n v="12746884.535214091"/>
    <x v="0"/>
    <x v="38"/>
    <x v="0"/>
    <n v="3"/>
    <s v="Mar"/>
    <x v="2"/>
  </r>
  <r>
    <x v="806"/>
    <n v="45375"/>
    <x v="0"/>
    <x v="0"/>
    <x v="1"/>
    <n v="2"/>
    <n v="21460818"/>
    <n v="0.2764054631196432"/>
    <n v="31057861.323567249"/>
    <n v="25326413.653067868"/>
    <n v="5731447.6704993807"/>
    <x v="0"/>
    <x v="26"/>
    <x v="0"/>
    <n v="3"/>
    <s v="Mar"/>
    <x v="2"/>
  </r>
  <r>
    <x v="807"/>
    <n v="45375"/>
    <x v="3"/>
    <x v="1"/>
    <x v="0"/>
    <n v="2"/>
    <n v="19761210"/>
    <n v="0.27200690716413778"/>
    <n v="28772048.772157941"/>
    <n v="22881440.42034775"/>
    <n v="5890608.3518101834"/>
    <x v="0"/>
    <x v="39"/>
    <x v="0"/>
    <n v="3"/>
    <s v="Mar"/>
    <x v="2"/>
  </r>
  <r>
    <x v="808"/>
    <n v="45375"/>
    <x v="0"/>
    <x v="0"/>
    <x v="2"/>
    <n v="1"/>
    <n v="9433123"/>
    <n v="0.18192966433789209"/>
    <n v="7716958.0989519507"/>
    <n v="6890105.3676031306"/>
    <n v="826852.73134882003"/>
    <x v="0"/>
    <x v="44"/>
    <x v="0"/>
    <n v="3"/>
    <s v="Mar"/>
    <x v="2"/>
  </r>
  <r>
    <x v="809"/>
    <n v="45375"/>
    <x v="3"/>
    <x v="1"/>
    <x v="2"/>
    <n v="2"/>
    <n v="19851681"/>
    <n v="0.1083022967556771"/>
    <n v="35403396.706477933"/>
    <n v="28872783.062106829"/>
    <n v="6530613.6443710923"/>
    <x v="0"/>
    <x v="26"/>
    <x v="0"/>
    <n v="3"/>
    <s v="Mar"/>
    <x v="2"/>
  </r>
  <r>
    <x v="810"/>
    <n v="45375"/>
    <x v="3"/>
    <x v="1"/>
    <x v="0"/>
    <n v="1"/>
    <n v="29149763"/>
    <n v="0.2033856531762073"/>
    <n v="23221119.412313361"/>
    <n v="19791747.733660009"/>
    <n v="3429371.6786533562"/>
    <x v="0"/>
    <x v="17"/>
    <x v="0"/>
    <n v="3"/>
    <s v="Mar"/>
    <x v="2"/>
  </r>
  <r>
    <x v="811"/>
    <n v="45375"/>
    <x v="0"/>
    <x v="1"/>
    <x v="3"/>
    <n v="1"/>
    <n v="14879811"/>
    <n v="9.0617825165651034E-2"/>
    <n v="13531434.88830407"/>
    <n v="12162322.50500766"/>
    <n v="1369112.383296404"/>
    <x v="0"/>
    <x v="25"/>
    <x v="0"/>
    <n v="3"/>
    <s v="Mar"/>
    <x v="2"/>
  </r>
  <r>
    <x v="812"/>
    <n v="45375"/>
    <x v="1"/>
    <x v="0"/>
    <x v="0"/>
    <n v="2"/>
    <n v="2327565"/>
    <n v="0.1121848104136636"/>
    <n v="4132895.1234990419"/>
    <n v="3259086.7540701921"/>
    <n v="873808.36942884978"/>
    <x v="0"/>
    <x v="10"/>
    <x v="0"/>
    <n v="3"/>
    <s v="Mar"/>
    <x v="2"/>
  </r>
  <r>
    <x v="813"/>
    <n v="45375"/>
    <x v="2"/>
    <x v="1"/>
    <x v="2"/>
    <n v="1"/>
    <n v="8573799"/>
    <n v="7.8414110783422156E-2"/>
    <n v="7901492.1753792046"/>
    <n v="6012717.689282855"/>
    <n v="1888774.48609635"/>
    <x v="0"/>
    <x v="22"/>
    <x v="0"/>
    <n v="3"/>
    <s v="Mar"/>
    <x v="2"/>
  </r>
  <r>
    <x v="814"/>
    <n v="45375"/>
    <x v="3"/>
    <x v="1"/>
    <x v="2"/>
    <n v="2"/>
    <n v="21800958"/>
    <n v="6.4239673938249545E-2"/>
    <n v="40800943.133077063"/>
    <n v="35202612.173106462"/>
    <n v="5598330.9599705935"/>
    <x v="0"/>
    <x v="14"/>
    <x v="0"/>
    <n v="3"/>
    <s v="Mar"/>
    <x v="2"/>
  </r>
  <r>
    <x v="815"/>
    <n v="45375"/>
    <x v="1"/>
    <x v="1"/>
    <x v="1"/>
    <n v="2"/>
    <n v="4366875"/>
    <n v="4.1001289013420317E-2"/>
    <n v="8375654.99207904"/>
    <n v="6776497.4647879731"/>
    <n v="1599157.5272910669"/>
    <x v="0"/>
    <x v="41"/>
    <x v="0"/>
    <n v="3"/>
    <s v="Mar"/>
    <x v="2"/>
  </r>
  <r>
    <x v="816"/>
    <n v="45375"/>
    <x v="0"/>
    <x v="1"/>
    <x v="0"/>
    <n v="1"/>
    <n v="23266122"/>
    <n v="0.17188709123396531"/>
    <n v="19266975.96512543"/>
    <n v="14068828.456026159"/>
    <n v="5198147.5090992693"/>
    <x v="0"/>
    <x v="35"/>
    <x v="0"/>
    <n v="3"/>
    <s v="Mar"/>
    <x v="2"/>
  </r>
  <r>
    <x v="817"/>
    <n v="45376"/>
    <x v="3"/>
    <x v="0"/>
    <x v="0"/>
    <n v="2"/>
    <n v="20881352"/>
    <n v="1.5812448869742611E-2"/>
    <n v="41102333.378337801"/>
    <n v="34409902.873876907"/>
    <n v="6692430.5044608936"/>
    <x v="0"/>
    <x v="47"/>
    <x v="0"/>
    <n v="3"/>
    <s v="Mar"/>
    <x v="2"/>
  </r>
  <r>
    <x v="818"/>
    <n v="45376"/>
    <x v="3"/>
    <x v="1"/>
    <x v="0"/>
    <n v="1"/>
    <n v="24606473"/>
    <n v="0.26192492178145971"/>
    <n v="18161424.484157398"/>
    <n v="13829288.758443"/>
    <n v="4332135.7257144023"/>
    <x v="0"/>
    <x v="22"/>
    <x v="0"/>
    <n v="3"/>
    <s v="Mar"/>
    <x v="2"/>
  </r>
  <r>
    <x v="819"/>
    <n v="45376"/>
    <x v="0"/>
    <x v="1"/>
    <x v="0"/>
    <n v="1"/>
    <n v="24189350"/>
    <n v="2.7215492531368062E-2"/>
    <n v="23531024.925736349"/>
    <n v="16476394.27742471"/>
    <n v="7054630.6483116448"/>
    <x v="0"/>
    <x v="20"/>
    <x v="0"/>
    <n v="3"/>
    <s v="Mar"/>
    <x v="2"/>
  </r>
  <r>
    <x v="820"/>
    <n v="45376"/>
    <x v="2"/>
    <x v="1"/>
    <x v="0"/>
    <n v="2"/>
    <n v="26344981"/>
    <n v="0.2080917439299568"/>
    <n v="41725615.919816837"/>
    <n v="34415387.917855337"/>
    <n v="7310228.0019614995"/>
    <x v="0"/>
    <x v="18"/>
    <x v="0"/>
    <n v="3"/>
    <s v="Mar"/>
    <x v="2"/>
  </r>
  <r>
    <x v="821"/>
    <n v="45376"/>
    <x v="3"/>
    <x v="1"/>
    <x v="2"/>
    <n v="2"/>
    <n v="21939418"/>
    <n v="1.199432991961953E-2"/>
    <n v="43352538.76452712"/>
    <n v="31527283.967419881"/>
    <n v="11825254.79710724"/>
    <x v="0"/>
    <x v="34"/>
    <x v="0"/>
    <n v="3"/>
    <s v="Mar"/>
    <x v="2"/>
  </r>
  <r>
    <x v="822"/>
    <n v="45376"/>
    <x v="2"/>
    <x v="0"/>
    <x v="2"/>
    <n v="1"/>
    <n v="5419582"/>
    <n v="4.1864818045059503E-2"/>
    <n v="5192692.1856897203"/>
    <n v="4168009.750944599"/>
    <n v="1024682.434745121"/>
    <x v="0"/>
    <x v="3"/>
    <x v="0"/>
    <n v="3"/>
    <s v="Mar"/>
    <x v="2"/>
  </r>
  <r>
    <x v="823"/>
    <n v="45376"/>
    <x v="1"/>
    <x v="1"/>
    <x v="1"/>
    <n v="1"/>
    <n v="10834933"/>
    <n v="0.1096582955950446"/>
    <n v="9646792.7143334951"/>
    <n v="7753709.6139831608"/>
    <n v="1893083.1003503341"/>
    <x v="1"/>
    <x v="6"/>
    <x v="0"/>
    <n v="3"/>
    <s v="Mar"/>
    <x v="2"/>
  </r>
  <r>
    <x v="824"/>
    <n v="45377"/>
    <x v="1"/>
    <x v="1"/>
    <x v="3"/>
    <n v="2"/>
    <n v="25333359"/>
    <n v="1.6290841617437211E-3"/>
    <n v="50584177.652178667"/>
    <n v="39463452.876870401"/>
    <n v="11120724.77530827"/>
    <x v="0"/>
    <x v="34"/>
    <x v="0"/>
    <n v="3"/>
    <s v="Mar"/>
    <x v="2"/>
  </r>
  <r>
    <x v="825"/>
    <n v="45377"/>
    <x v="1"/>
    <x v="1"/>
    <x v="3"/>
    <n v="1"/>
    <n v="8483488"/>
    <n v="0.1216237634992982"/>
    <n v="7451694.2618388664"/>
    <n v="5769623.9402076453"/>
    <n v="1682070.3216312211"/>
    <x v="0"/>
    <x v="43"/>
    <x v="0"/>
    <n v="3"/>
    <s v="Mar"/>
    <x v="2"/>
  </r>
  <r>
    <x v="826"/>
    <n v="45377"/>
    <x v="1"/>
    <x v="1"/>
    <x v="0"/>
    <n v="2"/>
    <n v="23572917"/>
    <n v="0.11121023915466161"/>
    <n v="41902734.525714017"/>
    <n v="37535465.408392318"/>
    <n v="4367269.1173216999"/>
    <x v="0"/>
    <x v="33"/>
    <x v="0"/>
    <n v="3"/>
    <s v="Mar"/>
    <x v="2"/>
  </r>
  <r>
    <x v="827"/>
    <n v="45377"/>
    <x v="0"/>
    <x v="0"/>
    <x v="3"/>
    <n v="2"/>
    <n v="13355350"/>
    <n v="0.19353852711646019"/>
    <n v="21541150.46375037"/>
    <n v="15916874.41273655"/>
    <n v="5624276.0510138124"/>
    <x v="0"/>
    <x v="9"/>
    <x v="0"/>
    <n v="3"/>
    <s v="Mar"/>
    <x v="2"/>
  </r>
  <r>
    <x v="828"/>
    <n v="45377"/>
    <x v="3"/>
    <x v="1"/>
    <x v="0"/>
    <n v="1"/>
    <n v="18280956"/>
    <n v="5.8407410567078207E-3"/>
    <n v="18174181.669734929"/>
    <n v="14984148.833068989"/>
    <n v="3190032.8366659409"/>
    <x v="0"/>
    <x v="30"/>
    <x v="0"/>
    <n v="3"/>
    <s v="Mar"/>
    <x v="2"/>
  </r>
  <r>
    <x v="829"/>
    <n v="45377"/>
    <x v="2"/>
    <x v="1"/>
    <x v="2"/>
    <n v="2"/>
    <n v="23143444"/>
    <n v="0.26743984231502232"/>
    <n v="33907929.972026899"/>
    <n v="29060119.412793431"/>
    <n v="4847810.5592334718"/>
    <x v="0"/>
    <x v="33"/>
    <x v="0"/>
    <n v="3"/>
    <s v="Mar"/>
    <x v="2"/>
  </r>
  <r>
    <x v="830"/>
    <n v="45377"/>
    <x v="3"/>
    <x v="1"/>
    <x v="0"/>
    <n v="2"/>
    <n v="10932065"/>
    <n v="1.1053885409255449E-3"/>
    <n v="21839961.64124069"/>
    <n v="16728808.819901541"/>
    <n v="5111152.8213391583"/>
    <x v="0"/>
    <x v="13"/>
    <x v="0"/>
    <n v="3"/>
    <s v="Mar"/>
    <x v="2"/>
  </r>
  <r>
    <x v="831"/>
    <n v="45377"/>
    <x v="1"/>
    <x v="0"/>
    <x v="0"/>
    <n v="2"/>
    <n v="7863054"/>
    <n v="0.27165752530314652"/>
    <n v="11453992.418069979"/>
    <n v="8912879.5579346269"/>
    <n v="2541112.8601353578"/>
    <x v="1"/>
    <x v="31"/>
    <x v="0"/>
    <n v="3"/>
    <s v="Mar"/>
    <x v="2"/>
  </r>
  <r>
    <x v="832"/>
    <n v="45377"/>
    <x v="2"/>
    <x v="1"/>
    <x v="1"/>
    <n v="2"/>
    <n v="2658568"/>
    <n v="0.16357422740794481"/>
    <n v="4447389.5867770296"/>
    <n v="3336983.6255857232"/>
    <n v="1110405.9611913071"/>
    <x v="0"/>
    <x v="20"/>
    <x v="0"/>
    <n v="3"/>
    <s v="Mar"/>
    <x v="2"/>
  </r>
  <r>
    <x v="833"/>
    <n v="45377"/>
    <x v="3"/>
    <x v="0"/>
    <x v="0"/>
    <n v="1"/>
    <n v="15835931"/>
    <n v="0.2385052991644051"/>
    <n v="12058977.539298121"/>
    <n v="10154193.20787021"/>
    <n v="1904784.331427915"/>
    <x v="0"/>
    <x v="33"/>
    <x v="0"/>
    <n v="3"/>
    <s v="Mar"/>
    <x v="2"/>
  </r>
  <r>
    <x v="834"/>
    <n v="45377"/>
    <x v="3"/>
    <x v="1"/>
    <x v="1"/>
    <n v="1"/>
    <n v="10935610"/>
    <n v="0.28438422336169289"/>
    <n v="7825695.0431636376"/>
    <n v="6571812.6339373263"/>
    <n v="1253882.4092263109"/>
    <x v="0"/>
    <x v="49"/>
    <x v="0"/>
    <n v="3"/>
    <s v="Mar"/>
    <x v="2"/>
  </r>
  <r>
    <x v="835"/>
    <n v="45377"/>
    <x v="3"/>
    <x v="1"/>
    <x v="3"/>
    <n v="2"/>
    <n v="5223683"/>
    <n v="0.24726132930865641"/>
    <n v="7864136.39506594"/>
    <n v="6642827.2574814111"/>
    <n v="1221309.1375845289"/>
    <x v="1"/>
    <x v="33"/>
    <x v="0"/>
    <n v="3"/>
    <s v="Mar"/>
    <x v="2"/>
  </r>
  <r>
    <x v="836"/>
    <n v="45377"/>
    <x v="3"/>
    <x v="1"/>
    <x v="2"/>
    <n v="2"/>
    <n v="13101422"/>
    <n v="0.1173483544427343"/>
    <n v="23127983.374880329"/>
    <n v="17903184.378231689"/>
    <n v="5224798.996648632"/>
    <x v="0"/>
    <x v="16"/>
    <x v="0"/>
    <n v="3"/>
    <s v="Mar"/>
    <x v="2"/>
  </r>
  <r>
    <x v="837"/>
    <n v="45377"/>
    <x v="0"/>
    <x v="0"/>
    <x v="1"/>
    <n v="1"/>
    <n v="8825914"/>
    <n v="0.13161314018095319"/>
    <n v="7664307.7434929628"/>
    <n v="5433378.3273333982"/>
    <n v="2230929.4161595651"/>
    <x v="0"/>
    <x v="41"/>
    <x v="0"/>
    <n v="3"/>
    <s v="Mar"/>
    <x v="2"/>
  </r>
  <r>
    <x v="838"/>
    <n v="45377"/>
    <x v="1"/>
    <x v="1"/>
    <x v="2"/>
    <n v="1"/>
    <n v="18060659"/>
    <n v="0.21235930777654011"/>
    <n v="14225309.95677186"/>
    <n v="12084409.90026018"/>
    <n v="2140900.0565116829"/>
    <x v="0"/>
    <x v="19"/>
    <x v="0"/>
    <n v="3"/>
    <s v="Mar"/>
    <x v="2"/>
  </r>
  <r>
    <x v="839"/>
    <n v="45378"/>
    <x v="3"/>
    <x v="0"/>
    <x v="0"/>
    <n v="1"/>
    <n v="18733451"/>
    <n v="5.3144204933951382E-2"/>
    <n v="17737876.640935861"/>
    <n v="15332643.709299671"/>
    <n v="2405232.9316361961"/>
    <x v="0"/>
    <x v="32"/>
    <x v="0"/>
    <n v="3"/>
    <s v="Mar"/>
    <x v="2"/>
  </r>
  <r>
    <x v="840"/>
    <n v="45378"/>
    <x v="2"/>
    <x v="1"/>
    <x v="2"/>
    <n v="2"/>
    <n v="17503976"/>
    <n v="0.2329857026138912"/>
    <n v="26851599.70620662"/>
    <n v="21848487.457794782"/>
    <n v="5003112.2484118417"/>
    <x v="0"/>
    <x v="16"/>
    <x v="0"/>
    <n v="3"/>
    <s v="Mar"/>
    <x v="2"/>
  </r>
  <r>
    <x v="841"/>
    <n v="45378"/>
    <x v="0"/>
    <x v="0"/>
    <x v="0"/>
    <n v="1"/>
    <n v="8241757"/>
    <n v="0.27465892771043332"/>
    <n v="5978084.8599300431"/>
    <n v="4264343.5975345885"/>
    <n v="1713741.2623954541"/>
    <x v="0"/>
    <x v="3"/>
    <x v="0"/>
    <n v="3"/>
    <s v="Mar"/>
    <x v="2"/>
  </r>
  <r>
    <x v="842"/>
    <n v="45378"/>
    <x v="1"/>
    <x v="0"/>
    <x v="1"/>
    <n v="1"/>
    <n v="17289124"/>
    <n v="0.17922818380683109"/>
    <n v="14190425.7058689"/>
    <n v="12464449.581932461"/>
    <n v="1725976.1239364459"/>
    <x v="0"/>
    <x v="16"/>
    <x v="0"/>
    <n v="3"/>
    <s v="Mar"/>
    <x v="2"/>
  </r>
  <r>
    <x v="843"/>
    <n v="45378"/>
    <x v="2"/>
    <x v="0"/>
    <x v="2"/>
    <n v="2"/>
    <n v="5162224"/>
    <n v="0.25883689133681309"/>
    <n v="7652099.9749114215"/>
    <n v="5578916.8750385586"/>
    <n v="2073183.0998728641"/>
    <x v="0"/>
    <x v="15"/>
    <x v="0"/>
    <n v="3"/>
    <s v="Mar"/>
    <x v="2"/>
  </r>
  <r>
    <x v="844"/>
    <n v="45378"/>
    <x v="1"/>
    <x v="1"/>
    <x v="0"/>
    <n v="1"/>
    <n v="21831740"/>
    <n v="0.24122911688870979"/>
    <n v="16565288.63965608"/>
    <n v="14195325.033401961"/>
    <n v="2369963.6062541208"/>
    <x v="0"/>
    <x v="17"/>
    <x v="0"/>
    <n v="3"/>
    <s v="Mar"/>
    <x v="2"/>
  </r>
  <r>
    <x v="845"/>
    <n v="45378"/>
    <x v="1"/>
    <x v="0"/>
    <x v="1"/>
    <n v="1"/>
    <n v="5932959"/>
    <n v="9.300216776671362E-2"/>
    <n v="5381180.9517289661"/>
    <n v="3934541.9923131671"/>
    <n v="1446638.959415799"/>
    <x v="0"/>
    <x v="28"/>
    <x v="0"/>
    <n v="3"/>
    <s v="Mar"/>
    <x v="2"/>
  </r>
  <r>
    <x v="846"/>
    <n v="45378"/>
    <x v="2"/>
    <x v="1"/>
    <x v="2"/>
    <n v="1"/>
    <n v="27107679"/>
    <n v="0.18778896130383829"/>
    <n v="22017156.117232129"/>
    <n v="16372464.02376095"/>
    <n v="5644692.0934711862"/>
    <x v="0"/>
    <x v="4"/>
    <x v="0"/>
    <n v="3"/>
    <s v="Mar"/>
    <x v="2"/>
  </r>
  <r>
    <x v="847"/>
    <n v="45378"/>
    <x v="3"/>
    <x v="1"/>
    <x v="0"/>
    <n v="1"/>
    <n v="21896015"/>
    <n v="0.13518539445903249"/>
    <n v="18935993.575144108"/>
    <n v="13452569.6173937"/>
    <n v="5483423.9577504098"/>
    <x v="0"/>
    <x v="36"/>
    <x v="0"/>
    <n v="3"/>
    <s v="Mar"/>
    <x v="2"/>
  </r>
  <r>
    <x v="848"/>
    <n v="45378"/>
    <x v="3"/>
    <x v="0"/>
    <x v="0"/>
    <n v="1"/>
    <n v="22616999"/>
    <n v="0.16710714432329959"/>
    <n v="18837536.883947071"/>
    <n v="16294440.93134002"/>
    <n v="2543095.952607058"/>
    <x v="0"/>
    <x v="31"/>
    <x v="0"/>
    <n v="3"/>
    <s v="Mar"/>
    <x v="2"/>
  </r>
  <r>
    <x v="849"/>
    <n v="45378"/>
    <x v="3"/>
    <x v="1"/>
    <x v="1"/>
    <n v="1"/>
    <n v="20341297"/>
    <n v="0.2297679479254135"/>
    <n v="15667518.930168631"/>
    <n v="12889142.390339529"/>
    <n v="2778376.5398291028"/>
    <x v="0"/>
    <x v="25"/>
    <x v="0"/>
    <n v="3"/>
    <s v="Mar"/>
    <x v="2"/>
  </r>
  <r>
    <x v="850"/>
    <n v="45378"/>
    <x v="2"/>
    <x v="0"/>
    <x v="2"/>
    <n v="1"/>
    <n v="12992090"/>
    <n v="5.5697347195384717E-2"/>
    <n v="12268465.052476309"/>
    <n v="10033652.071102271"/>
    <n v="2234812.981374044"/>
    <x v="0"/>
    <x v="24"/>
    <x v="0"/>
    <n v="3"/>
    <s v="Mar"/>
    <x v="2"/>
  </r>
  <r>
    <x v="851"/>
    <n v="45379"/>
    <x v="3"/>
    <x v="1"/>
    <x v="2"/>
    <n v="2"/>
    <n v="11195190"/>
    <n v="0.1878663949923311"/>
    <n v="18183980.026891612"/>
    <n v="13882678.34519024"/>
    <n v="4301301.6817013714"/>
    <x v="0"/>
    <x v="40"/>
    <x v="0"/>
    <n v="3"/>
    <s v="Mar"/>
    <x v="2"/>
  </r>
  <r>
    <x v="852"/>
    <n v="45379"/>
    <x v="1"/>
    <x v="0"/>
    <x v="0"/>
    <n v="1"/>
    <n v="12913299"/>
    <n v="0.25211126905349618"/>
    <n v="9657710.8014427554"/>
    <n v="8251213.6907195793"/>
    <n v="1406497.110723176"/>
    <x v="0"/>
    <x v="49"/>
    <x v="0"/>
    <n v="3"/>
    <s v="Mar"/>
    <x v="2"/>
  </r>
  <r>
    <x v="853"/>
    <n v="45379"/>
    <x v="2"/>
    <x v="0"/>
    <x v="1"/>
    <n v="1"/>
    <n v="24588831"/>
    <n v="0.11001298839301429"/>
    <n v="21883740.220599212"/>
    <n v="15906041.32211007"/>
    <n v="5977698.8984891418"/>
    <x v="0"/>
    <x v="29"/>
    <x v="0"/>
    <n v="3"/>
    <s v="Mar"/>
    <x v="2"/>
  </r>
  <r>
    <x v="854"/>
    <n v="45379"/>
    <x v="3"/>
    <x v="1"/>
    <x v="3"/>
    <n v="1"/>
    <n v="12490791"/>
    <n v="0.1184058321725322"/>
    <n v="11011808.49715182"/>
    <n v="9440346.5606400147"/>
    <n v="1571461.936511809"/>
    <x v="0"/>
    <x v="4"/>
    <x v="0"/>
    <n v="3"/>
    <s v="Mar"/>
    <x v="2"/>
  </r>
  <r>
    <x v="855"/>
    <n v="45379"/>
    <x v="3"/>
    <x v="1"/>
    <x v="0"/>
    <n v="1"/>
    <n v="26776531"/>
    <n v="6.4133318584200669E-2"/>
    <n v="25059263.206797279"/>
    <n v="21051441.099731781"/>
    <n v="4007822.1070654951"/>
    <x v="0"/>
    <x v="6"/>
    <x v="0"/>
    <n v="3"/>
    <s v="Mar"/>
    <x v="2"/>
  </r>
  <r>
    <x v="856"/>
    <n v="45379"/>
    <x v="3"/>
    <x v="0"/>
    <x v="0"/>
    <n v="1"/>
    <n v="17763559"/>
    <n v="0.1685582610168862"/>
    <n v="14769364.38548914"/>
    <n v="13100514.49064957"/>
    <n v="1668849.8948395681"/>
    <x v="0"/>
    <x v="46"/>
    <x v="0"/>
    <n v="3"/>
    <s v="Mar"/>
    <x v="2"/>
  </r>
  <r>
    <x v="857"/>
    <n v="45379"/>
    <x v="1"/>
    <x v="1"/>
    <x v="0"/>
    <n v="1"/>
    <n v="25203197"/>
    <n v="0.1729376134092459"/>
    <n v="20844616.260536931"/>
    <n v="16468382.390477881"/>
    <n v="4376233.8700590469"/>
    <x v="0"/>
    <x v="29"/>
    <x v="0"/>
    <n v="3"/>
    <s v="Mar"/>
    <x v="2"/>
  </r>
  <r>
    <x v="858"/>
    <n v="45379"/>
    <x v="3"/>
    <x v="0"/>
    <x v="1"/>
    <n v="1"/>
    <n v="18493929"/>
    <n v="7.2508783420357381E-2"/>
    <n v="17152956.707547531"/>
    <n v="14504717.16284151"/>
    <n v="2648239.5447060219"/>
    <x v="0"/>
    <x v="37"/>
    <x v="0"/>
    <n v="3"/>
    <s v="Mar"/>
    <x v="2"/>
  </r>
  <r>
    <x v="859"/>
    <n v="45379"/>
    <x v="0"/>
    <x v="1"/>
    <x v="1"/>
    <n v="2"/>
    <n v="22063560"/>
    <n v="0.29315536939120718"/>
    <n v="31191017.836229868"/>
    <n v="23244198.623316869"/>
    <n v="7946819.2129130065"/>
    <x v="0"/>
    <x v="42"/>
    <x v="0"/>
    <n v="3"/>
    <s v="Mar"/>
    <x v="2"/>
  </r>
  <r>
    <x v="860"/>
    <n v="45379"/>
    <x v="1"/>
    <x v="1"/>
    <x v="1"/>
    <n v="2"/>
    <n v="29390597"/>
    <n v="0.26118905876836052"/>
    <n v="43428189.265859596"/>
    <n v="37214627.591607921"/>
    <n v="6213561.6742516756"/>
    <x v="1"/>
    <x v="19"/>
    <x v="0"/>
    <n v="3"/>
    <s v="Mar"/>
    <x v="2"/>
  </r>
  <r>
    <x v="861"/>
    <n v="45379"/>
    <x v="3"/>
    <x v="1"/>
    <x v="1"/>
    <n v="1"/>
    <n v="3150279"/>
    <n v="0.1068720436573231"/>
    <n v="2813602.2451792518"/>
    <n v="2475365.1063975538"/>
    <n v="338237.13878169801"/>
    <x v="0"/>
    <x v="37"/>
    <x v="0"/>
    <n v="3"/>
    <s v="Mar"/>
    <x v="2"/>
  </r>
  <r>
    <x v="862"/>
    <n v="45379"/>
    <x v="2"/>
    <x v="1"/>
    <x v="2"/>
    <n v="1"/>
    <n v="15301480"/>
    <n v="0.2692698385119025"/>
    <n v="11181252.951406891"/>
    <n v="8791904.3732069619"/>
    <n v="2389348.57819993"/>
    <x v="0"/>
    <x v="12"/>
    <x v="0"/>
    <n v="3"/>
    <s v="Mar"/>
    <x v="2"/>
  </r>
  <r>
    <x v="863"/>
    <n v="45379"/>
    <x v="3"/>
    <x v="0"/>
    <x v="0"/>
    <n v="2"/>
    <n v="18045215"/>
    <n v="9.4960996473890696E-2"/>
    <n v="32663246.804028802"/>
    <n v="24309093.08494043"/>
    <n v="8354153.7190883718"/>
    <x v="0"/>
    <x v="34"/>
    <x v="0"/>
    <n v="3"/>
    <s v="Mar"/>
    <x v="2"/>
  </r>
  <r>
    <x v="864"/>
    <n v="45380"/>
    <x v="1"/>
    <x v="0"/>
    <x v="0"/>
    <n v="2"/>
    <n v="24163958"/>
    <n v="0.20489429326425351"/>
    <n v="38425801.806245796"/>
    <n v="32143334.171764959"/>
    <n v="6282467.6344808377"/>
    <x v="0"/>
    <x v="22"/>
    <x v="0"/>
    <n v="3"/>
    <s v="Mar"/>
    <x v="2"/>
  </r>
  <r>
    <x v="865"/>
    <n v="45380"/>
    <x v="2"/>
    <x v="1"/>
    <x v="2"/>
    <n v="2"/>
    <n v="19710938"/>
    <n v="0.13045275957979061"/>
    <n v="34279183.487987682"/>
    <n v="24219546.18943515"/>
    <n v="10059637.29855253"/>
    <x v="0"/>
    <x v="14"/>
    <x v="0"/>
    <n v="3"/>
    <s v="Mar"/>
    <x v="2"/>
  </r>
  <r>
    <x v="866"/>
    <n v="45380"/>
    <x v="0"/>
    <x v="1"/>
    <x v="0"/>
    <n v="1"/>
    <n v="23988089"/>
    <n v="9.8251749805052122E-2"/>
    <n v="21631217.281270679"/>
    <n v="18489453.033349842"/>
    <n v="3141764.2479208368"/>
    <x v="0"/>
    <x v="3"/>
    <x v="0"/>
    <n v="3"/>
    <s v="Mar"/>
    <x v="2"/>
  </r>
  <r>
    <x v="867"/>
    <n v="45380"/>
    <x v="3"/>
    <x v="1"/>
    <x v="0"/>
    <n v="1"/>
    <n v="11210081"/>
    <n v="0.23565995686203639"/>
    <n v="8568313.795120066"/>
    <n v="6329592.2693977747"/>
    <n v="2238721.5257222909"/>
    <x v="0"/>
    <x v="28"/>
    <x v="0"/>
    <n v="3"/>
    <s v="Mar"/>
    <x v="2"/>
  </r>
  <r>
    <x v="868"/>
    <n v="45380"/>
    <x v="3"/>
    <x v="0"/>
    <x v="1"/>
    <n v="1"/>
    <n v="27785377"/>
    <n v="6.0147447253387137E-2"/>
    <n v="26114157.50247702"/>
    <n v="21824241.892559931"/>
    <n v="4289915.6099170893"/>
    <x v="0"/>
    <x v="3"/>
    <x v="0"/>
    <n v="3"/>
    <s v="Mar"/>
    <x v="2"/>
  </r>
  <r>
    <x v="869"/>
    <n v="45380"/>
    <x v="3"/>
    <x v="1"/>
    <x v="1"/>
    <n v="2"/>
    <n v="11635090"/>
    <n v="0.11223377682522021"/>
    <n v="20658479.8111973"/>
    <n v="16279253.851457311"/>
    <n v="4379225.9597399887"/>
    <x v="0"/>
    <x v="38"/>
    <x v="0"/>
    <n v="3"/>
    <s v="Mar"/>
    <x v="2"/>
  </r>
  <r>
    <x v="870"/>
    <n v="45380"/>
    <x v="2"/>
    <x v="0"/>
    <x v="0"/>
    <n v="1"/>
    <n v="15293048"/>
    <n v="9.2669263621665873E-2"/>
    <n v="13875852.503309211"/>
    <n v="11302888.02276808"/>
    <n v="2572964.4805411291"/>
    <x v="0"/>
    <x v="7"/>
    <x v="0"/>
    <n v="3"/>
    <s v="Mar"/>
    <x v="2"/>
  </r>
  <r>
    <x v="871"/>
    <n v="45381"/>
    <x v="1"/>
    <x v="1"/>
    <x v="0"/>
    <n v="1"/>
    <n v="20482595"/>
    <n v="0.25254747918452902"/>
    <n v="15309767.265592361"/>
    <n v="11565425.06863004"/>
    <n v="3744342.196962317"/>
    <x v="0"/>
    <x v="13"/>
    <x v="0"/>
    <n v="3"/>
    <s v="Mar"/>
    <x v="2"/>
  </r>
  <r>
    <x v="872"/>
    <n v="45381"/>
    <x v="1"/>
    <x v="1"/>
    <x v="3"/>
    <n v="2"/>
    <n v="18204165"/>
    <n v="0.27576049259033542"/>
    <n v="26368350.984808508"/>
    <n v="22607201.315282792"/>
    <n v="3761149.6695257239"/>
    <x v="0"/>
    <x v="46"/>
    <x v="0"/>
    <n v="3"/>
    <s v="Mar"/>
    <x v="2"/>
  </r>
  <r>
    <x v="873"/>
    <n v="45381"/>
    <x v="3"/>
    <x v="1"/>
    <x v="2"/>
    <n v="2"/>
    <n v="5270538"/>
    <n v="0.2800776802143044"/>
    <n v="7588755.8869573213"/>
    <n v="5468649.9656829676"/>
    <n v="2120105.9212743542"/>
    <x v="0"/>
    <x v="37"/>
    <x v="0"/>
    <n v="3"/>
    <s v="Mar"/>
    <x v="2"/>
  </r>
  <r>
    <x v="874"/>
    <n v="45381"/>
    <x v="1"/>
    <x v="1"/>
    <x v="2"/>
    <n v="2"/>
    <n v="21017762"/>
    <n v="0.29403820051172858"/>
    <n v="29675474.165472422"/>
    <n v="23485972.920959219"/>
    <n v="6189501.2445132062"/>
    <x v="0"/>
    <x v="36"/>
    <x v="0"/>
    <n v="3"/>
    <s v="Mar"/>
    <x v="2"/>
  </r>
  <r>
    <x v="875"/>
    <n v="45381"/>
    <x v="3"/>
    <x v="0"/>
    <x v="0"/>
    <n v="1"/>
    <n v="22080264"/>
    <n v="0.1049907741883495"/>
    <n v="19762039.988356851"/>
    <n v="17772947.303930711"/>
    <n v="1989092.68442614"/>
    <x v="0"/>
    <x v="46"/>
    <x v="0"/>
    <n v="3"/>
    <s v="Mar"/>
    <x v="2"/>
  </r>
  <r>
    <x v="876"/>
    <n v="45381"/>
    <x v="3"/>
    <x v="1"/>
    <x v="1"/>
    <n v="2"/>
    <n v="26660483"/>
    <n v="0.2211118995968166"/>
    <n v="41531065.919402733"/>
    <n v="31992402.441619851"/>
    <n v="9538663.4777828865"/>
    <x v="0"/>
    <x v="18"/>
    <x v="0"/>
    <n v="3"/>
    <s v="Mar"/>
    <x v="2"/>
  </r>
  <r>
    <x v="877"/>
    <n v="45381"/>
    <x v="0"/>
    <x v="0"/>
    <x v="2"/>
    <n v="2"/>
    <n v="4614869"/>
    <n v="0.1576236387682815"/>
    <n v="7774913.1115621189"/>
    <n v="5595791.1602173848"/>
    <n v="2179121.9513447341"/>
    <x v="0"/>
    <x v="45"/>
    <x v="0"/>
    <n v="3"/>
    <s v="Mar"/>
    <x v="2"/>
  </r>
  <r>
    <x v="878"/>
    <n v="45381"/>
    <x v="3"/>
    <x v="0"/>
    <x v="1"/>
    <n v="1"/>
    <n v="16954969"/>
    <n v="0.1712889500870016"/>
    <n v="14050770.161232339"/>
    <n v="10673889.620870469"/>
    <n v="3376880.5403618719"/>
    <x v="0"/>
    <x v="41"/>
    <x v="0"/>
    <n v="3"/>
    <s v="Mar"/>
    <x v="2"/>
  </r>
  <r>
    <x v="879"/>
    <n v="45381"/>
    <x v="3"/>
    <x v="1"/>
    <x v="2"/>
    <n v="2"/>
    <n v="4672233"/>
    <n v="0.29332733598805549"/>
    <n v="6603478.6819890393"/>
    <n v="5783533.5929179844"/>
    <n v="819945.08907105494"/>
    <x v="0"/>
    <x v="33"/>
    <x v="0"/>
    <n v="3"/>
    <s v="Mar"/>
    <x v="2"/>
  </r>
  <r>
    <x v="880"/>
    <n v="45381"/>
    <x v="1"/>
    <x v="0"/>
    <x v="0"/>
    <n v="1"/>
    <n v="16792528"/>
    <n v="0.27394699765433089"/>
    <n v="12192265.371373709"/>
    <n v="9029358.1023398042"/>
    <n v="3162907.2690339088"/>
    <x v="0"/>
    <x v="18"/>
    <x v="0"/>
    <n v="3"/>
    <s v="Mar"/>
    <x v="2"/>
  </r>
  <r>
    <x v="881"/>
    <n v="45381"/>
    <x v="3"/>
    <x v="0"/>
    <x v="1"/>
    <n v="1"/>
    <n v="18313080"/>
    <n v="0.26956436512150572"/>
    <n v="13376526.216380659"/>
    <n v="10270185.977385599"/>
    <n v="3106340.2389950622"/>
    <x v="0"/>
    <x v="19"/>
    <x v="0"/>
    <n v="3"/>
    <s v="Mar"/>
    <x v="2"/>
  </r>
  <r>
    <x v="882"/>
    <n v="45381"/>
    <x v="3"/>
    <x v="1"/>
    <x v="1"/>
    <n v="2"/>
    <n v="16152542"/>
    <n v="0.21291768202600009"/>
    <n v="25426760.397064779"/>
    <n v="22135028.358320151"/>
    <n v="3291732.0387446252"/>
    <x v="0"/>
    <x v="15"/>
    <x v="0"/>
    <n v="3"/>
    <s v="Mar"/>
    <x v="2"/>
  </r>
  <r>
    <x v="883"/>
    <n v="45381"/>
    <x v="3"/>
    <x v="0"/>
    <x v="0"/>
    <n v="2"/>
    <n v="16594289"/>
    <n v="0.23261550672886749"/>
    <n v="25468400.110919449"/>
    <n v="18171298.580160771"/>
    <n v="7297101.5307586864"/>
    <x v="0"/>
    <x v="40"/>
    <x v="0"/>
    <n v="3"/>
    <s v="Mar"/>
    <x v="2"/>
  </r>
  <r>
    <x v="884"/>
    <n v="45382"/>
    <x v="0"/>
    <x v="0"/>
    <x v="2"/>
    <n v="2"/>
    <n v="13244185"/>
    <n v="0.1228591325501435"/>
    <n v="23234031.839132749"/>
    <n v="17038928.330232281"/>
    <n v="6195103.5089004673"/>
    <x v="1"/>
    <x v="11"/>
    <x v="0"/>
    <n v="3"/>
    <s v="Mar"/>
    <x v="2"/>
  </r>
  <r>
    <x v="885"/>
    <n v="45382"/>
    <x v="0"/>
    <x v="0"/>
    <x v="0"/>
    <n v="1"/>
    <n v="11971450"/>
    <n v="4.1288586521378332E-2"/>
    <n v="11477165.750888649"/>
    <n v="8769883.2164597586"/>
    <n v="2707282.5344288871"/>
    <x v="0"/>
    <x v="26"/>
    <x v="0"/>
    <n v="3"/>
    <s v="Mar"/>
    <x v="2"/>
  </r>
  <r>
    <x v="886"/>
    <n v="45382"/>
    <x v="3"/>
    <x v="1"/>
    <x v="1"/>
    <n v="1"/>
    <n v="27558344"/>
    <n v="0.10147501951672851"/>
    <n v="24761860.50475128"/>
    <n v="18348109.37287255"/>
    <n v="6413751.1318787336"/>
    <x v="0"/>
    <x v="11"/>
    <x v="0"/>
    <n v="3"/>
    <s v="Mar"/>
    <x v="2"/>
  </r>
  <r>
    <x v="887"/>
    <n v="45382"/>
    <x v="1"/>
    <x v="1"/>
    <x v="1"/>
    <n v="1"/>
    <n v="24508306"/>
    <n v="0.12517981304922379"/>
    <n v="21440360.836766832"/>
    <n v="18381320.279976599"/>
    <n v="3059040.5567902359"/>
    <x v="0"/>
    <x v="43"/>
    <x v="0"/>
    <n v="3"/>
    <s v="Mar"/>
    <x v="2"/>
  </r>
  <r>
    <x v="888"/>
    <n v="45382"/>
    <x v="0"/>
    <x v="0"/>
    <x v="1"/>
    <n v="1"/>
    <n v="13607091"/>
    <n v="0.16660268355754321"/>
    <n v="11340113.123988301"/>
    <n v="8965896.0351277124"/>
    <n v="2374217.0888605919"/>
    <x v="0"/>
    <x v="35"/>
    <x v="0"/>
    <n v="3"/>
    <s v="Mar"/>
    <x v="2"/>
  </r>
  <r>
    <x v="889"/>
    <n v="45383"/>
    <x v="3"/>
    <x v="0"/>
    <x v="2"/>
    <n v="2"/>
    <n v="9407794"/>
    <n v="6.1420153942008199E-2"/>
    <n v="17659931.688530602"/>
    <n v="15367989.74496354"/>
    <n v="2291941.9435670599"/>
    <x v="0"/>
    <x v="19"/>
    <x v="0"/>
    <n v="4"/>
    <s v="Apr"/>
    <x v="3"/>
  </r>
  <r>
    <x v="890"/>
    <n v="45383"/>
    <x v="2"/>
    <x v="1"/>
    <x v="0"/>
    <n v="2"/>
    <n v="29097743"/>
    <n v="0.22162907684898089"/>
    <n v="45297674.161042213"/>
    <n v="36743178.26846496"/>
    <n v="8554495.8925772458"/>
    <x v="0"/>
    <x v="3"/>
    <x v="0"/>
    <n v="4"/>
    <s v="Apr"/>
    <x v="3"/>
  </r>
  <r>
    <x v="891"/>
    <n v="45383"/>
    <x v="1"/>
    <x v="0"/>
    <x v="2"/>
    <n v="1"/>
    <n v="9842915"/>
    <n v="0.24780899592701081"/>
    <n v="7403752.1168550858"/>
    <n v="5898057.907435758"/>
    <n v="1505694.209419328"/>
    <x v="0"/>
    <x v="3"/>
    <x v="0"/>
    <n v="4"/>
    <s v="Apr"/>
    <x v="3"/>
  </r>
  <r>
    <x v="892"/>
    <n v="45383"/>
    <x v="3"/>
    <x v="0"/>
    <x v="0"/>
    <n v="2"/>
    <n v="27206681"/>
    <n v="0.25192229821710799"/>
    <n v="40705422.791240551"/>
    <n v="28860119.883883189"/>
    <n v="11845302.907357359"/>
    <x v="0"/>
    <x v="18"/>
    <x v="0"/>
    <n v="4"/>
    <s v="Apr"/>
    <x v="3"/>
  </r>
  <r>
    <x v="893"/>
    <n v="45383"/>
    <x v="1"/>
    <x v="0"/>
    <x v="0"/>
    <n v="2"/>
    <n v="5913176"/>
    <n v="3.0336411475334831E-2"/>
    <n v="11467582.91947585"/>
    <n v="8140628.7798940344"/>
    <n v="3326954.1395818172"/>
    <x v="0"/>
    <x v="26"/>
    <x v="0"/>
    <n v="4"/>
    <s v="Apr"/>
    <x v="3"/>
  </r>
  <r>
    <x v="894"/>
    <n v="45383"/>
    <x v="0"/>
    <x v="0"/>
    <x v="0"/>
    <n v="1"/>
    <n v="21795014"/>
    <n v="0.13319521568083889"/>
    <n v="18892022.409503091"/>
    <n v="16602295.61795366"/>
    <n v="2289726.7915494349"/>
    <x v="0"/>
    <x v="38"/>
    <x v="0"/>
    <n v="4"/>
    <s v="Apr"/>
    <x v="3"/>
  </r>
  <r>
    <x v="895"/>
    <n v="45383"/>
    <x v="3"/>
    <x v="1"/>
    <x v="1"/>
    <n v="1"/>
    <n v="29334085"/>
    <n v="0.1085223841354752"/>
    <n v="26150680.159367319"/>
    <n v="20500064.30477431"/>
    <n v="5650615.854593005"/>
    <x v="0"/>
    <x v="44"/>
    <x v="0"/>
    <n v="4"/>
    <s v="Apr"/>
    <x v="3"/>
  </r>
  <r>
    <x v="896"/>
    <n v="45383"/>
    <x v="0"/>
    <x v="1"/>
    <x v="1"/>
    <n v="2"/>
    <n v="24991178"/>
    <n v="0.25251283903413868"/>
    <n v="37361169.384824976"/>
    <n v="32548268.2021918"/>
    <n v="4812901.1826331876"/>
    <x v="0"/>
    <x v="29"/>
    <x v="0"/>
    <n v="4"/>
    <s v="Apr"/>
    <x v="3"/>
  </r>
  <r>
    <x v="897"/>
    <n v="45383"/>
    <x v="3"/>
    <x v="0"/>
    <x v="0"/>
    <n v="2"/>
    <n v="5991603"/>
    <n v="0.21532035821169421"/>
    <n v="9402977.7915554773"/>
    <n v="7827694.0282520922"/>
    <n v="1575283.7633033851"/>
    <x v="0"/>
    <x v="37"/>
    <x v="0"/>
    <n v="4"/>
    <s v="Apr"/>
    <x v="3"/>
  </r>
  <r>
    <x v="898"/>
    <n v="45383"/>
    <x v="3"/>
    <x v="1"/>
    <x v="0"/>
    <n v="2"/>
    <n v="22742577"/>
    <n v="5.0724679826976753E-2"/>
    <n v="43177934.126469269"/>
    <n v="34155622.584404662"/>
    <n v="9022311.5420646071"/>
    <x v="1"/>
    <x v="27"/>
    <x v="0"/>
    <n v="4"/>
    <s v="Apr"/>
    <x v="3"/>
  </r>
  <r>
    <x v="899"/>
    <n v="45384"/>
    <x v="1"/>
    <x v="1"/>
    <x v="1"/>
    <n v="1"/>
    <n v="15546888"/>
    <n v="0.17422535763085531"/>
    <n v="12838225.878153151"/>
    <n v="10899958.17502632"/>
    <n v="1938267.703126827"/>
    <x v="0"/>
    <x v="34"/>
    <x v="0"/>
    <n v="4"/>
    <s v="Apr"/>
    <x v="3"/>
  </r>
  <r>
    <x v="900"/>
    <n v="45384"/>
    <x v="1"/>
    <x v="1"/>
    <x v="2"/>
    <n v="2"/>
    <n v="19523181"/>
    <n v="3.4113257533524857E-2"/>
    <n v="37714363.397346757"/>
    <n v="27979994.181724939"/>
    <n v="9734369.2156218179"/>
    <x v="0"/>
    <x v="48"/>
    <x v="0"/>
    <n v="4"/>
    <s v="Apr"/>
    <x v="3"/>
  </r>
  <r>
    <x v="901"/>
    <n v="45384"/>
    <x v="1"/>
    <x v="0"/>
    <x v="0"/>
    <n v="1"/>
    <n v="22371662"/>
    <n v="0.21688704745415741"/>
    <n v="17519538.282177631"/>
    <n v="13891332.193116689"/>
    <n v="3628206.089060944"/>
    <x v="0"/>
    <x v="46"/>
    <x v="0"/>
    <n v="4"/>
    <s v="Apr"/>
    <x v="3"/>
  </r>
  <r>
    <x v="902"/>
    <n v="45384"/>
    <x v="2"/>
    <x v="1"/>
    <x v="2"/>
    <n v="1"/>
    <n v="9225427"/>
    <n v="0.16640510434215591"/>
    <n v="7690268.8574640583"/>
    <n v="5641374.3118024012"/>
    <n v="2048894.5456616569"/>
    <x v="0"/>
    <x v="40"/>
    <x v="0"/>
    <n v="4"/>
    <s v="Apr"/>
    <x v="3"/>
  </r>
  <r>
    <x v="903"/>
    <n v="45384"/>
    <x v="0"/>
    <x v="1"/>
    <x v="0"/>
    <n v="2"/>
    <n v="26011208"/>
    <n v="6.7650757004513187E-2"/>
    <n v="48503060.176396303"/>
    <n v="38042675.722271942"/>
    <n v="10460384.454124359"/>
    <x v="0"/>
    <x v="9"/>
    <x v="0"/>
    <n v="4"/>
    <s v="Apr"/>
    <x v="3"/>
  </r>
  <r>
    <x v="904"/>
    <n v="45384"/>
    <x v="1"/>
    <x v="1"/>
    <x v="2"/>
    <n v="2"/>
    <n v="10151380"/>
    <n v="4.0934521437050377E-2"/>
    <n v="19471676.235548709"/>
    <n v="14201770.94553812"/>
    <n v="5269905.290010592"/>
    <x v="0"/>
    <x v="34"/>
    <x v="0"/>
    <n v="4"/>
    <s v="Apr"/>
    <x v="3"/>
  </r>
  <r>
    <x v="905"/>
    <n v="45384"/>
    <x v="2"/>
    <x v="1"/>
    <x v="2"/>
    <n v="2"/>
    <n v="7076154"/>
    <n v="0.16667296621001529"/>
    <n v="11793500.846922269"/>
    <n v="10067602.87828799"/>
    <n v="1725897.968634278"/>
    <x v="0"/>
    <x v="36"/>
    <x v="0"/>
    <n v="4"/>
    <s v="Apr"/>
    <x v="3"/>
  </r>
  <r>
    <x v="906"/>
    <n v="45384"/>
    <x v="1"/>
    <x v="0"/>
    <x v="1"/>
    <n v="1"/>
    <n v="20235125"/>
    <n v="0.11609256895022289"/>
    <n v="17885977.35572112"/>
    <n v="14753505.533176649"/>
    <n v="3132471.8225444718"/>
    <x v="1"/>
    <x v="27"/>
    <x v="0"/>
    <n v="4"/>
    <s v="Apr"/>
    <x v="3"/>
  </r>
  <r>
    <x v="907"/>
    <n v="45384"/>
    <x v="0"/>
    <x v="1"/>
    <x v="2"/>
    <n v="1"/>
    <n v="6069600"/>
    <n v="0.12690110840040561"/>
    <n v="5299361.0324528972"/>
    <n v="4369928.1272509089"/>
    <n v="929432.90520198829"/>
    <x v="0"/>
    <x v="19"/>
    <x v="0"/>
    <n v="4"/>
    <s v="Apr"/>
    <x v="3"/>
  </r>
  <r>
    <x v="908"/>
    <n v="45384"/>
    <x v="3"/>
    <x v="1"/>
    <x v="1"/>
    <n v="2"/>
    <n v="16214135"/>
    <n v="4.2963138009541541E-3"/>
    <n v="32288947.976057932"/>
    <n v="23036516.757681072"/>
    <n v="9252431.2183768637"/>
    <x v="0"/>
    <x v="28"/>
    <x v="0"/>
    <n v="4"/>
    <s v="Apr"/>
    <x v="3"/>
  </r>
  <r>
    <x v="909"/>
    <n v="45384"/>
    <x v="0"/>
    <x v="0"/>
    <x v="2"/>
    <n v="2"/>
    <n v="16860187"/>
    <n v="0.2484039738644086"/>
    <n v="25344099.09820592"/>
    <n v="19322252.67293863"/>
    <n v="6021846.4252672866"/>
    <x v="0"/>
    <x v="47"/>
    <x v="0"/>
    <n v="4"/>
    <s v="Apr"/>
    <x v="3"/>
  </r>
  <r>
    <x v="910"/>
    <n v="45384"/>
    <x v="3"/>
    <x v="1"/>
    <x v="0"/>
    <n v="1"/>
    <n v="15460462"/>
    <n v="0.2223790187156377"/>
    <n v="12022379.631549589"/>
    <n v="9977375.4156638924"/>
    <n v="2045004.215885703"/>
    <x v="0"/>
    <x v="34"/>
    <x v="0"/>
    <n v="4"/>
    <s v="Apr"/>
    <x v="3"/>
  </r>
  <r>
    <x v="911"/>
    <n v="45384"/>
    <x v="3"/>
    <x v="0"/>
    <x v="0"/>
    <n v="2"/>
    <n v="19551784"/>
    <n v="0.1202801162584239"/>
    <n v="34400186.294840813"/>
    <n v="24440001.546784438"/>
    <n v="9960184.7480563708"/>
    <x v="0"/>
    <x v="21"/>
    <x v="0"/>
    <n v="4"/>
    <s v="Apr"/>
    <x v="3"/>
  </r>
  <r>
    <x v="912"/>
    <n v="45384"/>
    <x v="3"/>
    <x v="1"/>
    <x v="2"/>
    <n v="1"/>
    <n v="20476227"/>
    <n v="0.28651131009749431"/>
    <n v="14609556.37637631"/>
    <n v="12533233.385511249"/>
    <n v="2076322.990865069"/>
    <x v="0"/>
    <x v="41"/>
    <x v="0"/>
    <n v="4"/>
    <s v="Apr"/>
    <x v="3"/>
  </r>
  <r>
    <x v="913"/>
    <n v="45385"/>
    <x v="1"/>
    <x v="1"/>
    <x v="3"/>
    <n v="1"/>
    <n v="29394015"/>
    <n v="6.9493180383438213E-2"/>
    <n v="27351331.413411509"/>
    <n v="22724906.290219981"/>
    <n v="4626425.123191528"/>
    <x v="1"/>
    <x v="27"/>
    <x v="0"/>
    <n v="4"/>
    <s v="Apr"/>
    <x v="3"/>
  </r>
  <r>
    <x v="914"/>
    <n v="45385"/>
    <x v="3"/>
    <x v="1"/>
    <x v="0"/>
    <n v="2"/>
    <n v="9284439"/>
    <n v="0.18607538925551781"/>
    <n v="15113666.79811178"/>
    <n v="12203312.305505009"/>
    <n v="2910354.4926067679"/>
    <x v="0"/>
    <x v="41"/>
    <x v="0"/>
    <n v="4"/>
    <s v="Apr"/>
    <x v="3"/>
  </r>
  <r>
    <x v="915"/>
    <n v="45385"/>
    <x v="2"/>
    <x v="1"/>
    <x v="3"/>
    <n v="2"/>
    <n v="29610049"/>
    <n v="0.1100433657794891"/>
    <n v="52703319.094288804"/>
    <n v="40724628.616501831"/>
    <n v="11978690.477786969"/>
    <x v="0"/>
    <x v="32"/>
    <x v="0"/>
    <n v="4"/>
    <s v="Apr"/>
    <x v="3"/>
  </r>
  <r>
    <x v="916"/>
    <n v="45385"/>
    <x v="1"/>
    <x v="1"/>
    <x v="0"/>
    <n v="2"/>
    <n v="24318288"/>
    <n v="0.12252417305849669"/>
    <n v="42677419.745203272"/>
    <n v="34833978.050759643"/>
    <n v="7843441.6944436282"/>
    <x v="0"/>
    <x v="8"/>
    <x v="0"/>
    <n v="4"/>
    <s v="Apr"/>
    <x v="3"/>
  </r>
  <r>
    <x v="917"/>
    <n v="45385"/>
    <x v="0"/>
    <x v="0"/>
    <x v="0"/>
    <n v="2"/>
    <n v="14566385"/>
    <n v="0.27092138007855471"/>
    <n v="21240079.746088881"/>
    <n v="17385791.400051381"/>
    <n v="3854288.3460375071"/>
    <x v="0"/>
    <x v="4"/>
    <x v="0"/>
    <n v="4"/>
    <s v="Apr"/>
    <x v="3"/>
  </r>
  <r>
    <x v="918"/>
    <n v="45385"/>
    <x v="1"/>
    <x v="1"/>
    <x v="0"/>
    <n v="2"/>
    <n v="16888712"/>
    <n v="5.7518804913045993E-2"/>
    <n v="31834586.93847876"/>
    <n v="27732870.25748862"/>
    <n v="4101716.6809901409"/>
    <x v="0"/>
    <x v="47"/>
    <x v="0"/>
    <n v="4"/>
    <s v="Apr"/>
    <x v="3"/>
  </r>
  <r>
    <x v="919"/>
    <n v="45385"/>
    <x v="3"/>
    <x v="1"/>
    <x v="0"/>
    <n v="1"/>
    <n v="22141303"/>
    <n v="2.6816050390546221E-2"/>
    <n v="21547560.70303965"/>
    <n v="15892840.205472911"/>
    <n v="5654720.497566741"/>
    <x v="0"/>
    <x v="35"/>
    <x v="0"/>
    <n v="4"/>
    <s v="Apr"/>
    <x v="3"/>
  </r>
  <r>
    <x v="920"/>
    <n v="45386"/>
    <x v="3"/>
    <x v="1"/>
    <x v="0"/>
    <n v="2"/>
    <n v="24874015"/>
    <n v="0.1964965152404336"/>
    <n v="39972715.464923449"/>
    <n v="29687861.369235691"/>
    <n v="10284854.09568776"/>
    <x v="0"/>
    <x v="36"/>
    <x v="0"/>
    <n v="4"/>
    <s v="Apr"/>
    <x v="3"/>
  </r>
  <r>
    <x v="921"/>
    <n v="45386"/>
    <x v="0"/>
    <x v="1"/>
    <x v="1"/>
    <n v="2"/>
    <n v="19913834"/>
    <n v="0.20561228064092971"/>
    <n v="31638610.349910218"/>
    <n v="23462271.923817039"/>
    <n v="8176338.4260931797"/>
    <x v="0"/>
    <x v="21"/>
    <x v="0"/>
    <n v="4"/>
    <s v="Apr"/>
    <x v="3"/>
  </r>
  <r>
    <x v="922"/>
    <n v="45386"/>
    <x v="3"/>
    <x v="0"/>
    <x v="0"/>
    <n v="1"/>
    <n v="6866231"/>
    <n v="0.1034935185479048"/>
    <n v="6155620.5946473014"/>
    <n v="5399779.6139670992"/>
    <n v="755840.98068020213"/>
    <x v="0"/>
    <x v="4"/>
    <x v="0"/>
    <n v="4"/>
    <s v="Apr"/>
    <x v="3"/>
  </r>
  <r>
    <x v="923"/>
    <n v="45386"/>
    <x v="0"/>
    <x v="1"/>
    <x v="0"/>
    <n v="2"/>
    <n v="15160815"/>
    <n v="0.19954890656492091"/>
    <n v="24270981.8882339"/>
    <n v="18678341.47284393"/>
    <n v="5592640.4153899699"/>
    <x v="1"/>
    <x v="47"/>
    <x v="0"/>
    <n v="4"/>
    <s v="Apr"/>
    <x v="3"/>
  </r>
  <r>
    <x v="924"/>
    <n v="45386"/>
    <x v="1"/>
    <x v="1"/>
    <x v="0"/>
    <n v="2"/>
    <n v="29724915"/>
    <n v="0.132548418257249"/>
    <n v="51569849.067837663"/>
    <n v="38895649.027683593"/>
    <n v="12674200.04015406"/>
    <x v="0"/>
    <x v="36"/>
    <x v="0"/>
    <n v="4"/>
    <s v="Apr"/>
    <x v="3"/>
  </r>
  <r>
    <x v="925"/>
    <n v="45386"/>
    <x v="1"/>
    <x v="1"/>
    <x v="2"/>
    <n v="2"/>
    <n v="6625957"/>
    <n v="0.11704391567318891"/>
    <n v="11700858.09527565"/>
    <n v="8744144.2466421649"/>
    <n v="2956713.8486334849"/>
    <x v="0"/>
    <x v="43"/>
    <x v="0"/>
    <n v="4"/>
    <s v="Apr"/>
    <x v="3"/>
  </r>
  <r>
    <x v="926"/>
    <n v="45386"/>
    <x v="3"/>
    <x v="1"/>
    <x v="1"/>
    <n v="2"/>
    <n v="7712109"/>
    <n v="0.1220462444147295"/>
    <n v="13541750.120065929"/>
    <n v="10596878.7478437"/>
    <n v="2944871.372222235"/>
    <x v="0"/>
    <x v="38"/>
    <x v="0"/>
    <n v="4"/>
    <s v="Apr"/>
    <x v="3"/>
  </r>
  <r>
    <x v="927"/>
    <n v="45387"/>
    <x v="3"/>
    <x v="0"/>
    <x v="2"/>
    <n v="2"/>
    <n v="25100112"/>
    <n v="8.2499572316647438E-2"/>
    <n v="46058726.989800103"/>
    <n v="38367187.041017517"/>
    <n v="7691539.9487825781"/>
    <x v="0"/>
    <x v="13"/>
    <x v="0"/>
    <n v="4"/>
    <s v="Apr"/>
    <x v="3"/>
  </r>
  <r>
    <x v="928"/>
    <n v="45387"/>
    <x v="3"/>
    <x v="1"/>
    <x v="0"/>
    <n v="1"/>
    <n v="11841846"/>
    <n v="0.1652672870107374"/>
    <n v="9884776.2383810468"/>
    <n v="7137018.1067922628"/>
    <n v="2747758.131588784"/>
    <x v="0"/>
    <x v="47"/>
    <x v="0"/>
    <n v="4"/>
    <s v="Apr"/>
    <x v="3"/>
  </r>
  <r>
    <x v="929"/>
    <n v="45387"/>
    <x v="1"/>
    <x v="0"/>
    <x v="0"/>
    <n v="1"/>
    <n v="12480759"/>
    <n v="6.8290850978904416E-2"/>
    <n v="11628437.34702738"/>
    <n v="10268880.670856981"/>
    <n v="1359556.6761704029"/>
    <x v="0"/>
    <x v="41"/>
    <x v="0"/>
    <n v="4"/>
    <s v="Apr"/>
    <x v="3"/>
  </r>
  <r>
    <x v="930"/>
    <n v="45387"/>
    <x v="1"/>
    <x v="0"/>
    <x v="1"/>
    <n v="1"/>
    <n v="16529885"/>
    <n v="6.7945198068672136E-2"/>
    <n v="15406758.689622629"/>
    <n v="11937321.562713129"/>
    <n v="3469437.1269094939"/>
    <x v="0"/>
    <x v="23"/>
    <x v="0"/>
    <n v="4"/>
    <s v="Apr"/>
    <x v="3"/>
  </r>
  <r>
    <x v="931"/>
    <n v="45387"/>
    <x v="1"/>
    <x v="1"/>
    <x v="2"/>
    <n v="1"/>
    <n v="3419901"/>
    <n v="0.16465542022747789"/>
    <n v="2856795.7637086278"/>
    <n v="2491884.561803089"/>
    <n v="364911.20190553879"/>
    <x v="0"/>
    <x v="14"/>
    <x v="0"/>
    <n v="4"/>
    <s v="Apr"/>
    <x v="3"/>
  </r>
  <r>
    <x v="932"/>
    <n v="45387"/>
    <x v="0"/>
    <x v="1"/>
    <x v="1"/>
    <n v="1"/>
    <n v="15621971"/>
    <n v="0.28561139669291791"/>
    <n v="11160158.04359374"/>
    <n v="8614871.7055090591"/>
    <n v="2545286.338084681"/>
    <x v="0"/>
    <x v="2"/>
    <x v="0"/>
    <n v="4"/>
    <s v="Apr"/>
    <x v="3"/>
  </r>
  <r>
    <x v="933"/>
    <n v="45387"/>
    <x v="0"/>
    <x v="1"/>
    <x v="2"/>
    <n v="2"/>
    <n v="29528151"/>
    <n v="0.2099146393251955"/>
    <n v="46659519.665790178"/>
    <n v="33216898.509232718"/>
    <n v="13442621.156557459"/>
    <x v="0"/>
    <x v="43"/>
    <x v="0"/>
    <n v="4"/>
    <s v="Apr"/>
    <x v="3"/>
  </r>
  <r>
    <x v="934"/>
    <n v="45387"/>
    <x v="3"/>
    <x v="1"/>
    <x v="2"/>
    <n v="2"/>
    <n v="24793871"/>
    <n v="9.4852591498895314E-2"/>
    <n v="44884216.164721377"/>
    <n v="31515329.166306041"/>
    <n v="13368886.99841534"/>
    <x v="0"/>
    <x v="19"/>
    <x v="0"/>
    <n v="4"/>
    <s v="Apr"/>
    <x v="3"/>
  </r>
  <r>
    <x v="935"/>
    <n v="45387"/>
    <x v="3"/>
    <x v="1"/>
    <x v="2"/>
    <n v="1"/>
    <n v="23704251"/>
    <n v="0.19064958377237221"/>
    <n v="19185045.413214158"/>
    <n v="14770093.318313271"/>
    <n v="4414952.0949008968"/>
    <x v="0"/>
    <x v="39"/>
    <x v="0"/>
    <n v="4"/>
    <s v="Apr"/>
    <x v="3"/>
  </r>
  <r>
    <x v="936"/>
    <n v="45387"/>
    <x v="3"/>
    <x v="1"/>
    <x v="0"/>
    <n v="2"/>
    <n v="14957911"/>
    <n v="0.28664811270703439"/>
    <n v="21340508.083620422"/>
    <n v="18298979.17799383"/>
    <n v="3041528.9056265908"/>
    <x v="0"/>
    <x v="3"/>
    <x v="0"/>
    <n v="4"/>
    <s v="Apr"/>
    <x v="3"/>
  </r>
  <r>
    <x v="937"/>
    <n v="45387"/>
    <x v="2"/>
    <x v="0"/>
    <x v="0"/>
    <n v="1"/>
    <n v="5779755"/>
    <n v="0.28895721975692318"/>
    <n v="4109653.0643238239"/>
    <n v="3247554.901308741"/>
    <n v="862098.16301508294"/>
    <x v="0"/>
    <x v="33"/>
    <x v="0"/>
    <n v="4"/>
    <s v="Apr"/>
    <x v="3"/>
  </r>
  <r>
    <x v="938"/>
    <n v="45387"/>
    <x v="3"/>
    <x v="1"/>
    <x v="2"/>
    <n v="2"/>
    <n v="20298359"/>
    <n v="0.16914082781427331"/>
    <n v="33730155.510937393"/>
    <n v="24482573.427857179"/>
    <n v="9247582.0830802135"/>
    <x v="0"/>
    <x v="20"/>
    <x v="0"/>
    <n v="4"/>
    <s v="Apr"/>
    <x v="3"/>
  </r>
  <r>
    <x v="939"/>
    <n v="45387"/>
    <x v="1"/>
    <x v="1"/>
    <x v="0"/>
    <n v="1"/>
    <n v="22320526"/>
    <n v="0.18249992180067279"/>
    <n v="18247031.750450119"/>
    <n v="14992700.93382282"/>
    <n v="3254330.816627298"/>
    <x v="0"/>
    <x v="46"/>
    <x v="0"/>
    <n v="4"/>
    <s v="Apr"/>
    <x v="3"/>
  </r>
  <r>
    <x v="940"/>
    <n v="45387"/>
    <x v="0"/>
    <x v="0"/>
    <x v="1"/>
    <n v="2"/>
    <n v="23625391"/>
    <n v="0.27726782325536592"/>
    <n v="34149660.527746178"/>
    <n v="28447750.40303747"/>
    <n v="5701910.1247087047"/>
    <x v="0"/>
    <x v="22"/>
    <x v="0"/>
    <n v="4"/>
    <s v="Apr"/>
    <x v="3"/>
  </r>
  <r>
    <x v="941"/>
    <n v="45387"/>
    <x v="2"/>
    <x v="1"/>
    <x v="3"/>
    <n v="1"/>
    <n v="5764127"/>
    <n v="0.12063239503708451"/>
    <n v="5068786.5546920756"/>
    <n v="4524096.1918948703"/>
    <n v="544690.36279720534"/>
    <x v="0"/>
    <x v="7"/>
    <x v="0"/>
    <n v="4"/>
    <s v="Apr"/>
    <x v="3"/>
  </r>
  <r>
    <x v="942"/>
    <n v="45388"/>
    <x v="1"/>
    <x v="0"/>
    <x v="3"/>
    <n v="2"/>
    <n v="17702615"/>
    <n v="7.4978466096000909E-2"/>
    <n v="32750600.162823889"/>
    <n v="28198327.249916211"/>
    <n v="4552272.9129076712"/>
    <x v="0"/>
    <x v="22"/>
    <x v="0"/>
    <n v="4"/>
    <s v="Apr"/>
    <x v="3"/>
  </r>
  <r>
    <x v="943"/>
    <n v="45388"/>
    <x v="3"/>
    <x v="1"/>
    <x v="0"/>
    <n v="1"/>
    <n v="16282857"/>
    <n v="0.18889331477461041"/>
    <n v="13207134.167269031"/>
    <n v="11619218.872208919"/>
    <n v="1587915.295060117"/>
    <x v="0"/>
    <x v="20"/>
    <x v="0"/>
    <n v="4"/>
    <s v="Apr"/>
    <x v="3"/>
  </r>
  <r>
    <x v="944"/>
    <n v="45388"/>
    <x v="3"/>
    <x v="1"/>
    <x v="2"/>
    <n v="2"/>
    <n v="19160357"/>
    <n v="5.4892886132610418E-2"/>
    <n v="36217179.409877673"/>
    <n v="25689803.296702132"/>
    <n v="10527376.11317553"/>
    <x v="0"/>
    <x v="49"/>
    <x v="0"/>
    <n v="4"/>
    <s v="Apr"/>
    <x v="3"/>
  </r>
  <r>
    <x v="945"/>
    <n v="45388"/>
    <x v="1"/>
    <x v="1"/>
    <x v="0"/>
    <n v="1"/>
    <n v="11289772"/>
    <n v="0.26756927366552669"/>
    <n v="8268975.9061105996"/>
    <n v="5905258.4086429467"/>
    <n v="2363717.4974676529"/>
    <x v="0"/>
    <x v="15"/>
    <x v="0"/>
    <n v="4"/>
    <s v="Apr"/>
    <x v="3"/>
  </r>
  <r>
    <x v="946"/>
    <n v="45388"/>
    <x v="1"/>
    <x v="1"/>
    <x v="0"/>
    <n v="2"/>
    <n v="11095948"/>
    <n v="4.2219534000368993E-2"/>
    <n v="21254964.492295351"/>
    <n v="17485993.866733611"/>
    <n v="3768970.625561737"/>
    <x v="0"/>
    <x v="4"/>
    <x v="0"/>
    <n v="4"/>
    <s v="Apr"/>
    <x v="3"/>
  </r>
  <r>
    <x v="947"/>
    <n v="45388"/>
    <x v="0"/>
    <x v="1"/>
    <x v="1"/>
    <n v="2"/>
    <n v="5276590"/>
    <n v="4.3263075077900448E-2"/>
    <n v="10096616.981349399"/>
    <n v="7953265.8691850267"/>
    <n v="2143351.1121643758"/>
    <x v="0"/>
    <x v="29"/>
    <x v="0"/>
    <n v="4"/>
    <s v="Apr"/>
    <x v="3"/>
  </r>
  <r>
    <x v="948"/>
    <n v="45388"/>
    <x v="3"/>
    <x v="0"/>
    <x v="0"/>
    <n v="2"/>
    <n v="2383679"/>
    <n v="0.22101964061431831"/>
    <n v="3713678.2481602049"/>
    <n v="2900483.9600117072"/>
    <n v="813194.28814849816"/>
    <x v="0"/>
    <x v="26"/>
    <x v="0"/>
    <n v="4"/>
    <s v="Apr"/>
    <x v="3"/>
  </r>
  <r>
    <x v="949"/>
    <n v="45388"/>
    <x v="1"/>
    <x v="0"/>
    <x v="2"/>
    <n v="1"/>
    <n v="3820385"/>
    <n v="0.14619007576907761"/>
    <n v="3261882.6273829532"/>
    <n v="2699692.2877729218"/>
    <n v="562190.33961003087"/>
    <x v="0"/>
    <x v="46"/>
    <x v="0"/>
    <n v="4"/>
    <s v="Apr"/>
    <x v="3"/>
  </r>
  <r>
    <x v="950"/>
    <n v="45388"/>
    <x v="3"/>
    <x v="1"/>
    <x v="3"/>
    <n v="2"/>
    <n v="22993780"/>
    <n v="4.1013138552131928E-2"/>
    <n v="44101465.830045521"/>
    <n v="39481500.091640823"/>
    <n v="4619965.7384046987"/>
    <x v="0"/>
    <x v="0"/>
    <x v="0"/>
    <n v="4"/>
    <s v="Apr"/>
    <x v="3"/>
  </r>
  <r>
    <x v="951"/>
    <n v="45389"/>
    <x v="3"/>
    <x v="0"/>
    <x v="2"/>
    <n v="1"/>
    <n v="27425705"/>
    <n v="0.242463265050956"/>
    <n v="20775979.019375671"/>
    <n v="17930248.158873219"/>
    <n v="2845730.8605024549"/>
    <x v="0"/>
    <x v="16"/>
    <x v="0"/>
    <n v="4"/>
    <s v="Apr"/>
    <x v="3"/>
  </r>
  <r>
    <x v="952"/>
    <n v="45389"/>
    <x v="1"/>
    <x v="1"/>
    <x v="2"/>
    <n v="1"/>
    <n v="3763249"/>
    <n v="0.20112324499591289"/>
    <n v="3006372.1493923762"/>
    <n v="2348830.8738738741"/>
    <n v="657541.27551850257"/>
    <x v="0"/>
    <x v="0"/>
    <x v="0"/>
    <n v="4"/>
    <s v="Apr"/>
    <x v="3"/>
  </r>
  <r>
    <x v="953"/>
    <n v="45389"/>
    <x v="3"/>
    <x v="0"/>
    <x v="2"/>
    <n v="1"/>
    <n v="16528077"/>
    <n v="8.5044992282347978E-2"/>
    <n v="15122446.81909295"/>
    <n v="12060390.187615201"/>
    <n v="3062056.6314777448"/>
    <x v="0"/>
    <x v="36"/>
    <x v="0"/>
    <n v="4"/>
    <s v="Apr"/>
    <x v="3"/>
  </r>
  <r>
    <x v="954"/>
    <n v="45389"/>
    <x v="2"/>
    <x v="0"/>
    <x v="3"/>
    <n v="1"/>
    <n v="6384978"/>
    <n v="0.28627401099854388"/>
    <n v="4557124.737802539"/>
    <n v="3311276.368452603"/>
    <n v="1245848.369349936"/>
    <x v="0"/>
    <x v="7"/>
    <x v="0"/>
    <n v="4"/>
    <s v="Apr"/>
    <x v="3"/>
  </r>
  <r>
    <x v="955"/>
    <n v="45389"/>
    <x v="2"/>
    <x v="1"/>
    <x v="0"/>
    <n v="1"/>
    <n v="13496697"/>
    <n v="0.16938333591605861"/>
    <n v="11210581.43829174"/>
    <n v="9997815.5841855574"/>
    <n v="1212765.854106182"/>
    <x v="0"/>
    <x v="44"/>
    <x v="0"/>
    <n v="4"/>
    <s v="Apr"/>
    <x v="3"/>
  </r>
  <r>
    <x v="956"/>
    <n v="45390"/>
    <x v="1"/>
    <x v="1"/>
    <x v="3"/>
    <n v="1"/>
    <n v="15011811"/>
    <n v="0.11872865501803"/>
    <n v="13229478.870585131"/>
    <n v="10621889.687446499"/>
    <n v="2607589.183138628"/>
    <x v="0"/>
    <x v="40"/>
    <x v="0"/>
    <n v="4"/>
    <s v="Apr"/>
    <x v="3"/>
  </r>
  <r>
    <x v="957"/>
    <n v="45390"/>
    <x v="3"/>
    <x v="0"/>
    <x v="0"/>
    <n v="1"/>
    <n v="26606926"/>
    <n v="0.16079478848818671"/>
    <n v="22328670.961509161"/>
    <n v="19928042.516384371"/>
    <n v="2400628.445124798"/>
    <x v="0"/>
    <x v="2"/>
    <x v="0"/>
    <n v="4"/>
    <s v="Apr"/>
    <x v="3"/>
  </r>
  <r>
    <x v="958"/>
    <n v="45390"/>
    <x v="1"/>
    <x v="0"/>
    <x v="1"/>
    <n v="2"/>
    <n v="22776855"/>
    <n v="4.2007480336294221E-2"/>
    <n v="43640113.422929749"/>
    <n v="37052199.233269967"/>
    <n v="6587914.1896597743"/>
    <x v="0"/>
    <x v="41"/>
    <x v="0"/>
    <n v="4"/>
    <s v="Apr"/>
    <x v="3"/>
  </r>
  <r>
    <x v="959"/>
    <n v="45390"/>
    <x v="1"/>
    <x v="1"/>
    <x v="0"/>
    <n v="1"/>
    <n v="11982158"/>
    <n v="9.3674463937648625E-2"/>
    <n v="10859735.772533789"/>
    <n v="8691063.4091167133"/>
    <n v="2168672.3634170778"/>
    <x v="0"/>
    <x v="43"/>
    <x v="0"/>
    <n v="4"/>
    <s v="Apr"/>
    <x v="3"/>
  </r>
  <r>
    <x v="960"/>
    <n v="45390"/>
    <x v="1"/>
    <x v="0"/>
    <x v="0"/>
    <n v="2"/>
    <n v="4719739"/>
    <n v="0.1192452006855919"/>
    <n v="8313865.5515227709"/>
    <n v="7325147.2566641634"/>
    <n v="988718.29485860746"/>
    <x v="0"/>
    <x v="5"/>
    <x v="0"/>
    <n v="4"/>
    <s v="Apr"/>
    <x v="3"/>
  </r>
  <r>
    <x v="961"/>
    <n v="45390"/>
    <x v="2"/>
    <x v="0"/>
    <x v="1"/>
    <n v="1"/>
    <n v="6214989"/>
    <n v="0.17277856587953061"/>
    <n v="5141172.113622942"/>
    <n v="3782047.7565556332"/>
    <n v="1359124.3570673091"/>
    <x v="0"/>
    <x v="36"/>
    <x v="0"/>
    <n v="4"/>
    <s v="Apr"/>
    <x v="3"/>
  </r>
  <r>
    <x v="962"/>
    <n v="45390"/>
    <x v="1"/>
    <x v="0"/>
    <x v="0"/>
    <n v="1"/>
    <n v="13119850"/>
    <n v="0.1022893413346163"/>
    <n v="11777829.18509103"/>
    <n v="10473222.05329477"/>
    <n v="1304607.131796259"/>
    <x v="1"/>
    <x v="11"/>
    <x v="0"/>
    <n v="4"/>
    <s v="Apr"/>
    <x v="3"/>
  </r>
  <r>
    <x v="963"/>
    <n v="45390"/>
    <x v="2"/>
    <x v="0"/>
    <x v="0"/>
    <n v="2"/>
    <n v="23630327"/>
    <n v="3.9123390493101928E-2"/>
    <n v="45411656.978598617"/>
    <n v="35697836.601034723"/>
    <n v="9713820.3775639012"/>
    <x v="0"/>
    <x v="36"/>
    <x v="0"/>
    <n v="4"/>
    <s v="Apr"/>
    <x v="3"/>
  </r>
  <r>
    <x v="964"/>
    <n v="45390"/>
    <x v="1"/>
    <x v="0"/>
    <x v="0"/>
    <n v="2"/>
    <n v="4725664"/>
    <n v="1.4017592016773141E-2"/>
    <n v="9318843.1400792953"/>
    <n v="6838006.7784527699"/>
    <n v="2480836.3616265249"/>
    <x v="0"/>
    <x v="25"/>
    <x v="0"/>
    <n v="4"/>
    <s v="Apr"/>
    <x v="3"/>
  </r>
  <r>
    <x v="965"/>
    <n v="45390"/>
    <x v="0"/>
    <x v="1"/>
    <x v="2"/>
    <n v="1"/>
    <n v="13050683"/>
    <n v="0.25750162423027062"/>
    <n v="9690110.9301856197"/>
    <n v="7582378.6313845981"/>
    <n v="2107732.2988010221"/>
    <x v="0"/>
    <x v="40"/>
    <x v="0"/>
    <n v="4"/>
    <s v="Apr"/>
    <x v="3"/>
  </r>
  <r>
    <x v="966"/>
    <n v="45390"/>
    <x v="1"/>
    <x v="1"/>
    <x v="2"/>
    <n v="1"/>
    <n v="8817879"/>
    <n v="0.1622374749086096"/>
    <n v="7387288.5769903446"/>
    <n v="6312110.7426139237"/>
    <n v="1075177.8343764211"/>
    <x v="0"/>
    <x v="3"/>
    <x v="0"/>
    <n v="4"/>
    <s v="Apr"/>
    <x v="3"/>
  </r>
  <r>
    <x v="967"/>
    <n v="45390"/>
    <x v="3"/>
    <x v="0"/>
    <x v="0"/>
    <n v="1"/>
    <n v="26128568"/>
    <n v="0.27846419585366322"/>
    <n v="18852697.323072251"/>
    <n v="16642038.0898434"/>
    <n v="2210659.2332288488"/>
    <x v="0"/>
    <x v="12"/>
    <x v="0"/>
    <n v="4"/>
    <s v="Apr"/>
    <x v="3"/>
  </r>
  <r>
    <x v="968"/>
    <n v="45391"/>
    <x v="1"/>
    <x v="0"/>
    <x v="0"/>
    <n v="1"/>
    <n v="13750339"/>
    <n v="2.630421981930605E-2"/>
    <n v="13388647.06035402"/>
    <n v="11341599.63089445"/>
    <n v="2047047.4294595739"/>
    <x v="0"/>
    <x v="21"/>
    <x v="0"/>
    <n v="4"/>
    <s v="Apr"/>
    <x v="3"/>
  </r>
  <r>
    <x v="969"/>
    <n v="45391"/>
    <x v="1"/>
    <x v="1"/>
    <x v="0"/>
    <n v="2"/>
    <n v="15763334"/>
    <n v="0.26105568672463042"/>
    <n v="23296452.035120569"/>
    <n v="18118088.535256159"/>
    <n v="5178363.4998644106"/>
    <x v="0"/>
    <x v="41"/>
    <x v="0"/>
    <n v="4"/>
    <s v="Apr"/>
    <x v="3"/>
  </r>
  <r>
    <x v="970"/>
    <n v="45391"/>
    <x v="3"/>
    <x v="0"/>
    <x v="1"/>
    <n v="1"/>
    <n v="25264852"/>
    <n v="6.52697300464012E-2"/>
    <n v="23615821.930297721"/>
    <n v="20013458.262797311"/>
    <n v="3602363.667500414"/>
    <x v="0"/>
    <x v="23"/>
    <x v="0"/>
    <n v="4"/>
    <s v="Apr"/>
    <x v="3"/>
  </r>
  <r>
    <x v="971"/>
    <n v="45391"/>
    <x v="3"/>
    <x v="1"/>
    <x v="0"/>
    <n v="2"/>
    <n v="17507758"/>
    <n v="0.10468053053554489"/>
    <n v="31350073.208144139"/>
    <n v="23882050.684321519"/>
    <n v="7468022.5238226214"/>
    <x v="0"/>
    <x v="6"/>
    <x v="0"/>
    <n v="4"/>
    <s v="Apr"/>
    <x v="3"/>
  </r>
  <r>
    <x v="972"/>
    <n v="45391"/>
    <x v="1"/>
    <x v="0"/>
    <x v="0"/>
    <n v="1"/>
    <n v="6900478"/>
    <n v="7.44852337685903E-2"/>
    <n v="6386494.283054986"/>
    <n v="4802388.7674678648"/>
    <n v="1584105.515587121"/>
    <x v="0"/>
    <x v="12"/>
    <x v="0"/>
    <n v="4"/>
    <s v="Apr"/>
    <x v="3"/>
  </r>
  <r>
    <x v="973"/>
    <n v="45391"/>
    <x v="1"/>
    <x v="0"/>
    <x v="2"/>
    <n v="2"/>
    <n v="14928384"/>
    <n v="0.21928565010262371"/>
    <n v="23309607.219156791"/>
    <n v="18229299.17946095"/>
    <n v="5080308.0396958366"/>
    <x v="0"/>
    <x v="32"/>
    <x v="0"/>
    <n v="4"/>
    <s v="Apr"/>
    <x v="3"/>
  </r>
  <r>
    <x v="974"/>
    <n v="45391"/>
    <x v="3"/>
    <x v="1"/>
    <x v="2"/>
    <n v="1"/>
    <n v="3742213"/>
    <n v="0.26496886181875817"/>
    <n v="2750643.0807066392"/>
    <n v="2082208.2468220501"/>
    <n v="668434.83388458914"/>
    <x v="0"/>
    <x v="42"/>
    <x v="0"/>
    <n v="4"/>
    <s v="Apr"/>
    <x v="3"/>
  </r>
  <r>
    <x v="975"/>
    <n v="45392"/>
    <x v="2"/>
    <x v="1"/>
    <x v="0"/>
    <n v="1"/>
    <n v="10103668"/>
    <n v="2.9718643437930511E-2"/>
    <n v="9803400.6932927724"/>
    <n v="7233826.8221504716"/>
    <n v="2569573.8711423008"/>
    <x v="0"/>
    <x v="48"/>
    <x v="0"/>
    <n v="4"/>
    <s v="Apr"/>
    <x v="3"/>
  </r>
  <r>
    <x v="976"/>
    <n v="45392"/>
    <x v="1"/>
    <x v="1"/>
    <x v="0"/>
    <n v="1"/>
    <n v="28998002"/>
    <n v="5.9733433538162337E-2"/>
    <n v="27265851.774793498"/>
    <n v="21407867.280712761"/>
    <n v="5857984.494080741"/>
    <x v="0"/>
    <x v="15"/>
    <x v="0"/>
    <n v="4"/>
    <s v="Apr"/>
    <x v="3"/>
  </r>
  <r>
    <x v="977"/>
    <n v="45392"/>
    <x v="2"/>
    <x v="1"/>
    <x v="0"/>
    <n v="1"/>
    <n v="17231347"/>
    <n v="0.29277908665447627"/>
    <n v="12186368.96351365"/>
    <n v="9286376.3003731947"/>
    <n v="2899992.6631404529"/>
    <x v="0"/>
    <x v="13"/>
    <x v="0"/>
    <n v="4"/>
    <s v="Apr"/>
    <x v="3"/>
  </r>
  <r>
    <x v="978"/>
    <n v="45392"/>
    <x v="0"/>
    <x v="1"/>
    <x v="0"/>
    <n v="2"/>
    <n v="6482374"/>
    <n v="5.4829942195987337E-2"/>
    <n v="12253891.616574461"/>
    <n v="10986642.911268501"/>
    <n v="1267248.70530596"/>
    <x v="0"/>
    <x v="2"/>
    <x v="0"/>
    <n v="4"/>
    <s v="Apr"/>
    <x v="3"/>
  </r>
  <r>
    <x v="979"/>
    <n v="45392"/>
    <x v="3"/>
    <x v="0"/>
    <x v="3"/>
    <n v="1"/>
    <n v="20494950"/>
    <n v="3.6794276888486667E-2"/>
    <n v="19740853.134884309"/>
    <n v="17273933.078578029"/>
    <n v="2466920.056306276"/>
    <x v="0"/>
    <x v="11"/>
    <x v="0"/>
    <n v="4"/>
    <s v="Apr"/>
    <x v="3"/>
  </r>
  <r>
    <x v="980"/>
    <n v="45392"/>
    <x v="1"/>
    <x v="0"/>
    <x v="3"/>
    <n v="2"/>
    <n v="3908878"/>
    <n v="0.2417856097480737"/>
    <n v="5927535.0986783383"/>
    <n v="4534533.8217455642"/>
    <n v="1393001.2769327741"/>
    <x v="0"/>
    <x v="25"/>
    <x v="0"/>
    <n v="4"/>
    <s v="Apr"/>
    <x v="3"/>
  </r>
  <r>
    <x v="981"/>
    <n v="45392"/>
    <x v="2"/>
    <x v="0"/>
    <x v="3"/>
    <n v="1"/>
    <n v="29043405"/>
    <n v="0.25398076633315447"/>
    <n v="21666938.74117583"/>
    <n v="17240662.938384309"/>
    <n v="4426275.8027915247"/>
    <x v="0"/>
    <x v="42"/>
    <x v="0"/>
    <n v="4"/>
    <s v="Apr"/>
    <x v="3"/>
  </r>
  <r>
    <x v="982"/>
    <n v="45392"/>
    <x v="3"/>
    <x v="0"/>
    <x v="2"/>
    <n v="1"/>
    <n v="29212887"/>
    <n v="0.1158270794244555"/>
    <n v="25829243.617233351"/>
    <n v="22082453.17806872"/>
    <n v="3746790.4391646311"/>
    <x v="0"/>
    <x v="6"/>
    <x v="0"/>
    <n v="4"/>
    <s v="Apr"/>
    <x v="3"/>
  </r>
  <r>
    <x v="983"/>
    <n v="45392"/>
    <x v="3"/>
    <x v="1"/>
    <x v="2"/>
    <n v="2"/>
    <n v="13510051"/>
    <n v="0.1204256122674961"/>
    <n v="23766189.673119809"/>
    <n v="19019492.248322029"/>
    <n v="4746697.4247977771"/>
    <x v="0"/>
    <x v="36"/>
    <x v="0"/>
    <n v="4"/>
    <s v="Apr"/>
    <x v="3"/>
  </r>
  <r>
    <x v="984"/>
    <n v="45393"/>
    <x v="3"/>
    <x v="1"/>
    <x v="0"/>
    <n v="1"/>
    <n v="12406911"/>
    <n v="0.1070315033360682"/>
    <n v="11078980.6639132"/>
    <n v="8836437.157903092"/>
    <n v="2242543.5060101082"/>
    <x v="0"/>
    <x v="26"/>
    <x v="0"/>
    <n v="4"/>
    <s v="Apr"/>
    <x v="3"/>
  </r>
  <r>
    <x v="985"/>
    <n v="45393"/>
    <x v="2"/>
    <x v="0"/>
    <x v="2"/>
    <n v="1"/>
    <n v="6415031"/>
    <n v="0.14812311209710499"/>
    <n v="5464816.644080597"/>
    <n v="4635600.5942754801"/>
    <n v="829216.04980511684"/>
    <x v="0"/>
    <x v="20"/>
    <x v="0"/>
    <n v="4"/>
    <s v="Apr"/>
    <x v="3"/>
  </r>
  <r>
    <x v="986"/>
    <n v="45393"/>
    <x v="3"/>
    <x v="1"/>
    <x v="3"/>
    <n v="2"/>
    <n v="26980540"/>
    <n v="0.23158600057335479"/>
    <n v="41464449.296181157"/>
    <n v="36848057.350499198"/>
    <n v="4616391.9456819594"/>
    <x v="0"/>
    <x v="47"/>
    <x v="0"/>
    <n v="4"/>
    <s v="Apr"/>
    <x v="3"/>
  </r>
  <r>
    <x v="987"/>
    <n v="45393"/>
    <x v="3"/>
    <x v="0"/>
    <x v="3"/>
    <n v="2"/>
    <n v="29664173"/>
    <n v="5.4718273960038068E-2"/>
    <n v="56082001.309976071"/>
    <n v="40569104.985705294"/>
    <n v="15512896.324270779"/>
    <x v="0"/>
    <x v="7"/>
    <x v="0"/>
    <n v="4"/>
    <s v="Apr"/>
    <x v="3"/>
  </r>
  <r>
    <x v="988"/>
    <n v="45393"/>
    <x v="1"/>
    <x v="0"/>
    <x v="2"/>
    <n v="2"/>
    <n v="22781628"/>
    <n v="9.2990789529230674E-3"/>
    <n v="45139559.685103759"/>
    <n v="36932801.011719704"/>
    <n v="8206758.6733840629"/>
    <x v="0"/>
    <x v="35"/>
    <x v="0"/>
    <n v="4"/>
    <s v="Apr"/>
    <x v="3"/>
  </r>
  <r>
    <x v="989"/>
    <n v="45394"/>
    <x v="0"/>
    <x v="1"/>
    <x v="0"/>
    <n v="2"/>
    <n v="12573518"/>
    <n v="0.18725361477643321"/>
    <n v="20438162.608086899"/>
    <n v="15883566.72961507"/>
    <n v="4554595.8784718346"/>
    <x v="1"/>
    <x v="38"/>
    <x v="0"/>
    <n v="4"/>
    <s v="Apr"/>
    <x v="3"/>
  </r>
  <r>
    <x v="990"/>
    <n v="45394"/>
    <x v="1"/>
    <x v="0"/>
    <x v="0"/>
    <n v="1"/>
    <n v="10185763"/>
    <n v="0.21496229580798609"/>
    <n v="7996208.0009639598"/>
    <n v="6814486.3290677695"/>
    <n v="1181721.6718961911"/>
    <x v="0"/>
    <x v="19"/>
    <x v="0"/>
    <n v="4"/>
    <s v="Apr"/>
    <x v="3"/>
  </r>
  <r>
    <x v="991"/>
    <n v="45394"/>
    <x v="0"/>
    <x v="1"/>
    <x v="0"/>
    <n v="2"/>
    <n v="8852320"/>
    <n v="0.2588291206985493"/>
    <n v="13122163.596515641"/>
    <n v="9963067.1455750931"/>
    <n v="3159096.4509405419"/>
    <x v="0"/>
    <x v="5"/>
    <x v="0"/>
    <n v="4"/>
    <s v="Apr"/>
    <x v="3"/>
  </r>
  <r>
    <x v="992"/>
    <n v="45394"/>
    <x v="3"/>
    <x v="1"/>
    <x v="2"/>
    <n v="2"/>
    <n v="3988584"/>
    <n v="1.5951478628760771E-2"/>
    <n v="7849920.3751299651"/>
    <n v="6673141.1415706631"/>
    <n v="1176779.2335593021"/>
    <x v="0"/>
    <x v="47"/>
    <x v="0"/>
    <n v="4"/>
    <s v="Apr"/>
    <x v="3"/>
  </r>
  <r>
    <x v="993"/>
    <n v="45394"/>
    <x v="0"/>
    <x v="0"/>
    <x v="2"/>
    <n v="2"/>
    <n v="10436353"/>
    <n v="0.1399566981585017"/>
    <n v="17951430.986606851"/>
    <n v="14071485.96939012"/>
    <n v="3879945.0172167351"/>
    <x v="0"/>
    <x v="18"/>
    <x v="0"/>
    <n v="4"/>
    <s v="Apr"/>
    <x v="3"/>
  </r>
  <r>
    <x v="994"/>
    <n v="45394"/>
    <x v="3"/>
    <x v="1"/>
    <x v="2"/>
    <n v="1"/>
    <n v="18635804"/>
    <n v="1.093392628120282E-3"/>
    <n v="18615427.749287311"/>
    <n v="16476857.11043662"/>
    <n v="2138570.6388506852"/>
    <x v="0"/>
    <x v="32"/>
    <x v="0"/>
    <n v="4"/>
    <s v="Apr"/>
    <x v="3"/>
  </r>
  <r>
    <x v="995"/>
    <n v="45394"/>
    <x v="3"/>
    <x v="0"/>
    <x v="3"/>
    <n v="2"/>
    <n v="22118934"/>
    <n v="0.1045143425277975"/>
    <n v="39614376.311148502"/>
    <n v="35041405.142063133"/>
    <n v="4572971.169085376"/>
    <x v="0"/>
    <x v="12"/>
    <x v="0"/>
    <n v="4"/>
    <s v="Apr"/>
    <x v="3"/>
  </r>
  <r>
    <x v="996"/>
    <n v="45394"/>
    <x v="0"/>
    <x v="1"/>
    <x v="3"/>
    <n v="1"/>
    <n v="24004696"/>
    <n v="0.29733185836504022"/>
    <n v="16867335.12883215"/>
    <n v="12197251.98415608"/>
    <n v="4670083.1446760744"/>
    <x v="0"/>
    <x v="21"/>
    <x v="0"/>
    <n v="4"/>
    <s v="Apr"/>
    <x v="3"/>
  </r>
  <r>
    <x v="997"/>
    <n v="45394"/>
    <x v="3"/>
    <x v="1"/>
    <x v="2"/>
    <n v="1"/>
    <n v="20141660"/>
    <n v="0.1927225948235769"/>
    <n v="16259907.020745751"/>
    <n v="14367354.249546081"/>
    <n v="1892552.771199675"/>
    <x v="0"/>
    <x v="41"/>
    <x v="0"/>
    <n v="4"/>
    <s v="Apr"/>
    <x v="3"/>
  </r>
  <r>
    <x v="998"/>
    <n v="45394"/>
    <x v="3"/>
    <x v="1"/>
    <x v="0"/>
    <n v="1"/>
    <n v="13803333"/>
    <n v="0.19023011202438589"/>
    <n v="11177523.4171001"/>
    <n v="8647941.3436911609"/>
    <n v="2529582.0734089371"/>
    <x v="0"/>
    <x v="21"/>
    <x v="0"/>
    <n v="4"/>
    <s v="Apr"/>
    <x v="3"/>
  </r>
  <r>
    <x v="999"/>
    <n v="45394"/>
    <x v="0"/>
    <x v="1"/>
    <x v="1"/>
    <n v="1"/>
    <n v="27732731"/>
    <n v="0.19806548466852411"/>
    <n v="22239834.193303201"/>
    <n v="18608543.091296531"/>
    <n v="3631291.1020066631"/>
    <x v="0"/>
    <x v="6"/>
    <x v="0"/>
    <n v="4"/>
    <s v="Apr"/>
    <x v="3"/>
  </r>
  <r>
    <x v="1000"/>
    <n v="45394"/>
    <x v="1"/>
    <x v="0"/>
    <x v="3"/>
    <n v="2"/>
    <n v="12988250"/>
    <n v="2.5359900552889291E-2"/>
    <n v="25317738.54328787"/>
    <n v="21176438.3681821"/>
    <n v="4141300.1751057771"/>
    <x v="0"/>
    <x v="7"/>
    <x v="0"/>
    <n v="4"/>
    <s v="Apr"/>
    <x v="3"/>
  </r>
  <r>
    <x v="1001"/>
    <n v="45395"/>
    <x v="2"/>
    <x v="1"/>
    <x v="2"/>
    <n v="1"/>
    <n v="15624548"/>
    <n v="8.6979496943746556E-2"/>
    <n v="14265532.67498658"/>
    <n v="10145943.974802891"/>
    <n v="4119588.700183691"/>
    <x v="0"/>
    <x v="10"/>
    <x v="0"/>
    <n v="4"/>
    <s v="Apr"/>
    <x v="3"/>
  </r>
  <r>
    <x v="1002"/>
    <n v="45395"/>
    <x v="0"/>
    <x v="0"/>
    <x v="0"/>
    <n v="1"/>
    <n v="6286268"/>
    <n v="0.1039189413512271"/>
    <n v="5633005.6843899051"/>
    <n v="4831385.6246688291"/>
    <n v="801620.05972107593"/>
    <x v="1"/>
    <x v="2"/>
    <x v="0"/>
    <n v="4"/>
    <s v="Apr"/>
    <x v="3"/>
  </r>
  <r>
    <x v="1003"/>
    <n v="45395"/>
    <x v="0"/>
    <x v="0"/>
    <x v="1"/>
    <n v="2"/>
    <n v="27855192"/>
    <n v="0.1288068045847135"/>
    <n v="48534507.454772651"/>
    <n v="35379210.281404823"/>
    <n v="13155297.173367839"/>
    <x v="0"/>
    <x v="46"/>
    <x v="0"/>
    <n v="4"/>
    <s v="Apr"/>
    <x v="3"/>
  </r>
  <r>
    <x v="1004"/>
    <n v="45395"/>
    <x v="3"/>
    <x v="0"/>
    <x v="2"/>
    <n v="2"/>
    <n v="21940725"/>
    <n v="9.3989447059607101E-2"/>
    <n v="39757056.778326213"/>
    <n v="32066701.577092879"/>
    <n v="7690355.2012333237"/>
    <x v="0"/>
    <x v="21"/>
    <x v="0"/>
    <n v="4"/>
    <s v="Apr"/>
    <x v="3"/>
  </r>
  <r>
    <x v="1005"/>
    <n v="45395"/>
    <x v="1"/>
    <x v="1"/>
    <x v="2"/>
    <n v="2"/>
    <n v="15760889"/>
    <n v="0.29299806417557211"/>
    <n v="22285958.06662786"/>
    <n v="18921116.695820589"/>
    <n v="3364841.3708072752"/>
    <x v="0"/>
    <x v="43"/>
    <x v="0"/>
    <n v="4"/>
    <s v="Apr"/>
    <x v="3"/>
  </r>
  <r>
    <x v="1006"/>
    <n v="45395"/>
    <x v="3"/>
    <x v="1"/>
    <x v="0"/>
    <n v="1"/>
    <n v="25386306"/>
    <n v="3.8608649105309631E-2"/>
    <n v="24406175.019565981"/>
    <n v="17323659.159929879"/>
    <n v="7082515.8596361056"/>
    <x v="0"/>
    <x v="30"/>
    <x v="0"/>
    <n v="4"/>
    <s v="Apr"/>
    <x v="3"/>
  </r>
  <r>
    <x v="1007"/>
    <n v="45395"/>
    <x v="3"/>
    <x v="0"/>
    <x v="2"/>
    <n v="1"/>
    <n v="3010849"/>
    <n v="0.24873914765440669"/>
    <n v="2261932.9860238768"/>
    <n v="1917960.364953551"/>
    <n v="343972.62107032677"/>
    <x v="0"/>
    <x v="29"/>
    <x v="0"/>
    <n v="4"/>
    <s v="Apr"/>
    <x v="3"/>
  </r>
  <r>
    <x v="1008"/>
    <n v="45395"/>
    <x v="1"/>
    <x v="0"/>
    <x v="0"/>
    <n v="2"/>
    <n v="3305073"/>
    <n v="0.1816363883633382"/>
    <n v="5409502.9540056325"/>
    <n v="4116852.2547867419"/>
    <n v="1292650.699218892"/>
    <x v="0"/>
    <x v="27"/>
    <x v="0"/>
    <n v="4"/>
    <s v="Apr"/>
    <x v="3"/>
  </r>
  <r>
    <x v="1009"/>
    <n v="45395"/>
    <x v="2"/>
    <x v="0"/>
    <x v="0"/>
    <n v="2"/>
    <n v="16759999"/>
    <n v="4.1859467237236707E-2"/>
    <n v="32116868.741926759"/>
    <n v="22823095.454338521"/>
    <n v="9293773.2875882424"/>
    <x v="0"/>
    <x v="22"/>
    <x v="0"/>
    <n v="4"/>
    <s v="Apr"/>
    <x v="3"/>
  </r>
  <r>
    <x v="1010"/>
    <n v="45395"/>
    <x v="1"/>
    <x v="0"/>
    <x v="0"/>
    <n v="2"/>
    <n v="23732625"/>
    <n v="0.19639108012480569"/>
    <n v="38143498.284106068"/>
    <n v="28816521.89707594"/>
    <n v="9326976.3870301321"/>
    <x v="0"/>
    <x v="10"/>
    <x v="0"/>
    <n v="4"/>
    <s v="Apr"/>
    <x v="3"/>
  </r>
  <r>
    <x v="1011"/>
    <n v="45395"/>
    <x v="1"/>
    <x v="1"/>
    <x v="0"/>
    <n v="1"/>
    <n v="3335580"/>
    <n v="0.241401004147795"/>
    <n v="2530367.6385846981"/>
    <n v="2071837.3941302281"/>
    <n v="458530.24445446982"/>
    <x v="0"/>
    <x v="11"/>
    <x v="0"/>
    <n v="4"/>
    <s v="Apr"/>
    <x v="3"/>
  </r>
  <r>
    <x v="1012"/>
    <n v="45395"/>
    <x v="1"/>
    <x v="1"/>
    <x v="0"/>
    <n v="1"/>
    <n v="3837136"/>
    <n v="0.25238818838438321"/>
    <n v="2868688.1963755009"/>
    <n v="2482299.6508775721"/>
    <n v="386388.54549792968"/>
    <x v="0"/>
    <x v="7"/>
    <x v="0"/>
    <n v="4"/>
    <s v="Apr"/>
    <x v="3"/>
  </r>
  <r>
    <x v="1013"/>
    <n v="45395"/>
    <x v="0"/>
    <x v="1"/>
    <x v="2"/>
    <n v="1"/>
    <n v="22336990"/>
    <n v="0.2314480161282558"/>
    <n v="17167137.978223309"/>
    <n v="12971606.636863559"/>
    <n v="4195531.3413597532"/>
    <x v="0"/>
    <x v="36"/>
    <x v="0"/>
    <n v="4"/>
    <s v="Apr"/>
    <x v="3"/>
  </r>
  <r>
    <x v="1014"/>
    <n v="45396"/>
    <x v="3"/>
    <x v="1"/>
    <x v="2"/>
    <n v="1"/>
    <n v="11337273"/>
    <n v="0.10610410358504201"/>
    <n v="10134341.8112361"/>
    <n v="7470481.7130812267"/>
    <n v="2663860.0981548741"/>
    <x v="0"/>
    <x v="4"/>
    <x v="0"/>
    <n v="4"/>
    <s v="Apr"/>
    <x v="3"/>
  </r>
  <r>
    <x v="1015"/>
    <n v="45396"/>
    <x v="3"/>
    <x v="1"/>
    <x v="0"/>
    <n v="2"/>
    <n v="10567738"/>
    <n v="0.13143770192892179"/>
    <n v="18357477.605386119"/>
    <n v="15356027.79514263"/>
    <n v="3001449.8102434841"/>
    <x v="0"/>
    <x v="35"/>
    <x v="0"/>
    <n v="4"/>
    <s v="Apr"/>
    <x v="3"/>
  </r>
  <r>
    <x v="1016"/>
    <n v="45396"/>
    <x v="0"/>
    <x v="1"/>
    <x v="3"/>
    <n v="2"/>
    <n v="13385463"/>
    <n v="0.28556787315672622"/>
    <n v="19126009.599743899"/>
    <n v="13721548.19796438"/>
    <n v="5404461.4017795231"/>
    <x v="0"/>
    <x v="6"/>
    <x v="0"/>
    <n v="4"/>
    <s v="Apr"/>
    <x v="3"/>
  </r>
  <r>
    <x v="1017"/>
    <n v="45396"/>
    <x v="3"/>
    <x v="1"/>
    <x v="0"/>
    <n v="2"/>
    <n v="24151508"/>
    <n v="0.12230126941966819"/>
    <n v="42395495.826401457"/>
    <n v="32944008.879340108"/>
    <n v="9451486.9470613487"/>
    <x v="0"/>
    <x v="22"/>
    <x v="0"/>
    <n v="4"/>
    <s v="Apr"/>
    <x v="3"/>
  </r>
  <r>
    <x v="1018"/>
    <n v="45396"/>
    <x v="0"/>
    <x v="0"/>
    <x v="0"/>
    <n v="2"/>
    <n v="10725819"/>
    <n v="0.2121895170582932"/>
    <n v="16899825.292670671"/>
    <n v="12899204.666967221"/>
    <n v="4000620.6257034498"/>
    <x v="0"/>
    <x v="5"/>
    <x v="0"/>
    <n v="4"/>
    <s v="Apr"/>
    <x v="3"/>
  </r>
  <r>
    <x v="1019"/>
    <n v="45396"/>
    <x v="3"/>
    <x v="0"/>
    <x v="1"/>
    <n v="2"/>
    <n v="14141200"/>
    <n v="0.23696087061977361"/>
    <n v="21580577.872783318"/>
    <n v="16377532.55059178"/>
    <n v="5203045.3221915346"/>
    <x v="0"/>
    <x v="11"/>
    <x v="0"/>
    <n v="4"/>
    <s v="Apr"/>
    <x v="3"/>
  </r>
  <r>
    <x v="1020"/>
    <n v="45396"/>
    <x v="1"/>
    <x v="1"/>
    <x v="0"/>
    <n v="2"/>
    <n v="21649852"/>
    <n v="0.28324401838942392"/>
    <n v="31035321.843967389"/>
    <n v="22988044.630670741"/>
    <n v="8047277.2132966481"/>
    <x v="0"/>
    <x v="45"/>
    <x v="0"/>
    <n v="4"/>
    <s v="Apr"/>
    <x v="3"/>
  </r>
  <r>
    <x v="1021"/>
    <n v="45396"/>
    <x v="1"/>
    <x v="1"/>
    <x v="1"/>
    <n v="1"/>
    <n v="8370064"/>
    <n v="0.20188314669860169"/>
    <n v="6680289.1416113144"/>
    <n v="4742605.6159921428"/>
    <n v="1937683.525619172"/>
    <x v="0"/>
    <x v="42"/>
    <x v="0"/>
    <n v="4"/>
    <s v="Apr"/>
    <x v="3"/>
  </r>
  <r>
    <x v="1022"/>
    <n v="45396"/>
    <x v="0"/>
    <x v="1"/>
    <x v="0"/>
    <n v="1"/>
    <n v="11248455"/>
    <n v="0.16433726386420699"/>
    <n v="9399914.6826003417"/>
    <n v="6823863.13451338"/>
    <n v="2576051.5480869622"/>
    <x v="0"/>
    <x v="17"/>
    <x v="0"/>
    <n v="4"/>
    <s v="Apr"/>
    <x v="3"/>
  </r>
  <r>
    <x v="1023"/>
    <n v="45396"/>
    <x v="3"/>
    <x v="0"/>
    <x v="0"/>
    <n v="2"/>
    <n v="25601054"/>
    <n v="0.1037615254392755"/>
    <n v="45889299.168213457"/>
    <n v="38071803.088037118"/>
    <n v="7817496.080176346"/>
    <x v="0"/>
    <x v="17"/>
    <x v="0"/>
    <n v="4"/>
    <s v="Apr"/>
    <x v="3"/>
  </r>
  <r>
    <x v="1024"/>
    <n v="45397"/>
    <x v="3"/>
    <x v="1"/>
    <x v="0"/>
    <n v="2"/>
    <n v="3982335"/>
    <n v="8.8338289723790667E-2"/>
    <n v="7261084.6739856163"/>
    <n v="6332260.9370988281"/>
    <n v="928823.73688678816"/>
    <x v="0"/>
    <x v="8"/>
    <x v="0"/>
    <n v="4"/>
    <s v="Apr"/>
    <x v="3"/>
  </r>
  <r>
    <x v="1025"/>
    <n v="45397"/>
    <x v="0"/>
    <x v="1"/>
    <x v="3"/>
    <n v="2"/>
    <n v="21189850"/>
    <n v="3.8742928044714922E-2"/>
    <n v="40737786.332343392"/>
    <n v="32778364.434470899"/>
    <n v="7959421.8978724889"/>
    <x v="0"/>
    <x v="23"/>
    <x v="0"/>
    <n v="4"/>
    <s v="Apr"/>
    <x v="3"/>
  </r>
  <r>
    <x v="1026"/>
    <n v="45397"/>
    <x v="0"/>
    <x v="1"/>
    <x v="0"/>
    <n v="2"/>
    <n v="27371171"/>
    <n v="0.26049905335180912"/>
    <n v="40482013.730739027"/>
    <n v="34930361.824038222"/>
    <n v="5551651.9067008048"/>
    <x v="0"/>
    <x v="10"/>
    <x v="0"/>
    <n v="4"/>
    <s v="Apr"/>
    <x v="3"/>
  </r>
  <r>
    <x v="1027"/>
    <n v="45397"/>
    <x v="1"/>
    <x v="1"/>
    <x v="2"/>
    <n v="1"/>
    <n v="19070709"/>
    <n v="5.3969609298620172E-2"/>
    <n v="18041470.28622232"/>
    <n v="13934697.90367147"/>
    <n v="4106772.3825508519"/>
    <x v="0"/>
    <x v="22"/>
    <x v="0"/>
    <n v="4"/>
    <s v="Apr"/>
    <x v="3"/>
  </r>
  <r>
    <x v="1028"/>
    <n v="45397"/>
    <x v="1"/>
    <x v="0"/>
    <x v="0"/>
    <n v="1"/>
    <n v="19211152"/>
    <n v="0.21737638145839219"/>
    <n v="15035101.29459285"/>
    <n v="11348231.034268441"/>
    <n v="3686870.2603244069"/>
    <x v="0"/>
    <x v="30"/>
    <x v="0"/>
    <n v="4"/>
    <s v="Apr"/>
    <x v="3"/>
  </r>
  <r>
    <x v="1029"/>
    <n v="45397"/>
    <x v="3"/>
    <x v="1"/>
    <x v="2"/>
    <n v="2"/>
    <n v="21818609"/>
    <n v="8.1839622207783069E-2"/>
    <n v="40065964.564681329"/>
    <n v="35782829.491701469"/>
    <n v="4283135.07297986"/>
    <x v="0"/>
    <x v="39"/>
    <x v="0"/>
    <n v="4"/>
    <s v="Apr"/>
    <x v="3"/>
  </r>
  <r>
    <x v="1030"/>
    <n v="45397"/>
    <x v="0"/>
    <x v="0"/>
    <x v="0"/>
    <n v="2"/>
    <n v="8274973"/>
    <n v="0.24135396439595169"/>
    <n v="12555550.92236108"/>
    <n v="9627396.1814427283"/>
    <n v="2928154.740918349"/>
    <x v="0"/>
    <x v="41"/>
    <x v="0"/>
    <n v="4"/>
    <s v="Apr"/>
    <x v="3"/>
  </r>
  <r>
    <x v="1031"/>
    <n v="45397"/>
    <x v="3"/>
    <x v="1"/>
    <x v="0"/>
    <n v="1"/>
    <n v="4213469"/>
    <n v="4.2629296739086872E-2"/>
    <n v="4033851.7796980562"/>
    <n v="3307891.8501220052"/>
    <n v="725959.92957605096"/>
    <x v="0"/>
    <x v="46"/>
    <x v="0"/>
    <n v="4"/>
    <s v="Apr"/>
    <x v="3"/>
  </r>
  <r>
    <x v="1032"/>
    <n v="45397"/>
    <x v="2"/>
    <x v="0"/>
    <x v="1"/>
    <n v="1"/>
    <n v="5944629"/>
    <n v="0.28386744036214268"/>
    <n v="4257142.3818674358"/>
    <n v="3667787.137960251"/>
    <n v="589355.24390718434"/>
    <x v="0"/>
    <x v="2"/>
    <x v="0"/>
    <n v="4"/>
    <s v="Apr"/>
    <x v="3"/>
  </r>
  <r>
    <x v="1033"/>
    <n v="45397"/>
    <x v="1"/>
    <x v="0"/>
    <x v="0"/>
    <n v="2"/>
    <n v="26158763"/>
    <n v="0.15237014612847419"/>
    <n v="44345896.918299749"/>
    <n v="36528894.232337713"/>
    <n v="7817002.6859620363"/>
    <x v="0"/>
    <x v="9"/>
    <x v="0"/>
    <n v="4"/>
    <s v="Apr"/>
    <x v="3"/>
  </r>
  <r>
    <x v="1034"/>
    <n v="45397"/>
    <x v="0"/>
    <x v="0"/>
    <x v="3"/>
    <n v="2"/>
    <n v="19825078"/>
    <n v="0.1521478148406433"/>
    <n v="33617471.406509377"/>
    <n v="25778039.749697208"/>
    <n v="7839431.6568121724"/>
    <x v="0"/>
    <x v="49"/>
    <x v="0"/>
    <n v="4"/>
    <s v="Apr"/>
    <x v="3"/>
  </r>
  <r>
    <x v="1035"/>
    <n v="45397"/>
    <x v="0"/>
    <x v="1"/>
    <x v="0"/>
    <n v="1"/>
    <n v="13803019"/>
    <n v="0.20701758087237571"/>
    <n v="10945551.397884561"/>
    <n v="9536241.5711567272"/>
    <n v="1409309.8267278341"/>
    <x v="0"/>
    <x v="13"/>
    <x v="0"/>
    <n v="4"/>
    <s v="Apr"/>
    <x v="3"/>
  </r>
  <r>
    <x v="1036"/>
    <n v="45397"/>
    <x v="3"/>
    <x v="0"/>
    <x v="2"/>
    <n v="1"/>
    <n v="7853628"/>
    <n v="0.24698170284044571"/>
    <n v="5913925.5830845954"/>
    <n v="5007324.7133133849"/>
    <n v="906600.86977121048"/>
    <x v="0"/>
    <x v="17"/>
    <x v="0"/>
    <n v="4"/>
    <s v="Apr"/>
    <x v="3"/>
  </r>
  <r>
    <x v="1037"/>
    <n v="45397"/>
    <x v="3"/>
    <x v="1"/>
    <x v="0"/>
    <n v="1"/>
    <n v="20755618"/>
    <n v="0.1214214312343309"/>
    <n v="18235441.156286959"/>
    <n v="15694838.92377102"/>
    <n v="2540602.2325159372"/>
    <x v="0"/>
    <x v="10"/>
    <x v="0"/>
    <n v="4"/>
    <s v="Apr"/>
    <x v="3"/>
  </r>
  <r>
    <x v="1038"/>
    <n v="45397"/>
    <x v="2"/>
    <x v="0"/>
    <x v="2"/>
    <n v="1"/>
    <n v="3127515"/>
    <n v="0.1253911646814071"/>
    <n v="2735352.2515914291"/>
    <n v="1937566.802850676"/>
    <n v="797785.44874075288"/>
    <x v="0"/>
    <x v="49"/>
    <x v="0"/>
    <n v="4"/>
    <s v="Apr"/>
    <x v="3"/>
  </r>
  <r>
    <x v="1039"/>
    <n v="45397"/>
    <x v="1"/>
    <x v="0"/>
    <x v="0"/>
    <n v="1"/>
    <n v="27970022"/>
    <n v="0.1773068428395238"/>
    <n v="23010745.705027979"/>
    <n v="16769945.97434908"/>
    <n v="6240799.7306788946"/>
    <x v="0"/>
    <x v="38"/>
    <x v="0"/>
    <n v="4"/>
    <s v="Apr"/>
    <x v="3"/>
  </r>
  <r>
    <x v="1040"/>
    <n v="45398"/>
    <x v="3"/>
    <x v="1"/>
    <x v="2"/>
    <n v="2"/>
    <n v="3925099"/>
    <n v="0.24759543068203191"/>
    <n v="5906524.8452507742"/>
    <n v="4998465.2296182364"/>
    <n v="908059.61563253775"/>
    <x v="0"/>
    <x v="24"/>
    <x v="0"/>
    <n v="4"/>
    <s v="Apr"/>
    <x v="3"/>
  </r>
  <r>
    <x v="1041"/>
    <n v="45398"/>
    <x v="3"/>
    <x v="1"/>
    <x v="2"/>
    <n v="2"/>
    <n v="3364821"/>
    <n v="3.5008870506076352E-2"/>
    <n v="6494044.8346697474"/>
    <n v="5339269.3196834503"/>
    <n v="1154775.5149862971"/>
    <x v="0"/>
    <x v="48"/>
    <x v="0"/>
    <n v="4"/>
    <s v="Apr"/>
    <x v="3"/>
  </r>
  <r>
    <x v="1042"/>
    <n v="45398"/>
    <x v="3"/>
    <x v="1"/>
    <x v="2"/>
    <n v="2"/>
    <n v="14990489"/>
    <n v="0.15992280686939381"/>
    <n v="25186335.845550459"/>
    <n v="19525603.962227669"/>
    <n v="5660731.8833227903"/>
    <x v="1"/>
    <x v="1"/>
    <x v="0"/>
    <n v="4"/>
    <s v="Apr"/>
    <x v="3"/>
  </r>
  <r>
    <x v="1043"/>
    <n v="45398"/>
    <x v="1"/>
    <x v="0"/>
    <x v="2"/>
    <n v="1"/>
    <n v="27448439"/>
    <n v="9.6297880436680791E-2"/>
    <n v="24805212.50300448"/>
    <n v="17434732.67475694"/>
    <n v="7370479.8282475397"/>
    <x v="0"/>
    <x v="10"/>
    <x v="0"/>
    <n v="4"/>
    <s v="Apr"/>
    <x v="3"/>
  </r>
  <r>
    <x v="1044"/>
    <n v="45398"/>
    <x v="3"/>
    <x v="1"/>
    <x v="0"/>
    <n v="1"/>
    <n v="9454733"/>
    <n v="0.111497967954882"/>
    <n v="8400549.482944034"/>
    <n v="6433251.8055195957"/>
    <n v="1967297.6774244381"/>
    <x v="0"/>
    <x v="4"/>
    <x v="0"/>
    <n v="4"/>
    <s v="Apr"/>
    <x v="3"/>
  </r>
  <r>
    <x v="1045"/>
    <n v="45398"/>
    <x v="1"/>
    <x v="0"/>
    <x v="1"/>
    <n v="1"/>
    <n v="23813747"/>
    <n v="2.1355264356367011E-2"/>
    <n v="23305198.137499359"/>
    <n v="16314289.978734029"/>
    <n v="6990908.1587653253"/>
    <x v="0"/>
    <x v="0"/>
    <x v="0"/>
    <n v="4"/>
    <s v="Apr"/>
    <x v="3"/>
  </r>
  <r>
    <x v="1046"/>
    <n v="45398"/>
    <x v="1"/>
    <x v="0"/>
    <x v="0"/>
    <n v="1"/>
    <n v="15764934"/>
    <n v="0.27861556192301801"/>
    <n v="11372578.05491071"/>
    <n v="10212226.77086878"/>
    <n v="1160351.284041926"/>
    <x v="0"/>
    <x v="45"/>
    <x v="0"/>
    <n v="4"/>
    <s v="Apr"/>
    <x v="3"/>
  </r>
  <r>
    <x v="1047"/>
    <n v="45398"/>
    <x v="0"/>
    <x v="1"/>
    <x v="0"/>
    <n v="2"/>
    <n v="10404189"/>
    <n v="0.29986223079535801"/>
    <n v="14568731.353686949"/>
    <n v="13054463.495637679"/>
    <n v="1514267.858049266"/>
    <x v="0"/>
    <x v="29"/>
    <x v="0"/>
    <n v="4"/>
    <s v="Apr"/>
    <x v="3"/>
  </r>
  <r>
    <x v="1048"/>
    <n v="45398"/>
    <x v="3"/>
    <x v="1"/>
    <x v="0"/>
    <n v="1"/>
    <n v="25228319"/>
    <n v="0.13959781719008979"/>
    <n v="21706500.73622473"/>
    <n v="15845865.402448069"/>
    <n v="5860635.3337766565"/>
    <x v="0"/>
    <x v="9"/>
    <x v="0"/>
    <n v="4"/>
    <s v="Apr"/>
    <x v="3"/>
  </r>
  <r>
    <x v="1049"/>
    <n v="45398"/>
    <x v="3"/>
    <x v="0"/>
    <x v="2"/>
    <n v="1"/>
    <n v="27494571"/>
    <n v="0.19855408521828319"/>
    <n v="22035411.606625859"/>
    <n v="16629928.63327473"/>
    <n v="5405482.9733511358"/>
    <x v="0"/>
    <x v="40"/>
    <x v="0"/>
    <n v="4"/>
    <s v="Apr"/>
    <x v="3"/>
  </r>
  <r>
    <x v="1050"/>
    <n v="45398"/>
    <x v="3"/>
    <x v="1"/>
    <x v="1"/>
    <n v="2"/>
    <n v="23870505"/>
    <n v="0.19930601343241131"/>
    <n v="38225939.619663119"/>
    <n v="33481296.757609811"/>
    <n v="4744642.8620533124"/>
    <x v="0"/>
    <x v="17"/>
    <x v="0"/>
    <n v="4"/>
    <s v="Apr"/>
    <x v="3"/>
  </r>
  <r>
    <x v="1051"/>
    <n v="45398"/>
    <x v="3"/>
    <x v="0"/>
    <x v="2"/>
    <n v="2"/>
    <n v="19679980"/>
    <n v="0.2047562019850733"/>
    <n v="31300764.08011559"/>
    <n v="21989553.9588909"/>
    <n v="9311210.1212246902"/>
    <x v="0"/>
    <x v="42"/>
    <x v="0"/>
    <n v="4"/>
    <s v="Apr"/>
    <x v="3"/>
  </r>
  <r>
    <x v="1052"/>
    <n v="45398"/>
    <x v="3"/>
    <x v="1"/>
    <x v="2"/>
    <n v="2"/>
    <n v="3752006"/>
    <n v="0.23328392451867641"/>
    <n v="5753446.6310047582"/>
    <n v="4922316.4461529246"/>
    <n v="831130.18485183362"/>
    <x v="0"/>
    <x v="24"/>
    <x v="0"/>
    <n v="4"/>
    <s v="Apr"/>
    <x v="3"/>
  </r>
  <r>
    <x v="1053"/>
    <n v="45398"/>
    <x v="0"/>
    <x v="1"/>
    <x v="1"/>
    <n v="2"/>
    <n v="18380739"/>
    <n v="8.8049369783254769E-2"/>
    <n v="33524653.029799022"/>
    <n v="27755005.757205669"/>
    <n v="5769647.2725933446"/>
    <x v="0"/>
    <x v="48"/>
    <x v="0"/>
    <n v="4"/>
    <s v="Apr"/>
    <x v="3"/>
  </r>
  <r>
    <x v="1054"/>
    <n v="45398"/>
    <x v="0"/>
    <x v="0"/>
    <x v="0"/>
    <n v="2"/>
    <n v="2126808"/>
    <n v="0.27047887008235388"/>
    <n v="3103102.7505557779"/>
    <n v="2724916.606298876"/>
    <n v="378186.14425690193"/>
    <x v="0"/>
    <x v="26"/>
    <x v="0"/>
    <n v="4"/>
    <s v="Apr"/>
    <x v="3"/>
  </r>
  <r>
    <x v="1055"/>
    <n v="45398"/>
    <x v="3"/>
    <x v="1"/>
    <x v="3"/>
    <n v="2"/>
    <n v="20756413"/>
    <n v="0.1942078847973997"/>
    <n v="33450707.870577499"/>
    <n v="25199076.081974499"/>
    <n v="8251631.7886029966"/>
    <x v="0"/>
    <x v="0"/>
    <x v="0"/>
    <n v="4"/>
    <s v="Apr"/>
    <x v="3"/>
  </r>
  <r>
    <x v="1056"/>
    <n v="45398"/>
    <x v="1"/>
    <x v="0"/>
    <x v="0"/>
    <n v="2"/>
    <n v="29956032"/>
    <n v="0.27152845531444558"/>
    <n v="43644233.807379797"/>
    <n v="30783878.92453583"/>
    <n v="12860354.882843969"/>
    <x v="0"/>
    <x v="42"/>
    <x v="0"/>
    <n v="4"/>
    <s v="Apr"/>
    <x v="3"/>
  </r>
  <r>
    <x v="1057"/>
    <n v="45398"/>
    <x v="3"/>
    <x v="1"/>
    <x v="0"/>
    <n v="1"/>
    <n v="29975202"/>
    <n v="1.470756446289275E-2"/>
    <n v="29534339.78429677"/>
    <n v="23991944.889283229"/>
    <n v="5542394.8950135345"/>
    <x v="0"/>
    <x v="19"/>
    <x v="0"/>
    <n v="4"/>
    <s v="Apr"/>
    <x v="3"/>
  </r>
  <r>
    <x v="1058"/>
    <n v="45399"/>
    <x v="3"/>
    <x v="0"/>
    <x v="0"/>
    <n v="1"/>
    <n v="23016390"/>
    <n v="0.2297500173244556"/>
    <n v="17728373.99875357"/>
    <n v="12443175.69651028"/>
    <n v="5285198.3022432961"/>
    <x v="0"/>
    <x v="16"/>
    <x v="0"/>
    <n v="4"/>
    <s v="Apr"/>
    <x v="3"/>
  </r>
  <r>
    <x v="1059"/>
    <n v="45399"/>
    <x v="0"/>
    <x v="0"/>
    <x v="0"/>
    <n v="2"/>
    <n v="24055320"/>
    <n v="0.17609033733004181"/>
    <n v="39638821.173235796"/>
    <n v="35348167.403413683"/>
    <n v="4290653.7698221132"/>
    <x v="0"/>
    <x v="5"/>
    <x v="0"/>
    <n v="4"/>
    <s v="Apr"/>
    <x v="3"/>
  </r>
  <r>
    <x v="1060"/>
    <n v="45399"/>
    <x v="1"/>
    <x v="0"/>
    <x v="0"/>
    <n v="1"/>
    <n v="4943345"/>
    <n v="0.11625892478552489"/>
    <n v="4368637.0254560998"/>
    <n v="3551621.7673336631"/>
    <n v="817015.25812243717"/>
    <x v="0"/>
    <x v="14"/>
    <x v="0"/>
    <n v="4"/>
    <s v="Apr"/>
    <x v="3"/>
  </r>
  <r>
    <x v="1061"/>
    <n v="45399"/>
    <x v="3"/>
    <x v="1"/>
    <x v="2"/>
    <n v="2"/>
    <n v="13178845"/>
    <n v="0.12749659705838501"/>
    <n v="22997174.218680181"/>
    <n v="19697877.957329739"/>
    <n v="3299296.2613504338"/>
    <x v="0"/>
    <x v="45"/>
    <x v="0"/>
    <n v="4"/>
    <s v="Apr"/>
    <x v="3"/>
  </r>
  <r>
    <x v="1062"/>
    <n v="45399"/>
    <x v="2"/>
    <x v="0"/>
    <x v="2"/>
    <n v="2"/>
    <n v="24135146"/>
    <n v="8.5626335411403687E-2"/>
    <n v="44137083.786801599"/>
    <n v="35653988.762795813"/>
    <n v="8483095.024005793"/>
    <x v="0"/>
    <x v="39"/>
    <x v="0"/>
    <n v="4"/>
    <s v="Apr"/>
    <x v="3"/>
  </r>
  <r>
    <x v="1063"/>
    <n v="45399"/>
    <x v="3"/>
    <x v="1"/>
    <x v="2"/>
    <n v="2"/>
    <n v="29505910"/>
    <n v="0.15661359600391031"/>
    <n v="49769766.663064517"/>
    <n v="35824037.96512638"/>
    <n v="13945728.69793814"/>
    <x v="0"/>
    <x v="13"/>
    <x v="0"/>
    <n v="4"/>
    <s v="Apr"/>
    <x v="3"/>
  </r>
  <r>
    <x v="1064"/>
    <n v="45399"/>
    <x v="3"/>
    <x v="0"/>
    <x v="1"/>
    <n v="1"/>
    <n v="17688150"/>
    <n v="0.21461152506431769"/>
    <n v="13892069.15293359"/>
    <n v="10663277.565033371"/>
    <n v="3228791.5879002162"/>
    <x v="0"/>
    <x v="6"/>
    <x v="0"/>
    <n v="4"/>
    <s v="Apr"/>
    <x v="3"/>
  </r>
  <r>
    <x v="1065"/>
    <n v="45399"/>
    <x v="3"/>
    <x v="0"/>
    <x v="2"/>
    <n v="2"/>
    <n v="21759994"/>
    <n v="0.23832172799262091"/>
    <n v="33148229.257621881"/>
    <n v="24823229.440533239"/>
    <n v="8324999.8170886412"/>
    <x v="0"/>
    <x v="33"/>
    <x v="0"/>
    <n v="4"/>
    <s v="Apr"/>
    <x v="3"/>
  </r>
  <r>
    <x v="1066"/>
    <n v="45399"/>
    <x v="3"/>
    <x v="1"/>
    <x v="2"/>
    <n v="1"/>
    <n v="19681750"/>
    <n v="0.13538567976200869"/>
    <n v="17017122.897344079"/>
    <n v="12368739.695761999"/>
    <n v="4648383.2015820853"/>
    <x v="0"/>
    <x v="0"/>
    <x v="0"/>
    <n v="4"/>
    <s v="Apr"/>
    <x v="3"/>
  </r>
  <r>
    <x v="1067"/>
    <n v="45399"/>
    <x v="1"/>
    <x v="0"/>
    <x v="0"/>
    <n v="1"/>
    <n v="25501345"/>
    <n v="3.4674655587497917E-2"/>
    <n v="24617094.645107038"/>
    <n v="19651517.93750887"/>
    <n v="4965576.7075981684"/>
    <x v="0"/>
    <x v="34"/>
    <x v="0"/>
    <n v="4"/>
    <s v="Apr"/>
    <x v="3"/>
  </r>
  <r>
    <x v="1068"/>
    <n v="45399"/>
    <x v="0"/>
    <x v="0"/>
    <x v="1"/>
    <n v="2"/>
    <n v="5006296"/>
    <n v="0.26870886922019871"/>
    <n v="7322119.725716793"/>
    <n v="5763263.235921517"/>
    <n v="1558856.489795276"/>
    <x v="0"/>
    <x v="19"/>
    <x v="0"/>
    <n v="4"/>
    <s v="Apr"/>
    <x v="3"/>
  </r>
  <r>
    <x v="1069"/>
    <n v="45399"/>
    <x v="2"/>
    <x v="0"/>
    <x v="2"/>
    <n v="1"/>
    <n v="3891138"/>
    <n v="4.8568113051293417E-2"/>
    <n v="3702152.7697178158"/>
    <n v="2922698.6828631018"/>
    <n v="779454.08685471397"/>
    <x v="0"/>
    <x v="25"/>
    <x v="0"/>
    <n v="4"/>
    <s v="Apr"/>
    <x v="3"/>
  </r>
  <r>
    <x v="1070"/>
    <n v="45399"/>
    <x v="1"/>
    <x v="0"/>
    <x v="2"/>
    <n v="2"/>
    <n v="23852045"/>
    <n v="0.1447470147421388"/>
    <n v="40799065.381509677"/>
    <n v="29983946.318901461"/>
    <n v="10815119.06260822"/>
    <x v="0"/>
    <x v="39"/>
    <x v="0"/>
    <n v="4"/>
    <s v="Apr"/>
    <x v="3"/>
  </r>
  <r>
    <x v="1071"/>
    <n v="45400"/>
    <x v="1"/>
    <x v="0"/>
    <x v="2"/>
    <n v="2"/>
    <n v="13981060"/>
    <n v="0.26027272418678349"/>
    <n v="20684342.853562258"/>
    <n v="17075456.159651831"/>
    <n v="3608886.6939104311"/>
    <x v="0"/>
    <x v="38"/>
    <x v="0"/>
    <n v="4"/>
    <s v="Apr"/>
    <x v="3"/>
  </r>
  <r>
    <x v="1072"/>
    <n v="45400"/>
    <x v="3"/>
    <x v="1"/>
    <x v="0"/>
    <n v="2"/>
    <n v="9456388"/>
    <n v="0.23873591240229991"/>
    <n v="14397617.16557968"/>
    <n v="12682151.2159801"/>
    <n v="1715465.9495995811"/>
    <x v="0"/>
    <x v="7"/>
    <x v="0"/>
    <n v="4"/>
    <s v="Apr"/>
    <x v="3"/>
  </r>
  <r>
    <x v="1073"/>
    <n v="45400"/>
    <x v="3"/>
    <x v="1"/>
    <x v="2"/>
    <n v="1"/>
    <n v="20972717"/>
    <n v="0.2490969869679352"/>
    <n v="15748476.38676881"/>
    <n v="12713690.97865776"/>
    <n v="3034785.4081110451"/>
    <x v="0"/>
    <x v="10"/>
    <x v="0"/>
    <n v="4"/>
    <s v="Apr"/>
    <x v="3"/>
  </r>
  <r>
    <x v="1074"/>
    <n v="45400"/>
    <x v="1"/>
    <x v="1"/>
    <x v="0"/>
    <n v="2"/>
    <n v="20933118"/>
    <n v="3.6891535342445853E-2"/>
    <n v="40321726.274950817"/>
    <n v="28862005.630810101"/>
    <n v="11459720.64414073"/>
    <x v="0"/>
    <x v="35"/>
    <x v="0"/>
    <n v="4"/>
    <s v="Apr"/>
    <x v="3"/>
  </r>
  <r>
    <x v="1075"/>
    <n v="45400"/>
    <x v="3"/>
    <x v="0"/>
    <x v="1"/>
    <n v="1"/>
    <n v="25563709"/>
    <n v="1.0289033973663811E-2"/>
    <n v="25300683.12960615"/>
    <n v="19469575.405640859"/>
    <n v="5831107.7239652826"/>
    <x v="0"/>
    <x v="33"/>
    <x v="0"/>
    <n v="4"/>
    <s v="Apr"/>
    <x v="3"/>
  </r>
  <r>
    <x v="1076"/>
    <n v="45401"/>
    <x v="3"/>
    <x v="0"/>
    <x v="0"/>
    <n v="2"/>
    <n v="22497305"/>
    <n v="9.8815548832156389E-2"/>
    <n v="40548442.918361172"/>
    <n v="34712912.346419483"/>
    <n v="5835530.5719416887"/>
    <x v="0"/>
    <x v="19"/>
    <x v="0"/>
    <n v="4"/>
    <s v="Apr"/>
    <x v="3"/>
  </r>
  <r>
    <x v="1077"/>
    <n v="45401"/>
    <x v="3"/>
    <x v="1"/>
    <x v="0"/>
    <n v="2"/>
    <n v="7463067"/>
    <n v="0.2107298854552454"/>
    <n v="11780751.49189036"/>
    <n v="9711127.4703841265"/>
    <n v="2069624.0215062289"/>
    <x v="0"/>
    <x v="4"/>
    <x v="0"/>
    <n v="4"/>
    <s v="Apr"/>
    <x v="3"/>
  </r>
  <r>
    <x v="1078"/>
    <n v="45401"/>
    <x v="3"/>
    <x v="0"/>
    <x v="0"/>
    <n v="1"/>
    <n v="25387934"/>
    <n v="8.7634866059191255E-2"/>
    <n v="23163065.804390412"/>
    <n v="20297785.78888629"/>
    <n v="2865280.015504126"/>
    <x v="0"/>
    <x v="9"/>
    <x v="0"/>
    <n v="4"/>
    <s v="Apr"/>
    <x v="3"/>
  </r>
  <r>
    <x v="1079"/>
    <n v="45401"/>
    <x v="0"/>
    <x v="1"/>
    <x v="3"/>
    <n v="2"/>
    <n v="19355625"/>
    <n v="0.21618468557255729"/>
    <n v="30342470.590629339"/>
    <n v="22506359.074995618"/>
    <n v="7836111.5156337172"/>
    <x v="0"/>
    <x v="33"/>
    <x v="0"/>
    <n v="4"/>
    <s v="Apr"/>
    <x v="3"/>
  </r>
  <r>
    <x v="1080"/>
    <n v="45401"/>
    <x v="2"/>
    <x v="0"/>
    <x v="2"/>
    <n v="1"/>
    <n v="10535601"/>
    <n v="5.4200024800430333E-2"/>
    <n v="9964571.1645125616"/>
    <n v="8942786.128738204"/>
    <n v="1021785.035774358"/>
    <x v="1"/>
    <x v="43"/>
    <x v="0"/>
    <n v="4"/>
    <s v="Apr"/>
    <x v="3"/>
  </r>
  <r>
    <x v="1081"/>
    <n v="45401"/>
    <x v="1"/>
    <x v="1"/>
    <x v="3"/>
    <n v="2"/>
    <n v="2759329"/>
    <n v="4.5115056134177968E-2"/>
    <n v="5269683.4345446695"/>
    <n v="4255345.0170745328"/>
    <n v="1014338.417470137"/>
    <x v="0"/>
    <x v="43"/>
    <x v="0"/>
    <n v="4"/>
    <s v="Apr"/>
    <x v="3"/>
  </r>
  <r>
    <x v="1082"/>
    <n v="45401"/>
    <x v="0"/>
    <x v="1"/>
    <x v="0"/>
    <n v="2"/>
    <n v="21601314"/>
    <n v="0.2218351529371885"/>
    <n v="33618766.41033154"/>
    <n v="28785264.094825849"/>
    <n v="4833502.3155056946"/>
    <x v="0"/>
    <x v="48"/>
    <x v="0"/>
    <n v="4"/>
    <s v="Apr"/>
    <x v="3"/>
  </r>
  <r>
    <x v="1083"/>
    <n v="45401"/>
    <x v="3"/>
    <x v="0"/>
    <x v="0"/>
    <n v="1"/>
    <n v="16291854"/>
    <n v="2.6899944954763461E-2"/>
    <n v="15853604.02418896"/>
    <n v="13282523.610087959"/>
    <n v="2571080.414100993"/>
    <x v="0"/>
    <x v="22"/>
    <x v="0"/>
    <n v="4"/>
    <s v="Apr"/>
    <x v="3"/>
  </r>
  <r>
    <x v="1084"/>
    <n v="45401"/>
    <x v="0"/>
    <x v="1"/>
    <x v="0"/>
    <n v="2"/>
    <n v="29258602"/>
    <n v="0.2120754328584539"/>
    <n v="46107142.632033549"/>
    <n v="38981847.941160508"/>
    <n v="7125294.6908730343"/>
    <x v="0"/>
    <x v="22"/>
    <x v="0"/>
    <n v="4"/>
    <s v="Apr"/>
    <x v="3"/>
  </r>
  <r>
    <x v="1085"/>
    <n v="45401"/>
    <x v="0"/>
    <x v="0"/>
    <x v="0"/>
    <n v="2"/>
    <n v="22338755"/>
    <n v="0.17775271613153509"/>
    <n v="36735961.247506179"/>
    <n v="31858583.141981501"/>
    <n v="4877378.1055246741"/>
    <x v="0"/>
    <x v="32"/>
    <x v="0"/>
    <n v="4"/>
    <s v="Apr"/>
    <x v="3"/>
  </r>
  <r>
    <x v="1086"/>
    <n v="45401"/>
    <x v="2"/>
    <x v="1"/>
    <x v="1"/>
    <n v="1"/>
    <n v="22848533"/>
    <n v="0.1834855646618023"/>
    <n v="18656157.020801179"/>
    <n v="15583543.530675979"/>
    <n v="3072613.4901251961"/>
    <x v="0"/>
    <x v="28"/>
    <x v="0"/>
    <n v="4"/>
    <s v="Apr"/>
    <x v="3"/>
  </r>
  <r>
    <x v="1087"/>
    <n v="45401"/>
    <x v="3"/>
    <x v="0"/>
    <x v="1"/>
    <n v="1"/>
    <n v="3379725"/>
    <n v="3.90611830354042E-2"/>
    <n v="3247708.9431656692"/>
    <n v="2691981.841046771"/>
    <n v="555727.10211889818"/>
    <x v="0"/>
    <x v="14"/>
    <x v="0"/>
    <n v="4"/>
    <s v="Apr"/>
    <x v="3"/>
  </r>
  <r>
    <x v="1088"/>
    <n v="45402"/>
    <x v="3"/>
    <x v="1"/>
    <x v="2"/>
    <n v="2"/>
    <n v="25268548"/>
    <n v="2.8218672109797029E-2"/>
    <n v="49111006.258594669"/>
    <n v="39768999.672775634"/>
    <n v="9342006.5858190358"/>
    <x v="0"/>
    <x v="15"/>
    <x v="0"/>
    <n v="4"/>
    <s v="Apr"/>
    <x v="3"/>
  </r>
  <r>
    <x v="1089"/>
    <n v="45402"/>
    <x v="2"/>
    <x v="1"/>
    <x v="0"/>
    <n v="2"/>
    <n v="2453022"/>
    <n v="0.22529358729119359"/>
    <n v="3800743.7478315639"/>
    <n v="2726460.6913079852"/>
    <n v="1074283.0565235789"/>
    <x v="0"/>
    <x v="18"/>
    <x v="0"/>
    <n v="4"/>
    <s v="Apr"/>
    <x v="3"/>
  </r>
  <r>
    <x v="1090"/>
    <n v="45402"/>
    <x v="3"/>
    <x v="0"/>
    <x v="2"/>
    <n v="1"/>
    <n v="8859791"/>
    <n v="0.24823552790872261"/>
    <n v="6660476.1039540507"/>
    <n v="4848805.2903203787"/>
    <n v="1811670.813633672"/>
    <x v="0"/>
    <x v="27"/>
    <x v="0"/>
    <n v="4"/>
    <s v="Apr"/>
    <x v="3"/>
  </r>
  <r>
    <x v="1091"/>
    <n v="45402"/>
    <x v="2"/>
    <x v="0"/>
    <x v="1"/>
    <n v="2"/>
    <n v="14784685"/>
    <n v="0.19452615615122201"/>
    <n v="23817354.11408674"/>
    <n v="19704167.549686421"/>
    <n v="4113186.564400319"/>
    <x v="0"/>
    <x v="33"/>
    <x v="0"/>
    <n v="4"/>
    <s v="Apr"/>
    <x v="3"/>
  </r>
  <r>
    <x v="1092"/>
    <n v="45402"/>
    <x v="3"/>
    <x v="1"/>
    <x v="0"/>
    <n v="1"/>
    <n v="19230466"/>
    <n v="0.12271519094477799"/>
    <n v="16870595.69285294"/>
    <n v="11836336.906666551"/>
    <n v="5034258.7861863906"/>
    <x v="0"/>
    <x v="26"/>
    <x v="0"/>
    <n v="4"/>
    <s v="Apr"/>
    <x v="3"/>
  </r>
  <r>
    <x v="1093"/>
    <n v="45402"/>
    <x v="0"/>
    <x v="1"/>
    <x v="1"/>
    <n v="2"/>
    <n v="22404936"/>
    <n v="7.4137493541653554E-2"/>
    <n v="41487780.403997667"/>
    <n v="34351831.721692823"/>
    <n v="7135948.6823048592"/>
    <x v="0"/>
    <x v="48"/>
    <x v="0"/>
    <n v="4"/>
    <s v="Apr"/>
    <x v="3"/>
  </r>
  <r>
    <x v="1094"/>
    <n v="45402"/>
    <x v="3"/>
    <x v="0"/>
    <x v="0"/>
    <n v="2"/>
    <n v="6484174"/>
    <n v="0.1101563833126606"/>
    <n v="11539801.686780021"/>
    <n v="9816099.2935836371"/>
    <n v="1723702.393196387"/>
    <x v="0"/>
    <x v="28"/>
    <x v="0"/>
    <n v="4"/>
    <s v="Apr"/>
    <x v="3"/>
  </r>
  <r>
    <x v="1095"/>
    <n v="45402"/>
    <x v="0"/>
    <x v="1"/>
    <x v="0"/>
    <n v="1"/>
    <n v="23563709"/>
    <n v="1.399796601023511E-2"/>
    <n v="23233865.002342928"/>
    <n v="19295298.7694926"/>
    <n v="3938566.2328503239"/>
    <x v="0"/>
    <x v="27"/>
    <x v="0"/>
    <n v="4"/>
    <s v="Apr"/>
    <x v="3"/>
  </r>
  <r>
    <x v="1096"/>
    <n v="45402"/>
    <x v="3"/>
    <x v="0"/>
    <x v="0"/>
    <n v="1"/>
    <n v="24265763"/>
    <n v="7.3482288270999049E-2"/>
    <n v="22482659.20811826"/>
    <n v="18670300.003700349"/>
    <n v="3812359.20441791"/>
    <x v="0"/>
    <x v="31"/>
    <x v="0"/>
    <n v="4"/>
    <s v="Apr"/>
    <x v="3"/>
  </r>
  <r>
    <x v="1097"/>
    <n v="45402"/>
    <x v="3"/>
    <x v="1"/>
    <x v="0"/>
    <n v="1"/>
    <n v="29252086"/>
    <n v="0.2297605233800849"/>
    <n v="22531111.410680741"/>
    <n v="15804927.74421246"/>
    <n v="6726183.6664682869"/>
    <x v="0"/>
    <x v="24"/>
    <x v="0"/>
    <n v="4"/>
    <s v="Apr"/>
    <x v="3"/>
  </r>
  <r>
    <x v="1098"/>
    <n v="45402"/>
    <x v="1"/>
    <x v="1"/>
    <x v="0"/>
    <n v="2"/>
    <n v="17992570"/>
    <n v="0.20095555255629091"/>
    <n v="28753726.307484519"/>
    <n v="22576067.325941961"/>
    <n v="6177658.98154255"/>
    <x v="0"/>
    <x v="39"/>
    <x v="0"/>
    <n v="4"/>
    <s v="Apr"/>
    <x v="3"/>
  </r>
  <r>
    <x v="1099"/>
    <n v="45402"/>
    <x v="3"/>
    <x v="1"/>
    <x v="0"/>
    <n v="1"/>
    <n v="28546946"/>
    <n v="0.12151579538292701"/>
    <n v="25078041.151056532"/>
    <n v="21145380.096504118"/>
    <n v="3932661.054552414"/>
    <x v="0"/>
    <x v="36"/>
    <x v="0"/>
    <n v="4"/>
    <s v="Apr"/>
    <x v="3"/>
  </r>
  <r>
    <x v="1100"/>
    <n v="45403"/>
    <x v="2"/>
    <x v="1"/>
    <x v="1"/>
    <n v="1"/>
    <n v="26884233"/>
    <n v="0.26758753249645573"/>
    <n v="19690347.42847022"/>
    <n v="15065127.59204337"/>
    <n v="4625219.8364268467"/>
    <x v="0"/>
    <x v="24"/>
    <x v="0"/>
    <n v="4"/>
    <s v="Apr"/>
    <x v="3"/>
  </r>
  <r>
    <x v="1101"/>
    <n v="45403"/>
    <x v="3"/>
    <x v="0"/>
    <x v="2"/>
    <n v="2"/>
    <n v="17278669"/>
    <n v="7.2426356723744659E-2"/>
    <n v="32054475.91058898"/>
    <n v="24780287.415878739"/>
    <n v="7274188.4947102414"/>
    <x v="1"/>
    <x v="14"/>
    <x v="0"/>
    <n v="4"/>
    <s v="Apr"/>
    <x v="3"/>
  </r>
  <r>
    <x v="1102"/>
    <n v="45403"/>
    <x v="3"/>
    <x v="1"/>
    <x v="2"/>
    <n v="1"/>
    <n v="8135119"/>
    <n v="0.17460315155571199"/>
    <n v="6714701.5843192469"/>
    <n v="5743202.6617605481"/>
    <n v="971498.9225586988"/>
    <x v="0"/>
    <x v="38"/>
    <x v="0"/>
    <n v="4"/>
    <s v="Apr"/>
    <x v="3"/>
  </r>
  <r>
    <x v="1103"/>
    <n v="45403"/>
    <x v="3"/>
    <x v="0"/>
    <x v="1"/>
    <n v="2"/>
    <n v="17163831"/>
    <n v="0.19485232269957339"/>
    <n v="27638837.326454122"/>
    <n v="19944824.757103872"/>
    <n v="7694012.5693502501"/>
    <x v="0"/>
    <x v="3"/>
    <x v="0"/>
    <n v="4"/>
    <s v="Apr"/>
    <x v="3"/>
  </r>
  <r>
    <x v="1104"/>
    <n v="45403"/>
    <x v="1"/>
    <x v="1"/>
    <x v="3"/>
    <n v="1"/>
    <n v="15764533"/>
    <n v="6.6417586769398199E-2"/>
    <n v="14717490.761593459"/>
    <n v="12665755.970554059"/>
    <n v="2051734.7910394"/>
    <x v="0"/>
    <x v="36"/>
    <x v="0"/>
    <n v="4"/>
    <s v="Apr"/>
    <x v="3"/>
  </r>
  <r>
    <x v="1105"/>
    <n v="45403"/>
    <x v="3"/>
    <x v="0"/>
    <x v="1"/>
    <n v="1"/>
    <n v="28022382"/>
    <n v="0.21546151430073479"/>
    <n v="21984637.13996635"/>
    <n v="19327374.366773229"/>
    <n v="2657262.773193114"/>
    <x v="0"/>
    <x v="19"/>
    <x v="0"/>
    <n v="4"/>
    <s v="Apr"/>
    <x v="3"/>
  </r>
  <r>
    <x v="1106"/>
    <n v="45404"/>
    <x v="1"/>
    <x v="1"/>
    <x v="0"/>
    <n v="1"/>
    <n v="7356707"/>
    <n v="9.5667353952171769E-2"/>
    <n v="6652910.3075085804"/>
    <n v="5855666.7953495299"/>
    <n v="797243.51215905044"/>
    <x v="0"/>
    <x v="34"/>
    <x v="0"/>
    <n v="4"/>
    <s v="Apr"/>
    <x v="3"/>
  </r>
  <r>
    <x v="1107"/>
    <n v="45404"/>
    <x v="3"/>
    <x v="0"/>
    <x v="0"/>
    <n v="2"/>
    <n v="29500460"/>
    <n v="1.9639832110145351E-2"/>
    <n v="57842151.836855888"/>
    <n v="48220723.107654959"/>
    <n v="9621428.7292009294"/>
    <x v="0"/>
    <x v="47"/>
    <x v="0"/>
    <n v="4"/>
    <s v="Apr"/>
    <x v="3"/>
  </r>
  <r>
    <x v="1108"/>
    <n v="45404"/>
    <x v="1"/>
    <x v="1"/>
    <x v="1"/>
    <n v="2"/>
    <n v="26447056"/>
    <n v="8.9541855495608585E-2"/>
    <n v="48157875.066727467"/>
    <n v="41320356.687715001"/>
    <n v="6837518.3790124645"/>
    <x v="0"/>
    <x v="20"/>
    <x v="0"/>
    <n v="4"/>
    <s v="Apr"/>
    <x v="3"/>
  </r>
  <r>
    <x v="1109"/>
    <n v="45404"/>
    <x v="3"/>
    <x v="0"/>
    <x v="0"/>
    <n v="2"/>
    <n v="17172196"/>
    <n v="0.28615101129721698"/>
    <n v="24516709.496811949"/>
    <n v="20595745.816065811"/>
    <n v="3920963.680746146"/>
    <x v="0"/>
    <x v="2"/>
    <x v="0"/>
    <n v="4"/>
    <s v="Apr"/>
    <x v="3"/>
  </r>
  <r>
    <x v="1110"/>
    <n v="45404"/>
    <x v="2"/>
    <x v="1"/>
    <x v="0"/>
    <n v="2"/>
    <n v="26232039"/>
    <n v="0.2318381089496272"/>
    <n v="40300905.368694261"/>
    <n v="28731034.674163401"/>
    <n v="11569870.69453086"/>
    <x v="0"/>
    <x v="3"/>
    <x v="0"/>
    <n v="4"/>
    <s v="Apr"/>
    <x v="3"/>
  </r>
  <r>
    <x v="1111"/>
    <n v="45404"/>
    <x v="3"/>
    <x v="1"/>
    <x v="0"/>
    <n v="2"/>
    <n v="2243679"/>
    <n v="0.26424404844785859"/>
    <n v="3301600.3552451138"/>
    <n v="2851337.0140006668"/>
    <n v="450263.34124444751"/>
    <x v="0"/>
    <x v="4"/>
    <x v="0"/>
    <n v="4"/>
    <s v="Apr"/>
    <x v="3"/>
  </r>
  <r>
    <x v="1112"/>
    <n v="45405"/>
    <x v="3"/>
    <x v="0"/>
    <x v="2"/>
    <n v="2"/>
    <n v="20056455"/>
    <n v="7.8695249524341912E-2"/>
    <n v="36956214.538402528"/>
    <n v="28049516.238361701"/>
    <n v="8906698.3000408262"/>
    <x v="0"/>
    <x v="32"/>
    <x v="0"/>
    <n v="4"/>
    <s v="Apr"/>
    <x v="3"/>
  </r>
  <r>
    <x v="1113"/>
    <n v="45405"/>
    <x v="1"/>
    <x v="1"/>
    <x v="0"/>
    <n v="2"/>
    <n v="4676950"/>
    <n v="8.6013658042976851E-2"/>
    <n v="8549336.8440317977"/>
    <n v="7098787.8629384385"/>
    <n v="1450548.9810933589"/>
    <x v="0"/>
    <x v="12"/>
    <x v="0"/>
    <n v="4"/>
    <s v="Apr"/>
    <x v="3"/>
  </r>
  <r>
    <x v="1114"/>
    <n v="45405"/>
    <x v="0"/>
    <x v="1"/>
    <x v="1"/>
    <n v="2"/>
    <n v="15811064"/>
    <n v="0.23404405592577029"/>
    <n v="24221156.90587613"/>
    <n v="19563335.562624339"/>
    <n v="4657821.3432517983"/>
    <x v="0"/>
    <x v="49"/>
    <x v="0"/>
    <n v="4"/>
    <s v="Apr"/>
    <x v="3"/>
  </r>
  <r>
    <x v="1115"/>
    <n v="45405"/>
    <x v="0"/>
    <x v="1"/>
    <x v="2"/>
    <n v="2"/>
    <n v="26269628"/>
    <n v="0.20559390563445129"/>
    <n v="41737505.159831718"/>
    <n v="32590166.846718781"/>
    <n v="9147338.3131129332"/>
    <x v="0"/>
    <x v="48"/>
    <x v="0"/>
    <n v="4"/>
    <s v="Apr"/>
    <x v="3"/>
  </r>
  <r>
    <x v="1116"/>
    <n v="45405"/>
    <x v="3"/>
    <x v="0"/>
    <x v="3"/>
    <n v="2"/>
    <n v="27212333"/>
    <n v="0.1719192785277481"/>
    <n v="45068016.687166333"/>
    <n v="37511869.09267243"/>
    <n v="7556147.5944939032"/>
    <x v="0"/>
    <x v="11"/>
    <x v="0"/>
    <n v="4"/>
    <s v="Apr"/>
    <x v="3"/>
  </r>
  <r>
    <x v="1117"/>
    <n v="45405"/>
    <x v="1"/>
    <x v="0"/>
    <x v="2"/>
    <n v="2"/>
    <n v="7619640"/>
    <n v="0.27636819474307422"/>
    <n v="11027627.69721576"/>
    <n v="9358740.0994532015"/>
    <n v="1668887.5977625621"/>
    <x v="0"/>
    <x v="14"/>
    <x v="0"/>
    <n v="4"/>
    <s v="Apr"/>
    <x v="3"/>
  </r>
  <r>
    <x v="1118"/>
    <n v="45405"/>
    <x v="0"/>
    <x v="1"/>
    <x v="3"/>
    <n v="1"/>
    <n v="18144421"/>
    <n v="0.28358318030914459"/>
    <n v="12998968.38795197"/>
    <n v="10075707.210049801"/>
    <n v="2923261.1779021658"/>
    <x v="0"/>
    <x v="42"/>
    <x v="0"/>
    <n v="4"/>
    <s v="Apr"/>
    <x v="3"/>
  </r>
  <r>
    <x v="1119"/>
    <n v="45405"/>
    <x v="0"/>
    <x v="0"/>
    <x v="0"/>
    <n v="2"/>
    <n v="8483594"/>
    <n v="0.29844595581650851"/>
    <n v="11903399.35982161"/>
    <n v="10273203.2643185"/>
    <n v="1630196.09550311"/>
    <x v="0"/>
    <x v="48"/>
    <x v="0"/>
    <n v="4"/>
    <s v="Apr"/>
    <x v="3"/>
  </r>
  <r>
    <x v="1120"/>
    <n v="45405"/>
    <x v="0"/>
    <x v="1"/>
    <x v="2"/>
    <n v="2"/>
    <n v="10968487"/>
    <n v="1.9572402932745061E-2"/>
    <n v="21507614.705746852"/>
    <n v="16449086.23779027"/>
    <n v="5058528.4679565784"/>
    <x v="0"/>
    <x v="33"/>
    <x v="0"/>
    <n v="4"/>
    <s v="Apr"/>
    <x v="3"/>
  </r>
  <r>
    <x v="1121"/>
    <n v="45405"/>
    <x v="1"/>
    <x v="0"/>
    <x v="2"/>
    <n v="1"/>
    <n v="12490613"/>
    <n v="0.1367323771286984"/>
    <n v="10782741.79271538"/>
    <n v="9476672.831270799"/>
    <n v="1306068.961444577"/>
    <x v="0"/>
    <x v="45"/>
    <x v="0"/>
    <n v="4"/>
    <s v="Apr"/>
    <x v="3"/>
  </r>
  <r>
    <x v="1122"/>
    <n v="45405"/>
    <x v="0"/>
    <x v="0"/>
    <x v="2"/>
    <n v="2"/>
    <n v="27302077"/>
    <n v="0.20857858111642191"/>
    <n v="43214897.035617404"/>
    <n v="35072397.824135318"/>
    <n v="8142499.2114820853"/>
    <x v="0"/>
    <x v="37"/>
    <x v="0"/>
    <n v="4"/>
    <s v="Apr"/>
    <x v="3"/>
  </r>
  <r>
    <x v="1123"/>
    <n v="45405"/>
    <x v="0"/>
    <x v="1"/>
    <x v="3"/>
    <n v="1"/>
    <n v="19512488"/>
    <n v="1.1382744317945839E-3"/>
    <n v="19490277.4338089"/>
    <n v="15739528.08098178"/>
    <n v="3750749.3528271168"/>
    <x v="0"/>
    <x v="8"/>
    <x v="0"/>
    <n v="4"/>
    <s v="Apr"/>
    <x v="3"/>
  </r>
  <r>
    <x v="1124"/>
    <n v="45406"/>
    <x v="1"/>
    <x v="1"/>
    <x v="2"/>
    <n v="1"/>
    <n v="28131926"/>
    <n v="0.2246234376835268"/>
    <n v="21812836.073221419"/>
    <n v="19073060.489233069"/>
    <n v="2739775.5839883462"/>
    <x v="0"/>
    <x v="37"/>
    <x v="0"/>
    <n v="4"/>
    <s v="Apr"/>
    <x v="3"/>
  </r>
  <r>
    <x v="1125"/>
    <n v="45406"/>
    <x v="1"/>
    <x v="1"/>
    <x v="0"/>
    <n v="1"/>
    <n v="2480379"/>
    <n v="0.22370115417208289"/>
    <n v="1925515.3549158031"/>
    <n v="1357552.6458733841"/>
    <n v="567962.70904241945"/>
    <x v="0"/>
    <x v="44"/>
    <x v="0"/>
    <n v="4"/>
    <s v="Apr"/>
    <x v="3"/>
  </r>
  <r>
    <x v="1126"/>
    <n v="45406"/>
    <x v="0"/>
    <x v="1"/>
    <x v="1"/>
    <n v="2"/>
    <n v="19377641"/>
    <n v="0.13908138574616069"/>
    <n v="33365143.67445676"/>
    <n v="26385941.027462669"/>
    <n v="6979202.6469940878"/>
    <x v="0"/>
    <x v="12"/>
    <x v="0"/>
    <n v="4"/>
    <s v="Apr"/>
    <x v="3"/>
  </r>
  <r>
    <x v="1127"/>
    <n v="45406"/>
    <x v="2"/>
    <x v="1"/>
    <x v="1"/>
    <n v="2"/>
    <n v="27182901"/>
    <n v="0.1700412469848378"/>
    <n v="45121373.234589212"/>
    <n v="32917546.995798349"/>
    <n v="12203826.23879086"/>
    <x v="0"/>
    <x v="23"/>
    <x v="0"/>
    <n v="4"/>
    <s v="Apr"/>
    <x v="3"/>
  </r>
  <r>
    <x v="1128"/>
    <n v="45406"/>
    <x v="3"/>
    <x v="0"/>
    <x v="0"/>
    <n v="1"/>
    <n v="19060626"/>
    <n v="0.1195866218616827"/>
    <n v="16781230.126091041"/>
    <n v="13274164.908970909"/>
    <n v="3507065.2171201371"/>
    <x v="0"/>
    <x v="42"/>
    <x v="0"/>
    <n v="4"/>
    <s v="Apr"/>
    <x v="3"/>
  </r>
  <r>
    <x v="1129"/>
    <n v="45406"/>
    <x v="1"/>
    <x v="1"/>
    <x v="2"/>
    <n v="2"/>
    <n v="4079070"/>
    <n v="0.25476388408763773"/>
    <n v="6079740.5666692797"/>
    <n v="4793015.8075758442"/>
    <n v="1286724.759093435"/>
    <x v="0"/>
    <x v="0"/>
    <x v="0"/>
    <n v="4"/>
    <s v="Apr"/>
    <x v="3"/>
  </r>
  <r>
    <x v="1130"/>
    <n v="45406"/>
    <x v="3"/>
    <x v="0"/>
    <x v="2"/>
    <n v="1"/>
    <n v="27472072"/>
    <n v="0.1098044710875014"/>
    <n v="24455515.664362241"/>
    <n v="20175459.83832702"/>
    <n v="4280055.8260352165"/>
    <x v="1"/>
    <x v="24"/>
    <x v="0"/>
    <n v="4"/>
    <s v="Apr"/>
    <x v="3"/>
  </r>
  <r>
    <x v="1131"/>
    <n v="45406"/>
    <x v="3"/>
    <x v="1"/>
    <x v="2"/>
    <n v="2"/>
    <n v="25664796"/>
    <n v="8.7257956170806394E-2"/>
    <n v="46850676.710998617"/>
    <n v="34563527.692713678"/>
    <n v="12287149.01828495"/>
    <x v="0"/>
    <x v="42"/>
    <x v="0"/>
    <n v="4"/>
    <s v="Apr"/>
    <x v="3"/>
  </r>
  <r>
    <x v="1132"/>
    <n v="45407"/>
    <x v="3"/>
    <x v="0"/>
    <x v="2"/>
    <n v="2"/>
    <n v="6159639"/>
    <n v="0.28495275798354408"/>
    <n v="8808865.757534001"/>
    <n v="7338289.4065549076"/>
    <n v="1470576.350979093"/>
    <x v="0"/>
    <x v="7"/>
    <x v="0"/>
    <n v="4"/>
    <s v="Apr"/>
    <x v="3"/>
  </r>
  <r>
    <x v="1133"/>
    <n v="45407"/>
    <x v="1"/>
    <x v="1"/>
    <x v="3"/>
    <n v="1"/>
    <n v="27123020"/>
    <n v="0.29111382133739588"/>
    <n v="19227134.00158938"/>
    <n v="16491914.209971471"/>
    <n v="2735219.7916179169"/>
    <x v="0"/>
    <x v="38"/>
    <x v="0"/>
    <n v="4"/>
    <s v="Apr"/>
    <x v="3"/>
  </r>
  <r>
    <x v="1134"/>
    <n v="45407"/>
    <x v="1"/>
    <x v="0"/>
    <x v="0"/>
    <n v="2"/>
    <n v="26078969"/>
    <n v="0.1502410131851416"/>
    <n v="44321676.5492322"/>
    <n v="39302778.101218022"/>
    <n v="5018898.4480141774"/>
    <x v="0"/>
    <x v="0"/>
    <x v="0"/>
    <n v="4"/>
    <s v="Apr"/>
    <x v="3"/>
  </r>
  <r>
    <x v="1135"/>
    <n v="45407"/>
    <x v="1"/>
    <x v="1"/>
    <x v="0"/>
    <n v="1"/>
    <n v="17036220"/>
    <n v="7.5508654800308939E-2"/>
    <n v="15749837.94491788"/>
    <n v="11904018.052483311"/>
    <n v="3845819.8924345751"/>
    <x v="0"/>
    <x v="41"/>
    <x v="0"/>
    <n v="4"/>
    <s v="Apr"/>
    <x v="3"/>
  </r>
  <r>
    <x v="1136"/>
    <n v="45407"/>
    <x v="3"/>
    <x v="0"/>
    <x v="2"/>
    <n v="2"/>
    <n v="2954686"/>
    <n v="0.24641356958289939"/>
    <n v="4453222.5514867622"/>
    <n v="3585341.135787616"/>
    <n v="867881.41569914576"/>
    <x v="0"/>
    <x v="2"/>
    <x v="0"/>
    <n v="4"/>
    <s v="Apr"/>
    <x v="3"/>
  </r>
  <r>
    <x v="1137"/>
    <n v="45407"/>
    <x v="1"/>
    <x v="1"/>
    <x v="3"/>
    <n v="2"/>
    <n v="12178232"/>
    <n v="0.124271449446804"/>
    <n v="21329650.915321101"/>
    <n v="19071180.966109369"/>
    <n v="2258469.9492117241"/>
    <x v="0"/>
    <x v="36"/>
    <x v="0"/>
    <n v="4"/>
    <s v="Apr"/>
    <x v="3"/>
  </r>
  <r>
    <x v="1138"/>
    <n v="45407"/>
    <x v="3"/>
    <x v="1"/>
    <x v="0"/>
    <n v="1"/>
    <n v="17174079"/>
    <n v="7.5409859993130393E-2"/>
    <n v="15878984.107099039"/>
    <n v="11221726.522879841"/>
    <n v="4657257.5842191987"/>
    <x v="0"/>
    <x v="7"/>
    <x v="0"/>
    <n v="4"/>
    <s v="Apr"/>
    <x v="3"/>
  </r>
  <r>
    <x v="1139"/>
    <n v="45407"/>
    <x v="3"/>
    <x v="0"/>
    <x v="0"/>
    <n v="1"/>
    <n v="25341959"/>
    <n v="0.1817090862488914"/>
    <n v="20737094.78635313"/>
    <n v="18296172.795737419"/>
    <n v="2440921.9906157111"/>
    <x v="0"/>
    <x v="13"/>
    <x v="0"/>
    <n v="4"/>
    <s v="Apr"/>
    <x v="3"/>
  </r>
  <r>
    <x v="1140"/>
    <n v="45407"/>
    <x v="1"/>
    <x v="0"/>
    <x v="2"/>
    <n v="2"/>
    <n v="21450160"/>
    <n v="7.3386274817160771E-2"/>
    <n v="39752025.326735862"/>
    <n v="32186716.569773"/>
    <n v="7565308.7569628656"/>
    <x v="0"/>
    <x v="34"/>
    <x v="0"/>
    <n v="4"/>
    <s v="Apr"/>
    <x v="3"/>
  </r>
  <r>
    <x v="1141"/>
    <n v="45407"/>
    <x v="1"/>
    <x v="0"/>
    <x v="0"/>
    <n v="2"/>
    <n v="27303897"/>
    <n v="0.1922323244671244"/>
    <n v="44110410.825358108"/>
    <n v="36150313.875594057"/>
    <n v="7960096.9497640431"/>
    <x v="0"/>
    <x v="26"/>
    <x v="0"/>
    <n v="4"/>
    <s v="Apr"/>
    <x v="3"/>
  </r>
  <r>
    <x v="1142"/>
    <n v="45407"/>
    <x v="1"/>
    <x v="1"/>
    <x v="2"/>
    <n v="1"/>
    <n v="26600531"/>
    <n v="0.18411550727639009"/>
    <n v="21702960.741113659"/>
    <n v="15476937.320822651"/>
    <n v="6226023.4202910122"/>
    <x v="1"/>
    <x v="19"/>
    <x v="0"/>
    <n v="4"/>
    <s v="Apr"/>
    <x v="3"/>
  </r>
  <r>
    <x v="1143"/>
    <n v="45407"/>
    <x v="1"/>
    <x v="0"/>
    <x v="2"/>
    <n v="1"/>
    <n v="20660109"/>
    <n v="8.4113655019009581E-2"/>
    <n v="18922311.71891886"/>
    <n v="15427527.336382881"/>
    <n v="3494784.3825359852"/>
    <x v="0"/>
    <x v="45"/>
    <x v="0"/>
    <n v="4"/>
    <s v="Apr"/>
    <x v="3"/>
  </r>
  <r>
    <x v="1144"/>
    <n v="45408"/>
    <x v="3"/>
    <x v="0"/>
    <x v="1"/>
    <n v="2"/>
    <n v="29713443"/>
    <n v="0.20100667571095379"/>
    <n v="47481685.197286181"/>
    <n v="42271714.251500487"/>
    <n v="5209970.9457856864"/>
    <x v="0"/>
    <x v="4"/>
    <x v="0"/>
    <n v="4"/>
    <s v="Apr"/>
    <x v="3"/>
  </r>
  <r>
    <x v="1145"/>
    <n v="45408"/>
    <x v="1"/>
    <x v="0"/>
    <x v="1"/>
    <n v="1"/>
    <n v="18148207"/>
    <n v="2.139315969655398E-2"/>
    <n v="17759959.509442881"/>
    <n v="14037013.285694029"/>
    <n v="3722946.223748852"/>
    <x v="1"/>
    <x v="23"/>
    <x v="0"/>
    <n v="4"/>
    <s v="Apr"/>
    <x v="3"/>
  </r>
  <r>
    <x v="1146"/>
    <n v="45408"/>
    <x v="1"/>
    <x v="0"/>
    <x v="0"/>
    <n v="2"/>
    <n v="18886456"/>
    <n v="0.16312785049558859"/>
    <n v="31611098.058480982"/>
    <n v="23439333.989995971"/>
    <n v="8171764.0684850104"/>
    <x v="0"/>
    <x v="45"/>
    <x v="0"/>
    <n v="4"/>
    <s v="Apr"/>
    <x v="3"/>
  </r>
  <r>
    <x v="1147"/>
    <n v="45408"/>
    <x v="2"/>
    <x v="1"/>
    <x v="2"/>
    <n v="1"/>
    <n v="8006565"/>
    <n v="0.19632899370506851"/>
    <n v="6434644.150515778"/>
    <n v="5181321.5656999554"/>
    <n v="1253322.584815823"/>
    <x v="0"/>
    <x v="40"/>
    <x v="0"/>
    <n v="4"/>
    <s v="Apr"/>
    <x v="3"/>
  </r>
  <r>
    <x v="1148"/>
    <n v="45408"/>
    <x v="1"/>
    <x v="1"/>
    <x v="3"/>
    <n v="1"/>
    <n v="9039117"/>
    <n v="0.28899362207545881"/>
    <n v="6426869.8378061457"/>
    <n v="5432156.985457819"/>
    <n v="994712.85234832671"/>
    <x v="0"/>
    <x v="42"/>
    <x v="0"/>
    <n v="4"/>
    <s v="Apr"/>
    <x v="3"/>
  </r>
  <r>
    <x v="1149"/>
    <n v="45408"/>
    <x v="3"/>
    <x v="1"/>
    <x v="1"/>
    <n v="2"/>
    <n v="22694047"/>
    <n v="8.8269651969861019E-3"/>
    <n v="44987454.873904467"/>
    <n v="35404799.402050063"/>
    <n v="9582655.4718544111"/>
    <x v="0"/>
    <x v="10"/>
    <x v="0"/>
    <n v="4"/>
    <s v="Apr"/>
    <x v="3"/>
  </r>
  <r>
    <x v="1150"/>
    <n v="45408"/>
    <x v="0"/>
    <x v="0"/>
    <x v="0"/>
    <n v="1"/>
    <n v="21577315"/>
    <n v="0.14860578041329869"/>
    <n v="18370801.26520142"/>
    <n v="15394369.548369961"/>
    <n v="2976431.7168314592"/>
    <x v="0"/>
    <x v="48"/>
    <x v="0"/>
    <n v="4"/>
    <s v="Apr"/>
    <x v="3"/>
  </r>
  <r>
    <x v="1151"/>
    <n v="45409"/>
    <x v="1"/>
    <x v="0"/>
    <x v="0"/>
    <n v="1"/>
    <n v="4434191"/>
    <n v="0.12344193789156831"/>
    <n v="3886825.8699786491"/>
    <n v="2867138.919976539"/>
    <n v="1019686.95000211"/>
    <x v="0"/>
    <x v="20"/>
    <x v="0"/>
    <n v="4"/>
    <s v="Apr"/>
    <x v="3"/>
  </r>
  <r>
    <x v="1152"/>
    <n v="45409"/>
    <x v="3"/>
    <x v="1"/>
    <x v="1"/>
    <n v="2"/>
    <n v="11643402"/>
    <n v="6.716694992668415E-3"/>
    <n v="23130393.64017795"/>
    <n v="17267113.601042438"/>
    <n v="5863280.0391355082"/>
    <x v="0"/>
    <x v="4"/>
    <x v="0"/>
    <n v="4"/>
    <s v="Apr"/>
    <x v="3"/>
  </r>
  <r>
    <x v="1153"/>
    <n v="45409"/>
    <x v="0"/>
    <x v="1"/>
    <x v="3"/>
    <n v="2"/>
    <n v="3740463"/>
    <n v="0.22772579963235459"/>
    <n v="5777326.1446595294"/>
    <n v="4402911.3081619898"/>
    <n v="1374414.836497539"/>
    <x v="0"/>
    <x v="23"/>
    <x v="0"/>
    <n v="4"/>
    <s v="Apr"/>
    <x v="3"/>
  </r>
  <r>
    <x v="1154"/>
    <n v="45409"/>
    <x v="1"/>
    <x v="1"/>
    <x v="0"/>
    <n v="1"/>
    <n v="17322310"/>
    <n v="0.20742295280258041"/>
    <n v="13729265.310438329"/>
    <n v="11125981.82762629"/>
    <n v="2603283.48281204"/>
    <x v="0"/>
    <x v="34"/>
    <x v="0"/>
    <n v="4"/>
    <s v="Apr"/>
    <x v="3"/>
  </r>
  <r>
    <x v="1155"/>
    <n v="45409"/>
    <x v="3"/>
    <x v="1"/>
    <x v="1"/>
    <n v="2"/>
    <n v="10799203"/>
    <n v="0.1979021865033041"/>
    <n v="17324034.227613911"/>
    <n v="13487196.192155549"/>
    <n v="3836838.0354583641"/>
    <x v="0"/>
    <x v="0"/>
    <x v="0"/>
    <n v="4"/>
    <s v="Apr"/>
    <x v="3"/>
  </r>
  <r>
    <x v="1156"/>
    <n v="45409"/>
    <x v="0"/>
    <x v="0"/>
    <x v="0"/>
    <n v="2"/>
    <n v="2860267"/>
    <n v="9.2234858887877247E-2"/>
    <n v="5192901.3537466964"/>
    <n v="4039845.9083834752"/>
    <n v="1153055.4453632219"/>
    <x v="0"/>
    <x v="4"/>
    <x v="0"/>
    <n v="4"/>
    <s v="Apr"/>
    <x v="3"/>
  </r>
  <r>
    <x v="1157"/>
    <n v="45409"/>
    <x v="3"/>
    <x v="0"/>
    <x v="0"/>
    <n v="1"/>
    <n v="25525808"/>
    <n v="0.26091502902868108"/>
    <n v="18865741.06469946"/>
    <n v="14413412.22350917"/>
    <n v="4452328.841190286"/>
    <x v="0"/>
    <x v="10"/>
    <x v="0"/>
    <n v="4"/>
    <s v="Apr"/>
    <x v="3"/>
  </r>
  <r>
    <x v="1158"/>
    <n v="45409"/>
    <x v="1"/>
    <x v="1"/>
    <x v="2"/>
    <n v="1"/>
    <n v="16926091"/>
    <n v="0.15816027123589549"/>
    <n v="14249055.856476551"/>
    <n v="10253546.36180518"/>
    <n v="3995509.4946713648"/>
    <x v="0"/>
    <x v="5"/>
    <x v="0"/>
    <n v="4"/>
    <s v="Apr"/>
    <x v="3"/>
  </r>
  <r>
    <x v="1159"/>
    <n v="45409"/>
    <x v="2"/>
    <x v="0"/>
    <x v="0"/>
    <n v="2"/>
    <n v="20345725"/>
    <n v="0.1909466725718105"/>
    <n v="32921553.0203778"/>
    <n v="23479477.177211389"/>
    <n v="9442075.8431664109"/>
    <x v="1"/>
    <x v="25"/>
    <x v="0"/>
    <n v="4"/>
    <s v="Apr"/>
    <x v="3"/>
  </r>
  <r>
    <x v="1160"/>
    <n v="45409"/>
    <x v="3"/>
    <x v="1"/>
    <x v="2"/>
    <n v="2"/>
    <n v="15099361"/>
    <n v="0.25534985767644752"/>
    <n v="22487482.635289401"/>
    <n v="17246145.161738321"/>
    <n v="5241337.4735510722"/>
    <x v="0"/>
    <x v="40"/>
    <x v="0"/>
    <n v="4"/>
    <s v="Apr"/>
    <x v="3"/>
  </r>
  <r>
    <x v="1161"/>
    <n v="45409"/>
    <x v="1"/>
    <x v="1"/>
    <x v="2"/>
    <n v="1"/>
    <n v="17030566"/>
    <n v="0.2416860896405123"/>
    <n v="12914515.099095341"/>
    <n v="9525747.2563488334"/>
    <n v="3388767.842746506"/>
    <x v="0"/>
    <x v="12"/>
    <x v="0"/>
    <n v="4"/>
    <s v="Apr"/>
    <x v="3"/>
  </r>
  <r>
    <x v="1162"/>
    <n v="45409"/>
    <x v="3"/>
    <x v="0"/>
    <x v="0"/>
    <n v="2"/>
    <n v="10621915"/>
    <n v="9.7226333508282539E-2"/>
    <n v="19178370.299426738"/>
    <n v="14457266.687078061"/>
    <n v="4721103.612348685"/>
    <x v="0"/>
    <x v="14"/>
    <x v="0"/>
    <n v="4"/>
    <s v="Apr"/>
    <x v="3"/>
  </r>
  <r>
    <x v="1163"/>
    <n v="45409"/>
    <x v="3"/>
    <x v="1"/>
    <x v="0"/>
    <n v="1"/>
    <n v="24651734"/>
    <n v="0.27032177933534668"/>
    <n v="17987833.401418339"/>
    <n v="14418246.742137169"/>
    <n v="3569586.6592811639"/>
    <x v="0"/>
    <x v="43"/>
    <x v="0"/>
    <n v="4"/>
    <s v="Apr"/>
    <x v="3"/>
  </r>
  <r>
    <x v="1164"/>
    <n v="45409"/>
    <x v="3"/>
    <x v="0"/>
    <x v="2"/>
    <n v="2"/>
    <n v="19460546"/>
    <n v="0.1045029093100118"/>
    <n v="34853724.652477384"/>
    <n v="28799147.350901689"/>
    <n v="6054577.3015756831"/>
    <x v="0"/>
    <x v="37"/>
    <x v="0"/>
    <n v="4"/>
    <s v="Apr"/>
    <x v="3"/>
  </r>
  <r>
    <x v="1165"/>
    <n v="45409"/>
    <x v="1"/>
    <x v="0"/>
    <x v="2"/>
    <n v="1"/>
    <n v="25902326"/>
    <n v="0.17845153637253691"/>
    <n v="21280016.129677691"/>
    <n v="17546095.935536329"/>
    <n v="3733920.1941413581"/>
    <x v="0"/>
    <x v="27"/>
    <x v="0"/>
    <n v="4"/>
    <s v="Apr"/>
    <x v="3"/>
  </r>
  <r>
    <x v="1166"/>
    <n v="45410"/>
    <x v="1"/>
    <x v="0"/>
    <x v="0"/>
    <n v="2"/>
    <n v="23149600"/>
    <n v="9.442479982623786E-2"/>
    <n v="41927407.307885051"/>
    <n v="35964515.52126918"/>
    <n v="5962891.7866158709"/>
    <x v="0"/>
    <x v="11"/>
    <x v="0"/>
    <n v="4"/>
    <s v="Apr"/>
    <x v="3"/>
  </r>
  <r>
    <x v="1167"/>
    <n v="45410"/>
    <x v="1"/>
    <x v="0"/>
    <x v="1"/>
    <n v="1"/>
    <n v="8417953"/>
    <n v="0.25484715327526408"/>
    <n v="6272661.6415450312"/>
    <n v="4543379.5456463201"/>
    <n v="1729282.0958987109"/>
    <x v="0"/>
    <x v="35"/>
    <x v="0"/>
    <n v="4"/>
    <s v="Apr"/>
    <x v="3"/>
  </r>
  <r>
    <x v="1168"/>
    <n v="45410"/>
    <x v="0"/>
    <x v="1"/>
    <x v="0"/>
    <n v="1"/>
    <n v="20944633"/>
    <n v="0.1087130132109846"/>
    <n v="18667678.83597178"/>
    <n v="15413996.45877438"/>
    <n v="3253682.3771973979"/>
    <x v="0"/>
    <x v="35"/>
    <x v="0"/>
    <n v="4"/>
    <s v="Apr"/>
    <x v="3"/>
  </r>
  <r>
    <x v="1169"/>
    <n v="45410"/>
    <x v="2"/>
    <x v="1"/>
    <x v="2"/>
    <n v="1"/>
    <n v="21078973"/>
    <n v="0.10663870270907751"/>
    <n v="18831138.664840329"/>
    <n v="14940211.15713444"/>
    <n v="3890927.5077058878"/>
    <x v="0"/>
    <x v="37"/>
    <x v="0"/>
    <n v="4"/>
    <s v="Apr"/>
    <x v="3"/>
  </r>
  <r>
    <x v="1170"/>
    <n v="45410"/>
    <x v="0"/>
    <x v="0"/>
    <x v="0"/>
    <n v="1"/>
    <n v="24224327"/>
    <n v="0.1671457616929766"/>
    <n v="20175333.412085261"/>
    <n v="15948392.201924451"/>
    <n v="4226941.2101608161"/>
    <x v="0"/>
    <x v="41"/>
    <x v="0"/>
    <n v="4"/>
    <s v="Apr"/>
    <x v="3"/>
  </r>
  <r>
    <x v="1171"/>
    <n v="45410"/>
    <x v="3"/>
    <x v="1"/>
    <x v="3"/>
    <n v="1"/>
    <n v="29859793"/>
    <n v="0.1249635383776713"/>
    <n v="26128407.611495178"/>
    <n v="20050943.577758729"/>
    <n v="6077464.0337364487"/>
    <x v="0"/>
    <x v="22"/>
    <x v="0"/>
    <n v="4"/>
    <s v="Apr"/>
    <x v="3"/>
  </r>
  <r>
    <x v="1172"/>
    <n v="45410"/>
    <x v="1"/>
    <x v="1"/>
    <x v="3"/>
    <n v="1"/>
    <n v="11195508"/>
    <n v="0.1315959453888863"/>
    <n v="9722224.5406311601"/>
    <n v="7533030.831375652"/>
    <n v="2189193.7092555081"/>
    <x v="0"/>
    <x v="8"/>
    <x v="0"/>
    <n v="4"/>
    <s v="Apr"/>
    <x v="3"/>
  </r>
  <r>
    <x v="1173"/>
    <n v="45410"/>
    <x v="3"/>
    <x v="1"/>
    <x v="0"/>
    <n v="1"/>
    <n v="7864234"/>
    <n v="3.5242312911677162E-2"/>
    <n v="7587080.2045613499"/>
    <n v="6298920.7564200535"/>
    <n v="1288159.4481412959"/>
    <x v="0"/>
    <x v="12"/>
    <x v="0"/>
    <n v="4"/>
    <s v="Apr"/>
    <x v="3"/>
  </r>
  <r>
    <x v="1174"/>
    <n v="45410"/>
    <x v="3"/>
    <x v="0"/>
    <x v="0"/>
    <n v="1"/>
    <n v="5736094"/>
    <n v="8.9746937840172139E-2"/>
    <n v="5221297.1283366159"/>
    <n v="4045232.1014611581"/>
    <n v="1176065.026875458"/>
    <x v="0"/>
    <x v="0"/>
    <x v="0"/>
    <n v="4"/>
    <s v="Apr"/>
    <x v="3"/>
  </r>
  <r>
    <x v="1175"/>
    <n v="45411"/>
    <x v="1"/>
    <x v="0"/>
    <x v="0"/>
    <n v="1"/>
    <n v="23825570"/>
    <n v="0.10740528638429619"/>
    <n v="21266577.830880899"/>
    <n v="17127897.557490781"/>
    <n v="4138680.273390125"/>
    <x v="0"/>
    <x v="9"/>
    <x v="0"/>
    <n v="4"/>
    <s v="Apr"/>
    <x v="3"/>
  </r>
  <r>
    <x v="1176"/>
    <n v="45411"/>
    <x v="0"/>
    <x v="0"/>
    <x v="2"/>
    <n v="1"/>
    <n v="24928007"/>
    <n v="1.7053054075856128E-2"/>
    <n v="24502908.348625679"/>
    <n v="21334487.63081659"/>
    <n v="3168420.717809089"/>
    <x v="0"/>
    <x v="7"/>
    <x v="0"/>
    <n v="4"/>
    <s v="Apr"/>
    <x v="3"/>
  </r>
  <r>
    <x v="1177"/>
    <n v="45411"/>
    <x v="0"/>
    <x v="1"/>
    <x v="2"/>
    <n v="2"/>
    <n v="4578170"/>
    <n v="0.21952797325709969"/>
    <n v="7146267.2373470878"/>
    <n v="5318945.83563367"/>
    <n v="1827321.4017134181"/>
    <x v="0"/>
    <x v="26"/>
    <x v="0"/>
    <n v="4"/>
    <s v="Apr"/>
    <x v="3"/>
  </r>
  <r>
    <x v="1178"/>
    <n v="45411"/>
    <x v="1"/>
    <x v="1"/>
    <x v="0"/>
    <n v="1"/>
    <n v="5001250"/>
    <n v="0.21292374149585841"/>
    <n v="3936365.137843838"/>
    <n v="3372846.4875507932"/>
    <n v="563518.65029304568"/>
    <x v="0"/>
    <x v="27"/>
    <x v="0"/>
    <n v="4"/>
    <s v="Apr"/>
    <x v="3"/>
  </r>
  <r>
    <x v="1179"/>
    <n v="45411"/>
    <x v="1"/>
    <x v="0"/>
    <x v="3"/>
    <n v="2"/>
    <n v="21359960"/>
    <n v="5.9623122875565399E-2"/>
    <n v="40172824.960605681"/>
    <n v="35671209.428673983"/>
    <n v="4501615.5319317058"/>
    <x v="0"/>
    <x v="20"/>
    <x v="0"/>
    <n v="4"/>
    <s v="Apr"/>
    <x v="3"/>
  </r>
  <r>
    <x v="1180"/>
    <n v="45411"/>
    <x v="0"/>
    <x v="0"/>
    <x v="3"/>
    <n v="2"/>
    <n v="11285540"/>
    <n v="0.12767002679823231"/>
    <n v="19689429.611534949"/>
    <n v="14546593.49738574"/>
    <n v="5142836.1141492128"/>
    <x v="0"/>
    <x v="22"/>
    <x v="0"/>
    <n v="4"/>
    <s v="Apr"/>
    <x v="3"/>
  </r>
  <r>
    <x v="1181"/>
    <n v="45411"/>
    <x v="2"/>
    <x v="1"/>
    <x v="1"/>
    <n v="2"/>
    <n v="23834990"/>
    <n v="0.15317184903299019"/>
    <n v="40368281.020034343"/>
    <n v="35510048.00047031"/>
    <n v="4858233.0195640251"/>
    <x v="0"/>
    <x v="18"/>
    <x v="0"/>
    <n v="4"/>
    <s v="Apr"/>
    <x v="3"/>
  </r>
  <r>
    <x v="1182"/>
    <n v="45411"/>
    <x v="1"/>
    <x v="0"/>
    <x v="1"/>
    <n v="1"/>
    <n v="19702871"/>
    <n v="8.4901140378764325E-2"/>
    <n v="18030074.783364311"/>
    <n v="14189903.338245461"/>
    <n v="3840171.445118852"/>
    <x v="0"/>
    <x v="26"/>
    <x v="0"/>
    <n v="4"/>
    <s v="Apr"/>
    <x v="3"/>
  </r>
  <r>
    <x v="1183"/>
    <n v="45411"/>
    <x v="3"/>
    <x v="0"/>
    <x v="0"/>
    <n v="1"/>
    <n v="4526167"/>
    <n v="0.28989308835678701"/>
    <n v="3214062.4699514271"/>
    <n v="2448768.1038583848"/>
    <n v="765294.36609304184"/>
    <x v="0"/>
    <x v="24"/>
    <x v="0"/>
    <n v="4"/>
    <s v="Apr"/>
    <x v="3"/>
  </r>
  <r>
    <x v="1184"/>
    <n v="45411"/>
    <x v="3"/>
    <x v="0"/>
    <x v="0"/>
    <n v="2"/>
    <n v="6111499"/>
    <n v="0.1693544243916506"/>
    <n v="10152979.2093697"/>
    <n v="8980535.3451321013"/>
    <n v="1172443.864237603"/>
    <x v="0"/>
    <x v="13"/>
    <x v="0"/>
    <n v="4"/>
    <s v="Apr"/>
    <x v="3"/>
  </r>
  <r>
    <x v="1185"/>
    <n v="45412"/>
    <x v="1"/>
    <x v="1"/>
    <x v="2"/>
    <n v="2"/>
    <n v="2849820"/>
    <n v="0.2504974467683731"/>
    <n v="4271894.7325011101"/>
    <n v="3048937.7181670819"/>
    <n v="1222957.0143340279"/>
    <x v="0"/>
    <x v="30"/>
    <x v="0"/>
    <n v="4"/>
    <s v="Apr"/>
    <x v="3"/>
  </r>
  <r>
    <x v="1186"/>
    <n v="45412"/>
    <x v="2"/>
    <x v="0"/>
    <x v="2"/>
    <n v="2"/>
    <n v="14434730"/>
    <n v="0.18091055181819979"/>
    <n v="23646670.060706548"/>
    <n v="20074526.480896961"/>
    <n v="3572143.5798095949"/>
    <x v="0"/>
    <x v="34"/>
    <x v="0"/>
    <n v="4"/>
    <s v="Apr"/>
    <x v="3"/>
  </r>
  <r>
    <x v="1187"/>
    <n v="45412"/>
    <x v="2"/>
    <x v="1"/>
    <x v="2"/>
    <n v="1"/>
    <n v="24909850"/>
    <n v="0.20138747609784999"/>
    <n v="19893318.178523969"/>
    <n v="14420270.06170978"/>
    <n v="5473048.1168141942"/>
    <x v="1"/>
    <x v="46"/>
    <x v="0"/>
    <n v="4"/>
    <s v="Apr"/>
    <x v="3"/>
  </r>
  <r>
    <x v="1188"/>
    <n v="45412"/>
    <x v="3"/>
    <x v="1"/>
    <x v="0"/>
    <n v="1"/>
    <n v="2141186"/>
    <n v="2.5116777799224329E-2"/>
    <n v="2087406.3070111901"/>
    <n v="1835165.410420181"/>
    <n v="252240.89659100911"/>
    <x v="1"/>
    <x v="39"/>
    <x v="0"/>
    <n v="4"/>
    <s v="Apr"/>
    <x v="3"/>
  </r>
  <r>
    <x v="1189"/>
    <n v="45412"/>
    <x v="3"/>
    <x v="0"/>
    <x v="2"/>
    <n v="2"/>
    <n v="26118681"/>
    <n v="0.13654704906356011"/>
    <n v="45104504.368035048"/>
    <n v="40217588.194152683"/>
    <n v="4886916.1738823652"/>
    <x v="0"/>
    <x v="44"/>
    <x v="0"/>
    <n v="4"/>
    <s v="Apr"/>
    <x v="3"/>
  </r>
  <r>
    <x v="1190"/>
    <n v="45412"/>
    <x v="0"/>
    <x v="0"/>
    <x v="1"/>
    <n v="1"/>
    <n v="5940256"/>
    <n v="5.6088037127368477E-2"/>
    <n v="5607078.7009259267"/>
    <n v="4766529.1349167936"/>
    <n v="840549.56600913219"/>
    <x v="1"/>
    <x v="10"/>
    <x v="0"/>
    <n v="4"/>
    <s v="Apr"/>
    <x v="3"/>
  </r>
  <r>
    <x v="1191"/>
    <n v="45412"/>
    <x v="3"/>
    <x v="1"/>
    <x v="1"/>
    <n v="1"/>
    <n v="6710427"/>
    <n v="0.15800817448914559"/>
    <n v="5650124.6796873258"/>
    <n v="4868585.5068325577"/>
    <n v="781539.17285476811"/>
    <x v="0"/>
    <x v="26"/>
    <x v="0"/>
    <n v="4"/>
    <s v="Apr"/>
    <x v="3"/>
  </r>
  <r>
    <x v="1192"/>
    <n v="45412"/>
    <x v="0"/>
    <x v="1"/>
    <x v="1"/>
    <n v="1"/>
    <n v="18480168"/>
    <n v="9.9107531279678404E-2"/>
    <n v="16648644.171886289"/>
    <n v="12232790.153370449"/>
    <n v="4415854.0185158402"/>
    <x v="0"/>
    <x v="23"/>
    <x v="0"/>
    <n v="4"/>
    <s v="Apr"/>
    <x v="3"/>
  </r>
  <r>
    <x v="1193"/>
    <n v="45412"/>
    <x v="2"/>
    <x v="0"/>
    <x v="0"/>
    <n v="2"/>
    <n v="7531328"/>
    <n v="0.2222730385531001"/>
    <n v="11714633.68219992"/>
    <n v="10456962.728798751"/>
    <n v="1257670.9534011651"/>
    <x v="0"/>
    <x v="12"/>
    <x v="0"/>
    <n v="4"/>
    <s v="Apr"/>
    <x v="3"/>
  </r>
  <r>
    <x v="1194"/>
    <n v="45412"/>
    <x v="0"/>
    <x v="1"/>
    <x v="0"/>
    <n v="1"/>
    <n v="8639685"/>
    <n v="1.977719938521421E-2"/>
    <n v="8468816.2271295562"/>
    <n v="7213079.2472707015"/>
    <n v="1255736.9798588559"/>
    <x v="0"/>
    <x v="31"/>
    <x v="0"/>
    <n v="4"/>
    <s v="Apr"/>
    <x v="3"/>
  </r>
  <r>
    <x v="1195"/>
    <n v="45412"/>
    <x v="3"/>
    <x v="1"/>
    <x v="0"/>
    <n v="1"/>
    <n v="8251424"/>
    <n v="8.7190457559058035E-2"/>
    <n v="7531978.5659262072"/>
    <n v="6635301.4793633614"/>
    <n v="896677.08656284586"/>
    <x v="0"/>
    <x v="28"/>
    <x v="0"/>
    <n v="4"/>
    <s v="Apr"/>
    <x v="3"/>
  </r>
  <r>
    <x v="1196"/>
    <n v="45412"/>
    <x v="0"/>
    <x v="1"/>
    <x v="0"/>
    <n v="2"/>
    <n v="3498728"/>
    <n v="0.13799712971531691"/>
    <n v="6031827.1566907782"/>
    <n v="4709262.3051129077"/>
    <n v="1322564.851577871"/>
    <x v="0"/>
    <x v="0"/>
    <x v="0"/>
    <n v="4"/>
    <s v="Apr"/>
    <x v="3"/>
  </r>
  <r>
    <x v="1197"/>
    <n v="45412"/>
    <x v="0"/>
    <x v="1"/>
    <x v="0"/>
    <n v="2"/>
    <n v="25538409"/>
    <n v="2.078967020036351E-2"/>
    <n v="50014947.798896007"/>
    <n v="39738952.51272586"/>
    <n v="10275995.286170149"/>
    <x v="0"/>
    <x v="1"/>
    <x v="0"/>
    <n v="4"/>
    <s v="Apr"/>
    <x v="3"/>
  </r>
  <r>
    <x v="1198"/>
    <n v="45412"/>
    <x v="3"/>
    <x v="1"/>
    <x v="2"/>
    <n v="2"/>
    <n v="27160783"/>
    <n v="8.5691460604594497E-2"/>
    <n v="49666671.667131118"/>
    <n v="36108524.860548921"/>
    <n v="13558146.806582199"/>
    <x v="0"/>
    <x v="3"/>
    <x v="0"/>
    <n v="4"/>
    <s v="Apr"/>
    <x v="3"/>
  </r>
  <r>
    <x v="1199"/>
    <n v="45413"/>
    <x v="2"/>
    <x v="0"/>
    <x v="1"/>
    <n v="2"/>
    <n v="2473756"/>
    <n v="0.25128732970543249"/>
    <n v="3704264.9208344161"/>
    <n v="2946222.2163301259"/>
    <n v="758042.70450429013"/>
    <x v="0"/>
    <x v="42"/>
    <x v="0"/>
    <n v="5"/>
    <s v="May"/>
    <x v="4"/>
  </r>
  <r>
    <x v="1200"/>
    <n v="45413"/>
    <x v="0"/>
    <x v="0"/>
    <x v="2"/>
    <n v="1"/>
    <n v="27250051"/>
    <n v="0.2160152432871679"/>
    <n v="21363624.603647269"/>
    <n v="15840350.855290931"/>
    <n v="5523273.7483563311"/>
    <x v="0"/>
    <x v="40"/>
    <x v="0"/>
    <n v="5"/>
    <s v="May"/>
    <x v="4"/>
  </r>
  <r>
    <x v="1201"/>
    <n v="45413"/>
    <x v="0"/>
    <x v="0"/>
    <x v="2"/>
    <n v="1"/>
    <n v="19901826"/>
    <n v="4.2806844593976177E-2"/>
    <n v="19049891.62728164"/>
    <n v="13411512.649703059"/>
    <n v="5638378.9775785804"/>
    <x v="0"/>
    <x v="9"/>
    <x v="0"/>
    <n v="5"/>
    <s v="May"/>
    <x v="4"/>
  </r>
  <r>
    <x v="1202"/>
    <n v="45413"/>
    <x v="1"/>
    <x v="0"/>
    <x v="2"/>
    <n v="2"/>
    <n v="22473822"/>
    <n v="0.1359284268576989"/>
    <n v="38837981.460120112"/>
    <n v="30198975.36846035"/>
    <n v="8639006.0916597657"/>
    <x v="0"/>
    <x v="24"/>
    <x v="0"/>
    <n v="5"/>
    <s v="May"/>
    <x v="4"/>
  </r>
  <r>
    <x v="1203"/>
    <n v="45413"/>
    <x v="2"/>
    <x v="0"/>
    <x v="2"/>
    <n v="2"/>
    <n v="7775610"/>
    <n v="9.1227224150704625E-2"/>
    <n v="14132525.367243079"/>
    <n v="12246923.35995795"/>
    <n v="1885602.007285133"/>
    <x v="0"/>
    <x v="23"/>
    <x v="0"/>
    <n v="5"/>
    <s v="May"/>
    <x v="4"/>
  </r>
  <r>
    <x v="1204"/>
    <n v="45413"/>
    <x v="1"/>
    <x v="0"/>
    <x v="2"/>
    <n v="2"/>
    <n v="19628986"/>
    <n v="0.22861112224355731"/>
    <n v="30283162.964073852"/>
    <n v="26011862.677225228"/>
    <n v="4271300.2868486196"/>
    <x v="0"/>
    <x v="31"/>
    <x v="0"/>
    <n v="5"/>
    <s v="May"/>
    <x v="4"/>
  </r>
  <r>
    <x v="1205"/>
    <n v="45413"/>
    <x v="3"/>
    <x v="1"/>
    <x v="3"/>
    <n v="2"/>
    <n v="18049206"/>
    <n v="0.198845360031667"/>
    <n v="28920410.269288551"/>
    <n v="23977971.776369851"/>
    <n v="4942438.4929187"/>
    <x v="0"/>
    <x v="40"/>
    <x v="0"/>
    <n v="5"/>
    <s v="May"/>
    <x v="4"/>
  </r>
  <r>
    <x v="1206"/>
    <n v="45413"/>
    <x v="0"/>
    <x v="1"/>
    <x v="3"/>
    <n v="1"/>
    <n v="13141932"/>
    <n v="0.20872491868301071"/>
    <n v="10398883.31196234"/>
    <n v="7940069.3121438148"/>
    <n v="2458813.999818529"/>
    <x v="0"/>
    <x v="23"/>
    <x v="0"/>
    <n v="5"/>
    <s v="May"/>
    <x v="4"/>
  </r>
  <r>
    <x v="1207"/>
    <n v="45413"/>
    <x v="3"/>
    <x v="0"/>
    <x v="2"/>
    <n v="2"/>
    <n v="22342314"/>
    <n v="0.16878696817083269"/>
    <n v="37142445.116038501"/>
    <n v="26431588.828056909"/>
    <n v="10710856.28798159"/>
    <x v="0"/>
    <x v="28"/>
    <x v="0"/>
    <n v="5"/>
    <s v="May"/>
    <x v="4"/>
  </r>
  <r>
    <x v="1208"/>
    <n v="45413"/>
    <x v="1"/>
    <x v="1"/>
    <x v="0"/>
    <n v="1"/>
    <n v="13184079"/>
    <n v="0.1698965428445865"/>
    <n v="10944149.557310089"/>
    <n v="9683463.5630160533"/>
    <n v="1260685.9942940341"/>
    <x v="0"/>
    <x v="19"/>
    <x v="0"/>
    <n v="5"/>
    <s v="May"/>
    <x v="4"/>
  </r>
  <r>
    <x v="1209"/>
    <n v="45413"/>
    <x v="0"/>
    <x v="1"/>
    <x v="1"/>
    <n v="1"/>
    <n v="25817725"/>
    <n v="9.6149078184038835E-3"/>
    <n v="25569489.9540441"/>
    <n v="22340745.49786162"/>
    <n v="3228744.4561824761"/>
    <x v="0"/>
    <x v="23"/>
    <x v="0"/>
    <n v="5"/>
    <s v="May"/>
    <x v="4"/>
  </r>
  <r>
    <x v="1210"/>
    <n v="45413"/>
    <x v="3"/>
    <x v="1"/>
    <x v="0"/>
    <n v="2"/>
    <n v="26248608"/>
    <n v="3.2617524024457112E-2"/>
    <n v="50784886.795902893"/>
    <n v="41645994.83400847"/>
    <n v="9138891.9618944153"/>
    <x v="0"/>
    <x v="34"/>
    <x v="0"/>
    <n v="5"/>
    <s v="May"/>
    <x v="4"/>
  </r>
  <r>
    <x v="1211"/>
    <n v="45414"/>
    <x v="1"/>
    <x v="0"/>
    <x v="0"/>
    <n v="1"/>
    <n v="25042962"/>
    <n v="0.1705075508811138"/>
    <n v="20772947.882571202"/>
    <n v="15876593.21407102"/>
    <n v="4896354.6685001776"/>
    <x v="0"/>
    <x v="34"/>
    <x v="0"/>
    <n v="5"/>
    <s v="May"/>
    <x v="4"/>
  </r>
  <r>
    <x v="1212"/>
    <n v="45414"/>
    <x v="1"/>
    <x v="1"/>
    <x v="0"/>
    <n v="1"/>
    <n v="7993276"/>
    <n v="0.15972430955537609"/>
    <n v="6716555.5098144412"/>
    <n v="6029246.4841216346"/>
    <n v="687309.02569280658"/>
    <x v="0"/>
    <x v="26"/>
    <x v="0"/>
    <n v="5"/>
    <s v="May"/>
    <x v="4"/>
  </r>
  <r>
    <x v="1213"/>
    <n v="45414"/>
    <x v="3"/>
    <x v="1"/>
    <x v="3"/>
    <n v="2"/>
    <n v="2795534"/>
    <n v="5.5667718465492511E-2"/>
    <n v="5279826.0006545754"/>
    <n v="4101669.0902921851"/>
    <n v="1178156.9103623901"/>
    <x v="0"/>
    <x v="37"/>
    <x v="0"/>
    <n v="5"/>
    <s v="May"/>
    <x v="4"/>
  </r>
  <r>
    <x v="1214"/>
    <n v="45414"/>
    <x v="1"/>
    <x v="0"/>
    <x v="3"/>
    <n v="2"/>
    <n v="12210612"/>
    <n v="4.4635059532346998E-2"/>
    <n v="23331181.212907221"/>
    <n v="16467462.09133536"/>
    <n v="6863719.1215718612"/>
    <x v="0"/>
    <x v="17"/>
    <x v="0"/>
    <n v="5"/>
    <s v="May"/>
    <x v="4"/>
  </r>
  <r>
    <x v="1215"/>
    <n v="45414"/>
    <x v="3"/>
    <x v="1"/>
    <x v="2"/>
    <n v="2"/>
    <n v="22916847"/>
    <n v="0.1042883437660949"/>
    <n v="41053773.964057997"/>
    <n v="31052249.233312201"/>
    <n v="10001524.730745809"/>
    <x v="1"/>
    <x v="26"/>
    <x v="0"/>
    <n v="5"/>
    <s v="May"/>
    <x v="4"/>
  </r>
  <r>
    <x v="1216"/>
    <n v="45414"/>
    <x v="3"/>
    <x v="0"/>
    <x v="1"/>
    <n v="2"/>
    <n v="17515527"/>
    <n v="9.2807410071968369E-2"/>
    <n v="31779912.606168728"/>
    <n v="26399022.119842291"/>
    <n v="5380890.4863264412"/>
    <x v="0"/>
    <x v="5"/>
    <x v="0"/>
    <n v="5"/>
    <s v="May"/>
    <x v="4"/>
  </r>
  <r>
    <x v="1217"/>
    <n v="45414"/>
    <x v="3"/>
    <x v="0"/>
    <x v="1"/>
    <n v="1"/>
    <n v="23467519"/>
    <n v="7.7519351096310002E-2"/>
    <n v="21648332.15527967"/>
    <n v="18210611.934472591"/>
    <n v="3437720.2208070871"/>
    <x v="0"/>
    <x v="49"/>
    <x v="0"/>
    <n v="5"/>
    <s v="May"/>
    <x v="4"/>
  </r>
  <r>
    <x v="1218"/>
    <n v="45414"/>
    <x v="3"/>
    <x v="1"/>
    <x v="2"/>
    <n v="2"/>
    <n v="25902187"/>
    <n v="0.1052906929691573"/>
    <n v="46349855.562706597"/>
    <n v="33843170.160985753"/>
    <n v="12506685.40172084"/>
    <x v="1"/>
    <x v="23"/>
    <x v="0"/>
    <n v="5"/>
    <s v="May"/>
    <x v="4"/>
  </r>
  <r>
    <x v="1219"/>
    <n v="45414"/>
    <x v="3"/>
    <x v="1"/>
    <x v="0"/>
    <n v="2"/>
    <n v="19316709"/>
    <n v="0.1134564343971752"/>
    <n v="34250208.145144351"/>
    <n v="27875854.70659627"/>
    <n v="6374353.4385480843"/>
    <x v="1"/>
    <x v="20"/>
    <x v="0"/>
    <n v="5"/>
    <s v="May"/>
    <x v="4"/>
  </r>
  <r>
    <x v="1220"/>
    <n v="45415"/>
    <x v="1"/>
    <x v="0"/>
    <x v="1"/>
    <n v="2"/>
    <n v="26598568"/>
    <n v="0.13223053147760999"/>
    <n v="46162850.433633298"/>
    <n v="40374128.399512216"/>
    <n v="5788722.0341210738"/>
    <x v="0"/>
    <x v="23"/>
    <x v="0"/>
    <n v="5"/>
    <s v="May"/>
    <x v="4"/>
  </r>
  <r>
    <x v="1221"/>
    <n v="45415"/>
    <x v="0"/>
    <x v="0"/>
    <x v="2"/>
    <n v="2"/>
    <n v="14953950"/>
    <n v="3.9123973244514762E-2"/>
    <n v="28737784.12060038"/>
    <n v="23400115.34290367"/>
    <n v="5337668.7776967101"/>
    <x v="0"/>
    <x v="23"/>
    <x v="0"/>
    <n v="5"/>
    <s v="May"/>
    <x v="4"/>
  </r>
  <r>
    <x v="1222"/>
    <n v="45415"/>
    <x v="3"/>
    <x v="1"/>
    <x v="1"/>
    <n v="1"/>
    <n v="28740118"/>
    <n v="0.12053654893375911"/>
    <n v="25275883.360330991"/>
    <n v="20974765.862875398"/>
    <n v="4301117.4974555857"/>
    <x v="0"/>
    <x v="1"/>
    <x v="0"/>
    <n v="5"/>
    <s v="May"/>
    <x v="4"/>
  </r>
  <r>
    <x v="1223"/>
    <n v="45415"/>
    <x v="3"/>
    <x v="0"/>
    <x v="0"/>
    <n v="1"/>
    <n v="24080632"/>
    <n v="0.14618668027995099"/>
    <n v="20560364.348876849"/>
    <n v="15694739.246753531"/>
    <n v="4865625.1021233127"/>
    <x v="0"/>
    <x v="3"/>
    <x v="0"/>
    <n v="5"/>
    <s v="May"/>
    <x v="4"/>
  </r>
  <r>
    <x v="1224"/>
    <n v="45415"/>
    <x v="1"/>
    <x v="1"/>
    <x v="0"/>
    <n v="1"/>
    <n v="25466142"/>
    <n v="0.26520252059677912"/>
    <n v="18712456.951724499"/>
    <n v="14226573.279940549"/>
    <n v="4485883.6717839483"/>
    <x v="0"/>
    <x v="7"/>
    <x v="0"/>
    <n v="5"/>
    <s v="May"/>
    <x v="4"/>
  </r>
  <r>
    <x v="1225"/>
    <n v="45415"/>
    <x v="0"/>
    <x v="0"/>
    <x v="2"/>
    <n v="2"/>
    <n v="20049709"/>
    <n v="0.1640303624304969"/>
    <n v="33521895.932208009"/>
    <n v="29576393.678986508"/>
    <n v="3945502.2532215039"/>
    <x v="0"/>
    <x v="19"/>
    <x v="0"/>
    <n v="5"/>
    <s v="May"/>
    <x v="4"/>
  </r>
  <r>
    <x v="1226"/>
    <n v="45415"/>
    <x v="0"/>
    <x v="0"/>
    <x v="1"/>
    <n v="1"/>
    <n v="14530237"/>
    <n v="5.747332626858493E-2"/>
    <n v="13695135.948139129"/>
    <n v="11441110.0743347"/>
    <n v="2254025.8738044309"/>
    <x v="0"/>
    <x v="8"/>
    <x v="0"/>
    <n v="5"/>
    <s v="May"/>
    <x v="4"/>
  </r>
  <r>
    <x v="1227"/>
    <n v="45415"/>
    <x v="0"/>
    <x v="1"/>
    <x v="1"/>
    <n v="2"/>
    <n v="4667007"/>
    <n v="0.19564357614265049"/>
    <n v="7507874.121274434"/>
    <n v="5762481.2974797478"/>
    <n v="1745392.823794686"/>
    <x v="0"/>
    <x v="29"/>
    <x v="0"/>
    <n v="5"/>
    <s v="May"/>
    <x v="4"/>
  </r>
  <r>
    <x v="1228"/>
    <n v="45415"/>
    <x v="3"/>
    <x v="0"/>
    <x v="2"/>
    <n v="2"/>
    <n v="16338081"/>
    <n v="5.5996492264354013E-2"/>
    <n v="30846411.547338221"/>
    <n v="26049908.641673312"/>
    <n v="4796502.9056649096"/>
    <x v="0"/>
    <x v="44"/>
    <x v="0"/>
    <n v="5"/>
    <s v="May"/>
    <x v="4"/>
  </r>
  <r>
    <x v="1229"/>
    <n v="45415"/>
    <x v="0"/>
    <x v="0"/>
    <x v="0"/>
    <n v="1"/>
    <n v="7523571"/>
    <n v="3.3465329799862928E-2"/>
    <n v="7271792.2152123153"/>
    <n v="6048456.7536277166"/>
    <n v="1223335.4615845981"/>
    <x v="0"/>
    <x v="34"/>
    <x v="0"/>
    <n v="5"/>
    <s v="May"/>
    <x v="4"/>
  </r>
  <r>
    <x v="1230"/>
    <n v="45415"/>
    <x v="1"/>
    <x v="0"/>
    <x v="3"/>
    <n v="2"/>
    <n v="8664335"/>
    <n v="0.1628909876246713"/>
    <n v="14505985.82947799"/>
    <n v="11890858.348626141"/>
    <n v="2615127.48085185"/>
    <x v="0"/>
    <x v="10"/>
    <x v="0"/>
    <n v="5"/>
    <s v="May"/>
    <x v="4"/>
  </r>
  <r>
    <x v="1231"/>
    <n v="45415"/>
    <x v="3"/>
    <x v="0"/>
    <x v="0"/>
    <n v="2"/>
    <n v="26072233"/>
    <n v="0.1055356238415855"/>
    <n v="46641367.250803649"/>
    <n v="34081102.868431263"/>
    <n v="12560264.38237239"/>
    <x v="0"/>
    <x v="45"/>
    <x v="0"/>
    <n v="5"/>
    <s v="May"/>
    <x v="4"/>
  </r>
  <r>
    <x v="1232"/>
    <n v="45415"/>
    <x v="1"/>
    <x v="1"/>
    <x v="0"/>
    <n v="1"/>
    <n v="11523059"/>
    <n v="0.1495619075039743"/>
    <n v="9799648.3156791609"/>
    <n v="8035051.9067365173"/>
    <n v="1764596.408942644"/>
    <x v="0"/>
    <x v="22"/>
    <x v="0"/>
    <n v="5"/>
    <s v="May"/>
    <x v="4"/>
  </r>
  <r>
    <x v="1233"/>
    <n v="45415"/>
    <x v="1"/>
    <x v="0"/>
    <x v="1"/>
    <n v="1"/>
    <n v="26229449"/>
    <n v="6.3942165740578261E-2"/>
    <n v="24552281.224757951"/>
    <n v="19649901.076907638"/>
    <n v="4902380.1478503123"/>
    <x v="0"/>
    <x v="48"/>
    <x v="0"/>
    <n v="5"/>
    <s v="May"/>
    <x v="4"/>
  </r>
  <r>
    <x v="1234"/>
    <n v="45416"/>
    <x v="0"/>
    <x v="0"/>
    <x v="2"/>
    <n v="1"/>
    <n v="9480746"/>
    <n v="0.27360225734813171"/>
    <n v="6886792.4930557301"/>
    <n v="5898962.481248809"/>
    <n v="987830.0118069211"/>
    <x v="0"/>
    <x v="0"/>
    <x v="0"/>
    <n v="5"/>
    <s v="May"/>
    <x v="4"/>
  </r>
  <r>
    <x v="1235"/>
    <n v="45416"/>
    <x v="2"/>
    <x v="0"/>
    <x v="2"/>
    <n v="1"/>
    <n v="20759809"/>
    <n v="0.200649249944964"/>
    <n v="16594368.895149291"/>
    <n v="12409005.546196651"/>
    <n v="4185363.3489526398"/>
    <x v="0"/>
    <x v="48"/>
    <x v="0"/>
    <n v="5"/>
    <s v="May"/>
    <x v="4"/>
  </r>
  <r>
    <x v="1236"/>
    <n v="45416"/>
    <x v="1"/>
    <x v="0"/>
    <x v="0"/>
    <n v="2"/>
    <n v="3976792"/>
    <n v="5.1532469853558189E-3"/>
    <n v="7912597.2172292257"/>
    <n v="7027567.3389546555"/>
    <n v="885029.87827457022"/>
    <x v="0"/>
    <x v="26"/>
    <x v="0"/>
    <n v="5"/>
    <s v="May"/>
    <x v="4"/>
  </r>
  <r>
    <x v="1237"/>
    <n v="45416"/>
    <x v="0"/>
    <x v="1"/>
    <x v="2"/>
    <n v="1"/>
    <n v="4552896"/>
    <n v="2.4266651425040469E-3"/>
    <n v="4541847.6459793542"/>
    <n v="3380175.9864248279"/>
    <n v="1161671.659554526"/>
    <x v="1"/>
    <x v="6"/>
    <x v="0"/>
    <n v="5"/>
    <s v="May"/>
    <x v="4"/>
  </r>
  <r>
    <x v="1238"/>
    <n v="45416"/>
    <x v="3"/>
    <x v="1"/>
    <x v="1"/>
    <n v="2"/>
    <n v="20321621"/>
    <n v="3.4355970594178983E-2"/>
    <n v="39246903.9729959"/>
    <n v="32378283.972525809"/>
    <n v="6868620.0004700944"/>
    <x v="0"/>
    <x v="1"/>
    <x v="0"/>
    <n v="5"/>
    <s v="May"/>
    <x v="4"/>
  </r>
  <r>
    <x v="1239"/>
    <n v="45416"/>
    <x v="0"/>
    <x v="1"/>
    <x v="0"/>
    <n v="1"/>
    <n v="14900793"/>
    <n v="3.7491962653396602E-3"/>
    <n v="14844927.002533801"/>
    <n v="11461074.34928577"/>
    <n v="3383852.653248027"/>
    <x v="0"/>
    <x v="4"/>
    <x v="0"/>
    <n v="5"/>
    <s v="May"/>
    <x v="4"/>
  </r>
  <r>
    <x v="1240"/>
    <n v="45416"/>
    <x v="0"/>
    <x v="0"/>
    <x v="2"/>
    <n v="2"/>
    <n v="11463748"/>
    <n v="0.1894793039226727"/>
    <n v="18583210.017230131"/>
    <n v="15917516.51196241"/>
    <n v="2665693.5052677258"/>
    <x v="0"/>
    <x v="43"/>
    <x v="0"/>
    <n v="5"/>
    <s v="May"/>
    <x v="4"/>
  </r>
  <r>
    <x v="1241"/>
    <n v="45416"/>
    <x v="3"/>
    <x v="0"/>
    <x v="1"/>
    <n v="1"/>
    <n v="15873493"/>
    <n v="1.2831284763418899E-2"/>
    <n v="15669815.691126861"/>
    <n v="12470974.24302775"/>
    <n v="3198841.4480991098"/>
    <x v="1"/>
    <x v="18"/>
    <x v="0"/>
    <n v="5"/>
    <s v="May"/>
    <x v="4"/>
  </r>
  <r>
    <x v="1242"/>
    <n v="45416"/>
    <x v="0"/>
    <x v="0"/>
    <x v="0"/>
    <n v="1"/>
    <n v="8706677"/>
    <n v="0.1278323594079025"/>
    <n v="7593681.9364874819"/>
    <n v="5804720.7217975929"/>
    <n v="1788961.214689889"/>
    <x v="0"/>
    <x v="1"/>
    <x v="0"/>
    <n v="5"/>
    <s v="May"/>
    <x v="4"/>
  </r>
  <r>
    <x v="1243"/>
    <n v="45416"/>
    <x v="3"/>
    <x v="0"/>
    <x v="3"/>
    <n v="1"/>
    <n v="4751560"/>
    <n v="0.26156692303164242"/>
    <n v="3508709.0711997692"/>
    <n v="2568222.172652673"/>
    <n v="940486.89854709571"/>
    <x v="0"/>
    <x v="34"/>
    <x v="0"/>
    <n v="5"/>
    <s v="May"/>
    <x v="4"/>
  </r>
  <r>
    <x v="1244"/>
    <n v="45416"/>
    <x v="3"/>
    <x v="1"/>
    <x v="3"/>
    <n v="1"/>
    <n v="21334408"/>
    <n v="0.13949638732586331"/>
    <n v="18358335.158264"/>
    <n v="12928643.937328629"/>
    <n v="5429691.2209353764"/>
    <x v="0"/>
    <x v="35"/>
    <x v="0"/>
    <n v="5"/>
    <s v="May"/>
    <x v="4"/>
  </r>
  <r>
    <x v="1245"/>
    <n v="45417"/>
    <x v="3"/>
    <x v="1"/>
    <x v="0"/>
    <n v="1"/>
    <n v="3323692"/>
    <n v="9.7715374387038492E-2"/>
    <n v="2998916.1918727951"/>
    <n v="2585760.548473964"/>
    <n v="413155.64339883107"/>
    <x v="0"/>
    <x v="44"/>
    <x v="0"/>
    <n v="5"/>
    <s v="May"/>
    <x v="4"/>
  </r>
  <r>
    <x v="1246"/>
    <n v="45417"/>
    <x v="3"/>
    <x v="0"/>
    <x v="1"/>
    <n v="2"/>
    <n v="9391219"/>
    <n v="0.22150622355863531"/>
    <n v="14622011.089395789"/>
    <n v="11807356.396263789"/>
    <n v="2814654.693132007"/>
    <x v="0"/>
    <x v="9"/>
    <x v="0"/>
    <n v="5"/>
    <s v="May"/>
    <x v="4"/>
  </r>
  <r>
    <x v="1247"/>
    <n v="45417"/>
    <x v="3"/>
    <x v="1"/>
    <x v="1"/>
    <n v="1"/>
    <n v="8086727"/>
    <n v="0.1066008990728549"/>
    <n v="7224674.6312432699"/>
    <n v="6049238.1734207291"/>
    <n v="1175436.457822541"/>
    <x v="0"/>
    <x v="44"/>
    <x v="0"/>
    <n v="5"/>
    <s v="May"/>
    <x v="4"/>
  </r>
  <r>
    <x v="1248"/>
    <n v="45417"/>
    <x v="3"/>
    <x v="0"/>
    <x v="0"/>
    <n v="2"/>
    <n v="15673028"/>
    <n v="0.21407969481825839"/>
    <n v="24635501.89776396"/>
    <n v="18251719.704798359"/>
    <n v="6383782.1929656006"/>
    <x v="0"/>
    <x v="41"/>
    <x v="0"/>
    <n v="5"/>
    <s v="May"/>
    <x v="4"/>
  </r>
  <r>
    <x v="1249"/>
    <n v="45417"/>
    <x v="1"/>
    <x v="1"/>
    <x v="1"/>
    <n v="1"/>
    <n v="25423370"/>
    <n v="5.2967261353477603E-2"/>
    <n v="24076763.716723841"/>
    <n v="19648061.569982432"/>
    <n v="4428702.1467414051"/>
    <x v="0"/>
    <x v="40"/>
    <x v="0"/>
    <n v="5"/>
    <s v="May"/>
    <x v="4"/>
  </r>
  <r>
    <x v="1250"/>
    <n v="45417"/>
    <x v="0"/>
    <x v="0"/>
    <x v="2"/>
    <n v="2"/>
    <n v="5516877"/>
    <n v="5.0359358079842022E-2"/>
    <n v="10478101.231349111"/>
    <n v="9203521.7797030732"/>
    <n v="1274579.4516460369"/>
    <x v="0"/>
    <x v="29"/>
    <x v="0"/>
    <n v="5"/>
    <s v="May"/>
    <x v="4"/>
  </r>
  <r>
    <x v="1251"/>
    <n v="45417"/>
    <x v="3"/>
    <x v="1"/>
    <x v="0"/>
    <n v="1"/>
    <n v="25693975"/>
    <n v="0.2390523966104551"/>
    <n v="19551768.697800878"/>
    <n v="16085752.346971739"/>
    <n v="3466016.3508291468"/>
    <x v="0"/>
    <x v="15"/>
    <x v="0"/>
    <n v="5"/>
    <s v="May"/>
    <x v="4"/>
  </r>
  <r>
    <x v="1252"/>
    <n v="45417"/>
    <x v="0"/>
    <x v="1"/>
    <x v="2"/>
    <n v="1"/>
    <n v="16444581"/>
    <n v="0.1540889808450602"/>
    <n v="13910652.273285961"/>
    <n v="10433557.14130847"/>
    <n v="3477095.1319774869"/>
    <x v="0"/>
    <x v="35"/>
    <x v="0"/>
    <n v="5"/>
    <s v="May"/>
    <x v="4"/>
  </r>
  <r>
    <x v="1253"/>
    <n v="45417"/>
    <x v="1"/>
    <x v="1"/>
    <x v="2"/>
    <n v="2"/>
    <n v="20976456"/>
    <n v="0.23755266473994141"/>
    <n v="31986885.960799739"/>
    <n v="26540844.516109049"/>
    <n v="5446041.4446906857"/>
    <x v="0"/>
    <x v="24"/>
    <x v="0"/>
    <n v="5"/>
    <s v="May"/>
    <x v="4"/>
  </r>
  <r>
    <x v="1254"/>
    <n v="45417"/>
    <x v="1"/>
    <x v="1"/>
    <x v="0"/>
    <n v="1"/>
    <n v="22948289"/>
    <n v="0.2592427375243388"/>
    <n v="16999111.73814033"/>
    <n v="12164871.321111981"/>
    <n v="4834240.417028347"/>
    <x v="0"/>
    <x v="37"/>
    <x v="0"/>
    <n v="5"/>
    <s v="May"/>
    <x v="4"/>
  </r>
  <r>
    <x v="1255"/>
    <n v="45417"/>
    <x v="1"/>
    <x v="1"/>
    <x v="0"/>
    <n v="2"/>
    <n v="14996356"/>
    <n v="0.14652211605619231"/>
    <n v="25598116.371496052"/>
    <n v="21305928.958846189"/>
    <n v="4292187.4126498662"/>
    <x v="0"/>
    <x v="46"/>
    <x v="0"/>
    <n v="5"/>
    <s v="May"/>
    <x v="4"/>
  </r>
  <r>
    <x v="1256"/>
    <n v="45418"/>
    <x v="3"/>
    <x v="1"/>
    <x v="0"/>
    <n v="2"/>
    <n v="14524576"/>
    <n v="0.2551368969779122"/>
    <n v="21637641.498880289"/>
    <n v="16452838.33679433"/>
    <n v="5184803.162085956"/>
    <x v="0"/>
    <x v="13"/>
    <x v="0"/>
    <n v="5"/>
    <s v="May"/>
    <x v="4"/>
  </r>
  <r>
    <x v="1257"/>
    <n v="45418"/>
    <x v="0"/>
    <x v="1"/>
    <x v="0"/>
    <n v="1"/>
    <n v="27041748"/>
    <n v="0.1072421137633255"/>
    <n v="24141733.784624819"/>
    <n v="18982079.920034502"/>
    <n v="5159653.8645903207"/>
    <x v="0"/>
    <x v="49"/>
    <x v="0"/>
    <n v="5"/>
    <s v="May"/>
    <x v="4"/>
  </r>
  <r>
    <x v="1258"/>
    <n v="45418"/>
    <x v="1"/>
    <x v="0"/>
    <x v="0"/>
    <n v="2"/>
    <n v="17365080"/>
    <n v="4.4408561291421199E-2"/>
    <n v="33187843.560979139"/>
    <n v="25218756.11427382"/>
    <n v="7969087.446705319"/>
    <x v="0"/>
    <x v="4"/>
    <x v="0"/>
    <n v="5"/>
    <s v="May"/>
    <x v="4"/>
  </r>
  <r>
    <x v="1259"/>
    <n v="45418"/>
    <x v="3"/>
    <x v="1"/>
    <x v="0"/>
    <n v="2"/>
    <n v="26683823"/>
    <n v="0.1148543732209583"/>
    <n v="47238138.468392022"/>
    <n v="36866038.701845407"/>
    <n v="10372099.766546611"/>
    <x v="0"/>
    <x v="25"/>
    <x v="0"/>
    <n v="5"/>
    <s v="May"/>
    <x v="4"/>
  </r>
  <r>
    <x v="1260"/>
    <n v="45418"/>
    <x v="3"/>
    <x v="1"/>
    <x v="1"/>
    <n v="1"/>
    <n v="7376190"/>
    <n v="0.138103535081117"/>
    <n v="6357512.0855700159"/>
    <n v="4818218.7965239109"/>
    <n v="1539293.289046105"/>
    <x v="1"/>
    <x v="21"/>
    <x v="0"/>
    <n v="5"/>
    <s v="May"/>
    <x v="4"/>
  </r>
  <r>
    <x v="1261"/>
    <n v="45418"/>
    <x v="0"/>
    <x v="1"/>
    <x v="3"/>
    <n v="2"/>
    <n v="23963654"/>
    <n v="0.27170309870099302"/>
    <n v="34905309.904003114"/>
    <n v="27259002.94257639"/>
    <n v="7646306.9614267265"/>
    <x v="0"/>
    <x v="1"/>
    <x v="0"/>
    <n v="5"/>
    <s v="May"/>
    <x v="4"/>
  </r>
  <r>
    <x v="1262"/>
    <n v="45418"/>
    <x v="0"/>
    <x v="1"/>
    <x v="1"/>
    <n v="1"/>
    <n v="2793417"/>
    <n v="8.8220959393379816E-2"/>
    <n v="2546979.072274223"/>
    <n v="2228526.1046098839"/>
    <n v="318452.96766433911"/>
    <x v="0"/>
    <x v="0"/>
    <x v="0"/>
    <n v="5"/>
    <s v="May"/>
    <x v="4"/>
  </r>
  <r>
    <x v="1263"/>
    <n v="45418"/>
    <x v="0"/>
    <x v="1"/>
    <x v="2"/>
    <n v="2"/>
    <n v="13789748"/>
    <n v="0.21692368126701411"/>
    <n v="21596850.20019111"/>
    <n v="17029647.013120141"/>
    <n v="4567203.1870709732"/>
    <x v="0"/>
    <x v="5"/>
    <x v="0"/>
    <n v="5"/>
    <s v="May"/>
    <x v="4"/>
  </r>
  <r>
    <x v="1264"/>
    <n v="45418"/>
    <x v="3"/>
    <x v="0"/>
    <x v="2"/>
    <n v="2"/>
    <n v="8183464"/>
    <n v="7.8402978768675774E-2"/>
    <n v="15083712.09150756"/>
    <n v="10696983.379702911"/>
    <n v="4386728.7118046414"/>
    <x v="0"/>
    <x v="32"/>
    <x v="0"/>
    <n v="5"/>
    <s v="May"/>
    <x v="4"/>
  </r>
  <r>
    <x v="1265"/>
    <n v="45418"/>
    <x v="3"/>
    <x v="0"/>
    <x v="0"/>
    <n v="2"/>
    <n v="8597864"/>
    <n v="0.1194177378633834"/>
    <n v="15142253.06132596"/>
    <n v="11448302.02176976"/>
    <n v="3693951.039556202"/>
    <x v="0"/>
    <x v="16"/>
    <x v="0"/>
    <n v="5"/>
    <s v="May"/>
    <x v="4"/>
  </r>
  <r>
    <x v="1266"/>
    <n v="45419"/>
    <x v="3"/>
    <x v="1"/>
    <x v="0"/>
    <n v="2"/>
    <n v="22707038"/>
    <n v="0.29818917067811712"/>
    <n v="31872090.34044702"/>
    <n v="26471941.966644231"/>
    <n v="5400148.3738027811"/>
    <x v="0"/>
    <x v="31"/>
    <x v="0"/>
    <n v="5"/>
    <s v="May"/>
    <x v="4"/>
  </r>
  <r>
    <x v="1267"/>
    <n v="45419"/>
    <x v="1"/>
    <x v="0"/>
    <x v="0"/>
    <n v="2"/>
    <n v="10197001"/>
    <n v="0.19207287362167769"/>
    <n v="16476867.431213761"/>
    <n v="14137080.00015725"/>
    <n v="2339787.4310565111"/>
    <x v="0"/>
    <x v="20"/>
    <x v="0"/>
    <n v="5"/>
    <s v="May"/>
    <x v="4"/>
  </r>
  <r>
    <x v="1268"/>
    <n v="45419"/>
    <x v="1"/>
    <x v="0"/>
    <x v="2"/>
    <n v="1"/>
    <n v="27828953"/>
    <n v="5.6877026054062051E-2"/>
    <n v="26246124.915161729"/>
    <n v="18742336.774803162"/>
    <n v="7503788.1403585747"/>
    <x v="0"/>
    <x v="47"/>
    <x v="0"/>
    <n v="5"/>
    <s v="May"/>
    <x v="4"/>
  </r>
  <r>
    <x v="1269"/>
    <n v="45419"/>
    <x v="1"/>
    <x v="1"/>
    <x v="1"/>
    <n v="1"/>
    <n v="15887845"/>
    <n v="7.0201281789518025E-2"/>
    <n v="14772497.916126819"/>
    <n v="10540856.950263569"/>
    <n v="4231640.9658632502"/>
    <x v="0"/>
    <x v="48"/>
    <x v="0"/>
    <n v="5"/>
    <s v="May"/>
    <x v="4"/>
  </r>
  <r>
    <x v="1270"/>
    <n v="45419"/>
    <x v="3"/>
    <x v="1"/>
    <x v="0"/>
    <n v="1"/>
    <n v="26698846"/>
    <n v="0.24570677999685819"/>
    <n v="20138758.519708"/>
    <n v="17467444.832370229"/>
    <n v="2671313.6873377748"/>
    <x v="0"/>
    <x v="12"/>
    <x v="0"/>
    <n v="5"/>
    <s v="May"/>
    <x v="4"/>
  </r>
  <r>
    <x v="1271"/>
    <n v="45419"/>
    <x v="3"/>
    <x v="1"/>
    <x v="1"/>
    <n v="2"/>
    <n v="11614526"/>
    <n v="0.27517397277129912"/>
    <n v="16837021.47744891"/>
    <n v="12797843.333386829"/>
    <n v="4039178.1440620762"/>
    <x v="0"/>
    <x v="24"/>
    <x v="0"/>
    <n v="5"/>
    <s v="May"/>
    <x v="4"/>
  </r>
  <r>
    <x v="1272"/>
    <n v="45419"/>
    <x v="2"/>
    <x v="0"/>
    <x v="0"/>
    <n v="2"/>
    <n v="14051506"/>
    <n v="9.3637396259805453E-2"/>
    <n v="25471519.12926193"/>
    <n v="18008719.304994211"/>
    <n v="7462799.8242677227"/>
    <x v="0"/>
    <x v="25"/>
    <x v="0"/>
    <n v="5"/>
    <s v="May"/>
    <x v="4"/>
  </r>
  <r>
    <x v="1273"/>
    <n v="45419"/>
    <x v="3"/>
    <x v="1"/>
    <x v="2"/>
    <n v="1"/>
    <n v="9566394"/>
    <n v="5.7961927155389642E-2"/>
    <n v="9011907.3678322434"/>
    <n v="6560558.7756480053"/>
    <n v="2451348.5921842381"/>
    <x v="0"/>
    <x v="19"/>
    <x v="0"/>
    <n v="5"/>
    <s v="May"/>
    <x v="4"/>
  </r>
  <r>
    <x v="1274"/>
    <n v="45419"/>
    <x v="0"/>
    <x v="0"/>
    <x v="2"/>
    <n v="2"/>
    <n v="28610448"/>
    <n v="0.20602368092509429"/>
    <n v="45432036.380247988"/>
    <n v="34071351.991166256"/>
    <n v="11360684.38908172"/>
    <x v="0"/>
    <x v="36"/>
    <x v="0"/>
    <n v="5"/>
    <s v="May"/>
    <x v="4"/>
  </r>
  <r>
    <x v="1275"/>
    <n v="45419"/>
    <x v="0"/>
    <x v="0"/>
    <x v="2"/>
    <n v="2"/>
    <n v="27253221"/>
    <n v="6.1054357888200968E-2"/>
    <n v="51178586.182919532"/>
    <n v="45380197.846352257"/>
    <n v="5798388.3365672678"/>
    <x v="0"/>
    <x v="12"/>
    <x v="0"/>
    <n v="5"/>
    <s v="May"/>
    <x v="4"/>
  </r>
  <r>
    <x v="1276"/>
    <n v="45419"/>
    <x v="1"/>
    <x v="1"/>
    <x v="0"/>
    <n v="2"/>
    <n v="16740599"/>
    <n v="0.27958306352269979"/>
    <n v="24120422.092749909"/>
    <n v="18405795.835814402"/>
    <n v="5714626.2569355071"/>
    <x v="0"/>
    <x v="11"/>
    <x v="0"/>
    <n v="5"/>
    <s v="May"/>
    <x v="4"/>
  </r>
  <r>
    <x v="1277"/>
    <n v="45419"/>
    <x v="3"/>
    <x v="0"/>
    <x v="3"/>
    <n v="2"/>
    <n v="4800796"/>
    <n v="1.791239192529083E-2"/>
    <n v="9429604.5209892634"/>
    <n v="8157211.9796902696"/>
    <n v="1272392.5412989941"/>
    <x v="0"/>
    <x v="4"/>
    <x v="0"/>
    <n v="5"/>
    <s v="May"/>
    <x v="4"/>
  </r>
  <r>
    <x v="1278"/>
    <n v="45419"/>
    <x v="0"/>
    <x v="1"/>
    <x v="0"/>
    <n v="2"/>
    <n v="17364606"/>
    <n v="0.2273002035380865"/>
    <n v="26835255.043682639"/>
    <n v="21274416.036584511"/>
    <n v="5560839.0070981346"/>
    <x v="0"/>
    <x v="3"/>
    <x v="0"/>
    <n v="5"/>
    <s v="May"/>
    <x v="4"/>
  </r>
  <r>
    <x v="1279"/>
    <n v="45420"/>
    <x v="3"/>
    <x v="1"/>
    <x v="0"/>
    <n v="1"/>
    <n v="8548324"/>
    <n v="8.9068855766110913E-2"/>
    <n v="7786934.5626020161"/>
    <n v="5553467.887709151"/>
    <n v="2233466.6748928651"/>
    <x v="0"/>
    <x v="33"/>
    <x v="0"/>
    <n v="5"/>
    <s v="May"/>
    <x v="4"/>
  </r>
  <r>
    <x v="1280"/>
    <n v="45420"/>
    <x v="3"/>
    <x v="1"/>
    <x v="0"/>
    <n v="2"/>
    <n v="28441190"/>
    <n v="2.9720500229496911E-2"/>
    <n v="55191807.21215567"/>
    <n v="44783575.630463481"/>
    <n v="10408231.581692191"/>
    <x v="0"/>
    <x v="1"/>
    <x v="0"/>
    <n v="5"/>
    <s v="May"/>
    <x v="4"/>
  </r>
  <r>
    <x v="1281"/>
    <n v="45420"/>
    <x v="1"/>
    <x v="1"/>
    <x v="0"/>
    <n v="1"/>
    <n v="29803472"/>
    <n v="9.9439966042217581E-2"/>
    <n v="26839815.75637982"/>
    <n v="20411194.39529201"/>
    <n v="6428621.3610878028"/>
    <x v="0"/>
    <x v="26"/>
    <x v="0"/>
    <n v="5"/>
    <s v="May"/>
    <x v="4"/>
  </r>
  <r>
    <x v="1282"/>
    <n v="45420"/>
    <x v="3"/>
    <x v="1"/>
    <x v="0"/>
    <n v="1"/>
    <n v="20560844"/>
    <n v="5.855676024393705E-2"/>
    <n v="19356867.58747901"/>
    <n v="13750577.677705649"/>
    <n v="5606289.9097733516"/>
    <x v="0"/>
    <x v="9"/>
    <x v="0"/>
    <n v="5"/>
    <s v="May"/>
    <x v="4"/>
  </r>
  <r>
    <x v="1283"/>
    <n v="45420"/>
    <x v="0"/>
    <x v="1"/>
    <x v="2"/>
    <n v="2"/>
    <n v="22964305"/>
    <n v="4.7955745831742124E-3"/>
    <n v="45708355.925243467"/>
    <n v="33880495.352806494"/>
    <n v="11827860.572436981"/>
    <x v="0"/>
    <x v="45"/>
    <x v="0"/>
    <n v="5"/>
    <s v="May"/>
    <x v="4"/>
  </r>
  <r>
    <x v="1284"/>
    <n v="45420"/>
    <x v="1"/>
    <x v="1"/>
    <x v="2"/>
    <n v="2"/>
    <n v="27064846"/>
    <n v="0.26485489454377592"/>
    <n v="39793178.133652933"/>
    <n v="29076213.046282019"/>
    <n v="10716965.087370921"/>
    <x v="0"/>
    <x v="3"/>
    <x v="0"/>
    <n v="5"/>
    <s v="May"/>
    <x v="4"/>
  </r>
  <r>
    <x v="1285"/>
    <n v="45420"/>
    <x v="3"/>
    <x v="1"/>
    <x v="1"/>
    <n v="1"/>
    <n v="6018652"/>
    <n v="0.1073166327700039"/>
    <n v="5372750.53354555"/>
    <n v="4665811.3058292549"/>
    <n v="706939.22771629505"/>
    <x v="0"/>
    <x v="11"/>
    <x v="0"/>
    <n v="5"/>
    <s v="May"/>
    <x v="4"/>
  </r>
  <r>
    <x v="1286"/>
    <n v="45421"/>
    <x v="3"/>
    <x v="0"/>
    <x v="2"/>
    <n v="1"/>
    <n v="4874290"/>
    <n v="0.24044425068009681"/>
    <n v="3702294.993352511"/>
    <n v="2683787.126145096"/>
    <n v="1018507.8672074151"/>
    <x v="0"/>
    <x v="9"/>
    <x v="0"/>
    <n v="5"/>
    <s v="May"/>
    <x v="4"/>
  </r>
  <r>
    <x v="1287"/>
    <n v="45421"/>
    <x v="1"/>
    <x v="1"/>
    <x v="2"/>
    <n v="2"/>
    <n v="5957815"/>
    <n v="0.13560213547026409"/>
    <n v="10299845.12652646"/>
    <n v="8556464.609893769"/>
    <n v="1743380.5166326871"/>
    <x v="0"/>
    <x v="32"/>
    <x v="0"/>
    <n v="5"/>
    <s v="May"/>
    <x v="4"/>
  </r>
  <r>
    <x v="1288"/>
    <n v="45421"/>
    <x v="3"/>
    <x v="0"/>
    <x v="1"/>
    <n v="2"/>
    <n v="29421638"/>
    <n v="0.29140856297236922"/>
    <n v="41695841.500253491"/>
    <n v="36838894.973589033"/>
    <n v="4856946.5266644582"/>
    <x v="0"/>
    <x v="37"/>
    <x v="0"/>
    <n v="5"/>
    <s v="May"/>
    <x v="4"/>
  </r>
  <r>
    <x v="1289"/>
    <n v="45421"/>
    <x v="1"/>
    <x v="1"/>
    <x v="0"/>
    <n v="2"/>
    <n v="16243118"/>
    <n v="6.6967113857569274E-2"/>
    <n v="30310726.53498413"/>
    <n v="26926122.136642549"/>
    <n v="3384604.3983415812"/>
    <x v="0"/>
    <x v="14"/>
    <x v="0"/>
    <n v="5"/>
    <s v="May"/>
    <x v="4"/>
  </r>
  <r>
    <x v="1290"/>
    <n v="45421"/>
    <x v="0"/>
    <x v="0"/>
    <x v="2"/>
    <n v="2"/>
    <n v="7917882"/>
    <n v="9.8799139392095628E-2"/>
    <n v="14271204.145183669"/>
    <n v="11044078.347633781"/>
    <n v="3227125.7975498941"/>
    <x v="0"/>
    <x v="13"/>
    <x v="0"/>
    <n v="5"/>
    <s v="May"/>
    <x v="4"/>
  </r>
  <r>
    <x v="1291"/>
    <n v="45421"/>
    <x v="3"/>
    <x v="0"/>
    <x v="1"/>
    <n v="1"/>
    <n v="17038067"/>
    <n v="0.22402865179058229"/>
    <n v="13221051.820872391"/>
    <n v="11490344.605255909"/>
    <n v="1730707.21561648"/>
    <x v="0"/>
    <x v="22"/>
    <x v="0"/>
    <n v="5"/>
    <s v="May"/>
    <x v="4"/>
  </r>
  <r>
    <x v="1292"/>
    <n v="45421"/>
    <x v="3"/>
    <x v="0"/>
    <x v="0"/>
    <n v="2"/>
    <n v="22616812"/>
    <n v="0.27754737893264408"/>
    <n v="32679150.219175249"/>
    <n v="22923330.507314641"/>
    <n v="9755819.7118606158"/>
    <x v="0"/>
    <x v="44"/>
    <x v="0"/>
    <n v="5"/>
    <s v="May"/>
    <x v="4"/>
  </r>
  <r>
    <x v="1293"/>
    <n v="45421"/>
    <x v="1"/>
    <x v="0"/>
    <x v="1"/>
    <n v="2"/>
    <n v="2822503"/>
    <n v="0.14354474980931159"/>
    <n v="4834695.0260579372"/>
    <n v="3664088.5653635222"/>
    <n v="1170606.460694415"/>
    <x v="0"/>
    <x v="6"/>
    <x v="0"/>
    <n v="5"/>
    <s v="May"/>
    <x v="4"/>
  </r>
  <r>
    <x v="1294"/>
    <n v="45421"/>
    <x v="3"/>
    <x v="0"/>
    <x v="1"/>
    <n v="1"/>
    <n v="23041431"/>
    <n v="0.19974320753828259"/>
    <n v="18439061.66578798"/>
    <n v="14874818.886794969"/>
    <n v="3564242.7789930068"/>
    <x v="0"/>
    <x v="36"/>
    <x v="0"/>
    <n v="5"/>
    <s v="May"/>
    <x v="4"/>
  </r>
  <r>
    <x v="1295"/>
    <n v="45421"/>
    <x v="0"/>
    <x v="0"/>
    <x v="0"/>
    <n v="2"/>
    <n v="10359496"/>
    <n v="0.24763551411832641"/>
    <n v="15588233.76406651"/>
    <n v="12897220.842456261"/>
    <n v="2691012.921610245"/>
    <x v="0"/>
    <x v="30"/>
    <x v="0"/>
    <n v="5"/>
    <s v="May"/>
    <x v="4"/>
  </r>
  <r>
    <x v="1296"/>
    <n v="45422"/>
    <x v="3"/>
    <x v="0"/>
    <x v="0"/>
    <n v="2"/>
    <n v="7373983"/>
    <n v="0.18370125725236561"/>
    <n v="12038746.103884861"/>
    <n v="8581894.6347203981"/>
    <n v="3456851.4691644609"/>
    <x v="0"/>
    <x v="21"/>
    <x v="0"/>
    <n v="5"/>
    <s v="May"/>
    <x v="4"/>
  </r>
  <r>
    <x v="1297"/>
    <n v="45422"/>
    <x v="3"/>
    <x v="0"/>
    <x v="1"/>
    <n v="2"/>
    <n v="17036010"/>
    <n v="0.16009186722896959"/>
    <n v="28617366.697937202"/>
    <n v="21000027.94107065"/>
    <n v="7617338.7568665519"/>
    <x v="0"/>
    <x v="39"/>
    <x v="0"/>
    <n v="5"/>
    <s v="May"/>
    <x v="4"/>
  </r>
  <r>
    <x v="1298"/>
    <n v="45422"/>
    <x v="1"/>
    <x v="0"/>
    <x v="2"/>
    <n v="2"/>
    <n v="3506231"/>
    <n v="0.1677416660211288"/>
    <n v="5836179.9412101433"/>
    <n v="4123424.6533328071"/>
    <n v="1712755.2878773359"/>
    <x v="0"/>
    <x v="15"/>
    <x v="0"/>
    <n v="5"/>
    <s v="May"/>
    <x v="4"/>
  </r>
  <r>
    <x v="1299"/>
    <n v="45422"/>
    <x v="1"/>
    <x v="0"/>
    <x v="1"/>
    <n v="1"/>
    <n v="19615089"/>
    <n v="0.204592124140724"/>
    <n v="15601996.276280651"/>
    <n v="13429733.08377997"/>
    <n v="2172263.192500677"/>
    <x v="0"/>
    <x v="6"/>
    <x v="0"/>
    <n v="5"/>
    <s v="May"/>
    <x v="4"/>
  </r>
  <r>
    <x v="1300"/>
    <n v="45423"/>
    <x v="1"/>
    <x v="1"/>
    <x v="3"/>
    <n v="2"/>
    <n v="19228736"/>
    <n v="0.29903034764048081"/>
    <n v="26957520.778465949"/>
    <n v="23657130.78349844"/>
    <n v="3300389.9949675091"/>
    <x v="0"/>
    <x v="43"/>
    <x v="0"/>
    <n v="5"/>
    <s v="May"/>
    <x v="4"/>
  </r>
  <r>
    <x v="1301"/>
    <n v="45423"/>
    <x v="1"/>
    <x v="1"/>
    <x v="3"/>
    <n v="1"/>
    <n v="24652877"/>
    <n v="7.0790733723701593E-2"/>
    <n v="22907681.748769831"/>
    <n v="19307920.43212283"/>
    <n v="3599761.3166470011"/>
    <x v="0"/>
    <x v="14"/>
    <x v="0"/>
    <n v="5"/>
    <s v="May"/>
    <x v="4"/>
  </r>
  <r>
    <x v="1302"/>
    <n v="45423"/>
    <x v="0"/>
    <x v="1"/>
    <x v="2"/>
    <n v="1"/>
    <n v="15149390"/>
    <n v="0.29145779513729342"/>
    <n v="10733982.19292504"/>
    <n v="9485070.8206147421"/>
    <n v="1248911.3723102959"/>
    <x v="0"/>
    <x v="7"/>
    <x v="0"/>
    <n v="5"/>
    <s v="May"/>
    <x v="4"/>
  </r>
  <r>
    <x v="1303"/>
    <n v="45423"/>
    <x v="3"/>
    <x v="1"/>
    <x v="2"/>
    <n v="2"/>
    <n v="25518379"/>
    <n v="3.6985124425953933E-2"/>
    <n v="49149157.155072697"/>
    <n v="40548253.459288977"/>
    <n v="8600903.6957837194"/>
    <x v="0"/>
    <x v="25"/>
    <x v="0"/>
    <n v="5"/>
    <s v="May"/>
    <x v="4"/>
  </r>
  <r>
    <x v="1304"/>
    <n v="45423"/>
    <x v="3"/>
    <x v="1"/>
    <x v="1"/>
    <n v="1"/>
    <n v="26067501"/>
    <n v="1.450574045778236E-2"/>
    <n v="25689372.596111018"/>
    <n v="21248303.676079169"/>
    <n v="4441068.9200318456"/>
    <x v="0"/>
    <x v="44"/>
    <x v="0"/>
    <n v="5"/>
    <s v="May"/>
    <x v="4"/>
  </r>
  <r>
    <x v="1305"/>
    <n v="45423"/>
    <x v="3"/>
    <x v="0"/>
    <x v="2"/>
    <n v="1"/>
    <n v="5683696"/>
    <n v="0.19877909952292819"/>
    <n v="4553896.0271579307"/>
    <n v="3936354.5698305941"/>
    <n v="617541.457327337"/>
    <x v="0"/>
    <x v="24"/>
    <x v="0"/>
    <n v="5"/>
    <s v="May"/>
    <x v="4"/>
  </r>
  <r>
    <x v="1306"/>
    <n v="45423"/>
    <x v="1"/>
    <x v="0"/>
    <x v="0"/>
    <n v="1"/>
    <n v="5944128"/>
    <n v="0.15611150791800171"/>
    <n v="5016181.2146623842"/>
    <n v="3517884.0239561428"/>
    <n v="1498297.1907062409"/>
    <x v="0"/>
    <x v="39"/>
    <x v="0"/>
    <n v="5"/>
    <s v="May"/>
    <x v="4"/>
  </r>
  <r>
    <x v="1307"/>
    <n v="45423"/>
    <x v="1"/>
    <x v="1"/>
    <x v="2"/>
    <n v="2"/>
    <n v="20331986"/>
    <n v="7.0013823605927131E-2"/>
    <n v="37816931.837275639"/>
    <n v="31755081.835136961"/>
    <n v="6061850.0021386817"/>
    <x v="0"/>
    <x v="8"/>
    <x v="0"/>
    <n v="5"/>
    <s v="May"/>
    <x v="4"/>
  </r>
  <r>
    <x v="1308"/>
    <n v="45423"/>
    <x v="3"/>
    <x v="0"/>
    <x v="2"/>
    <n v="1"/>
    <n v="17611270"/>
    <n v="3.2736260802710193E-2"/>
    <n v="17034742.872213051"/>
    <n v="15242459.342894999"/>
    <n v="1792283.5293180549"/>
    <x v="0"/>
    <x v="20"/>
    <x v="0"/>
    <n v="5"/>
    <s v="May"/>
    <x v="4"/>
  </r>
  <r>
    <x v="1309"/>
    <n v="45423"/>
    <x v="0"/>
    <x v="1"/>
    <x v="2"/>
    <n v="2"/>
    <n v="29299493"/>
    <n v="8.4925594140566982E-2"/>
    <n v="53622432.297915243"/>
    <n v="46566859.422581822"/>
    <n v="7055572.8753334126"/>
    <x v="0"/>
    <x v="3"/>
    <x v="0"/>
    <n v="5"/>
    <s v="May"/>
    <x v="4"/>
  </r>
  <r>
    <x v="1310"/>
    <n v="45423"/>
    <x v="0"/>
    <x v="1"/>
    <x v="0"/>
    <n v="2"/>
    <n v="14486272"/>
    <n v="8.8177800761033875E-2"/>
    <n v="26417808.787627708"/>
    <n v="22854460.853595309"/>
    <n v="3563347.9340324071"/>
    <x v="0"/>
    <x v="4"/>
    <x v="0"/>
    <n v="5"/>
    <s v="May"/>
    <x v="4"/>
  </r>
  <r>
    <x v="1311"/>
    <n v="45423"/>
    <x v="1"/>
    <x v="0"/>
    <x v="2"/>
    <n v="2"/>
    <n v="7189740"/>
    <n v="0.11518503216680499"/>
    <n v="12723179.13365807"/>
    <n v="11224156.285430361"/>
    <n v="1499022.848227706"/>
    <x v="0"/>
    <x v="31"/>
    <x v="0"/>
    <n v="5"/>
    <s v="May"/>
    <x v="4"/>
  </r>
  <r>
    <x v="1312"/>
    <n v="45424"/>
    <x v="1"/>
    <x v="0"/>
    <x v="3"/>
    <n v="2"/>
    <n v="17080778"/>
    <n v="8.0829478853045825E-2"/>
    <n v="31400295.231710859"/>
    <n v="25502294.333663069"/>
    <n v="5898000.8980477899"/>
    <x v="0"/>
    <x v="39"/>
    <x v="0"/>
    <n v="5"/>
    <s v="May"/>
    <x v="4"/>
  </r>
  <r>
    <x v="1313"/>
    <n v="45424"/>
    <x v="3"/>
    <x v="1"/>
    <x v="1"/>
    <n v="1"/>
    <n v="24366369"/>
    <n v="6.063230977008038E-3"/>
    <n v="24218630.07668199"/>
    <n v="20713872.645049289"/>
    <n v="3504757.431632705"/>
    <x v="0"/>
    <x v="17"/>
    <x v="0"/>
    <n v="5"/>
    <s v="May"/>
    <x v="4"/>
  </r>
  <r>
    <x v="1314"/>
    <n v="45424"/>
    <x v="2"/>
    <x v="0"/>
    <x v="0"/>
    <n v="2"/>
    <n v="19703148"/>
    <n v="4.305836093509618E-3"/>
    <n v="39236618.948371679"/>
    <n v="27682845.2360464"/>
    <n v="11553773.712325281"/>
    <x v="0"/>
    <x v="34"/>
    <x v="0"/>
    <n v="5"/>
    <s v="May"/>
    <x v="4"/>
  </r>
  <r>
    <x v="1315"/>
    <n v="45424"/>
    <x v="1"/>
    <x v="1"/>
    <x v="1"/>
    <n v="1"/>
    <n v="16026141"/>
    <n v="4.764672223103756E-2"/>
    <n v="15262547.91133756"/>
    <n v="12105590.58741373"/>
    <n v="3156957.3239238239"/>
    <x v="0"/>
    <x v="24"/>
    <x v="0"/>
    <n v="5"/>
    <s v="May"/>
    <x v="4"/>
  </r>
  <r>
    <x v="1316"/>
    <n v="45424"/>
    <x v="1"/>
    <x v="0"/>
    <x v="3"/>
    <n v="2"/>
    <n v="9558194"/>
    <n v="0.2470254400795619"/>
    <n v="14394153.84156834"/>
    <n v="12855552.54587641"/>
    <n v="1538601.2956919321"/>
    <x v="0"/>
    <x v="16"/>
    <x v="0"/>
    <n v="5"/>
    <s v="May"/>
    <x v="4"/>
  </r>
  <r>
    <x v="1317"/>
    <n v="45424"/>
    <x v="3"/>
    <x v="1"/>
    <x v="1"/>
    <n v="1"/>
    <n v="9067030"/>
    <n v="0.17738951904296829"/>
    <n v="7458633.9091518344"/>
    <n v="6575780.0826565418"/>
    <n v="882853.8264952926"/>
    <x v="0"/>
    <x v="10"/>
    <x v="0"/>
    <n v="5"/>
    <s v="May"/>
    <x v="4"/>
  </r>
  <r>
    <x v="1318"/>
    <n v="45424"/>
    <x v="0"/>
    <x v="1"/>
    <x v="1"/>
    <n v="2"/>
    <n v="17369309"/>
    <n v="0.17091245093998811"/>
    <n v="28801355.655352011"/>
    <n v="20295042.28742801"/>
    <n v="8506313.3679239973"/>
    <x v="0"/>
    <x v="37"/>
    <x v="0"/>
    <n v="5"/>
    <s v="May"/>
    <x v="4"/>
  </r>
  <r>
    <x v="1319"/>
    <n v="45424"/>
    <x v="0"/>
    <x v="0"/>
    <x v="3"/>
    <n v="1"/>
    <n v="11686674"/>
    <n v="0.20454422139242151"/>
    <n v="9296232.3660029434"/>
    <n v="6655499.488559057"/>
    <n v="2640732.8774438859"/>
    <x v="0"/>
    <x v="6"/>
    <x v="0"/>
    <n v="5"/>
    <s v="May"/>
    <x v="4"/>
  </r>
  <r>
    <x v="1320"/>
    <n v="45424"/>
    <x v="1"/>
    <x v="0"/>
    <x v="1"/>
    <n v="2"/>
    <n v="4912385"/>
    <n v="0.27800590354249788"/>
    <n v="7093425.9390527727"/>
    <n v="5715518.2828516979"/>
    <n v="1377907.6562010751"/>
    <x v="0"/>
    <x v="3"/>
    <x v="0"/>
    <n v="5"/>
    <s v="May"/>
    <x v="4"/>
  </r>
  <r>
    <x v="1321"/>
    <n v="45424"/>
    <x v="3"/>
    <x v="1"/>
    <x v="2"/>
    <n v="2"/>
    <n v="24798039"/>
    <n v="0.2680814861724613"/>
    <n v="36300287.701434687"/>
    <n v="30955931.479431119"/>
    <n v="5344356.2220035717"/>
    <x v="0"/>
    <x v="41"/>
    <x v="0"/>
    <n v="5"/>
    <s v="May"/>
    <x v="4"/>
  </r>
  <r>
    <x v="1322"/>
    <n v="45425"/>
    <x v="3"/>
    <x v="0"/>
    <x v="1"/>
    <n v="1"/>
    <n v="12569077"/>
    <n v="0.22547042729271879"/>
    <n v="9735121.8381349165"/>
    <n v="7425156.8940858059"/>
    <n v="2309964.9440491111"/>
    <x v="1"/>
    <x v="47"/>
    <x v="0"/>
    <n v="5"/>
    <s v="May"/>
    <x v="4"/>
  </r>
  <r>
    <x v="1323"/>
    <n v="45425"/>
    <x v="3"/>
    <x v="1"/>
    <x v="0"/>
    <n v="1"/>
    <n v="16813404"/>
    <n v="0.1219849561621021"/>
    <n v="14762421.650124289"/>
    <n v="13152589.45337094"/>
    <n v="1609832.196753345"/>
    <x v="0"/>
    <x v="37"/>
    <x v="0"/>
    <n v="5"/>
    <s v="May"/>
    <x v="4"/>
  </r>
  <r>
    <x v="1324"/>
    <n v="45425"/>
    <x v="1"/>
    <x v="1"/>
    <x v="0"/>
    <n v="1"/>
    <n v="14468583"/>
    <n v="0.29837928047983009"/>
    <n v="10151457.6148973"/>
    <n v="9040242.700656984"/>
    <n v="1111214.9142403139"/>
    <x v="0"/>
    <x v="22"/>
    <x v="0"/>
    <n v="5"/>
    <s v="May"/>
    <x v="4"/>
  </r>
  <r>
    <x v="1325"/>
    <n v="45425"/>
    <x v="3"/>
    <x v="1"/>
    <x v="2"/>
    <n v="1"/>
    <n v="10262934"/>
    <n v="3.1414163486449077E-2"/>
    <n v="9940532.5134733636"/>
    <n v="8427406.9795959424"/>
    <n v="1513125.5338774209"/>
    <x v="0"/>
    <x v="22"/>
    <x v="0"/>
    <n v="5"/>
    <s v="May"/>
    <x v="4"/>
  </r>
  <r>
    <x v="1326"/>
    <n v="45425"/>
    <x v="1"/>
    <x v="0"/>
    <x v="2"/>
    <n v="1"/>
    <n v="21147604"/>
    <n v="0.1627968198557426"/>
    <n v="17704841.321231421"/>
    <n v="13719059.15136498"/>
    <n v="3985782.1698664329"/>
    <x v="0"/>
    <x v="14"/>
    <x v="0"/>
    <n v="5"/>
    <s v="May"/>
    <x v="4"/>
  </r>
  <r>
    <x v="1327"/>
    <n v="45425"/>
    <x v="1"/>
    <x v="1"/>
    <x v="0"/>
    <n v="2"/>
    <n v="23007931"/>
    <n v="4.9595304564082253E-2"/>
    <n v="43733691.309331223"/>
    <n v="36796887.608680613"/>
    <n v="6936803.7006506165"/>
    <x v="0"/>
    <x v="42"/>
    <x v="0"/>
    <n v="5"/>
    <s v="May"/>
    <x v="4"/>
  </r>
  <r>
    <x v="1328"/>
    <n v="45425"/>
    <x v="3"/>
    <x v="0"/>
    <x v="2"/>
    <n v="2"/>
    <n v="8052374"/>
    <n v="0.25491599859387271"/>
    <n v="11999390.081477329"/>
    <n v="9907898.0222144052"/>
    <n v="2091492.0592629199"/>
    <x v="0"/>
    <x v="28"/>
    <x v="0"/>
    <n v="5"/>
    <s v="May"/>
    <x v="4"/>
  </r>
  <r>
    <x v="1329"/>
    <n v="45425"/>
    <x v="3"/>
    <x v="0"/>
    <x v="2"/>
    <n v="2"/>
    <n v="28809113"/>
    <n v="0.2594158855461377"/>
    <n v="42671142.878612503"/>
    <n v="34446828.670455813"/>
    <n v="8224314.2081566975"/>
    <x v="0"/>
    <x v="29"/>
    <x v="0"/>
    <n v="5"/>
    <s v="May"/>
    <x v="4"/>
  </r>
  <r>
    <x v="1330"/>
    <n v="45425"/>
    <x v="0"/>
    <x v="0"/>
    <x v="2"/>
    <n v="2"/>
    <n v="21733683"/>
    <n v="0.28476109308420811"/>
    <n v="31089551.34434865"/>
    <n v="27071180.297089849"/>
    <n v="4018371.047258805"/>
    <x v="0"/>
    <x v="17"/>
    <x v="0"/>
    <n v="5"/>
    <s v="May"/>
    <x v="4"/>
  </r>
  <r>
    <x v="1331"/>
    <n v="45425"/>
    <x v="3"/>
    <x v="1"/>
    <x v="2"/>
    <n v="1"/>
    <n v="13264220"/>
    <n v="9.3126636169919813E-2"/>
    <n v="12028967.809982231"/>
    <n v="10293013.10884825"/>
    <n v="1735954.701133979"/>
    <x v="0"/>
    <x v="39"/>
    <x v="0"/>
    <n v="5"/>
    <s v="May"/>
    <x v="4"/>
  </r>
  <r>
    <x v="1332"/>
    <n v="45425"/>
    <x v="2"/>
    <x v="1"/>
    <x v="2"/>
    <n v="1"/>
    <n v="29447512"/>
    <n v="0.25049674553594592"/>
    <n v="22071006.079869289"/>
    <n v="19597729.377718959"/>
    <n v="2473276.7021503262"/>
    <x v="0"/>
    <x v="40"/>
    <x v="0"/>
    <n v="5"/>
    <s v="May"/>
    <x v="4"/>
  </r>
  <r>
    <x v="1333"/>
    <n v="45426"/>
    <x v="3"/>
    <x v="1"/>
    <x v="0"/>
    <n v="2"/>
    <n v="24014357"/>
    <n v="5.9592603184332689E-2"/>
    <n v="45166557.9051442"/>
    <n v="37072892.952303298"/>
    <n v="8093664.9528409019"/>
    <x v="0"/>
    <x v="18"/>
    <x v="0"/>
    <n v="5"/>
    <s v="May"/>
    <x v="4"/>
  </r>
  <r>
    <x v="1334"/>
    <n v="45426"/>
    <x v="3"/>
    <x v="0"/>
    <x v="1"/>
    <n v="2"/>
    <n v="20384552"/>
    <n v="0.29923123465439672"/>
    <n v="28569714.674326502"/>
    <n v="21093759.692444541"/>
    <n v="7475954.981881965"/>
    <x v="0"/>
    <x v="18"/>
    <x v="0"/>
    <n v="5"/>
    <s v="May"/>
    <x v="4"/>
  </r>
  <r>
    <x v="1335"/>
    <n v="45426"/>
    <x v="1"/>
    <x v="1"/>
    <x v="3"/>
    <n v="2"/>
    <n v="17670027"/>
    <n v="3.9642403688678933E-2"/>
    <n v="33939089.312952287"/>
    <n v="23789912.332606349"/>
    <n v="10149176.980345931"/>
    <x v="0"/>
    <x v="9"/>
    <x v="0"/>
    <n v="5"/>
    <s v="May"/>
    <x v="4"/>
  </r>
  <r>
    <x v="1336"/>
    <n v="45426"/>
    <x v="1"/>
    <x v="0"/>
    <x v="0"/>
    <n v="1"/>
    <n v="24624376"/>
    <n v="0.20538729447818441"/>
    <n v="19566842.03514646"/>
    <n v="13827577.775465211"/>
    <n v="5739264.2596812509"/>
    <x v="0"/>
    <x v="17"/>
    <x v="0"/>
    <n v="5"/>
    <s v="May"/>
    <x v="4"/>
  </r>
  <r>
    <x v="1337"/>
    <n v="45426"/>
    <x v="3"/>
    <x v="0"/>
    <x v="0"/>
    <n v="1"/>
    <n v="12215922"/>
    <n v="0.10417623208496379"/>
    <n v="10943313.27459619"/>
    <n v="8632966.6941038333"/>
    <n v="2310346.5804923531"/>
    <x v="0"/>
    <x v="24"/>
    <x v="0"/>
    <n v="5"/>
    <s v="May"/>
    <x v="4"/>
  </r>
  <r>
    <x v="1338"/>
    <n v="45426"/>
    <x v="2"/>
    <x v="1"/>
    <x v="0"/>
    <n v="2"/>
    <n v="22199588"/>
    <n v="0.24827053566115639"/>
    <n v="33376168.79156604"/>
    <n v="24977965.79993837"/>
    <n v="8398202.9916276708"/>
    <x v="0"/>
    <x v="5"/>
    <x v="0"/>
    <n v="5"/>
    <s v="May"/>
    <x v="4"/>
  </r>
  <r>
    <x v="1339"/>
    <n v="45426"/>
    <x v="1"/>
    <x v="1"/>
    <x v="2"/>
    <n v="1"/>
    <n v="20832274"/>
    <n v="0.12483222274765519"/>
    <n v="18231734.93169181"/>
    <n v="14172927.236577541"/>
    <n v="4058807.695114275"/>
    <x v="0"/>
    <x v="40"/>
    <x v="0"/>
    <n v="5"/>
    <s v="May"/>
    <x v="4"/>
  </r>
  <r>
    <x v="1340"/>
    <n v="45426"/>
    <x v="3"/>
    <x v="1"/>
    <x v="3"/>
    <n v="2"/>
    <n v="11077603"/>
    <n v="6.4189973657467703E-2"/>
    <n v="20733063.910484228"/>
    <n v="14843071.315512249"/>
    <n v="5889992.5949719809"/>
    <x v="0"/>
    <x v="37"/>
    <x v="0"/>
    <n v="5"/>
    <s v="May"/>
    <x v="4"/>
  </r>
  <r>
    <x v="1341"/>
    <n v="45427"/>
    <x v="3"/>
    <x v="0"/>
    <x v="1"/>
    <n v="2"/>
    <n v="9397051"/>
    <n v="3.0911210766499018E-2"/>
    <n v="18213153.551910918"/>
    <n v="13580964.300519319"/>
    <n v="4632189.251391599"/>
    <x v="0"/>
    <x v="34"/>
    <x v="0"/>
    <n v="5"/>
    <s v="May"/>
    <x v="4"/>
  </r>
  <r>
    <x v="1342"/>
    <n v="45427"/>
    <x v="2"/>
    <x v="0"/>
    <x v="0"/>
    <n v="1"/>
    <n v="17993253"/>
    <n v="0.14933146891472121"/>
    <n v="15306294.09895578"/>
    <n v="12329692.09115999"/>
    <n v="2976602.0077957902"/>
    <x v="0"/>
    <x v="23"/>
    <x v="0"/>
    <n v="5"/>
    <s v="May"/>
    <x v="4"/>
  </r>
  <r>
    <x v="1343"/>
    <n v="45427"/>
    <x v="2"/>
    <x v="1"/>
    <x v="0"/>
    <n v="1"/>
    <n v="7261092"/>
    <n v="0.14113680073125051"/>
    <n v="6236284.7053047232"/>
    <n v="4913112.2302346937"/>
    <n v="1323172.475070029"/>
    <x v="0"/>
    <x v="16"/>
    <x v="0"/>
    <n v="5"/>
    <s v="May"/>
    <x v="4"/>
  </r>
  <r>
    <x v="1344"/>
    <n v="45427"/>
    <x v="3"/>
    <x v="0"/>
    <x v="0"/>
    <n v="2"/>
    <n v="14280440"/>
    <n v="0.16369330814148689"/>
    <n v="23885655.069367971"/>
    <n v="19282618.59012169"/>
    <n v="4603036.4792462848"/>
    <x v="0"/>
    <x v="24"/>
    <x v="0"/>
    <n v="5"/>
    <s v="May"/>
    <x v="4"/>
  </r>
  <r>
    <x v="1345"/>
    <n v="45427"/>
    <x v="3"/>
    <x v="1"/>
    <x v="2"/>
    <n v="2"/>
    <n v="23685744"/>
    <n v="0.1139120316126289"/>
    <n v="41975305.561406732"/>
    <n v="34028293.590082653"/>
    <n v="7947011.9713240787"/>
    <x v="0"/>
    <x v="9"/>
    <x v="0"/>
    <n v="5"/>
    <s v="May"/>
    <x v="4"/>
  </r>
  <r>
    <x v="1346"/>
    <n v="45427"/>
    <x v="1"/>
    <x v="0"/>
    <x v="0"/>
    <n v="2"/>
    <n v="10353541"/>
    <n v="0.157989766322752"/>
    <n v="17435574.95359394"/>
    <n v="15078030.47774677"/>
    <n v="2357544.4758471618"/>
    <x v="0"/>
    <x v="1"/>
    <x v="0"/>
    <n v="5"/>
    <s v="May"/>
    <x v="4"/>
  </r>
  <r>
    <x v="1347"/>
    <n v="45427"/>
    <x v="3"/>
    <x v="0"/>
    <x v="1"/>
    <n v="1"/>
    <n v="25204795"/>
    <n v="0.23634054087880829"/>
    <n v="19247880.116960522"/>
    <n v="13624032.21631553"/>
    <n v="5623847.9006449897"/>
    <x v="0"/>
    <x v="27"/>
    <x v="0"/>
    <n v="5"/>
    <s v="May"/>
    <x v="4"/>
  </r>
  <r>
    <x v="1348"/>
    <n v="45427"/>
    <x v="3"/>
    <x v="1"/>
    <x v="0"/>
    <n v="1"/>
    <n v="5229503"/>
    <n v="0.15820448725135861"/>
    <n v="4402172.1593055585"/>
    <n v="3927965.1796822608"/>
    <n v="474206.97962329717"/>
    <x v="0"/>
    <x v="30"/>
    <x v="0"/>
    <n v="5"/>
    <s v="May"/>
    <x v="4"/>
  </r>
  <r>
    <x v="1349"/>
    <n v="45427"/>
    <x v="2"/>
    <x v="0"/>
    <x v="2"/>
    <n v="1"/>
    <n v="24413722"/>
    <n v="1.4755318953501319E-2"/>
    <n v="24053489.74504789"/>
    <n v="18635166.614653721"/>
    <n v="5418323.1303941635"/>
    <x v="0"/>
    <x v="26"/>
    <x v="0"/>
    <n v="5"/>
    <s v="May"/>
    <x v="4"/>
  </r>
  <r>
    <x v="1350"/>
    <n v="45427"/>
    <x v="0"/>
    <x v="0"/>
    <x v="2"/>
    <n v="1"/>
    <n v="4594966"/>
    <n v="0.25333262104744658"/>
    <n v="3430911.2195960982"/>
    <n v="2469257.7598170121"/>
    <n v="961653.45977908652"/>
    <x v="0"/>
    <x v="31"/>
    <x v="0"/>
    <n v="5"/>
    <s v="May"/>
    <x v="4"/>
  </r>
  <r>
    <x v="1351"/>
    <n v="45428"/>
    <x v="3"/>
    <x v="0"/>
    <x v="2"/>
    <n v="1"/>
    <n v="7348355"/>
    <n v="0.14430282855423851"/>
    <n v="6287966.588279319"/>
    <n v="5560490.0072917491"/>
    <n v="727476.58098756988"/>
    <x v="0"/>
    <x v="24"/>
    <x v="0"/>
    <n v="5"/>
    <s v="May"/>
    <x v="4"/>
  </r>
  <r>
    <x v="1352"/>
    <n v="45428"/>
    <x v="3"/>
    <x v="0"/>
    <x v="1"/>
    <n v="2"/>
    <n v="13575381"/>
    <n v="0.13482852588027469"/>
    <n v="23490064.783013821"/>
    <n v="17934910.160400569"/>
    <n v="5555154.6226132549"/>
    <x v="0"/>
    <x v="26"/>
    <x v="0"/>
    <n v="5"/>
    <s v="May"/>
    <x v="4"/>
  </r>
  <r>
    <x v="1353"/>
    <n v="45428"/>
    <x v="1"/>
    <x v="1"/>
    <x v="0"/>
    <n v="2"/>
    <n v="14484631"/>
    <n v="0.29931004664602873"/>
    <n v="20298470.83947897"/>
    <n v="14494030.507456951"/>
    <n v="5804440.3320220169"/>
    <x v="0"/>
    <x v="31"/>
    <x v="0"/>
    <n v="5"/>
    <s v="May"/>
    <x v="4"/>
  </r>
  <r>
    <x v="1354"/>
    <n v="45428"/>
    <x v="3"/>
    <x v="1"/>
    <x v="3"/>
    <n v="2"/>
    <n v="20870641"/>
    <n v="0.10865343732353309"/>
    <n v="37205948.232409067"/>
    <n v="32644055.21083292"/>
    <n v="4561893.0215761513"/>
    <x v="0"/>
    <x v="15"/>
    <x v="0"/>
    <n v="5"/>
    <s v="May"/>
    <x v="4"/>
  </r>
  <r>
    <x v="1355"/>
    <n v="45428"/>
    <x v="2"/>
    <x v="1"/>
    <x v="2"/>
    <n v="1"/>
    <n v="8166587"/>
    <n v="0.1137640450213756"/>
    <n v="7237523.0288610188"/>
    <n v="5067699.764185694"/>
    <n v="2169823.2646753248"/>
    <x v="0"/>
    <x v="33"/>
    <x v="0"/>
    <n v="5"/>
    <s v="May"/>
    <x v="4"/>
  </r>
  <r>
    <x v="1356"/>
    <n v="45428"/>
    <x v="3"/>
    <x v="0"/>
    <x v="1"/>
    <n v="1"/>
    <n v="12848078"/>
    <n v="0.14028282768218819"/>
    <n v="11045713.28787869"/>
    <n v="8548958.4644893296"/>
    <n v="2496754.8233893588"/>
    <x v="0"/>
    <x v="22"/>
    <x v="0"/>
    <n v="5"/>
    <s v="May"/>
    <x v="4"/>
  </r>
  <r>
    <x v="1357"/>
    <n v="45428"/>
    <x v="1"/>
    <x v="0"/>
    <x v="2"/>
    <n v="1"/>
    <n v="2043758"/>
    <n v="3.490267076822773E-3"/>
    <n v="2036624.7387396069"/>
    <n v="1546666.6565966981"/>
    <n v="489958.08214290912"/>
    <x v="0"/>
    <x v="40"/>
    <x v="0"/>
    <n v="5"/>
    <s v="May"/>
    <x v="4"/>
  </r>
  <r>
    <x v="1358"/>
    <n v="45428"/>
    <x v="3"/>
    <x v="1"/>
    <x v="2"/>
    <n v="1"/>
    <n v="14709016"/>
    <n v="0.1130604027336725"/>
    <n v="13046008.72722397"/>
    <n v="9549176.4508266915"/>
    <n v="3496832.2763972748"/>
    <x v="0"/>
    <x v="7"/>
    <x v="0"/>
    <n v="5"/>
    <s v="May"/>
    <x v="4"/>
  </r>
  <r>
    <x v="1359"/>
    <n v="45428"/>
    <x v="3"/>
    <x v="0"/>
    <x v="0"/>
    <n v="1"/>
    <n v="8170065"/>
    <n v="0.18716739393273141"/>
    <n v="6640895.225688979"/>
    <n v="5940519.6486684214"/>
    <n v="700375.57702055853"/>
    <x v="0"/>
    <x v="40"/>
    <x v="0"/>
    <n v="5"/>
    <s v="May"/>
    <x v="4"/>
  </r>
  <r>
    <x v="1360"/>
    <n v="45428"/>
    <x v="3"/>
    <x v="1"/>
    <x v="2"/>
    <n v="2"/>
    <n v="16053607"/>
    <n v="6.6764444779815704E-2"/>
    <n v="29963593.683863271"/>
    <n v="26513865.71436901"/>
    <n v="3449727.9694942608"/>
    <x v="0"/>
    <x v="0"/>
    <x v="0"/>
    <n v="5"/>
    <s v="May"/>
    <x v="4"/>
  </r>
  <r>
    <x v="1361"/>
    <n v="45428"/>
    <x v="0"/>
    <x v="1"/>
    <x v="0"/>
    <n v="2"/>
    <n v="9051678"/>
    <n v="0.14797369330870319"/>
    <n v="15424535.55139773"/>
    <n v="12156622.510871449"/>
    <n v="3267913.0405262779"/>
    <x v="0"/>
    <x v="37"/>
    <x v="0"/>
    <n v="5"/>
    <s v="May"/>
    <x v="4"/>
  </r>
  <r>
    <x v="1362"/>
    <n v="45429"/>
    <x v="3"/>
    <x v="0"/>
    <x v="0"/>
    <n v="1"/>
    <n v="17872179"/>
    <n v="0.22802452210407151"/>
    <n v="13796883.92456658"/>
    <n v="10978326.33403125"/>
    <n v="2818557.5905353301"/>
    <x v="0"/>
    <x v="7"/>
    <x v="0"/>
    <n v="5"/>
    <s v="May"/>
    <x v="4"/>
  </r>
  <r>
    <x v="1363"/>
    <n v="45429"/>
    <x v="3"/>
    <x v="1"/>
    <x v="2"/>
    <n v="1"/>
    <n v="3585135"/>
    <n v="0.14956025681988"/>
    <n v="3048941.2886660602"/>
    <n v="2286052.6029853038"/>
    <n v="762888.68568075588"/>
    <x v="0"/>
    <x v="22"/>
    <x v="0"/>
    <n v="5"/>
    <s v="May"/>
    <x v="4"/>
  </r>
  <r>
    <x v="1364"/>
    <n v="45429"/>
    <x v="3"/>
    <x v="1"/>
    <x v="0"/>
    <n v="1"/>
    <n v="8777407"/>
    <n v="0.14325919003759979"/>
    <n v="7519962.7825496411"/>
    <n v="6478337.1415032279"/>
    <n v="1041625.641046413"/>
    <x v="0"/>
    <x v="0"/>
    <x v="0"/>
    <n v="5"/>
    <s v="May"/>
    <x v="4"/>
  </r>
  <r>
    <x v="1365"/>
    <n v="45429"/>
    <x v="0"/>
    <x v="0"/>
    <x v="0"/>
    <n v="2"/>
    <n v="20226830"/>
    <n v="0.28482541654913401"/>
    <n v="28931429.439562961"/>
    <n v="22459209.072833259"/>
    <n v="6472220.3667296991"/>
    <x v="0"/>
    <x v="27"/>
    <x v="0"/>
    <n v="5"/>
    <s v="May"/>
    <x v="4"/>
  </r>
  <r>
    <x v="1366"/>
    <n v="45429"/>
    <x v="3"/>
    <x v="0"/>
    <x v="3"/>
    <n v="1"/>
    <n v="25576982"/>
    <n v="4.6288926561761569E-2"/>
    <n v="24393050.958530501"/>
    <n v="19499646.211980078"/>
    <n v="4893404.7465504259"/>
    <x v="0"/>
    <x v="16"/>
    <x v="0"/>
    <n v="5"/>
    <s v="May"/>
    <x v="4"/>
  </r>
  <r>
    <x v="1367"/>
    <n v="45430"/>
    <x v="3"/>
    <x v="0"/>
    <x v="0"/>
    <n v="2"/>
    <n v="11461753"/>
    <n v="5.0460936865445893E-2"/>
    <n v="21766764.410999332"/>
    <n v="19456955.294521291"/>
    <n v="2309809.1164780408"/>
    <x v="0"/>
    <x v="46"/>
    <x v="0"/>
    <n v="5"/>
    <s v="May"/>
    <x v="4"/>
  </r>
  <r>
    <x v="1368"/>
    <n v="45430"/>
    <x v="1"/>
    <x v="0"/>
    <x v="2"/>
    <n v="1"/>
    <n v="15213311"/>
    <n v="0.29751366602926538"/>
    <n v="10687143.071946651"/>
    <n v="9005382.0888137538"/>
    <n v="1681760.9831328969"/>
    <x v="0"/>
    <x v="4"/>
    <x v="0"/>
    <n v="5"/>
    <s v="May"/>
    <x v="4"/>
  </r>
  <r>
    <x v="1369"/>
    <n v="45430"/>
    <x v="1"/>
    <x v="0"/>
    <x v="0"/>
    <n v="1"/>
    <n v="11660805"/>
    <n v="0.25112694800235791"/>
    <n v="8732462.6290993653"/>
    <n v="6976161.4179533077"/>
    <n v="1756301.211146058"/>
    <x v="0"/>
    <x v="33"/>
    <x v="0"/>
    <n v="5"/>
    <s v="May"/>
    <x v="4"/>
  </r>
  <r>
    <x v="1370"/>
    <n v="45430"/>
    <x v="0"/>
    <x v="0"/>
    <x v="1"/>
    <n v="1"/>
    <n v="16347013"/>
    <n v="3.2893583274593623E-2"/>
    <n v="15809301.166593639"/>
    <n v="12408781.823033361"/>
    <n v="3400519.3435602798"/>
    <x v="0"/>
    <x v="17"/>
    <x v="0"/>
    <n v="5"/>
    <s v="May"/>
    <x v="4"/>
  </r>
  <r>
    <x v="1371"/>
    <n v="45430"/>
    <x v="2"/>
    <x v="1"/>
    <x v="2"/>
    <n v="1"/>
    <n v="23664607"/>
    <n v="0.1601861142065584"/>
    <n v="19873865.560444679"/>
    <n v="17032939.184158351"/>
    <n v="2840926.3762863278"/>
    <x v="0"/>
    <x v="14"/>
    <x v="0"/>
    <n v="5"/>
    <s v="May"/>
    <x v="4"/>
  </r>
  <r>
    <x v="1372"/>
    <n v="45431"/>
    <x v="3"/>
    <x v="1"/>
    <x v="1"/>
    <n v="1"/>
    <n v="16387529"/>
    <n v="0.27190585433448489"/>
    <n v="11931663.926823851"/>
    <n v="8582210.4920528922"/>
    <n v="3349453.4347709599"/>
    <x v="0"/>
    <x v="34"/>
    <x v="0"/>
    <n v="5"/>
    <s v="May"/>
    <x v="4"/>
  </r>
  <r>
    <x v="1373"/>
    <n v="45431"/>
    <x v="2"/>
    <x v="0"/>
    <x v="1"/>
    <n v="2"/>
    <n v="29845632"/>
    <n v="0.19713885131728459"/>
    <n v="47923796.781363212"/>
    <n v="39320404.495327257"/>
    <n v="8603392.286035955"/>
    <x v="0"/>
    <x v="38"/>
    <x v="0"/>
    <n v="5"/>
    <s v="May"/>
    <x v="4"/>
  </r>
  <r>
    <x v="1374"/>
    <n v="45431"/>
    <x v="3"/>
    <x v="1"/>
    <x v="0"/>
    <n v="1"/>
    <n v="2326823"/>
    <n v="2.036436554724003E-2"/>
    <n v="2279438.725864274"/>
    <n v="1770614.142505524"/>
    <n v="508824.58335875039"/>
    <x v="0"/>
    <x v="1"/>
    <x v="0"/>
    <n v="5"/>
    <s v="May"/>
    <x v="4"/>
  </r>
  <r>
    <x v="1375"/>
    <n v="45431"/>
    <x v="0"/>
    <x v="0"/>
    <x v="1"/>
    <n v="2"/>
    <n v="8328691"/>
    <n v="0.2241491093108223"/>
    <n v="12923644.66124988"/>
    <n v="11473899.996102709"/>
    <n v="1449744.665147169"/>
    <x v="0"/>
    <x v="42"/>
    <x v="0"/>
    <n v="5"/>
    <s v="May"/>
    <x v="4"/>
  </r>
  <r>
    <x v="1376"/>
    <n v="45431"/>
    <x v="1"/>
    <x v="0"/>
    <x v="2"/>
    <n v="1"/>
    <n v="8124265"/>
    <n v="0.29523112164545529"/>
    <n v="5725729.1315050852"/>
    <n v="4632708.2549866755"/>
    <n v="1093020.8765184099"/>
    <x v="0"/>
    <x v="44"/>
    <x v="0"/>
    <n v="5"/>
    <s v="May"/>
    <x v="4"/>
  </r>
  <r>
    <x v="1377"/>
    <n v="45431"/>
    <x v="1"/>
    <x v="1"/>
    <x v="2"/>
    <n v="2"/>
    <n v="3173506"/>
    <n v="3.0408231902321541E-2"/>
    <n v="6154010.5872171819"/>
    <n v="4720399.836661594"/>
    <n v="1433610.7505555879"/>
    <x v="1"/>
    <x v="31"/>
    <x v="0"/>
    <n v="5"/>
    <s v="May"/>
    <x v="4"/>
  </r>
  <r>
    <x v="1378"/>
    <n v="45431"/>
    <x v="3"/>
    <x v="1"/>
    <x v="0"/>
    <n v="1"/>
    <n v="28147706"/>
    <n v="0.275434343906859"/>
    <n v="20394861.06540684"/>
    <n v="15511796.876502359"/>
    <n v="4883064.188904481"/>
    <x v="0"/>
    <x v="41"/>
    <x v="0"/>
    <n v="5"/>
    <s v="May"/>
    <x v="4"/>
  </r>
  <r>
    <x v="1379"/>
    <n v="45431"/>
    <x v="0"/>
    <x v="0"/>
    <x v="1"/>
    <n v="1"/>
    <n v="20531753"/>
    <n v="0.21151251605882701"/>
    <n v="16189030.263871631"/>
    <n v="13636440.57667095"/>
    <n v="2552589.6872006841"/>
    <x v="0"/>
    <x v="30"/>
    <x v="0"/>
    <n v="5"/>
    <s v="May"/>
    <x v="4"/>
  </r>
  <r>
    <x v="1380"/>
    <n v="45431"/>
    <x v="0"/>
    <x v="0"/>
    <x v="1"/>
    <n v="2"/>
    <n v="12810227"/>
    <n v="0.19611431338554189"/>
    <n v="20595916.255164139"/>
    <n v="14918429.27947605"/>
    <n v="5677486.9756880868"/>
    <x v="0"/>
    <x v="38"/>
    <x v="0"/>
    <n v="5"/>
    <s v="May"/>
    <x v="4"/>
  </r>
  <r>
    <x v="1381"/>
    <n v="45431"/>
    <x v="1"/>
    <x v="0"/>
    <x v="2"/>
    <n v="2"/>
    <n v="2912715"/>
    <n v="2.7125669769592329E-2"/>
    <n v="5667411.3095541243"/>
    <n v="4319496.9661431191"/>
    <n v="1347914.3434110051"/>
    <x v="0"/>
    <x v="2"/>
    <x v="0"/>
    <n v="5"/>
    <s v="May"/>
    <x v="4"/>
  </r>
  <r>
    <x v="1382"/>
    <n v="45431"/>
    <x v="3"/>
    <x v="1"/>
    <x v="2"/>
    <n v="2"/>
    <n v="4667615"/>
    <n v="8.3046837273873048E-2"/>
    <n v="8559968.6732758228"/>
    <n v="6851757.4382045744"/>
    <n v="1708211.2350712479"/>
    <x v="0"/>
    <x v="38"/>
    <x v="0"/>
    <n v="5"/>
    <s v="May"/>
    <x v="4"/>
  </r>
  <r>
    <x v="1383"/>
    <n v="45431"/>
    <x v="1"/>
    <x v="1"/>
    <x v="2"/>
    <n v="2"/>
    <n v="2422532"/>
    <n v="0.25764913095737307"/>
    <n v="3596737.4709671461"/>
    <n v="3001187.809523752"/>
    <n v="595549.66144339368"/>
    <x v="0"/>
    <x v="13"/>
    <x v="0"/>
    <n v="5"/>
    <s v="May"/>
    <x v="4"/>
  </r>
  <r>
    <x v="1384"/>
    <n v="45431"/>
    <x v="1"/>
    <x v="1"/>
    <x v="2"/>
    <n v="1"/>
    <n v="10736135"/>
    <n v="0.23144082570878319"/>
    <n v="8251355.0506790327"/>
    <n v="6351259.2450956507"/>
    <n v="1900095.805583382"/>
    <x v="0"/>
    <x v="45"/>
    <x v="0"/>
    <n v="5"/>
    <s v="May"/>
    <x v="4"/>
  </r>
  <r>
    <x v="1385"/>
    <n v="45431"/>
    <x v="0"/>
    <x v="1"/>
    <x v="1"/>
    <n v="2"/>
    <n v="21073034"/>
    <n v="0.14214563947261771"/>
    <n v="36155188.212883569"/>
    <n v="31284206.813886199"/>
    <n v="4870981.3989973702"/>
    <x v="0"/>
    <x v="45"/>
    <x v="0"/>
    <n v="5"/>
    <s v="May"/>
    <x v="4"/>
  </r>
  <r>
    <x v="1386"/>
    <n v="45431"/>
    <x v="3"/>
    <x v="1"/>
    <x v="0"/>
    <n v="1"/>
    <n v="12881641"/>
    <n v="0.11462136513588229"/>
    <n v="11405129.72338965"/>
    <n v="8218580.0749435807"/>
    <n v="3186549.6484460668"/>
    <x v="0"/>
    <x v="17"/>
    <x v="0"/>
    <n v="5"/>
    <s v="May"/>
    <x v="4"/>
  </r>
  <r>
    <x v="1387"/>
    <n v="45432"/>
    <x v="3"/>
    <x v="1"/>
    <x v="2"/>
    <n v="2"/>
    <n v="5665103"/>
    <n v="0.1034227434285348"/>
    <n v="10158405.011869561"/>
    <n v="8435971.0087143742"/>
    <n v="1722434.003155181"/>
    <x v="0"/>
    <x v="10"/>
    <x v="0"/>
    <n v="5"/>
    <s v="May"/>
    <x v="4"/>
  </r>
  <r>
    <x v="1388"/>
    <n v="45432"/>
    <x v="3"/>
    <x v="1"/>
    <x v="2"/>
    <n v="1"/>
    <n v="24624551"/>
    <n v="6.2668069476114002E-2"/>
    <n v="23081377.927113891"/>
    <n v="17520046.80648458"/>
    <n v="5561331.1206293032"/>
    <x v="0"/>
    <x v="19"/>
    <x v="0"/>
    <n v="5"/>
    <s v="May"/>
    <x v="4"/>
  </r>
  <r>
    <x v="1389"/>
    <n v="45432"/>
    <x v="0"/>
    <x v="1"/>
    <x v="0"/>
    <n v="2"/>
    <n v="15026332"/>
    <n v="0.12511491561277391"/>
    <n v="26292627.479700949"/>
    <n v="19481638.450189151"/>
    <n v="6810989.0295118056"/>
    <x v="0"/>
    <x v="29"/>
    <x v="0"/>
    <n v="5"/>
    <s v="May"/>
    <x v="4"/>
  </r>
  <r>
    <x v="1390"/>
    <n v="45432"/>
    <x v="3"/>
    <x v="1"/>
    <x v="3"/>
    <n v="1"/>
    <n v="20369201"/>
    <n v="0.29716008840218933"/>
    <n v="14316287.43015804"/>
    <n v="12331755.202507669"/>
    <n v="1984532.2276503691"/>
    <x v="0"/>
    <x v="19"/>
    <x v="0"/>
    <n v="5"/>
    <s v="May"/>
    <x v="4"/>
  </r>
  <r>
    <x v="1391"/>
    <n v="45432"/>
    <x v="1"/>
    <x v="1"/>
    <x v="0"/>
    <n v="2"/>
    <n v="20804676"/>
    <n v="0.1972927167996146"/>
    <n v="33400129.899648521"/>
    <n v="26748743.23784532"/>
    <n v="6651386.6618032008"/>
    <x v="0"/>
    <x v="44"/>
    <x v="0"/>
    <n v="5"/>
    <s v="May"/>
    <x v="4"/>
  </r>
  <r>
    <x v="1392"/>
    <n v="45432"/>
    <x v="1"/>
    <x v="0"/>
    <x v="0"/>
    <n v="1"/>
    <n v="21801562"/>
    <n v="0.1259074059046815"/>
    <n v="19056583.883909918"/>
    <n v="16504753.128866009"/>
    <n v="2551830.7550439108"/>
    <x v="0"/>
    <x v="33"/>
    <x v="0"/>
    <n v="5"/>
    <s v="May"/>
    <x v="4"/>
  </r>
  <r>
    <x v="1393"/>
    <n v="45432"/>
    <x v="0"/>
    <x v="0"/>
    <x v="3"/>
    <n v="1"/>
    <n v="13698532"/>
    <n v="0.18911683806259391"/>
    <n v="11107908.942060741"/>
    <n v="8670478.6715065632"/>
    <n v="2437430.270554177"/>
    <x v="0"/>
    <x v="34"/>
    <x v="0"/>
    <n v="5"/>
    <s v="May"/>
    <x v="4"/>
  </r>
  <r>
    <x v="1394"/>
    <n v="45432"/>
    <x v="3"/>
    <x v="1"/>
    <x v="0"/>
    <n v="2"/>
    <n v="20588725"/>
    <n v="0.27119919967113659"/>
    <n v="30010158.51550176"/>
    <n v="26249346.765861891"/>
    <n v="3760811.7496398692"/>
    <x v="0"/>
    <x v="8"/>
    <x v="0"/>
    <n v="5"/>
    <s v="May"/>
    <x v="4"/>
  </r>
  <r>
    <x v="1395"/>
    <n v="45432"/>
    <x v="0"/>
    <x v="1"/>
    <x v="0"/>
    <n v="2"/>
    <n v="16865143"/>
    <n v="0.27778164193092669"/>
    <n v="24360631.772120249"/>
    <n v="17637607.23171363"/>
    <n v="6723024.5404066183"/>
    <x v="0"/>
    <x v="16"/>
    <x v="0"/>
    <n v="5"/>
    <s v="May"/>
    <x v="4"/>
  </r>
  <r>
    <x v="1396"/>
    <n v="45432"/>
    <x v="3"/>
    <x v="1"/>
    <x v="3"/>
    <n v="1"/>
    <n v="23864900"/>
    <n v="0.1102499872513177"/>
    <n v="21233795.079246029"/>
    <n v="15211419.566678399"/>
    <n v="6022375.5125676319"/>
    <x v="0"/>
    <x v="35"/>
    <x v="0"/>
    <n v="5"/>
    <s v="May"/>
    <x v="4"/>
  </r>
  <r>
    <x v="1397"/>
    <n v="45432"/>
    <x v="3"/>
    <x v="0"/>
    <x v="1"/>
    <n v="1"/>
    <n v="7640757"/>
    <n v="0.26099880339896608"/>
    <n v="5646528.5659377258"/>
    <n v="4685809.6806539549"/>
    <n v="960718.88528377097"/>
    <x v="0"/>
    <x v="10"/>
    <x v="0"/>
    <n v="5"/>
    <s v="May"/>
    <x v="4"/>
  </r>
  <r>
    <x v="1398"/>
    <n v="45432"/>
    <x v="0"/>
    <x v="1"/>
    <x v="3"/>
    <n v="2"/>
    <n v="26962324"/>
    <n v="0.1323786268550021"/>
    <n v="46786177.144120663"/>
    <n v="36279499.605942428"/>
    <n v="10506677.538178241"/>
    <x v="0"/>
    <x v="29"/>
    <x v="0"/>
    <n v="5"/>
    <s v="May"/>
    <x v="4"/>
  </r>
  <r>
    <x v="1399"/>
    <n v="45433"/>
    <x v="3"/>
    <x v="0"/>
    <x v="0"/>
    <n v="2"/>
    <n v="12168273"/>
    <n v="0.24364319548045371"/>
    <n v="18407112.165602941"/>
    <n v="13048712.271588789"/>
    <n v="5358399.8940141536"/>
    <x v="0"/>
    <x v="5"/>
    <x v="0"/>
    <n v="5"/>
    <s v="May"/>
    <x v="4"/>
  </r>
  <r>
    <x v="1400"/>
    <n v="45433"/>
    <x v="3"/>
    <x v="0"/>
    <x v="1"/>
    <n v="1"/>
    <n v="2486561"/>
    <n v="0.18405000330088361"/>
    <n v="2028909.4397421521"/>
    <n v="1744180.188528517"/>
    <n v="284729.25121363509"/>
    <x v="0"/>
    <x v="8"/>
    <x v="0"/>
    <n v="5"/>
    <s v="May"/>
    <x v="4"/>
  </r>
  <r>
    <x v="1401"/>
    <n v="45433"/>
    <x v="1"/>
    <x v="1"/>
    <x v="1"/>
    <n v="2"/>
    <n v="2287656"/>
    <n v="0.10829220664209151"/>
    <n v="4079841.3674439592"/>
    <n v="3476044.3575071748"/>
    <n v="603797.00993678439"/>
    <x v="0"/>
    <x v="28"/>
    <x v="0"/>
    <n v="5"/>
    <s v="May"/>
    <x v="4"/>
  </r>
  <r>
    <x v="1402"/>
    <n v="45433"/>
    <x v="1"/>
    <x v="0"/>
    <x v="2"/>
    <n v="1"/>
    <n v="6071434"/>
    <n v="5.1817672827654933E-2"/>
    <n v="5756826.4193933001"/>
    <n v="4534251.3963274686"/>
    <n v="1222575.023065832"/>
    <x v="0"/>
    <x v="49"/>
    <x v="0"/>
    <n v="5"/>
    <s v="May"/>
    <x v="4"/>
  </r>
  <r>
    <x v="1403"/>
    <n v="45433"/>
    <x v="3"/>
    <x v="1"/>
    <x v="0"/>
    <n v="1"/>
    <n v="29459782"/>
    <n v="0.120479407710723"/>
    <n v="25910484.913352981"/>
    <n v="18334987.741307128"/>
    <n v="7575497.1720458493"/>
    <x v="0"/>
    <x v="31"/>
    <x v="0"/>
    <n v="5"/>
    <s v="May"/>
    <x v="4"/>
  </r>
  <r>
    <x v="1404"/>
    <n v="45433"/>
    <x v="3"/>
    <x v="0"/>
    <x v="2"/>
    <n v="1"/>
    <n v="29482604"/>
    <n v="4.9223658982511388E-2"/>
    <n v="28031362.354787569"/>
    <n v="20708905.405358318"/>
    <n v="7322456.949429255"/>
    <x v="0"/>
    <x v="49"/>
    <x v="0"/>
    <n v="5"/>
    <s v="May"/>
    <x v="4"/>
  </r>
  <r>
    <x v="1405"/>
    <n v="45434"/>
    <x v="3"/>
    <x v="1"/>
    <x v="2"/>
    <n v="2"/>
    <n v="16176089"/>
    <n v="4.5930292733126878E-3"/>
    <n v="32203583.49939058"/>
    <n v="23507147.296986591"/>
    <n v="8696436.202403985"/>
    <x v="0"/>
    <x v="13"/>
    <x v="0"/>
    <n v="5"/>
    <s v="May"/>
    <x v="4"/>
  </r>
  <r>
    <x v="1406"/>
    <n v="45434"/>
    <x v="1"/>
    <x v="1"/>
    <x v="0"/>
    <n v="2"/>
    <n v="10770713"/>
    <n v="0.27345418722938858"/>
    <n v="15650832.86140798"/>
    <n v="13833440.285324089"/>
    <n v="1817392.5760838911"/>
    <x v="0"/>
    <x v="32"/>
    <x v="0"/>
    <n v="5"/>
    <s v="May"/>
    <x v="4"/>
  </r>
  <r>
    <x v="1407"/>
    <n v="45434"/>
    <x v="3"/>
    <x v="0"/>
    <x v="0"/>
    <n v="1"/>
    <n v="5692460"/>
    <n v="0.11855724115993339"/>
    <n v="5017577.6469867257"/>
    <n v="3948560.2452269378"/>
    <n v="1069017.4017597879"/>
    <x v="0"/>
    <x v="4"/>
    <x v="0"/>
    <n v="5"/>
    <s v="May"/>
    <x v="4"/>
  </r>
  <r>
    <x v="1408"/>
    <n v="45434"/>
    <x v="3"/>
    <x v="0"/>
    <x v="0"/>
    <n v="1"/>
    <n v="28902501"/>
    <n v="3.1581435419744321E-2"/>
    <n v="27989718.531199399"/>
    <n v="21345811.067055941"/>
    <n v="6643907.4641434615"/>
    <x v="0"/>
    <x v="44"/>
    <x v="0"/>
    <n v="5"/>
    <s v="May"/>
    <x v="4"/>
  </r>
  <r>
    <x v="1409"/>
    <n v="45434"/>
    <x v="0"/>
    <x v="1"/>
    <x v="0"/>
    <n v="2"/>
    <n v="9643362"/>
    <n v="6.2173475059472804E-3"/>
    <n v="19166811.73464071"/>
    <n v="16994700.113314979"/>
    <n v="2172111.6213257238"/>
    <x v="0"/>
    <x v="0"/>
    <x v="0"/>
    <n v="5"/>
    <s v="May"/>
    <x v="4"/>
  </r>
  <r>
    <x v="1410"/>
    <n v="45435"/>
    <x v="0"/>
    <x v="0"/>
    <x v="0"/>
    <n v="1"/>
    <n v="11752437"/>
    <n v="0.2224155486433943"/>
    <n v="9138512.2767480724"/>
    <n v="6940694.4961536406"/>
    <n v="2197817.7805944318"/>
    <x v="0"/>
    <x v="22"/>
    <x v="0"/>
    <n v="5"/>
    <s v="May"/>
    <x v="4"/>
  </r>
  <r>
    <x v="1411"/>
    <n v="45435"/>
    <x v="3"/>
    <x v="0"/>
    <x v="0"/>
    <n v="1"/>
    <n v="8735441"/>
    <n v="4.7671649542152451E-2"/>
    <n v="8319008.1180518502"/>
    <n v="6524474.9599566665"/>
    <n v="1794533.158095184"/>
    <x v="0"/>
    <x v="30"/>
    <x v="0"/>
    <n v="5"/>
    <s v="May"/>
    <x v="4"/>
  </r>
  <r>
    <x v="1412"/>
    <n v="45435"/>
    <x v="3"/>
    <x v="0"/>
    <x v="1"/>
    <n v="1"/>
    <n v="20998592"/>
    <n v="0.22613983043322761"/>
    <n v="16249973.965783469"/>
    <n v="14090717.03327637"/>
    <n v="2159256.9325070959"/>
    <x v="0"/>
    <x v="31"/>
    <x v="0"/>
    <n v="5"/>
    <s v="May"/>
    <x v="4"/>
  </r>
  <r>
    <x v="1413"/>
    <n v="45435"/>
    <x v="3"/>
    <x v="1"/>
    <x v="3"/>
    <n v="2"/>
    <n v="20667800"/>
    <n v="0.25354773461509128"/>
    <n v="30855052.261044431"/>
    <n v="22877210.676187709"/>
    <n v="7977841.5848567234"/>
    <x v="0"/>
    <x v="4"/>
    <x v="0"/>
    <n v="5"/>
    <s v="May"/>
    <x v="4"/>
  </r>
  <r>
    <x v="1414"/>
    <n v="45435"/>
    <x v="3"/>
    <x v="0"/>
    <x v="0"/>
    <n v="2"/>
    <n v="4304805"/>
    <n v="0.17287434351884981"/>
    <n v="7121229.3232966755"/>
    <n v="5166630.1434102273"/>
    <n v="1954599.179886448"/>
    <x v="0"/>
    <x v="37"/>
    <x v="0"/>
    <n v="5"/>
    <s v="May"/>
    <x v="4"/>
  </r>
  <r>
    <x v="1415"/>
    <n v="45435"/>
    <x v="1"/>
    <x v="1"/>
    <x v="1"/>
    <n v="1"/>
    <n v="17351802"/>
    <n v="0.27464009725648381"/>
    <n v="12586301.41114475"/>
    <n v="10281571.523871681"/>
    <n v="2304729.8872730751"/>
    <x v="0"/>
    <x v="30"/>
    <x v="0"/>
    <n v="5"/>
    <s v="May"/>
    <x v="4"/>
  </r>
  <r>
    <x v="1416"/>
    <n v="45435"/>
    <x v="2"/>
    <x v="1"/>
    <x v="2"/>
    <n v="2"/>
    <n v="27452865"/>
    <n v="0.26239494709729078"/>
    <n v="40498743.881311864"/>
    <n v="30589294.792171009"/>
    <n v="9909449.0891408548"/>
    <x v="0"/>
    <x v="34"/>
    <x v="0"/>
    <n v="5"/>
    <s v="May"/>
    <x v="4"/>
  </r>
  <r>
    <x v="1417"/>
    <n v="45435"/>
    <x v="3"/>
    <x v="0"/>
    <x v="0"/>
    <n v="1"/>
    <n v="19992899"/>
    <n v="0.10824205090260219"/>
    <n v="17828826.60875142"/>
    <n v="13241147.296263279"/>
    <n v="4587679.3124881312"/>
    <x v="0"/>
    <x v="31"/>
    <x v="0"/>
    <n v="5"/>
    <s v="May"/>
    <x v="4"/>
  </r>
  <r>
    <x v="1418"/>
    <n v="45435"/>
    <x v="1"/>
    <x v="1"/>
    <x v="0"/>
    <n v="2"/>
    <n v="14486137"/>
    <n v="0.1480334035353025"/>
    <n v="24683409.671622649"/>
    <n v="19422046.047133502"/>
    <n v="5261363.6244891472"/>
    <x v="0"/>
    <x v="18"/>
    <x v="0"/>
    <n v="5"/>
    <s v="May"/>
    <x v="4"/>
  </r>
  <r>
    <x v="1419"/>
    <n v="45435"/>
    <x v="3"/>
    <x v="0"/>
    <x v="0"/>
    <n v="1"/>
    <n v="9908115"/>
    <n v="0.1662795349363711"/>
    <n v="8260598.2457039179"/>
    <n v="6886215.5882831775"/>
    <n v="1374382.6574207409"/>
    <x v="0"/>
    <x v="19"/>
    <x v="0"/>
    <n v="5"/>
    <s v="May"/>
    <x v="4"/>
  </r>
  <r>
    <x v="1420"/>
    <n v="45435"/>
    <x v="3"/>
    <x v="1"/>
    <x v="2"/>
    <n v="1"/>
    <n v="28012415"/>
    <n v="0.23856991806523789"/>
    <n v="21329495.448640559"/>
    <n v="17737499.60277535"/>
    <n v="3591995.8458652049"/>
    <x v="0"/>
    <x v="14"/>
    <x v="0"/>
    <n v="5"/>
    <s v="May"/>
    <x v="4"/>
  </r>
  <r>
    <x v="1421"/>
    <n v="45436"/>
    <x v="0"/>
    <x v="1"/>
    <x v="1"/>
    <n v="1"/>
    <n v="7352018"/>
    <n v="0.28196318524733971"/>
    <n v="5279019.5867242254"/>
    <n v="4457733.9672586266"/>
    <n v="821285.61946559791"/>
    <x v="0"/>
    <x v="35"/>
    <x v="0"/>
    <n v="5"/>
    <s v="May"/>
    <x v="4"/>
  </r>
  <r>
    <x v="1422"/>
    <n v="45436"/>
    <x v="3"/>
    <x v="1"/>
    <x v="1"/>
    <n v="1"/>
    <n v="24962880"/>
    <n v="5.0241385177531572E-2"/>
    <n v="23708710.3307795"/>
    <n v="20183698.942996942"/>
    <n v="3525011.387782563"/>
    <x v="0"/>
    <x v="16"/>
    <x v="0"/>
    <n v="5"/>
    <s v="May"/>
    <x v="4"/>
  </r>
  <r>
    <x v="1423"/>
    <n v="45436"/>
    <x v="3"/>
    <x v="0"/>
    <x v="0"/>
    <n v="2"/>
    <n v="12397821"/>
    <n v="2.3130106362763579E-3"/>
    <n v="24738289.4163207"/>
    <n v="17569058.73222864"/>
    <n v="7169230.6840920597"/>
    <x v="0"/>
    <x v="6"/>
    <x v="0"/>
    <n v="5"/>
    <s v="May"/>
    <x v="4"/>
  </r>
  <r>
    <x v="1424"/>
    <n v="45436"/>
    <x v="1"/>
    <x v="0"/>
    <x v="1"/>
    <n v="2"/>
    <n v="9081980"/>
    <n v="3.3486571110632669E-2"/>
    <n v="17555711.261809312"/>
    <n v="14573541.778194141"/>
    <n v="2982169.483615167"/>
    <x v="0"/>
    <x v="11"/>
    <x v="0"/>
    <n v="5"/>
    <s v="May"/>
    <x v="4"/>
  </r>
  <r>
    <x v="1425"/>
    <n v="45436"/>
    <x v="1"/>
    <x v="0"/>
    <x v="0"/>
    <n v="2"/>
    <n v="10770683"/>
    <n v="0.1799958987846153"/>
    <n v="17664008.465781651"/>
    <n v="14864940.410224609"/>
    <n v="2799068.0555570419"/>
    <x v="0"/>
    <x v="36"/>
    <x v="0"/>
    <n v="5"/>
    <s v="May"/>
    <x v="4"/>
  </r>
  <r>
    <x v="1426"/>
    <n v="45436"/>
    <x v="0"/>
    <x v="1"/>
    <x v="0"/>
    <n v="2"/>
    <n v="6880928"/>
    <n v="0.26893802717151361"/>
    <n v="10060769.59714154"/>
    <n v="7315504.7489482109"/>
    <n v="2745264.8481933312"/>
    <x v="0"/>
    <x v="6"/>
    <x v="0"/>
    <n v="5"/>
    <s v="May"/>
    <x v="4"/>
  </r>
  <r>
    <x v="1427"/>
    <n v="45436"/>
    <x v="3"/>
    <x v="1"/>
    <x v="0"/>
    <n v="2"/>
    <n v="5414837"/>
    <n v="0.17464665232303009"/>
    <n v="8938307.6901502404"/>
    <n v="7910451.7536749784"/>
    <n v="1027855.936475262"/>
    <x v="0"/>
    <x v="41"/>
    <x v="0"/>
    <n v="5"/>
    <s v="May"/>
    <x v="4"/>
  </r>
  <r>
    <x v="1428"/>
    <n v="45436"/>
    <x v="1"/>
    <x v="0"/>
    <x v="0"/>
    <n v="2"/>
    <n v="18941778"/>
    <n v="0.10967992963390299"/>
    <n v="33728490.243637979"/>
    <n v="26294168.945434552"/>
    <n v="7434321.2982034311"/>
    <x v="0"/>
    <x v="36"/>
    <x v="0"/>
    <n v="5"/>
    <s v="May"/>
    <x v="4"/>
  </r>
  <r>
    <x v="1429"/>
    <n v="45436"/>
    <x v="0"/>
    <x v="1"/>
    <x v="0"/>
    <n v="2"/>
    <n v="14860676"/>
    <n v="0.17501240664729931"/>
    <n v="24519746.657668479"/>
    <n v="17942106.62727727"/>
    <n v="6577640.0303912014"/>
    <x v="0"/>
    <x v="14"/>
    <x v="0"/>
    <n v="5"/>
    <s v="May"/>
    <x v="4"/>
  </r>
  <r>
    <x v="1430"/>
    <n v="45436"/>
    <x v="1"/>
    <x v="1"/>
    <x v="2"/>
    <n v="1"/>
    <n v="28255251"/>
    <n v="3.0777979365189861E-2"/>
    <n v="27385611.467763741"/>
    <n v="22514371.82457795"/>
    <n v="4871239.6431857906"/>
    <x v="0"/>
    <x v="45"/>
    <x v="0"/>
    <n v="5"/>
    <s v="May"/>
    <x v="4"/>
  </r>
  <r>
    <x v="1431"/>
    <n v="45436"/>
    <x v="3"/>
    <x v="1"/>
    <x v="2"/>
    <n v="2"/>
    <n v="26752010"/>
    <n v="0.23577327617201441"/>
    <n v="40889201.91622702"/>
    <n v="33339612.007061228"/>
    <n v="7549589.9091657922"/>
    <x v="0"/>
    <x v="3"/>
    <x v="0"/>
    <n v="5"/>
    <s v="May"/>
    <x v="4"/>
  </r>
  <r>
    <x v="1432"/>
    <n v="45436"/>
    <x v="2"/>
    <x v="0"/>
    <x v="0"/>
    <n v="1"/>
    <n v="4084932"/>
    <n v="0.22015397092959851"/>
    <n v="3185617.9992226129"/>
    <n v="2383024.9013780672"/>
    <n v="802593.0978445462"/>
    <x v="0"/>
    <x v="0"/>
    <x v="0"/>
    <n v="5"/>
    <s v="May"/>
    <x v="4"/>
  </r>
  <r>
    <x v="1433"/>
    <n v="45436"/>
    <x v="1"/>
    <x v="0"/>
    <x v="0"/>
    <n v="1"/>
    <n v="5113713"/>
    <n v="0.12711554261409361"/>
    <n v="4463680.5972322552"/>
    <n v="3232502.1563085769"/>
    <n v="1231178.440923678"/>
    <x v="0"/>
    <x v="11"/>
    <x v="0"/>
    <n v="5"/>
    <s v="May"/>
    <x v="4"/>
  </r>
  <r>
    <x v="1434"/>
    <n v="45436"/>
    <x v="3"/>
    <x v="1"/>
    <x v="2"/>
    <n v="1"/>
    <n v="22115036"/>
    <n v="0.198314317719507"/>
    <n v="17729307.724317659"/>
    <n v="13340966.95705254"/>
    <n v="4388340.7672651242"/>
    <x v="0"/>
    <x v="49"/>
    <x v="0"/>
    <n v="5"/>
    <s v="May"/>
    <x v="4"/>
  </r>
  <r>
    <x v="1435"/>
    <n v="45436"/>
    <x v="1"/>
    <x v="1"/>
    <x v="2"/>
    <n v="2"/>
    <n v="21255854"/>
    <n v="0.1043805731523314"/>
    <n v="38074311.553275451"/>
    <n v="32384911.134489499"/>
    <n v="5689400.4187859483"/>
    <x v="0"/>
    <x v="21"/>
    <x v="0"/>
    <n v="5"/>
    <s v="May"/>
    <x v="4"/>
  </r>
  <r>
    <x v="1436"/>
    <n v="45437"/>
    <x v="3"/>
    <x v="0"/>
    <x v="2"/>
    <n v="1"/>
    <n v="26165382"/>
    <n v="0.24054463344453261"/>
    <n v="19871439.777873829"/>
    <n v="14052812.65352235"/>
    <n v="5818627.1243514754"/>
    <x v="0"/>
    <x v="20"/>
    <x v="0"/>
    <n v="5"/>
    <s v="May"/>
    <x v="4"/>
  </r>
  <r>
    <x v="1437"/>
    <n v="45437"/>
    <x v="2"/>
    <x v="0"/>
    <x v="0"/>
    <n v="2"/>
    <n v="26941131"/>
    <n v="6.8323045647004366E-2"/>
    <n v="50200861.753810152"/>
    <n v="39832331.199515447"/>
    <n v="10368530.554294709"/>
    <x v="0"/>
    <x v="13"/>
    <x v="0"/>
    <n v="5"/>
    <s v="May"/>
    <x v="4"/>
  </r>
  <r>
    <x v="1438"/>
    <n v="45437"/>
    <x v="3"/>
    <x v="1"/>
    <x v="0"/>
    <n v="2"/>
    <n v="27977341"/>
    <n v="3.1598490227099083E-2"/>
    <n v="54186598.527662568"/>
    <n v="42551605.908592723"/>
    <n v="11634992.61906985"/>
    <x v="0"/>
    <x v="12"/>
    <x v="0"/>
    <n v="5"/>
    <s v="May"/>
    <x v="4"/>
  </r>
  <r>
    <x v="1439"/>
    <n v="45437"/>
    <x v="3"/>
    <x v="0"/>
    <x v="1"/>
    <n v="2"/>
    <n v="26727638"/>
    <n v="0.19173919332929021"/>
    <n v="43205804.500565432"/>
    <n v="33545888.508765619"/>
    <n v="9659915.991799809"/>
    <x v="0"/>
    <x v="4"/>
    <x v="0"/>
    <n v="5"/>
    <s v="May"/>
    <x v="4"/>
  </r>
  <r>
    <x v="1440"/>
    <n v="45437"/>
    <x v="1"/>
    <x v="1"/>
    <x v="0"/>
    <n v="1"/>
    <n v="22954908"/>
    <n v="8.4701049899290434E-2"/>
    <n v="21010603.192058381"/>
    <n v="16628208.327029159"/>
    <n v="4382394.8650292251"/>
    <x v="0"/>
    <x v="49"/>
    <x v="0"/>
    <n v="5"/>
    <s v="May"/>
    <x v="4"/>
  </r>
  <r>
    <x v="1441"/>
    <n v="45437"/>
    <x v="3"/>
    <x v="1"/>
    <x v="2"/>
    <n v="2"/>
    <n v="7266073"/>
    <n v="0.25255240641401872"/>
    <n v="10862017.557340151"/>
    <n v="8854084.8346351106"/>
    <n v="2007932.722705035"/>
    <x v="0"/>
    <x v="8"/>
    <x v="0"/>
    <n v="5"/>
    <s v="May"/>
    <x v="4"/>
  </r>
  <r>
    <x v="1442"/>
    <n v="45437"/>
    <x v="3"/>
    <x v="1"/>
    <x v="0"/>
    <n v="2"/>
    <n v="20712373"/>
    <n v="7.5783361614343667E-2"/>
    <n v="38285439.494099662"/>
    <n v="27710690.13768255"/>
    <n v="10574749.35641711"/>
    <x v="0"/>
    <x v="16"/>
    <x v="0"/>
    <n v="5"/>
    <s v="May"/>
    <x v="4"/>
  </r>
  <r>
    <x v="1443"/>
    <n v="45437"/>
    <x v="0"/>
    <x v="0"/>
    <x v="2"/>
    <n v="2"/>
    <n v="10600716"/>
    <n v="0.23771049476131501"/>
    <n v="16161629.10963162"/>
    <n v="13321690.672286071"/>
    <n v="2839938.4373455588"/>
    <x v="0"/>
    <x v="12"/>
    <x v="0"/>
    <n v="5"/>
    <s v="May"/>
    <x v="4"/>
  </r>
  <r>
    <x v="1444"/>
    <n v="45438"/>
    <x v="3"/>
    <x v="0"/>
    <x v="1"/>
    <n v="2"/>
    <n v="26735893"/>
    <n v="0.20716471739235309"/>
    <n v="42394318.564845607"/>
    <n v="34611895.025922917"/>
    <n v="7782423.5389226899"/>
    <x v="0"/>
    <x v="41"/>
    <x v="0"/>
    <n v="5"/>
    <s v="May"/>
    <x v="4"/>
  </r>
  <r>
    <x v="1445"/>
    <n v="45438"/>
    <x v="2"/>
    <x v="1"/>
    <x v="2"/>
    <n v="2"/>
    <n v="15281642"/>
    <n v="0.24675383756428129"/>
    <n v="23021676.384433009"/>
    <n v="18097971.243603662"/>
    <n v="4923705.1408293433"/>
    <x v="0"/>
    <x v="9"/>
    <x v="0"/>
    <n v="5"/>
    <s v="May"/>
    <x v="4"/>
  </r>
  <r>
    <x v="1446"/>
    <n v="45438"/>
    <x v="0"/>
    <x v="1"/>
    <x v="0"/>
    <n v="2"/>
    <n v="14659242"/>
    <n v="7.0970532659145893E-2"/>
    <n v="27237735.573761359"/>
    <n v="21695239.400583129"/>
    <n v="5542496.1731782258"/>
    <x v="0"/>
    <x v="20"/>
    <x v="0"/>
    <n v="5"/>
    <s v="May"/>
    <x v="4"/>
  </r>
  <r>
    <x v="1447"/>
    <n v="45438"/>
    <x v="3"/>
    <x v="1"/>
    <x v="0"/>
    <n v="2"/>
    <n v="3367041"/>
    <n v="0.28087256264738958"/>
    <n v="4842663.1315823412"/>
    <n v="3500243.3895532028"/>
    <n v="1342419.7420291379"/>
    <x v="0"/>
    <x v="32"/>
    <x v="0"/>
    <n v="5"/>
    <s v="May"/>
    <x v="4"/>
  </r>
  <r>
    <x v="1448"/>
    <n v="45438"/>
    <x v="3"/>
    <x v="0"/>
    <x v="2"/>
    <n v="1"/>
    <n v="26444073"/>
    <n v="0.1304776920151143"/>
    <n v="22993711.387480799"/>
    <n v="18696483.458298411"/>
    <n v="4297227.9291823916"/>
    <x v="0"/>
    <x v="17"/>
    <x v="0"/>
    <n v="5"/>
    <s v="May"/>
    <x v="4"/>
  </r>
  <r>
    <x v="1449"/>
    <n v="45438"/>
    <x v="3"/>
    <x v="1"/>
    <x v="0"/>
    <n v="1"/>
    <n v="29798232"/>
    <n v="6.3056242745432242E-2"/>
    <n v="27919267.44962329"/>
    <n v="23613833.498342551"/>
    <n v="4305433.9512807466"/>
    <x v="0"/>
    <x v="45"/>
    <x v="0"/>
    <n v="5"/>
    <s v="May"/>
    <x v="4"/>
  </r>
  <r>
    <x v="1450"/>
    <n v="45438"/>
    <x v="3"/>
    <x v="1"/>
    <x v="3"/>
    <n v="1"/>
    <n v="29532210"/>
    <n v="0.17676070775808089"/>
    <n v="24312075.65873972"/>
    <n v="19962113.557147048"/>
    <n v="4349962.1015926711"/>
    <x v="0"/>
    <x v="14"/>
    <x v="0"/>
    <n v="5"/>
    <s v="May"/>
    <x v="4"/>
  </r>
  <r>
    <x v="1451"/>
    <n v="45438"/>
    <x v="1"/>
    <x v="0"/>
    <x v="2"/>
    <n v="2"/>
    <n v="8859219"/>
    <n v="0.23581193312266929"/>
    <n v="13540218.88330584"/>
    <n v="9888772.179592859"/>
    <n v="3651446.7037129789"/>
    <x v="0"/>
    <x v="47"/>
    <x v="0"/>
    <n v="5"/>
    <s v="May"/>
    <x v="4"/>
  </r>
  <r>
    <x v="1452"/>
    <n v="45438"/>
    <x v="0"/>
    <x v="1"/>
    <x v="0"/>
    <n v="1"/>
    <n v="8701613"/>
    <n v="0.27309107227570018"/>
    <n v="6325280.1753018266"/>
    <n v="5369290.0462850118"/>
    <n v="955990.12901681568"/>
    <x v="0"/>
    <x v="48"/>
    <x v="0"/>
    <n v="5"/>
    <s v="May"/>
    <x v="4"/>
  </r>
  <r>
    <x v="1453"/>
    <n v="45438"/>
    <x v="3"/>
    <x v="0"/>
    <x v="2"/>
    <n v="2"/>
    <n v="28792898"/>
    <n v="0.15047137523411891"/>
    <n v="48920782.081928574"/>
    <n v="41950938.207474373"/>
    <n v="6969843.8744542077"/>
    <x v="0"/>
    <x v="27"/>
    <x v="0"/>
    <n v="5"/>
    <s v="May"/>
    <x v="4"/>
  </r>
  <r>
    <x v="1454"/>
    <n v="45438"/>
    <x v="0"/>
    <x v="1"/>
    <x v="0"/>
    <n v="2"/>
    <n v="12918335"/>
    <n v="0.12867849003143239"/>
    <n v="22512046.31695959"/>
    <n v="20249489.040579882"/>
    <n v="2262557.2763797161"/>
    <x v="0"/>
    <x v="11"/>
    <x v="0"/>
    <n v="5"/>
    <s v="May"/>
    <x v="4"/>
  </r>
  <r>
    <x v="1455"/>
    <n v="45438"/>
    <x v="2"/>
    <x v="0"/>
    <x v="2"/>
    <n v="2"/>
    <n v="7282940"/>
    <n v="0.19486801805086509"/>
    <n v="11727455.833233271"/>
    <n v="9530793.690130502"/>
    <n v="2196662.1431027632"/>
    <x v="0"/>
    <x v="24"/>
    <x v="0"/>
    <n v="5"/>
    <s v="May"/>
    <x v="4"/>
  </r>
  <r>
    <x v="1456"/>
    <n v="45438"/>
    <x v="3"/>
    <x v="0"/>
    <x v="1"/>
    <n v="1"/>
    <n v="6772485"/>
    <n v="0.27079564567682229"/>
    <n v="4938525.5515884059"/>
    <n v="4292809.9347234713"/>
    <n v="645715.61686493456"/>
    <x v="0"/>
    <x v="14"/>
    <x v="0"/>
    <n v="5"/>
    <s v="May"/>
    <x v="4"/>
  </r>
  <r>
    <x v="1457"/>
    <n v="45438"/>
    <x v="0"/>
    <x v="1"/>
    <x v="0"/>
    <n v="1"/>
    <n v="6559749"/>
    <n v="0.12846908338533591"/>
    <n v="5717024.0587321259"/>
    <n v="4970550.1637636516"/>
    <n v="746473.89496847428"/>
    <x v="0"/>
    <x v="28"/>
    <x v="0"/>
    <n v="5"/>
    <s v="May"/>
    <x v="4"/>
  </r>
  <r>
    <x v="1458"/>
    <n v="45438"/>
    <x v="1"/>
    <x v="1"/>
    <x v="0"/>
    <n v="1"/>
    <n v="8725012"/>
    <n v="0.2422363837001614"/>
    <n v="6611496.6453794884"/>
    <n v="4913191.1360464543"/>
    <n v="1698305.509333034"/>
    <x v="0"/>
    <x v="48"/>
    <x v="0"/>
    <n v="5"/>
    <s v="May"/>
    <x v="4"/>
  </r>
  <r>
    <x v="1459"/>
    <n v="45439"/>
    <x v="3"/>
    <x v="1"/>
    <x v="2"/>
    <n v="2"/>
    <n v="6922271"/>
    <n v="0.14998173180948771"/>
    <n v="11768113.614730811"/>
    <n v="10444849.18526835"/>
    <n v="1323264.429462461"/>
    <x v="0"/>
    <x v="9"/>
    <x v="0"/>
    <n v="5"/>
    <s v="May"/>
    <x v="4"/>
  </r>
  <r>
    <x v="1460"/>
    <n v="45439"/>
    <x v="3"/>
    <x v="0"/>
    <x v="0"/>
    <n v="2"/>
    <n v="4778760"/>
    <n v="0.26605302893014782"/>
    <n v="7014712.8549395343"/>
    <n v="5593932.3307806933"/>
    <n v="1420780.524158841"/>
    <x v="0"/>
    <x v="12"/>
    <x v="0"/>
    <n v="5"/>
    <s v="May"/>
    <x v="4"/>
  </r>
  <r>
    <x v="1461"/>
    <n v="45439"/>
    <x v="1"/>
    <x v="1"/>
    <x v="0"/>
    <n v="2"/>
    <n v="16252087"/>
    <n v="0.2489320955902011"/>
    <n v="24412841.850751471"/>
    <n v="19380005.10165431"/>
    <n v="5032836.7490971684"/>
    <x v="0"/>
    <x v="34"/>
    <x v="0"/>
    <n v="5"/>
    <s v="May"/>
    <x v="4"/>
  </r>
  <r>
    <x v="1462"/>
    <n v="45439"/>
    <x v="1"/>
    <x v="0"/>
    <x v="2"/>
    <n v="2"/>
    <n v="21702407"/>
    <n v="7.4886691763309419E-3"/>
    <n v="43079769.707293823"/>
    <n v="30355830.248337019"/>
    <n v="12723939.4589568"/>
    <x v="0"/>
    <x v="27"/>
    <x v="0"/>
    <n v="5"/>
    <s v="May"/>
    <x v="4"/>
  </r>
  <r>
    <x v="1463"/>
    <n v="45439"/>
    <x v="1"/>
    <x v="1"/>
    <x v="0"/>
    <n v="1"/>
    <n v="12319473"/>
    <n v="0.2486668099594774"/>
    <n v="9256028.9487080872"/>
    <n v="6639081.3108545151"/>
    <n v="2616947.6378535721"/>
    <x v="0"/>
    <x v="25"/>
    <x v="0"/>
    <n v="5"/>
    <s v="May"/>
    <x v="4"/>
  </r>
  <r>
    <x v="1464"/>
    <n v="45439"/>
    <x v="1"/>
    <x v="0"/>
    <x v="1"/>
    <n v="2"/>
    <n v="13739508"/>
    <n v="0.25345140552026102"/>
    <n v="20514420.772486258"/>
    <n v="14761001.011148389"/>
    <n v="5753419.7613378651"/>
    <x v="0"/>
    <x v="31"/>
    <x v="0"/>
    <n v="5"/>
    <s v="May"/>
    <x v="4"/>
  </r>
  <r>
    <x v="1465"/>
    <n v="45439"/>
    <x v="1"/>
    <x v="1"/>
    <x v="0"/>
    <n v="2"/>
    <n v="6537057"/>
    <n v="0.13332696419168091"/>
    <n v="11330982.070884051"/>
    <n v="8617411.1721088178"/>
    <n v="2713570.8987752292"/>
    <x v="0"/>
    <x v="38"/>
    <x v="0"/>
    <n v="5"/>
    <s v="May"/>
    <x v="4"/>
  </r>
  <r>
    <x v="1466"/>
    <n v="45439"/>
    <x v="1"/>
    <x v="1"/>
    <x v="2"/>
    <n v="2"/>
    <n v="22403567"/>
    <n v="1.4632543051859979E-2"/>
    <n v="44151491.682714537"/>
    <n v="38756344.740628302"/>
    <n v="5395146.9420862347"/>
    <x v="0"/>
    <x v="34"/>
    <x v="0"/>
    <n v="5"/>
    <s v="May"/>
    <x v="4"/>
  </r>
  <r>
    <x v="1467"/>
    <n v="45439"/>
    <x v="3"/>
    <x v="0"/>
    <x v="3"/>
    <n v="2"/>
    <n v="10828911"/>
    <n v="4.9012994576374543E-2"/>
    <n v="20596307.287777919"/>
    <n v="18042853.505131129"/>
    <n v="2553453.7826467901"/>
    <x v="0"/>
    <x v="5"/>
    <x v="0"/>
    <n v="5"/>
    <s v="May"/>
    <x v="4"/>
  </r>
  <r>
    <x v="1468"/>
    <n v="45439"/>
    <x v="3"/>
    <x v="0"/>
    <x v="2"/>
    <n v="1"/>
    <n v="28195444"/>
    <n v="0.15338179442969321"/>
    <n v="23870776.204538081"/>
    <n v="17844247.291814718"/>
    <n v="6026528.9127233587"/>
    <x v="0"/>
    <x v="4"/>
    <x v="0"/>
    <n v="5"/>
    <s v="May"/>
    <x v="4"/>
  </r>
  <r>
    <x v="1469"/>
    <n v="45439"/>
    <x v="1"/>
    <x v="1"/>
    <x v="1"/>
    <n v="2"/>
    <n v="16779164"/>
    <n v="0.17187915596347381"/>
    <n v="27790350.907814588"/>
    <n v="21357093.65708695"/>
    <n v="6433257.2507276386"/>
    <x v="0"/>
    <x v="25"/>
    <x v="0"/>
    <n v="5"/>
    <s v="May"/>
    <x v="4"/>
  </r>
  <r>
    <x v="1470"/>
    <n v="45440"/>
    <x v="1"/>
    <x v="0"/>
    <x v="0"/>
    <n v="1"/>
    <n v="11494450"/>
    <n v="0.17271085851631759"/>
    <n v="9509233.6723271124"/>
    <n v="6947923.913592143"/>
    <n v="2561309.758734969"/>
    <x v="0"/>
    <x v="19"/>
    <x v="0"/>
    <n v="5"/>
    <s v="May"/>
    <x v="4"/>
  </r>
  <r>
    <x v="1471"/>
    <n v="45440"/>
    <x v="1"/>
    <x v="1"/>
    <x v="3"/>
    <n v="1"/>
    <n v="11277278"/>
    <n v="0.26714405865397112"/>
    <n v="8264620.1845108625"/>
    <n v="7146744.5599931153"/>
    <n v="1117875.624517747"/>
    <x v="0"/>
    <x v="32"/>
    <x v="0"/>
    <n v="5"/>
    <s v="May"/>
    <x v="4"/>
  </r>
  <r>
    <x v="1472"/>
    <n v="45440"/>
    <x v="1"/>
    <x v="1"/>
    <x v="1"/>
    <n v="2"/>
    <n v="9091375"/>
    <n v="0.18881590108327501"/>
    <n v="14749557.67457808"/>
    <n v="10484162.94508026"/>
    <n v="4265394.7294978239"/>
    <x v="0"/>
    <x v="8"/>
    <x v="0"/>
    <n v="5"/>
    <s v="May"/>
    <x v="4"/>
  </r>
  <r>
    <x v="1473"/>
    <n v="45440"/>
    <x v="1"/>
    <x v="1"/>
    <x v="2"/>
    <n v="1"/>
    <n v="3882150"/>
    <n v="0.25086522029135477"/>
    <n v="2908253.585045917"/>
    <n v="2426567.2260806742"/>
    <n v="481686.35896524321"/>
    <x v="0"/>
    <x v="36"/>
    <x v="0"/>
    <n v="5"/>
    <s v="May"/>
    <x v="4"/>
  </r>
  <r>
    <x v="1474"/>
    <n v="45440"/>
    <x v="1"/>
    <x v="0"/>
    <x v="2"/>
    <n v="2"/>
    <n v="20528162"/>
    <n v="9.6945478837792962E-2"/>
    <n v="37076099.010500431"/>
    <n v="30925773.51760409"/>
    <n v="6150325.4928963371"/>
    <x v="0"/>
    <x v="48"/>
    <x v="0"/>
    <n v="5"/>
    <s v="May"/>
    <x v="4"/>
  </r>
  <r>
    <x v="1475"/>
    <n v="45440"/>
    <x v="0"/>
    <x v="1"/>
    <x v="1"/>
    <n v="1"/>
    <n v="17973216"/>
    <n v="7.5747551959060813E-2"/>
    <n v="16611788.887168581"/>
    <n v="13574931.892020971"/>
    <n v="3036856.9951476101"/>
    <x v="0"/>
    <x v="11"/>
    <x v="0"/>
    <n v="5"/>
    <s v="May"/>
    <x v="4"/>
  </r>
  <r>
    <x v="1476"/>
    <n v="45440"/>
    <x v="1"/>
    <x v="1"/>
    <x v="0"/>
    <n v="2"/>
    <n v="7621128"/>
    <n v="3.1128242388033061E-2"/>
    <n v="14767791.360691549"/>
    <n v="10416710.128316211"/>
    <n v="4351081.2323753424"/>
    <x v="0"/>
    <x v="25"/>
    <x v="0"/>
    <n v="5"/>
    <s v="May"/>
    <x v="4"/>
  </r>
  <r>
    <x v="1477"/>
    <n v="45440"/>
    <x v="3"/>
    <x v="0"/>
    <x v="2"/>
    <n v="1"/>
    <n v="12972848"/>
    <n v="0.18074251374455461"/>
    <n v="10628102.84205398"/>
    <n v="7610253.5935209682"/>
    <n v="3017849.2485330151"/>
    <x v="0"/>
    <x v="9"/>
    <x v="0"/>
    <n v="5"/>
    <s v="May"/>
    <x v="4"/>
  </r>
  <r>
    <x v="1478"/>
    <n v="45440"/>
    <x v="2"/>
    <x v="1"/>
    <x v="0"/>
    <n v="1"/>
    <n v="14511137"/>
    <n v="2.273521918611961E-2"/>
    <n v="14181223.119665191"/>
    <n v="10181698.13723693"/>
    <n v="3999524.9824282601"/>
    <x v="0"/>
    <x v="45"/>
    <x v="0"/>
    <n v="5"/>
    <s v="May"/>
    <x v="4"/>
  </r>
  <r>
    <x v="1479"/>
    <n v="45440"/>
    <x v="2"/>
    <x v="0"/>
    <x v="2"/>
    <n v="2"/>
    <n v="13880528"/>
    <n v="4.6929967497223217E-2"/>
    <n v="26458230.544231411"/>
    <n v="19542030.06193522"/>
    <n v="6916200.4822961837"/>
    <x v="0"/>
    <x v="10"/>
    <x v="0"/>
    <n v="5"/>
    <s v="May"/>
    <x v="4"/>
  </r>
  <r>
    <x v="1480"/>
    <n v="45441"/>
    <x v="0"/>
    <x v="0"/>
    <x v="1"/>
    <n v="1"/>
    <n v="15813328"/>
    <n v="5.0342374480474759E-2"/>
    <n v="15017247.520041419"/>
    <n v="12687140.51399783"/>
    <n v="2330107.006043592"/>
    <x v="0"/>
    <x v="5"/>
    <x v="0"/>
    <n v="5"/>
    <s v="May"/>
    <x v="4"/>
  </r>
  <r>
    <x v="1481"/>
    <n v="45441"/>
    <x v="3"/>
    <x v="1"/>
    <x v="0"/>
    <n v="2"/>
    <n v="21188669"/>
    <n v="0.2247947907734463"/>
    <n v="32851133.170754392"/>
    <n v="26424492.042657301"/>
    <n v="6426641.1280970834"/>
    <x v="0"/>
    <x v="38"/>
    <x v="0"/>
    <n v="5"/>
    <s v="May"/>
    <x v="4"/>
  </r>
  <r>
    <x v="1482"/>
    <n v="45441"/>
    <x v="3"/>
    <x v="1"/>
    <x v="0"/>
    <n v="2"/>
    <n v="26926022"/>
    <n v="6.7175318717043048E-2"/>
    <n v="50234515.780735783"/>
    <n v="40855162.253698967"/>
    <n v="9379353.527036801"/>
    <x v="0"/>
    <x v="7"/>
    <x v="0"/>
    <n v="5"/>
    <s v="May"/>
    <x v="4"/>
  </r>
  <r>
    <x v="1483"/>
    <n v="45441"/>
    <x v="1"/>
    <x v="1"/>
    <x v="2"/>
    <n v="1"/>
    <n v="20763312"/>
    <n v="7.7586546443226087E-2"/>
    <n v="19152358.329196811"/>
    <n v="13891499.574338101"/>
    <n v="5260858.7548587024"/>
    <x v="0"/>
    <x v="30"/>
    <x v="0"/>
    <n v="5"/>
    <s v="May"/>
    <x v="4"/>
  </r>
  <r>
    <x v="1484"/>
    <n v="45441"/>
    <x v="1"/>
    <x v="0"/>
    <x v="1"/>
    <n v="2"/>
    <n v="26525766"/>
    <n v="6.1277838416029323E-2"/>
    <n v="49800648.794381186"/>
    <n v="39119415.683286697"/>
    <n v="10681233.111094501"/>
    <x v="0"/>
    <x v="25"/>
    <x v="0"/>
    <n v="5"/>
    <s v="May"/>
    <x v="4"/>
  </r>
  <r>
    <x v="1485"/>
    <n v="45441"/>
    <x v="3"/>
    <x v="1"/>
    <x v="1"/>
    <n v="1"/>
    <n v="14296861"/>
    <n v="0.22863739953669029"/>
    <n v="11028063.879422471"/>
    <n v="8846192.7508481126"/>
    <n v="2181871.1285743602"/>
    <x v="0"/>
    <x v="37"/>
    <x v="0"/>
    <n v="5"/>
    <s v="May"/>
    <x v="4"/>
  </r>
  <r>
    <x v="1486"/>
    <n v="45441"/>
    <x v="0"/>
    <x v="1"/>
    <x v="0"/>
    <n v="2"/>
    <n v="13318057"/>
    <n v="0.1639211209669702"/>
    <n v="22269892.334915988"/>
    <n v="18431012.9820025"/>
    <n v="3838879.3529134882"/>
    <x v="0"/>
    <x v="6"/>
    <x v="0"/>
    <n v="5"/>
    <s v="May"/>
    <x v="4"/>
  </r>
  <r>
    <x v="1487"/>
    <n v="45441"/>
    <x v="1"/>
    <x v="1"/>
    <x v="2"/>
    <n v="2"/>
    <n v="8657409"/>
    <n v="0.27565372304675478"/>
    <n v="12541923.954423031"/>
    <n v="9486180.83771725"/>
    <n v="3055743.116705785"/>
    <x v="0"/>
    <x v="41"/>
    <x v="0"/>
    <n v="5"/>
    <s v="May"/>
    <x v="4"/>
  </r>
  <r>
    <x v="1488"/>
    <n v="45441"/>
    <x v="1"/>
    <x v="1"/>
    <x v="1"/>
    <n v="1"/>
    <n v="9275920"/>
    <n v="0.17429653666343239"/>
    <n v="7659159.2696329337"/>
    <n v="5533115.9719653269"/>
    <n v="2126043.2976676072"/>
    <x v="0"/>
    <x v="5"/>
    <x v="0"/>
    <n v="5"/>
    <s v="May"/>
    <x v="4"/>
  </r>
  <r>
    <x v="1489"/>
    <n v="45441"/>
    <x v="2"/>
    <x v="0"/>
    <x v="3"/>
    <n v="2"/>
    <n v="20203976"/>
    <n v="9.7174633137569313E-2"/>
    <n v="36481324.088559493"/>
    <n v="26763577.336803991"/>
    <n v="9717746.7517554983"/>
    <x v="0"/>
    <x v="15"/>
    <x v="0"/>
    <n v="5"/>
    <s v="May"/>
    <x v="4"/>
  </r>
  <r>
    <x v="1490"/>
    <n v="45442"/>
    <x v="3"/>
    <x v="0"/>
    <x v="1"/>
    <n v="1"/>
    <n v="19881678"/>
    <n v="0.2464629060369552"/>
    <n v="14981581.863228999"/>
    <n v="12161704.003747139"/>
    <n v="2819877.859481866"/>
    <x v="0"/>
    <x v="8"/>
    <x v="0"/>
    <n v="5"/>
    <s v="May"/>
    <x v="4"/>
  </r>
  <r>
    <x v="1491"/>
    <n v="45442"/>
    <x v="1"/>
    <x v="1"/>
    <x v="0"/>
    <n v="1"/>
    <n v="17581008"/>
    <n v="0.19070962335996211"/>
    <n v="14228140.586031521"/>
    <n v="11538364.03019332"/>
    <n v="2689776.5558382012"/>
    <x v="0"/>
    <x v="12"/>
    <x v="0"/>
    <n v="5"/>
    <s v="May"/>
    <x v="4"/>
  </r>
  <r>
    <x v="1492"/>
    <n v="45442"/>
    <x v="3"/>
    <x v="1"/>
    <x v="1"/>
    <n v="1"/>
    <n v="9962196"/>
    <n v="0.16539308625056021"/>
    <n v="8314517.6577270143"/>
    <n v="6739480.3824949637"/>
    <n v="1575037.275232051"/>
    <x v="0"/>
    <x v="49"/>
    <x v="0"/>
    <n v="5"/>
    <s v="May"/>
    <x v="4"/>
  </r>
  <r>
    <x v="1493"/>
    <n v="45442"/>
    <x v="1"/>
    <x v="1"/>
    <x v="0"/>
    <n v="2"/>
    <n v="25264857"/>
    <n v="0.2294309475892915"/>
    <n v="38936633.835564107"/>
    <n v="31475677.702925581"/>
    <n v="7460956.1326385327"/>
    <x v="0"/>
    <x v="10"/>
    <x v="0"/>
    <n v="5"/>
    <s v="May"/>
    <x v="4"/>
  </r>
  <r>
    <x v="1494"/>
    <n v="45442"/>
    <x v="0"/>
    <x v="0"/>
    <x v="1"/>
    <n v="1"/>
    <n v="18720034"/>
    <n v="0.13083504197540519"/>
    <n v="16270797.56582899"/>
    <n v="12909556.93488981"/>
    <n v="3361240.630939174"/>
    <x v="0"/>
    <x v="47"/>
    <x v="0"/>
    <n v="5"/>
    <s v="May"/>
    <x v="4"/>
  </r>
  <r>
    <x v="1495"/>
    <n v="45442"/>
    <x v="3"/>
    <x v="0"/>
    <x v="2"/>
    <n v="1"/>
    <n v="29967856"/>
    <n v="0.19564137517740979"/>
    <n v="24104903.44104141"/>
    <n v="17733108.997197811"/>
    <n v="6371794.4438436031"/>
    <x v="0"/>
    <x v="18"/>
    <x v="0"/>
    <n v="5"/>
    <s v="May"/>
    <x v="4"/>
  </r>
  <r>
    <x v="1496"/>
    <n v="45442"/>
    <x v="1"/>
    <x v="0"/>
    <x v="2"/>
    <n v="1"/>
    <n v="14942378"/>
    <n v="0.17449699036851429"/>
    <n v="12334978.010051301"/>
    <n v="10064085.210980531"/>
    <n v="2270892.7990707681"/>
    <x v="0"/>
    <x v="39"/>
    <x v="0"/>
    <n v="5"/>
    <s v="May"/>
    <x v="4"/>
  </r>
  <r>
    <x v="1497"/>
    <n v="45443"/>
    <x v="2"/>
    <x v="1"/>
    <x v="2"/>
    <n v="1"/>
    <n v="21122897"/>
    <n v="0.23101640654329819"/>
    <n v="16243161.239275791"/>
    <n v="14544502.238799451"/>
    <n v="1698659.0004763401"/>
    <x v="0"/>
    <x v="46"/>
    <x v="0"/>
    <n v="5"/>
    <s v="May"/>
    <x v="4"/>
  </r>
  <r>
    <x v="1498"/>
    <n v="45443"/>
    <x v="3"/>
    <x v="1"/>
    <x v="2"/>
    <n v="1"/>
    <n v="8365934"/>
    <n v="0.13703980606301691"/>
    <n v="7219468.0271040006"/>
    <n v="5902080.0363530507"/>
    <n v="1317387.9907509501"/>
    <x v="0"/>
    <x v="26"/>
    <x v="0"/>
    <n v="5"/>
    <s v="May"/>
    <x v="4"/>
  </r>
  <r>
    <x v="1499"/>
    <n v="45443"/>
    <x v="0"/>
    <x v="1"/>
    <x v="1"/>
    <n v="2"/>
    <n v="17034628"/>
    <n v="0.22376002450296731"/>
    <n v="26445918.44264213"/>
    <n v="18879742.81455915"/>
    <n v="7566175.6280829785"/>
    <x v="0"/>
    <x v="4"/>
    <x v="0"/>
    <n v="5"/>
    <s v="May"/>
    <x v="4"/>
  </r>
  <r>
    <x v="1500"/>
    <n v="45443"/>
    <x v="0"/>
    <x v="1"/>
    <x v="0"/>
    <n v="2"/>
    <n v="4386947"/>
    <n v="0.18826756048124199"/>
    <n v="7122054.3806989929"/>
    <n v="5919412.62224977"/>
    <n v="1202641.7584492229"/>
    <x v="0"/>
    <x v="31"/>
    <x v="0"/>
    <n v="5"/>
    <s v="May"/>
    <x v="4"/>
  </r>
  <r>
    <x v="1501"/>
    <n v="45443"/>
    <x v="3"/>
    <x v="0"/>
    <x v="1"/>
    <n v="1"/>
    <n v="25990773"/>
    <n v="0.27765254426213948"/>
    <n v="18774368.749210279"/>
    <n v="13560101.08445061"/>
    <n v="5214267.6647596657"/>
    <x v="0"/>
    <x v="34"/>
    <x v="0"/>
    <n v="5"/>
    <s v="May"/>
    <x v="4"/>
  </r>
  <r>
    <x v="1502"/>
    <n v="45443"/>
    <x v="3"/>
    <x v="1"/>
    <x v="1"/>
    <n v="1"/>
    <n v="15082085"/>
    <n v="0.1234974756982623"/>
    <n v="13219485.57423337"/>
    <n v="10415185.52535418"/>
    <n v="2804300.0488791931"/>
    <x v="0"/>
    <x v="24"/>
    <x v="0"/>
    <n v="5"/>
    <s v="May"/>
    <x v="4"/>
  </r>
  <r>
    <x v="1503"/>
    <n v="45443"/>
    <x v="3"/>
    <x v="1"/>
    <x v="0"/>
    <n v="2"/>
    <n v="20228115"/>
    <n v="5.288720132563185E-2"/>
    <n v="38316613.219113931"/>
    <n v="32974235.498783652"/>
    <n v="5342377.720330283"/>
    <x v="0"/>
    <x v="30"/>
    <x v="0"/>
    <n v="5"/>
    <s v="May"/>
    <x v="4"/>
  </r>
  <r>
    <x v="1504"/>
    <n v="45443"/>
    <x v="0"/>
    <x v="0"/>
    <x v="1"/>
    <n v="1"/>
    <n v="22213034"/>
    <n v="0.26644637078760358"/>
    <n v="16294451.70651835"/>
    <n v="14251381.44281208"/>
    <n v="2043070.263706276"/>
    <x v="0"/>
    <x v="6"/>
    <x v="0"/>
    <n v="5"/>
    <s v="May"/>
    <x v="4"/>
  </r>
  <r>
    <x v="1505"/>
    <n v="45444"/>
    <x v="0"/>
    <x v="1"/>
    <x v="0"/>
    <n v="1"/>
    <n v="26985299"/>
    <n v="0.22128119700724971"/>
    <n v="21013959.735681459"/>
    <n v="15751583.64967853"/>
    <n v="5262376.086002931"/>
    <x v="0"/>
    <x v="33"/>
    <x v="0"/>
    <n v="6"/>
    <s v="Jun"/>
    <x v="5"/>
  </r>
  <r>
    <x v="1506"/>
    <n v="45444"/>
    <x v="1"/>
    <x v="1"/>
    <x v="0"/>
    <n v="1"/>
    <n v="12761282"/>
    <n v="0.1097980806124048"/>
    <n v="11360117.730246371"/>
    <n v="8277886.6225494444"/>
    <n v="3082231.1076969248"/>
    <x v="0"/>
    <x v="24"/>
    <x v="0"/>
    <n v="6"/>
    <s v="Jun"/>
    <x v="5"/>
  </r>
  <r>
    <x v="1507"/>
    <n v="45444"/>
    <x v="1"/>
    <x v="1"/>
    <x v="0"/>
    <n v="1"/>
    <n v="21420182"/>
    <n v="0.15302676303472651"/>
    <n v="18142320.884925291"/>
    <n v="16179996.57018283"/>
    <n v="1962324.3147424569"/>
    <x v="1"/>
    <x v="11"/>
    <x v="0"/>
    <n v="6"/>
    <s v="Jun"/>
    <x v="5"/>
  </r>
  <r>
    <x v="1508"/>
    <n v="45444"/>
    <x v="3"/>
    <x v="0"/>
    <x v="2"/>
    <n v="1"/>
    <n v="17779752"/>
    <n v="3.4827341831500082E-2"/>
    <n v="17160530.499416709"/>
    <n v="12971579.65736606"/>
    <n v="4188950.8420506441"/>
    <x v="0"/>
    <x v="2"/>
    <x v="0"/>
    <n v="6"/>
    <s v="Jun"/>
    <x v="5"/>
  </r>
  <r>
    <x v="1509"/>
    <n v="45444"/>
    <x v="0"/>
    <x v="0"/>
    <x v="0"/>
    <n v="1"/>
    <n v="22476151"/>
    <n v="0.14347104355741169"/>
    <n v="19251474.160876039"/>
    <n v="14415374.90460767"/>
    <n v="4836099.2562683709"/>
    <x v="0"/>
    <x v="47"/>
    <x v="0"/>
    <n v="6"/>
    <s v="Jun"/>
    <x v="5"/>
  </r>
  <r>
    <x v="1510"/>
    <n v="45444"/>
    <x v="3"/>
    <x v="1"/>
    <x v="2"/>
    <n v="1"/>
    <n v="15816769"/>
    <n v="0.18778247050308411"/>
    <n v="12846657.041803399"/>
    <n v="10178936.885763749"/>
    <n v="2667720.1560396529"/>
    <x v="0"/>
    <x v="35"/>
    <x v="0"/>
    <n v="6"/>
    <s v="Jun"/>
    <x v="5"/>
  </r>
  <r>
    <x v="1511"/>
    <n v="45444"/>
    <x v="3"/>
    <x v="0"/>
    <x v="0"/>
    <n v="2"/>
    <n v="19447492"/>
    <n v="0.1378114105039582"/>
    <n v="33534811.39343112"/>
    <n v="27088990.783961341"/>
    <n v="6445820.6094697788"/>
    <x v="0"/>
    <x v="6"/>
    <x v="0"/>
    <n v="6"/>
    <s v="Jun"/>
    <x v="5"/>
  </r>
  <r>
    <x v="1512"/>
    <n v="45444"/>
    <x v="1"/>
    <x v="1"/>
    <x v="3"/>
    <n v="1"/>
    <n v="20251651"/>
    <n v="0.16779638773576511"/>
    <n v="16853497.116514601"/>
    <n v="13087747.248685639"/>
    <n v="3765749.8678289652"/>
    <x v="0"/>
    <x v="12"/>
    <x v="0"/>
    <n v="6"/>
    <s v="Jun"/>
    <x v="5"/>
  </r>
  <r>
    <x v="1513"/>
    <n v="45444"/>
    <x v="2"/>
    <x v="1"/>
    <x v="2"/>
    <n v="1"/>
    <n v="6118699"/>
    <n v="2.093186050677737E-2"/>
    <n v="5990623.2460490419"/>
    <n v="4568698.6050563557"/>
    <n v="1421924.6409926859"/>
    <x v="0"/>
    <x v="17"/>
    <x v="0"/>
    <n v="6"/>
    <s v="Jun"/>
    <x v="5"/>
  </r>
  <r>
    <x v="1514"/>
    <n v="45444"/>
    <x v="0"/>
    <x v="0"/>
    <x v="2"/>
    <n v="2"/>
    <n v="26718946"/>
    <n v="1.082519494942864E-2"/>
    <n v="52859416.401413493"/>
    <n v="39765318.015001029"/>
    <n v="13094098.38641246"/>
    <x v="0"/>
    <x v="2"/>
    <x v="0"/>
    <n v="6"/>
    <s v="Jun"/>
    <x v="5"/>
  </r>
  <r>
    <x v="1515"/>
    <n v="45444"/>
    <x v="0"/>
    <x v="1"/>
    <x v="0"/>
    <n v="2"/>
    <n v="17969641"/>
    <n v="0.23679913116040971"/>
    <n v="27428891.247871049"/>
    <n v="22872172.327604748"/>
    <n v="4556718.9202663042"/>
    <x v="0"/>
    <x v="20"/>
    <x v="0"/>
    <n v="6"/>
    <s v="Jun"/>
    <x v="5"/>
  </r>
  <r>
    <x v="1516"/>
    <n v="45444"/>
    <x v="1"/>
    <x v="1"/>
    <x v="0"/>
    <n v="2"/>
    <n v="8157490"/>
    <n v="0.29731730821260388"/>
    <n v="11464254.062857529"/>
    <n v="8526166.5159697328"/>
    <n v="2938087.5468877978"/>
    <x v="0"/>
    <x v="38"/>
    <x v="0"/>
    <n v="6"/>
    <s v="Jun"/>
    <x v="5"/>
  </r>
  <r>
    <x v="1517"/>
    <n v="45444"/>
    <x v="1"/>
    <x v="1"/>
    <x v="2"/>
    <n v="1"/>
    <n v="15608187"/>
    <n v="0.1210994145974483"/>
    <n v="13718044.691372501"/>
    <n v="11393987.571510199"/>
    <n v="2324057.1198622989"/>
    <x v="0"/>
    <x v="28"/>
    <x v="0"/>
    <n v="6"/>
    <s v="Jun"/>
    <x v="5"/>
  </r>
  <r>
    <x v="1518"/>
    <n v="45445"/>
    <x v="2"/>
    <x v="0"/>
    <x v="0"/>
    <n v="1"/>
    <n v="4885860"/>
    <n v="0.18919963649577309"/>
    <n v="3961457.0640307618"/>
    <n v="2912754.9073889982"/>
    <n v="1048702.1566417641"/>
    <x v="0"/>
    <x v="36"/>
    <x v="0"/>
    <n v="6"/>
    <s v="Jun"/>
    <x v="5"/>
  </r>
  <r>
    <x v="1519"/>
    <n v="45445"/>
    <x v="1"/>
    <x v="0"/>
    <x v="0"/>
    <n v="1"/>
    <n v="14094398"/>
    <n v="0.1787020873433019"/>
    <n v="11575699.65755274"/>
    <n v="9146624.5256998204"/>
    <n v="2429075.1318529211"/>
    <x v="0"/>
    <x v="19"/>
    <x v="0"/>
    <n v="6"/>
    <s v="Jun"/>
    <x v="5"/>
  </r>
  <r>
    <x v="1520"/>
    <n v="45445"/>
    <x v="1"/>
    <x v="1"/>
    <x v="0"/>
    <n v="1"/>
    <n v="3687927"/>
    <n v="3.2733416669014068E-2"/>
    <n v="3567208.5488640931"/>
    <n v="2665807.442161452"/>
    <n v="901401.10670264019"/>
    <x v="1"/>
    <x v="48"/>
    <x v="0"/>
    <n v="6"/>
    <s v="Jun"/>
    <x v="5"/>
  </r>
  <r>
    <x v="1521"/>
    <n v="45445"/>
    <x v="0"/>
    <x v="1"/>
    <x v="0"/>
    <n v="2"/>
    <n v="10724270"/>
    <n v="3.3218538161388873E-2"/>
    <n v="20736050.85550392"/>
    <n v="15488735.22011945"/>
    <n v="5247315.6353844777"/>
    <x v="0"/>
    <x v="24"/>
    <x v="0"/>
    <n v="6"/>
    <s v="Jun"/>
    <x v="5"/>
  </r>
  <r>
    <x v="1522"/>
    <n v="45445"/>
    <x v="0"/>
    <x v="1"/>
    <x v="2"/>
    <n v="2"/>
    <n v="19577387"/>
    <n v="5.9648553690325727E-2"/>
    <n v="36819248.360828429"/>
    <n v="31849976.846990362"/>
    <n v="4969271.5138380677"/>
    <x v="0"/>
    <x v="33"/>
    <x v="0"/>
    <n v="6"/>
    <s v="Jun"/>
    <x v="5"/>
  </r>
  <r>
    <x v="1523"/>
    <n v="45445"/>
    <x v="2"/>
    <x v="1"/>
    <x v="2"/>
    <n v="2"/>
    <n v="14201262"/>
    <n v="0.22069939263489499"/>
    <n v="22134104.203901969"/>
    <n v="19423307.14602099"/>
    <n v="2710797.057880979"/>
    <x v="0"/>
    <x v="7"/>
    <x v="0"/>
    <n v="6"/>
    <s v="Jun"/>
    <x v="5"/>
  </r>
  <r>
    <x v="1524"/>
    <n v="45445"/>
    <x v="1"/>
    <x v="1"/>
    <x v="2"/>
    <n v="2"/>
    <n v="2808332"/>
    <n v="9.3751614085639715E-2"/>
    <n v="5090092.6842232943"/>
    <n v="4296056.7175597819"/>
    <n v="794035.9666635124"/>
    <x v="1"/>
    <x v="40"/>
    <x v="0"/>
    <n v="6"/>
    <s v="Jun"/>
    <x v="5"/>
  </r>
  <r>
    <x v="1525"/>
    <n v="45445"/>
    <x v="3"/>
    <x v="1"/>
    <x v="0"/>
    <n v="1"/>
    <n v="2390748"/>
    <n v="0.19810751990104389"/>
    <n v="1917122.8430116191"/>
    <n v="1396865.1671287911"/>
    <n v="520257.67588282842"/>
    <x v="1"/>
    <x v="2"/>
    <x v="0"/>
    <n v="6"/>
    <s v="Jun"/>
    <x v="5"/>
  </r>
  <r>
    <x v="1526"/>
    <n v="45446"/>
    <x v="0"/>
    <x v="0"/>
    <x v="0"/>
    <n v="1"/>
    <n v="23065148"/>
    <n v="6.7645167692355138E-2"/>
    <n v="21504902.195691012"/>
    <n v="15283724.93854465"/>
    <n v="6221177.2571463566"/>
    <x v="0"/>
    <x v="12"/>
    <x v="0"/>
    <n v="6"/>
    <s v="Jun"/>
    <x v="5"/>
  </r>
  <r>
    <x v="1527"/>
    <n v="45446"/>
    <x v="2"/>
    <x v="0"/>
    <x v="1"/>
    <n v="2"/>
    <n v="14027389"/>
    <n v="0.26124476475148301"/>
    <n v="20725614.12123492"/>
    <n v="16809373.228690129"/>
    <n v="3916240.8925447841"/>
    <x v="0"/>
    <x v="21"/>
    <x v="0"/>
    <n v="6"/>
    <s v="Jun"/>
    <x v="5"/>
  </r>
  <r>
    <x v="1528"/>
    <n v="45446"/>
    <x v="2"/>
    <x v="1"/>
    <x v="2"/>
    <n v="2"/>
    <n v="20083889"/>
    <n v="4.9815772685428007E-2"/>
    <n v="38166789.101873264"/>
    <n v="33596627.475915253"/>
    <n v="4570161.6259580106"/>
    <x v="0"/>
    <x v="37"/>
    <x v="0"/>
    <n v="6"/>
    <s v="Jun"/>
    <x v="5"/>
  </r>
  <r>
    <x v="1529"/>
    <n v="45446"/>
    <x v="3"/>
    <x v="0"/>
    <x v="2"/>
    <n v="2"/>
    <n v="3201158"/>
    <n v="3.5472069291032353E-2"/>
    <n v="6175212.6032249155"/>
    <n v="5033040.7663330566"/>
    <n v="1142171.8368918591"/>
    <x v="0"/>
    <x v="19"/>
    <x v="0"/>
    <n v="6"/>
    <s v="Jun"/>
    <x v="5"/>
  </r>
  <r>
    <x v="1530"/>
    <n v="45446"/>
    <x v="3"/>
    <x v="1"/>
    <x v="1"/>
    <n v="1"/>
    <n v="25108233"/>
    <n v="0.13132216474733571"/>
    <n v="21810965.489459511"/>
    <n v="19097018.687778529"/>
    <n v="2713946.8016809779"/>
    <x v="0"/>
    <x v="19"/>
    <x v="0"/>
    <n v="6"/>
    <s v="Jun"/>
    <x v="5"/>
  </r>
  <r>
    <x v="1531"/>
    <n v="45446"/>
    <x v="1"/>
    <x v="1"/>
    <x v="0"/>
    <n v="1"/>
    <n v="5944948"/>
    <n v="7.8406487540938416E-2"/>
    <n v="5478825.5087064737"/>
    <n v="4380317.7966946466"/>
    <n v="1098507.7120118269"/>
    <x v="0"/>
    <x v="36"/>
    <x v="0"/>
    <n v="6"/>
    <s v="Jun"/>
    <x v="5"/>
  </r>
  <r>
    <x v="1532"/>
    <n v="45446"/>
    <x v="1"/>
    <x v="0"/>
    <x v="2"/>
    <n v="1"/>
    <n v="13504089"/>
    <n v="2.4178232812617641E-2"/>
    <n v="13177583.99223569"/>
    <n v="10342407.77718444"/>
    <n v="2835176.2150512519"/>
    <x v="0"/>
    <x v="43"/>
    <x v="0"/>
    <n v="6"/>
    <s v="Jun"/>
    <x v="5"/>
  </r>
  <r>
    <x v="1533"/>
    <n v="45446"/>
    <x v="1"/>
    <x v="0"/>
    <x v="0"/>
    <n v="1"/>
    <n v="26993397"/>
    <n v="0.20483952162146549"/>
    <n v="21464082.471581701"/>
    <n v="18858328.888862789"/>
    <n v="2605753.5827189088"/>
    <x v="0"/>
    <x v="31"/>
    <x v="0"/>
    <n v="6"/>
    <s v="Jun"/>
    <x v="5"/>
  </r>
  <r>
    <x v="1534"/>
    <n v="45446"/>
    <x v="3"/>
    <x v="1"/>
    <x v="0"/>
    <n v="1"/>
    <n v="23939881"/>
    <n v="4.9926295746506817E-2"/>
    <n v="22744651.42105782"/>
    <n v="18817241.815165561"/>
    <n v="3927409.6058922629"/>
    <x v="0"/>
    <x v="49"/>
    <x v="0"/>
    <n v="6"/>
    <s v="Jun"/>
    <x v="5"/>
  </r>
  <r>
    <x v="1535"/>
    <n v="45447"/>
    <x v="3"/>
    <x v="0"/>
    <x v="0"/>
    <n v="1"/>
    <n v="13235187"/>
    <n v="8.4969143462712837E-2"/>
    <n v="12110604.49704117"/>
    <n v="9089638.3943888657"/>
    <n v="3020966.102652302"/>
    <x v="0"/>
    <x v="0"/>
    <x v="0"/>
    <n v="6"/>
    <s v="Jun"/>
    <x v="5"/>
  </r>
  <r>
    <x v="1536"/>
    <n v="45447"/>
    <x v="1"/>
    <x v="1"/>
    <x v="2"/>
    <n v="1"/>
    <n v="28932025"/>
    <n v="0.17211837280842721"/>
    <n v="23952291.93494726"/>
    <n v="19598484.140106071"/>
    <n v="4353807.7948411927"/>
    <x v="0"/>
    <x v="4"/>
    <x v="0"/>
    <n v="6"/>
    <s v="Jun"/>
    <x v="5"/>
  </r>
  <r>
    <x v="1537"/>
    <n v="45447"/>
    <x v="3"/>
    <x v="0"/>
    <x v="1"/>
    <n v="1"/>
    <n v="25381950"/>
    <n v="4.3211981819530419E-2"/>
    <n v="24285145.638055772"/>
    <n v="19601149.184482511"/>
    <n v="4683996.4535732605"/>
    <x v="0"/>
    <x v="39"/>
    <x v="0"/>
    <n v="6"/>
    <s v="Jun"/>
    <x v="5"/>
  </r>
  <r>
    <x v="1538"/>
    <n v="45447"/>
    <x v="1"/>
    <x v="1"/>
    <x v="0"/>
    <n v="1"/>
    <n v="27918877"/>
    <n v="0.27152212073320681"/>
    <n v="20338284.30847045"/>
    <n v="16468498.62315823"/>
    <n v="3869785.685312225"/>
    <x v="0"/>
    <x v="31"/>
    <x v="0"/>
    <n v="6"/>
    <s v="Jun"/>
    <x v="5"/>
  </r>
  <r>
    <x v="1539"/>
    <n v="45447"/>
    <x v="0"/>
    <x v="1"/>
    <x v="2"/>
    <n v="2"/>
    <n v="15618638"/>
    <n v="0.14110832392840669"/>
    <n v="26829436.33955095"/>
    <n v="23389041.65541527"/>
    <n v="3440394.6841356871"/>
    <x v="0"/>
    <x v="27"/>
    <x v="0"/>
    <n v="6"/>
    <s v="Jun"/>
    <x v="5"/>
  </r>
  <r>
    <x v="1540"/>
    <n v="45447"/>
    <x v="3"/>
    <x v="0"/>
    <x v="2"/>
    <n v="1"/>
    <n v="26071899"/>
    <n v="8.9927310854861789E-2"/>
    <n v="23727323.234050442"/>
    <n v="18112694.873179968"/>
    <n v="5614628.3608704694"/>
    <x v="0"/>
    <x v="33"/>
    <x v="0"/>
    <n v="6"/>
    <s v="Jun"/>
    <x v="5"/>
  </r>
  <r>
    <x v="1541"/>
    <n v="45447"/>
    <x v="3"/>
    <x v="1"/>
    <x v="0"/>
    <n v="2"/>
    <n v="13697889"/>
    <n v="2.6808374732909229E-2"/>
    <n v="26661341.717276409"/>
    <n v="20422365.830775429"/>
    <n v="6238975.886500977"/>
    <x v="0"/>
    <x v="15"/>
    <x v="0"/>
    <n v="6"/>
    <s v="Jun"/>
    <x v="5"/>
  </r>
  <r>
    <x v="1542"/>
    <n v="45447"/>
    <x v="0"/>
    <x v="0"/>
    <x v="2"/>
    <n v="1"/>
    <n v="5492744"/>
    <n v="0.28379859585395412"/>
    <n v="3933910.965414769"/>
    <n v="2831689.183724876"/>
    <n v="1102221.781689893"/>
    <x v="0"/>
    <x v="48"/>
    <x v="0"/>
    <n v="6"/>
    <s v="Jun"/>
    <x v="5"/>
  </r>
  <r>
    <x v="1543"/>
    <n v="45447"/>
    <x v="3"/>
    <x v="0"/>
    <x v="0"/>
    <n v="1"/>
    <n v="17751704"/>
    <n v="5.7993252068911372E-3"/>
    <n v="17648756.09552753"/>
    <n v="15388033.80188713"/>
    <n v="2260722.2936404012"/>
    <x v="0"/>
    <x v="24"/>
    <x v="0"/>
    <n v="6"/>
    <s v="Jun"/>
    <x v="5"/>
  </r>
  <r>
    <x v="1544"/>
    <n v="45448"/>
    <x v="3"/>
    <x v="1"/>
    <x v="2"/>
    <n v="2"/>
    <n v="14950809"/>
    <n v="0.19138970979202891"/>
    <n v="24178756.00866789"/>
    <n v="19868162.690152772"/>
    <n v="4310593.3185151219"/>
    <x v="0"/>
    <x v="15"/>
    <x v="0"/>
    <n v="6"/>
    <s v="Jun"/>
    <x v="5"/>
  </r>
  <r>
    <x v="1545"/>
    <n v="45448"/>
    <x v="3"/>
    <x v="1"/>
    <x v="1"/>
    <n v="1"/>
    <n v="12040061"/>
    <n v="0.27498433754811041"/>
    <n v="8729232.8018761612"/>
    <n v="6988871.4957560962"/>
    <n v="1740361.306120065"/>
    <x v="0"/>
    <x v="37"/>
    <x v="0"/>
    <n v="6"/>
    <s v="Jun"/>
    <x v="5"/>
  </r>
  <r>
    <x v="1546"/>
    <n v="45448"/>
    <x v="2"/>
    <x v="0"/>
    <x v="2"/>
    <n v="1"/>
    <n v="15858928"/>
    <n v="0.1935181168153064"/>
    <n v="12789938.118730471"/>
    <n v="10705384.70350156"/>
    <n v="2084553.4152289091"/>
    <x v="0"/>
    <x v="49"/>
    <x v="0"/>
    <n v="6"/>
    <s v="Jun"/>
    <x v="5"/>
  </r>
  <r>
    <x v="1547"/>
    <n v="45448"/>
    <x v="2"/>
    <x v="0"/>
    <x v="1"/>
    <n v="2"/>
    <n v="14095714"/>
    <n v="0.29309283987735019"/>
    <n v="19928722.30728215"/>
    <n v="14443816.718131891"/>
    <n v="5484905.5891502667"/>
    <x v="0"/>
    <x v="31"/>
    <x v="0"/>
    <n v="6"/>
    <s v="Jun"/>
    <x v="5"/>
  </r>
  <r>
    <x v="1548"/>
    <n v="45448"/>
    <x v="3"/>
    <x v="1"/>
    <x v="0"/>
    <n v="2"/>
    <n v="19356692"/>
    <n v="0.150757559374811"/>
    <n v="32877048.713020138"/>
    <n v="23285706.298063669"/>
    <n v="9591342.4149564691"/>
    <x v="0"/>
    <x v="19"/>
    <x v="0"/>
    <n v="6"/>
    <s v="Jun"/>
    <x v="5"/>
  </r>
  <r>
    <x v="1549"/>
    <n v="45448"/>
    <x v="0"/>
    <x v="1"/>
    <x v="1"/>
    <n v="1"/>
    <n v="18203544"/>
    <n v="0.20500614334799491"/>
    <n v="14471705.64929447"/>
    <n v="12832433.201673759"/>
    <n v="1639272.4476207071"/>
    <x v="0"/>
    <x v="19"/>
    <x v="0"/>
    <n v="6"/>
    <s v="Jun"/>
    <x v="5"/>
  </r>
  <r>
    <x v="1550"/>
    <n v="45448"/>
    <x v="1"/>
    <x v="0"/>
    <x v="1"/>
    <n v="2"/>
    <n v="13849809"/>
    <n v="0.27901765448537719"/>
    <n v="19970935.555499058"/>
    <n v="15233815.551710909"/>
    <n v="4737120.003788149"/>
    <x v="0"/>
    <x v="8"/>
    <x v="0"/>
    <n v="6"/>
    <s v="Jun"/>
    <x v="5"/>
  </r>
  <r>
    <x v="1551"/>
    <n v="45449"/>
    <x v="1"/>
    <x v="0"/>
    <x v="0"/>
    <n v="2"/>
    <n v="11967136"/>
    <n v="0.1024988419817954"/>
    <n v="21481036.836322691"/>
    <n v="16698788.78829938"/>
    <n v="4782248.0480233114"/>
    <x v="0"/>
    <x v="18"/>
    <x v="0"/>
    <n v="6"/>
    <s v="Jun"/>
    <x v="5"/>
  </r>
  <r>
    <x v="1552"/>
    <n v="45449"/>
    <x v="1"/>
    <x v="1"/>
    <x v="0"/>
    <n v="2"/>
    <n v="5935962"/>
    <n v="0.14531128093652121"/>
    <n v="10146799.516378971"/>
    <n v="7430406.2236973364"/>
    <n v="2716393.292681634"/>
    <x v="0"/>
    <x v="40"/>
    <x v="0"/>
    <n v="6"/>
    <s v="Jun"/>
    <x v="5"/>
  </r>
  <r>
    <x v="1553"/>
    <n v="45449"/>
    <x v="1"/>
    <x v="1"/>
    <x v="3"/>
    <n v="2"/>
    <n v="22795874"/>
    <n v="0.17446441765137419"/>
    <n v="37637610.235471793"/>
    <n v="32759723.088667478"/>
    <n v="4877887.1468043141"/>
    <x v="0"/>
    <x v="19"/>
    <x v="0"/>
    <n v="6"/>
    <s v="Jun"/>
    <x v="5"/>
  </r>
  <r>
    <x v="1554"/>
    <n v="45449"/>
    <x v="0"/>
    <x v="1"/>
    <x v="0"/>
    <n v="2"/>
    <n v="2034006"/>
    <n v="0.19457280315603201"/>
    <n v="3276487.5018876242"/>
    <n v="2488937.9280838352"/>
    <n v="787549.57380378852"/>
    <x v="0"/>
    <x v="6"/>
    <x v="0"/>
    <n v="6"/>
    <s v="Jun"/>
    <x v="5"/>
  </r>
  <r>
    <x v="1555"/>
    <n v="45449"/>
    <x v="3"/>
    <x v="1"/>
    <x v="1"/>
    <n v="2"/>
    <n v="2571591"/>
    <n v="0.29146008661114148"/>
    <n v="3644149.7288231361"/>
    <n v="3145228.5262056459"/>
    <n v="498921.20261748967"/>
    <x v="0"/>
    <x v="11"/>
    <x v="0"/>
    <n v="6"/>
    <s v="Jun"/>
    <x v="5"/>
  </r>
  <r>
    <x v="1556"/>
    <n v="45449"/>
    <x v="3"/>
    <x v="0"/>
    <x v="0"/>
    <n v="2"/>
    <n v="21471924"/>
    <n v="0.13115283833005609"/>
    <n v="37311640.445985503"/>
    <n v="26274365.435966391"/>
    <n v="11037275.010019099"/>
    <x v="0"/>
    <x v="6"/>
    <x v="0"/>
    <n v="6"/>
    <s v="Jun"/>
    <x v="5"/>
  </r>
  <r>
    <x v="1557"/>
    <n v="45449"/>
    <x v="1"/>
    <x v="0"/>
    <x v="2"/>
    <n v="1"/>
    <n v="28048899"/>
    <n v="0.2282269161889553"/>
    <n v="21647385.278734531"/>
    <n v="17470333.15336534"/>
    <n v="4177052.1253691842"/>
    <x v="0"/>
    <x v="44"/>
    <x v="0"/>
    <n v="6"/>
    <s v="Jun"/>
    <x v="5"/>
  </r>
  <r>
    <x v="1558"/>
    <n v="45449"/>
    <x v="3"/>
    <x v="1"/>
    <x v="1"/>
    <n v="1"/>
    <n v="15342975"/>
    <n v="0.15705696869468089"/>
    <n v="12933253.85574173"/>
    <n v="10024134.702201011"/>
    <n v="2909119.1535407188"/>
    <x v="0"/>
    <x v="15"/>
    <x v="0"/>
    <n v="6"/>
    <s v="Jun"/>
    <x v="5"/>
  </r>
  <r>
    <x v="1559"/>
    <n v="45449"/>
    <x v="3"/>
    <x v="0"/>
    <x v="0"/>
    <n v="2"/>
    <n v="7028061"/>
    <n v="0.20892637253455679"/>
    <n v="11119427.418636819"/>
    <n v="8026903.6616543094"/>
    <n v="3092523.75698251"/>
    <x v="0"/>
    <x v="8"/>
    <x v="0"/>
    <n v="6"/>
    <s v="Jun"/>
    <x v="5"/>
  </r>
  <r>
    <x v="1560"/>
    <n v="45449"/>
    <x v="0"/>
    <x v="0"/>
    <x v="0"/>
    <n v="2"/>
    <n v="14211017"/>
    <n v="0.20990415429836209"/>
    <n v="22456130.9897907"/>
    <n v="18150635.49909671"/>
    <n v="4305495.4906939976"/>
    <x v="0"/>
    <x v="43"/>
    <x v="0"/>
    <n v="6"/>
    <s v="Jun"/>
    <x v="5"/>
  </r>
  <r>
    <x v="1561"/>
    <n v="45449"/>
    <x v="0"/>
    <x v="0"/>
    <x v="1"/>
    <n v="1"/>
    <n v="29797573"/>
    <n v="0.16136971987546531"/>
    <n v="24989146.99202127"/>
    <n v="21240382.070823129"/>
    <n v="3748764.9211981408"/>
    <x v="0"/>
    <x v="35"/>
    <x v="0"/>
    <n v="6"/>
    <s v="Jun"/>
    <x v="5"/>
  </r>
  <r>
    <x v="1562"/>
    <n v="45449"/>
    <x v="1"/>
    <x v="1"/>
    <x v="3"/>
    <n v="2"/>
    <n v="25631173"/>
    <n v="0.13034761676413761"/>
    <n v="44580421.369161367"/>
    <n v="32916810.34469704"/>
    <n v="11663611.024464341"/>
    <x v="0"/>
    <x v="32"/>
    <x v="0"/>
    <n v="6"/>
    <s v="Jun"/>
    <x v="5"/>
  </r>
  <r>
    <x v="1563"/>
    <n v="45449"/>
    <x v="1"/>
    <x v="0"/>
    <x v="3"/>
    <n v="2"/>
    <n v="5111660"/>
    <n v="9.5036605926656678E-2"/>
    <n v="9251730.365897892"/>
    <n v="8204367.134743006"/>
    <n v="1047363.231154886"/>
    <x v="0"/>
    <x v="15"/>
    <x v="0"/>
    <n v="6"/>
    <s v="Jun"/>
    <x v="5"/>
  </r>
  <r>
    <x v="1564"/>
    <n v="45449"/>
    <x v="3"/>
    <x v="1"/>
    <x v="3"/>
    <n v="1"/>
    <n v="19436377"/>
    <n v="0.24646580350962269"/>
    <n v="14645974.72537905"/>
    <n v="11322571.753110111"/>
    <n v="3323402.972268946"/>
    <x v="0"/>
    <x v="2"/>
    <x v="0"/>
    <n v="6"/>
    <s v="Jun"/>
    <x v="5"/>
  </r>
  <r>
    <x v="1565"/>
    <n v="45449"/>
    <x v="1"/>
    <x v="0"/>
    <x v="2"/>
    <n v="2"/>
    <n v="4925748"/>
    <n v="0.17283120573474139"/>
    <n v="8148850.0680290181"/>
    <n v="5886948.9952009004"/>
    <n v="2261901.0728281182"/>
    <x v="0"/>
    <x v="32"/>
    <x v="0"/>
    <n v="6"/>
    <s v="Jun"/>
    <x v="5"/>
  </r>
  <r>
    <x v="1566"/>
    <n v="45449"/>
    <x v="3"/>
    <x v="1"/>
    <x v="1"/>
    <n v="2"/>
    <n v="13032843"/>
    <n v="0.24705741905468481"/>
    <n v="19625964.890950169"/>
    <n v="15230127.996090449"/>
    <n v="4395836.8948597144"/>
    <x v="0"/>
    <x v="34"/>
    <x v="0"/>
    <n v="6"/>
    <s v="Jun"/>
    <x v="5"/>
  </r>
  <r>
    <x v="1567"/>
    <n v="45449"/>
    <x v="0"/>
    <x v="1"/>
    <x v="0"/>
    <n v="1"/>
    <n v="24340461"/>
    <n v="6.7685849853267824E-2"/>
    <n v="22692956.211394679"/>
    <n v="17516662.05351454"/>
    <n v="5176294.1578801423"/>
    <x v="0"/>
    <x v="22"/>
    <x v="0"/>
    <n v="6"/>
    <s v="Jun"/>
    <x v="5"/>
  </r>
  <r>
    <x v="1568"/>
    <n v="45450"/>
    <x v="1"/>
    <x v="0"/>
    <x v="1"/>
    <n v="1"/>
    <n v="22687777"/>
    <n v="0.1431724668821846"/>
    <n v="19439511.99883711"/>
    <n v="17132602.38379119"/>
    <n v="2306909.6150459242"/>
    <x v="0"/>
    <x v="18"/>
    <x v="0"/>
    <n v="6"/>
    <s v="Jun"/>
    <x v="5"/>
  </r>
  <r>
    <x v="1569"/>
    <n v="45450"/>
    <x v="1"/>
    <x v="0"/>
    <x v="1"/>
    <n v="1"/>
    <n v="27463343"/>
    <n v="7.2689396948792617E-2"/>
    <n v="25467049.15913216"/>
    <n v="22095087.23315521"/>
    <n v="3371961.9259769432"/>
    <x v="0"/>
    <x v="7"/>
    <x v="0"/>
    <n v="6"/>
    <s v="Jun"/>
    <x v="5"/>
  </r>
  <r>
    <x v="1570"/>
    <n v="45450"/>
    <x v="3"/>
    <x v="1"/>
    <x v="0"/>
    <n v="2"/>
    <n v="24020657"/>
    <n v="0.16525880686645841"/>
    <n v="40102063.768063121"/>
    <n v="36078635.846968807"/>
    <n v="4023427.9210943128"/>
    <x v="0"/>
    <x v="24"/>
    <x v="0"/>
    <n v="6"/>
    <s v="Jun"/>
    <x v="5"/>
  </r>
  <r>
    <x v="1571"/>
    <n v="45450"/>
    <x v="1"/>
    <x v="1"/>
    <x v="3"/>
    <n v="2"/>
    <n v="26806067"/>
    <n v="0.1110246533205709"/>
    <n v="47659865.408874013"/>
    <n v="36225871.069798902"/>
    <n v="11433994.339075111"/>
    <x v="1"/>
    <x v="49"/>
    <x v="0"/>
    <n v="6"/>
    <s v="Jun"/>
    <x v="5"/>
  </r>
  <r>
    <x v="1572"/>
    <n v="45450"/>
    <x v="3"/>
    <x v="0"/>
    <x v="1"/>
    <n v="1"/>
    <n v="11340603"/>
    <n v="0.28207892004612622"/>
    <n v="8141657.953088141"/>
    <n v="6819489.5229148129"/>
    <n v="1322168.4301733279"/>
    <x v="0"/>
    <x v="48"/>
    <x v="0"/>
    <n v="6"/>
    <s v="Jun"/>
    <x v="5"/>
  </r>
  <r>
    <x v="1573"/>
    <n v="45450"/>
    <x v="3"/>
    <x v="1"/>
    <x v="1"/>
    <n v="1"/>
    <n v="20541960"/>
    <n v="0.19760919936247079"/>
    <n v="16482679.7310641"/>
    <n v="12873926.626284599"/>
    <n v="3608753.1047794968"/>
    <x v="0"/>
    <x v="37"/>
    <x v="0"/>
    <n v="6"/>
    <s v="Jun"/>
    <x v="5"/>
  </r>
  <r>
    <x v="1574"/>
    <n v="45450"/>
    <x v="0"/>
    <x v="0"/>
    <x v="1"/>
    <n v="2"/>
    <n v="11869819"/>
    <n v="4.1798530153450947E-2"/>
    <n v="22747356.025224991"/>
    <n v="19288720.12638925"/>
    <n v="3458635.8988357452"/>
    <x v="0"/>
    <x v="23"/>
    <x v="0"/>
    <n v="6"/>
    <s v="Jun"/>
    <x v="5"/>
  </r>
  <r>
    <x v="1575"/>
    <n v="45450"/>
    <x v="2"/>
    <x v="1"/>
    <x v="3"/>
    <n v="1"/>
    <n v="27727946"/>
    <n v="2.2685883817822331E-4"/>
    <n v="27721655.670385368"/>
    <n v="23898302.90210386"/>
    <n v="3823352.7682815078"/>
    <x v="0"/>
    <x v="26"/>
    <x v="0"/>
    <n v="6"/>
    <s v="Jun"/>
    <x v="5"/>
  </r>
  <r>
    <x v="1576"/>
    <n v="45450"/>
    <x v="0"/>
    <x v="0"/>
    <x v="0"/>
    <n v="1"/>
    <n v="15522959"/>
    <n v="7.8810036917218995E-3"/>
    <n v="15400622.50281455"/>
    <n v="13568460.816899659"/>
    <n v="1832161.685914896"/>
    <x v="0"/>
    <x v="18"/>
    <x v="0"/>
    <n v="6"/>
    <s v="Jun"/>
    <x v="5"/>
  </r>
  <r>
    <x v="1577"/>
    <n v="45450"/>
    <x v="1"/>
    <x v="1"/>
    <x v="0"/>
    <n v="2"/>
    <n v="28312520"/>
    <n v="0.16968346072585991"/>
    <n v="47016707.249059752"/>
    <n v="40559647.163014688"/>
    <n v="6457060.086045064"/>
    <x v="0"/>
    <x v="0"/>
    <x v="0"/>
    <n v="6"/>
    <s v="Jun"/>
    <x v="5"/>
  </r>
  <r>
    <x v="1578"/>
    <n v="45450"/>
    <x v="1"/>
    <x v="1"/>
    <x v="3"/>
    <n v="2"/>
    <n v="13108771"/>
    <n v="4.5730596481277988E-2"/>
    <n v="25018598.166067041"/>
    <n v="18756820.44831093"/>
    <n v="6261777.7177561149"/>
    <x v="0"/>
    <x v="9"/>
    <x v="0"/>
    <n v="6"/>
    <s v="Jun"/>
    <x v="5"/>
  </r>
  <r>
    <x v="1579"/>
    <n v="45450"/>
    <x v="0"/>
    <x v="0"/>
    <x v="0"/>
    <n v="1"/>
    <n v="22306884"/>
    <n v="8.0813853509511077E-2"/>
    <n v="20504178.744170342"/>
    <n v="17788705.233666621"/>
    <n v="2715473.51050372"/>
    <x v="0"/>
    <x v="2"/>
    <x v="0"/>
    <n v="6"/>
    <s v="Jun"/>
    <x v="5"/>
  </r>
  <r>
    <x v="1580"/>
    <n v="45450"/>
    <x v="0"/>
    <x v="1"/>
    <x v="0"/>
    <n v="1"/>
    <n v="6772869"/>
    <n v="0.25779304422890581"/>
    <n v="5026870.4823264154"/>
    <n v="4043960.7648259341"/>
    <n v="982909.71750048129"/>
    <x v="0"/>
    <x v="11"/>
    <x v="0"/>
    <n v="6"/>
    <s v="Jun"/>
    <x v="5"/>
  </r>
  <r>
    <x v="1581"/>
    <n v="45451"/>
    <x v="1"/>
    <x v="1"/>
    <x v="2"/>
    <n v="1"/>
    <n v="10247105"/>
    <n v="0.16606127552206121"/>
    <n v="8545457.67329151"/>
    <n v="6174353.0594688579"/>
    <n v="2371104.613822652"/>
    <x v="0"/>
    <x v="23"/>
    <x v="0"/>
    <n v="6"/>
    <s v="Jun"/>
    <x v="5"/>
  </r>
  <r>
    <x v="1582"/>
    <n v="45451"/>
    <x v="1"/>
    <x v="1"/>
    <x v="1"/>
    <n v="2"/>
    <n v="9722079"/>
    <n v="0.10444636270225111"/>
    <n v="17413286.421092119"/>
    <n v="13525211.1560251"/>
    <n v="3888075.265067019"/>
    <x v="0"/>
    <x v="47"/>
    <x v="0"/>
    <n v="6"/>
    <s v="Jun"/>
    <x v="5"/>
  </r>
  <r>
    <x v="1583"/>
    <n v="45451"/>
    <x v="1"/>
    <x v="0"/>
    <x v="0"/>
    <n v="2"/>
    <n v="6499556"/>
    <n v="0.15569763221218519"/>
    <n v="10975181.040739"/>
    <n v="7857110.6217409093"/>
    <n v="3118070.4189980868"/>
    <x v="0"/>
    <x v="6"/>
    <x v="0"/>
    <n v="6"/>
    <s v="Jun"/>
    <x v="5"/>
  </r>
  <r>
    <x v="1584"/>
    <n v="45451"/>
    <x v="2"/>
    <x v="1"/>
    <x v="2"/>
    <n v="2"/>
    <n v="12020067"/>
    <n v="8.8540032086057485E-2"/>
    <n v="21911619.764286879"/>
    <n v="16851534.94129191"/>
    <n v="5060084.8229949744"/>
    <x v="0"/>
    <x v="8"/>
    <x v="0"/>
    <n v="6"/>
    <s v="Jun"/>
    <x v="5"/>
  </r>
  <r>
    <x v="1585"/>
    <n v="45452"/>
    <x v="3"/>
    <x v="0"/>
    <x v="1"/>
    <n v="2"/>
    <n v="18033599"/>
    <n v="0.105934098279148"/>
    <n v="32246451.902414508"/>
    <n v="23078940.575447969"/>
    <n v="9167511.326966539"/>
    <x v="0"/>
    <x v="35"/>
    <x v="0"/>
    <n v="6"/>
    <s v="Jun"/>
    <x v="5"/>
  </r>
  <r>
    <x v="1586"/>
    <n v="45452"/>
    <x v="1"/>
    <x v="1"/>
    <x v="2"/>
    <n v="2"/>
    <n v="3630814"/>
    <n v="0.2863714044546804"/>
    <n v="5182105.391012568"/>
    <n v="3880643.463805716"/>
    <n v="1301461.927206852"/>
    <x v="0"/>
    <x v="5"/>
    <x v="0"/>
    <n v="6"/>
    <s v="Jun"/>
    <x v="5"/>
  </r>
  <r>
    <x v="1587"/>
    <n v="45452"/>
    <x v="2"/>
    <x v="0"/>
    <x v="2"/>
    <n v="1"/>
    <n v="13723815"/>
    <n v="0.18729750772004539"/>
    <n v="11153378.65408903"/>
    <n v="9223483.2385322545"/>
    <n v="1929895.4155567719"/>
    <x v="0"/>
    <x v="0"/>
    <x v="0"/>
    <n v="6"/>
    <s v="Jun"/>
    <x v="5"/>
  </r>
  <r>
    <x v="1588"/>
    <n v="45452"/>
    <x v="3"/>
    <x v="0"/>
    <x v="2"/>
    <n v="2"/>
    <n v="25459780"/>
    <n v="4.0126223217201197E-2"/>
    <n v="48876350.369318329"/>
    <n v="40689057.622464217"/>
    <n v="8187292.7468541116"/>
    <x v="0"/>
    <x v="0"/>
    <x v="0"/>
    <n v="6"/>
    <s v="Jun"/>
    <x v="5"/>
  </r>
  <r>
    <x v="1589"/>
    <n v="45452"/>
    <x v="1"/>
    <x v="1"/>
    <x v="3"/>
    <n v="2"/>
    <n v="8479266"/>
    <n v="0.29979519645248248"/>
    <n v="11874445.567514289"/>
    <n v="10051542.39559749"/>
    <n v="1822903.171916798"/>
    <x v="0"/>
    <x v="18"/>
    <x v="0"/>
    <n v="6"/>
    <s v="Jun"/>
    <x v="5"/>
  </r>
  <r>
    <x v="1590"/>
    <n v="45452"/>
    <x v="1"/>
    <x v="1"/>
    <x v="3"/>
    <n v="1"/>
    <n v="11109285"/>
    <n v="0.29934921798492059"/>
    <n v="7783729.2228783909"/>
    <n v="5847113.3193602748"/>
    <n v="1936615.9035181161"/>
    <x v="0"/>
    <x v="4"/>
    <x v="0"/>
    <n v="6"/>
    <s v="Jun"/>
    <x v="5"/>
  </r>
  <r>
    <x v="1591"/>
    <n v="45452"/>
    <x v="3"/>
    <x v="1"/>
    <x v="2"/>
    <n v="2"/>
    <n v="13330526"/>
    <n v="0.25217385331420861"/>
    <n v="19937831.78374951"/>
    <n v="16021270.55953701"/>
    <n v="3916561.2242125068"/>
    <x v="0"/>
    <x v="21"/>
    <x v="0"/>
    <n v="6"/>
    <s v="Jun"/>
    <x v="5"/>
  </r>
  <r>
    <x v="1592"/>
    <n v="45452"/>
    <x v="1"/>
    <x v="1"/>
    <x v="2"/>
    <n v="1"/>
    <n v="4508833"/>
    <n v="0.19733058842480861"/>
    <n v="3619102.3310008049"/>
    <n v="3223484.276883502"/>
    <n v="395618.05411730328"/>
    <x v="0"/>
    <x v="45"/>
    <x v="0"/>
    <n v="6"/>
    <s v="Jun"/>
    <x v="5"/>
  </r>
  <r>
    <x v="1593"/>
    <n v="45453"/>
    <x v="0"/>
    <x v="0"/>
    <x v="0"/>
    <n v="2"/>
    <n v="11223967"/>
    <n v="0.16964064762070821"/>
    <n v="18639851.93849308"/>
    <n v="15681784.418428941"/>
    <n v="2958067.520064143"/>
    <x v="0"/>
    <x v="33"/>
    <x v="0"/>
    <n v="6"/>
    <s v="Jun"/>
    <x v="5"/>
  </r>
  <r>
    <x v="1594"/>
    <n v="45453"/>
    <x v="1"/>
    <x v="0"/>
    <x v="3"/>
    <n v="2"/>
    <n v="8037009"/>
    <n v="0.2413204523339299"/>
    <n v="12195028.70541627"/>
    <n v="8773649.0822264533"/>
    <n v="3421379.6231898158"/>
    <x v="0"/>
    <x v="24"/>
    <x v="0"/>
    <n v="6"/>
    <s v="Jun"/>
    <x v="5"/>
  </r>
  <r>
    <x v="1595"/>
    <n v="45453"/>
    <x v="1"/>
    <x v="0"/>
    <x v="2"/>
    <n v="1"/>
    <n v="2487345"/>
    <n v="0.1186219825212321"/>
    <n v="2192291.2048857259"/>
    <n v="1971953.4901887879"/>
    <n v="220337.71469693771"/>
    <x v="1"/>
    <x v="18"/>
    <x v="0"/>
    <n v="6"/>
    <s v="Jun"/>
    <x v="5"/>
  </r>
  <r>
    <x v="1596"/>
    <n v="45453"/>
    <x v="3"/>
    <x v="0"/>
    <x v="3"/>
    <n v="1"/>
    <n v="21091048"/>
    <n v="0.1950413967530355"/>
    <n v="16977420.53909469"/>
    <n v="14997146.476383541"/>
    <n v="1980274.062711146"/>
    <x v="0"/>
    <x v="48"/>
    <x v="0"/>
    <n v="6"/>
    <s v="Jun"/>
    <x v="5"/>
  </r>
  <r>
    <x v="1597"/>
    <n v="45453"/>
    <x v="1"/>
    <x v="0"/>
    <x v="0"/>
    <n v="2"/>
    <n v="29294897"/>
    <n v="0.16492498136549141"/>
    <n v="48926873.316342019"/>
    <n v="40590314.558606192"/>
    <n v="8336558.7577358261"/>
    <x v="0"/>
    <x v="1"/>
    <x v="0"/>
    <n v="6"/>
    <s v="Jun"/>
    <x v="5"/>
  </r>
  <r>
    <x v="1598"/>
    <n v="45453"/>
    <x v="0"/>
    <x v="1"/>
    <x v="0"/>
    <n v="1"/>
    <n v="12368910"/>
    <n v="0.1844347605384267"/>
    <n v="10087653.046028649"/>
    <n v="7846186.0190425012"/>
    <n v="2241467.0269861482"/>
    <x v="0"/>
    <x v="32"/>
    <x v="0"/>
    <n v="6"/>
    <s v="Jun"/>
    <x v="5"/>
  </r>
  <r>
    <x v="1599"/>
    <n v="45453"/>
    <x v="3"/>
    <x v="1"/>
    <x v="0"/>
    <n v="2"/>
    <n v="13854568"/>
    <n v="5.9664529322135007E-2"/>
    <n v="26055883.44263697"/>
    <n v="18597010.777767699"/>
    <n v="7458872.6648692787"/>
    <x v="0"/>
    <x v="25"/>
    <x v="0"/>
    <n v="6"/>
    <s v="Jun"/>
    <x v="5"/>
  </r>
  <r>
    <x v="1600"/>
    <n v="45453"/>
    <x v="0"/>
    <x v="1"/>
    <x v="2"/>
    <n v="2"/>
    <n v="20400483"/>
    <n v="0.1654134211578793"/>
    <n v="34051938.627393693"/>
    <n v="24828263.311908528"/>
    <n v="9223675.3154851533"/>
    <x v="0"/>
    <x v="5"/>
    <x v="0"/>
    <n v="6"/>
    <s v="Jun"/>
    <x v="5"/>
  </r>
  <r>
    <x v="1601"/>
    <n v="45453"/>
    <x v="0"/>
    <x v="0"/>
    <x v="2"/>
    <n v="2"/>
    <n v="26953567"/>
    <n v="0.2311386388199704"/>
    <n v="41447112.424554259"/>
    <n v="34715587.889866009"/>
    <n v="6731524.5346882492"/>
    <x v="0"/>
    <x v="21"/>
    <x v="0"/>
    <n v="6"/>
    <s v="Jun"/>
    <x v="5"/>
  </r>
  <r>
    <x v="1602"/>
    <n v="45454"/>
    <x v="3"/>
    <x v="1"/>
    <x v="1"/>
    <n v="2"/>
    <n v="14556852"/>
    <n v="0.12586020268505041"/>
    <n v="25449447.313647442"/>
    <n v="21756331.456182301"/>
    <n v="3693115.8574651368"/>
    <x v="0"/>
    <x v="1"/>
    <x v="0"/>
    <n v="6"/>
    <s v="Jun"/>
    <x v="5"/>
  </r>
  <r>
    <x v="1603"/>
    <n v="45454"/>
    <x v="3"/>
    <x v="0"/>
    <x v="1"/>
    <n v="2"/>
    <n v="21923507"/>
    <n v="0.28172536755030991"/>
    <n v="31494197.864866409"/>
    <n v="26652704.235523932"/>
    <n v="4841493.6293424852"/>
    <x v="0"/>
    <x v="39"/>
    <x v="0"/>
    <n v="6"/>
    <s v="Jun"/>
    <x v="5"/>
  </r>
  <r>
    <x v="1604"/>
    <n v="45454"/>
    <x v="3"/>
    <x v="1"/>
    <x v="2"/>
    <n v="1"/>
    <n v="25029603"/>
    <n v="0.27647573264646469"/>
    <n v="18109525.17272485"/>
    <n v="13227105.56194127"/>
    <n v="4882419.6107835807"/>
    <x v="0"/>
    <x v="37"/>
    <x v="0"/>
    <n v="6"/>
    <s v="Jun"/>
    <x v="5"/>
  </r>
  <r>
    <x v="1605"/>
    <n v="45454"/>
    <x v="3"/>
    <x v="1"/>
    <x v="2"/>
    <n v="2"/>
    <n v="20518188"/>
    <n v="0.24477203824210431"/>
    <n v="30991818.60441063"/>
    <n v="23452356.337131429"/>
    <n v="7539462.2672792003"/>
    <x v="0"/>
    <x v="1"/>
    <x v="0"/>
    <n v="6"/>
    <s v="Jun"/>
    <x v="5"/>
  </r>
  <r>
    <x v="1606"/>
    <n v="45454"/>
    <x v="3"/>
    <x v="1"/>
    <x v="0"/>
    <n v="2"/>
    <n v="16578552"/>
    <n v="0.21586167854066521"/>
    <n v="25999755.875012591"/>
    <n v="20954382.597462289"/>
    <n v="5045373.2775503024"/>
    <x v="0"/>
    <x v="38"/>
    <x v="0"/>
    <n v="6"/>
    <s v="Jun"/>
    <x v="5"/>
  </r>
  <r>
    <x v="1607"/>
    <n v="45454"/>
    <x v="1"/>
    <x v="1"/>
    <x v="0"/>
    <n v="1"/>
    <n v="19695669"/>
    <n v="0.26325778032984309"/>
    <n v="14510630.896948701"/>
    <n v="12350181.33806685"/>
    <n v="2160449.5588818528"/>
    <x v="0"/>
    <x v="40"/>
    <x v="0"/>
    <n v="6"/>
    <s v="Jun"/>
    <x v="5"/>
  </r>
  <r>
    <x v="1608"/>
    <n v="45454"/>
    <x v="3"/>
    <x v="1"/>
    <x v="2"/>
    <n v="1"/>
    <n v="19130721"/>
    <n v="0.1955511078185645"/>
    <n v="15389687.31508212"/>
    <n v="13067566.59285813"/>
    <n v="2322120.7222239971"/>
    <x v="1"/>
    <x v="14"/>
    <x v="0"/>
    <n v="6"/>
    <s v="Jun"/>
    <x v="5"/>
  </r>
  <r>
    <x v="1609"/>
    <n v="45454"/>
    <x v="2"/>
    <x v="1"/>
    <x v="2"/>
    <n v="1"/>
    <n v="25433853"/>
    <n v="0.171269565196669"/>
    <n v="21077808.055413999"/>
    <n v="17630191.985273048"/>
    <n v="3447616.0701409499"/>
    <x v="0"/>
    <x v="23"/>
    <x v="0"/>
    <n v="6"/>
    <s v="Jun"/>
    <x v="5"/>
  </r>
  <r>
    <x v="1610"/>
    <n v="45454"/>
    <x v="1"/>
    <x v="0"/>
    <x v="2"/>
    <n v="2"/>
    <n v="24237164"/>
    <n v="0.29724461120465318"/>
    <n v="34065595.220233157"/>
    <n v="29373717.242433541"/>
    <n v="4691877.9777996242"/>
    <x v="0"/>
    <x v="17"/>
    <x v="0"/>
    <n v="6"/>
    <s v="Jun"/>
    <x v="5"/>
  </r>
  <r>
    <x v="1611"/>
    <n v="45454"/>
    <x v="1"/>
    <x v="1"/>
    <x v="1"/>
    <n v="2"/>
    <n v="25435784"/>
    <n v="8.6413656836418412E-2"/>
    <n v="46475569.780117467"/>
    <n v="40263547.099902548"/>
    <n v="6212022.6802149266"/>
    <x v="0"/>
    <x v="16"/>
    <x v="0"/>
    <n v="6"/>
    <s v="Jun"/>
    <x v="5"/>
  </r>
  <r>
    <x v="1612"/>
    <n v="45454"/>
    <x v="0"/>
    <x v="1"/>
    <x v="1"/>
    <n v="1"/>
    <n v="23269657"/>
    <n v="0.29172685920492791"/>
    <n v="16481273.04861404"/>
    <n v="14149348.32076003"/>
    <n v="2331924.7278540079"/>
    <x v="0"/>
    <x v="13"/>
    <x v="0"/>
    <n v="6"/>
    <s v="Jun"/>
    <x v="5"/>
  </r>
  <r>
    <x v="1613"/>
    <n v="45454"/>
    <x v="1"/>
    <x v="1"/>
    <x v="0"/>
    <n v="2"/>
    <n v="19721873"/>
    <n v="0.11761182392148641"/>
    <n v="34804695.090644173"/>
    <n v="29933474.83772837"/>
    <n v="4871220.2529157996"/>
    <x v="0"/>
    <x v="40"/>
    <x v="0"/>
    <n v="6"/>
    <s v="Jun"/>
    <x v="5"/>
  </r>
  <r>
    <x v="1614"/>
    <n v="45455"/>
    <x v="3"/>
    <x v="1"/>
    <x v="3"/>
    <n v="2"/>
    <n v="4543140"/>
    <n v="0.13734316129566021"/>
    <n v="7838341.5803824691"/>
    <n v="6717977.3899124181"/>
    <n v="1120364.190470051"/>
    <x v="0"/>
    <x v="47"/>
    <x v="0"/>
    <n v="6"/>
    <s v="Jun"/>
    <x v="5"/>
  </r>
  <r>
    <x v="1615"/>
    <n v="45455"/>
    <x v="3"/>
    <x v="1"/>
    <x v="0"/>
    <n v="1"/>
    <n v="6462109"/>
    <n v="0.19168902459266129"/>
    <n v="5223393.6289785421"/>
    <n v="4173019.819313392"/>
    <n v="1050373.80966515"/>
    <x v="0"/>
    <x v="21"/>
    <x v="0"/>
    <n v="6"/>
    <s v="Jun"/>
    <x v="5"/>
  </r>
  <r>
    <x v="1616"/>
    <n v="45455"/>
    <x v="3"/>
    <x v="0"/>
    <x v="0"/>
    <n v="1"/>
    <n v="16288458"/>
    <n v="0.1918570322134136"/>
    <n v="13163402.78878716"/>
    <n v="10534596.627512019"/>
    <n v="2628806.1612751391"/>
    <x v="0"/>
    <x v="45"/>
    <x v="0"/>
    <n v="6"/>
    <s v="Jun"/>
    <x v="5"/>
  </r>
  <r>
    <x v="1617"/>
    <n v="45455"/>
    <x v="1"/>
    <x v="1"/>
    <x v="0"/>
    <n v="2"/>
    <n v="9828053"/>
    <n v="0.19101168719446859"/>
    <n v="15901560.02926668"/>
    <n v="12513574.824649069"/>
    <n v="3387985.2046176121"/>
    <x v="0"/>
    <x v="34"/>
    <x v="0"/>
    <n v="6"/>
    <s v="Jun"/>
    <x v="5"/>
  </r>
  <r>
    <x v="1618"/>
    <n v="45455"/>
    <x v="3"/>
    <x v="0"/>
    <x v="0"/>
    <n v="2"/>
    <n v="27838205"/>
    <n v="0.15479485489242861"/>
    <n v="47057988.193118639"/>
    <n v="38031630.45893614"/>
    <n v="9026357.7341824993"/>
    <x v="0"/>
    <x v="21"/>
    <x v="0"/>
    <n v="6"/>
    <s v="Jun"/>
    <x v="5"/>
  </r>
  <r>
    <x v="1619"/>
    <n v="45455"/>
    <x v="3"/>
    <x v="1"/>
    <x v="2"/>
    <n v="1"/>
    <n v="16246248"/>
    <n v="0.29893731570233101"/>
    <n v="11389638.23264564"/>
    <n v="10186315.167146331"/>
    <n v="1203323.0654993111"/>
    <x v="0"/>
    <x v="19"/>
    <x v="0"/>
    <n v="6"/>
    <s v="Jun"/>
    <x v="5"/>
  </r>
  <r>
    <x v="1620"/>
    <n v="45455"/>
    <x v="3"/>
    <x v="0"/>
    <x v="0"/>
    <n v="2"/>
    <n v="4524422"/>
    <n v="1.3512798111400919E-2"/>
    <n v="8926568.7978864387"/>
    <n v="6666225.0257973466"/>
    <n v="2260343.7720890921"/>
    <x v="0"/>
    <x v="25"/>
    <x v="0"/>
    <n v="6"/>
    <s v="Jun"/>
    <x v="5"/>
  </r>
  <r>
    <x v="1621"/>
    <n v="45455"/>
    <x v="2"/>
    <x v="0"/>
    <x v="2"/>
    <n v="2"/>
    <n v="19649182"/>
    <n v="2.8892988695246102E-2"/>
    <n v="38162916.81320633"/>
    <n v="26894901.99462688"/>
    <n v="11268014.81857945"/>
    <x v="0"/>
    <x v="33"/>
    <x v="0"/>
    <n v="6"/>
    <s v="Jun"/>
    <x v="5"/>
  </r>
  <r>
    <x v="1622"/>
    <n v="45455"/>
    <x v="3"/>
    <x v="0"/>
    <x v="0"/>
    <n v="1"/>
    <n v="22012490"/>
    <n v="8.6030891723463079E-2"/>
    <n v="20118735.856246181"/>
    <n v="14469270.9119044"/>
    <n v="5649464.9443417881"/>
    <x v="0"/>
    <x v="35"/>
    <x v="0"/>
    <n v="6"/>
    <s v="Jun"/>
    <x v="5"/>
  </r>
  <r>
    <x v="1623"/>
    <n v="45455"/>
    <x v="0"/>
    <x v="0"/>
    <x v="2"/>
    <n v="2"/>
    <n v="20390210"/>
    <n v="0.13875655460801789"/>
    <n v="35121869.425332099"/>
    <n v="29900733.328908641"/>
    <n v="5221136.096423462"/>
    <x v="0"/>
    <x v="19"/>
    <x v="0"/>
    <n v="6"/>
    <s v="Jun"/>
    <x v="5"/>
  </r>
  <r>
    <x v="1624"/>
    <n v="45455"/>
    <x v="1"/>
    <x v="0"/>
    <x v="2"/>
    <n v="1"/>
    <n v="8770651"/>
    <n v="0.14428071337178561"/>
    <n v="7505215.2169850348"/>
    <n v="6390547.1319234734"/>
    <n v="1114668.0850615611"/>
    <x v="0"/>
    <x v="15"/>
    <x v="0"/>
    <n v="6"/>
    <s v="Jun"/>
    <x v="5"/>
  </r>
  <r>
    <x v="1625"/>
    <n v="45455"/>
    <x v="1"/>
    <x v="0"/>
    <x v="1"/>
    <n v="2"/>
    <n v="16032949"/>
    <n v="7.322264633350839E-2"/>
    <n v="29717948.09137965"/>
    <n v="26493841.854729369"/>
    <n v="3224106.2366502811"/>
    <x v="0"/>
    <x v="20"/>
    <x v="0"/>
    <n v="6"/>
    <s v="Jun"/>
    <x v="5"/>
  </r>
  <r>
    <x v="1626"/>
    <n v="45455"/>
    <x v="1"/>
    <x v="0"/>
    <x v="0"/>
    <n v="1"/>
    <n v="25066221"/>
    <n v="0.27574878908970069"/>
    <n v="18154240.912195168"/>
    <n v="13497322.806006201"/>
    <n v="4656918.1061889734"/>
    <x v="0"/>
    <x v="26"/>
    <x v="0"/>
    <n v="6"/>
    <s v="Jun"/>
    <x v="5"/>
  </r>
  <r>
    <x v="1627"/>
    <n v="45455"/>
    <x v="3"/>
    <x v="1"/>
    <x v="0"/>
    <n v="1"/>
    <n v="21091455"/>
    <n v="0.1525432755697764"/>
    <n v="17874095.367767461"/>
    <n v="12958954.17986713"/>
    <n v="4915141.1879003346"/>
    <x v="0"/>
    <x v="10"/>
    <x v="0"/>
    <n v="6"/>
    <s v="Jun"/>
    <x v="5"/>
  </r>
  <r>
    <x v="1628"/>
    <n v="45456"/>
    <x v="3"/>
    <x v="0"/>
    <x v="0"/>
    <n v="2"/>
    <n v="8937104"/>
    <n v="0.25401090770718282"/>
    <n v="13333964.201373011"/>
    <n v="11518134.501630461"/>
    <n v="1815829.6997425479"/>
    <x v="0"/>
    <x v="13"/>
    <x v="0"/>
    <n v="6"/>
    <s v="Jun"/>
    <x v="5"/>
  </r>
  <r>
    <x v="1629"/>
    <n v="45456"/>
    <x v="3"/>
    <x v="0"/>
    <x v="2"/>
    <n v="2"/>
    <n v="21996735"/>
    <n v="0.27701780176441931"/>
    <n v="31806495.648611069"/>
    <n v="25559677.094211161"/>
    <n v="6246818.554399915"/>
    <x v="0"/>
    <x v="5"/>
    <x v="0"/>
    <n v="6"/>
    <s v="Jun"/>
    <x v="5"/>
  </r>
  <r>
    <x v="1630"/>
    <n v="45456"/>
    <x v="1"/>
    <x v="0"/>
    <x v="0"/>
    <n v="2"/>
    <n v="2967659"/>
    <n v="0.2397584981387286"/>
    <n v="4512275.0703442376"/>
    <n v="3651853.0755523299"/>
    <n v="860421.99479190726"/>
    <x v="0"/>
    <x v="35"/>
    <x v="0"/>
    <n v="6"/>
    <s v="Jun"/>
    <x v="5"/>
  </r>
  <r>
    <x v="1631"/>
    <n v="45456"/>
    <x v="1"/>
    <x v="0"/>
    <x v="1"/>
    <n v="2"/>
    <n v="25285197"/>
    <n v="6.7788580339137924E-3"/>
    <n v="50227584.478354923"/>
    <n v="41156437.46801725"/>
    <n v="9071147.0103376657"/>
    <x v="0"/>
    <x v="28"/>
    <x v="0"/>
    <n v="6"/>
    <s v="Jun"/>
    <x v="5"/>
  </r>
  <r>
    <x v="1632"/>
    <n v="45456"/>
    <x v="0"/>
    <x v="0"/>
    <x v="1"/>
    <n v="1"/>
    <n v="21471007"/>
    <n v="0.25753468189170392"/>
    <n v="15941478.042360449"/>
    <n v="12996346.620888749"/>
    <n v="2945131.4214717001"/>
    <x v="0"/>
    <x v="0"/>
    <x v="0"/>
    <n v="6"/>
    <s v="Jun"/>
    <x v="5"/>
  </r>
  <r>
    <x v="1633"/>
    <n v="45457"/>
    <x v="0"/>
    <x v="1"/>
    <x v="3"/>
    <n v="2"/>
    <n v="23213364"/>
    <n v="0.16404142244036629"/>
    <n v="38810821.499628007"/>
    <n v="32684207.14246729"/>
    <n v="6126614.3571607247"/>
    <x v="0"/>
    <x v="5"/>
    <x v="0"/>
    <n v="6"/>
    <s v="Jun"/>
    <x v="5"/>
  </r>
  <r>
    <x v="1634"/>
    <n v="45457"/>
    <x v="3"/>
    <x v="1"/>
    <x v="1"/>
    <n v="2"/>
    <n v="15071641"/>
    <n v="2.190619458590265E-2"/>
    <n v="29482957.399050262"/>
    <n v="21053947.08114291"/>
    <n v="8429010.3179073483"/>
    <x v="0"/>
    <x v="4"/>
    <x v="0"/>
    <n v="6"/>
    <s v="Jun"/>
    <x v="5"/>
  </r>
  <r>
    <x v="1635"/>
    <n v="45457"/>
    <x v="1"/>
    <x v="1"/>
    <x v="1"/>
    <n v="2"/>
    <n v="2481558"/>
    <n v="0.20115601097041999"/>
    <n v="3964755.3834565328"/>
    <n v="3544273.455891496"/>
    <n v="420481.92756503681"/>
    <x v="0"/>
    <x v="16"/>
    <x v="0"/>
    <n v="6"/>
    <s v="Jun"/>
    <x v="5"/>
  </r>
  <r>
    <x v="1636"/>
    <n v="45457"/>
    <x v="0"/>
    <x v="1"/>
    <x v="3"/>
    <n v="2"/>
    <n v="9579112"/>
    <n v="0.2778242115833629"/>
    <n v="13835605.52186254"/>
    <n v="11407893.34142093"/>
    <n v="2427712.1804416091"/>
    <x v="0"/>
    <x v="49"/>
    <x v="0"/>
    <n v="6"/>
    <s v="Jun"/>
    <x v="5"/>
  </r>
  <r>
    <x v="1637"/>
    <n v="45458"/>
    <x v="3"/>
    <x v="1"/>
    <x v="0"/>
    <n v="2"/>
    <n v="21925280"/>
    <n v="0.15577447835778699"/>
    <n v="37019761.890303157"/>
    <n v="28407011.322607249"/>
    <n v="8612750.5676959082"/>
    <x v="0"/>
    <x v="25"/>
    <x v="0"/>
    <n v="6"/>
    <s v="Jun"/>
    <x v="5"/>
  </r>
  <r>
    <x v="1638"/>
    <n v="45458"/>
    <x v="3"/>
    <x v="0"/>
    <x v="0"/>
    <n v="1"/>
    <n v="22187798"/>
    <n v="8.5943573338895268E-2"/>
    <n v="20280899.355358411"/>
    <n v="16578796.40075079"/>
    <n v="3702102.9546076171"/>
    <x v="0"/>
    <x v="1"/>
    <x v="0"/>
    <n v="6"/>
    <s v="Jun"/>
    <x v="5"/>
  </r>
  <r>
    <x v="1639"/>
    <n v="45458"/>
    <x v="0"/>
    <x v="0"/>
    <x v="3"/>
    <n v="2"/>
    <n v="7730440"/>
    <n v="4.9185406629179612E-2"/>
    <n v="14700430.33035505"/>
    <n v="10422464.85036773"/>
    <n v="4277965.4799873214"/>
    <x v="0"/>
    <x v="42"/>
    <x v="0"/>
    <n v="6"/>
    <s v="Jun"/>
    <x v="5"/>
  </r>
  <r>
    <x v="1640"/>
    <n v="45458"/>
    <x v="2"/>
    <x v="0"/>
    <x v="1"/>
    <n v="1"/>
    <n v="25074219"/>
    <n v="0.29670723515730629"/>
    <n v="17634516.806781199"/>
    <n v="12582623.833360881"/>
    <n v="5051892.9734203285"/>
    <x v="0"/>
    <x v="28"/>
    <x v="0"/>
    <n v="6"/>
    <s v="Jun"/>
    <x v="5"/>
  </r>
  <r>
    <x v="1641"/>
    <n v="45458"/>
    <x v="1"/>
    <x v="1"/>
    <x v="1"/>
    <n v="1"/>
    <n v="19781454"/>
    <n v="0.21600333768365679"/>
    <n v="15508593.911764281"/>
    <n v="11831245.28131056"/>
    <n v="3677348.6304537128"/>
    <x v="0"/>
    <x v="3"/>
    <x v="0"/>
    <n v="6"/>
    <s v="Jun"/>
    <x v="5"/>
  </r>
  <r>
    <x v="1642"/>
    <n v="45459"/>
    <x v="0"/>
    <x v="0"/>
    <x v="2"/>
    <n v="2"/>
    <n v="13411287"/>
    <n v="4.3889249482576422E-2"/>
    <n v="25645351.35794913"/>
    <n v="22550027.11252014"/>
    <n v="3095324.2454289868"/>
    <x v="0"/>
    <x v="45"/>
    <x v="0"/>
    <n v="6"/>
    <s v="Jun"/>
    <x v="5"/>
  </r>
  <r>
    <x v="1643"/>
    <n v="45459"/>
    <x v="3"/>
    <x v="0"/>
    <x v="2"/>
    <n v="2"/>
    <n v="29258215"/>
    <n v="3.9194722768940539E-3"/>
    <n v="58287076.474872187"/>
    <n v="50429514.401994608"/>
    <n v="7857562.0728775784"/>
    <x v="0"/>
    <x v="20"/>
    <x v="0"/>
    <n v="6"/>
    <s v="Jun"/>
    <x v="5"/>
  </r>
  <r>
    <x v="1644"/>
    <n v="45459"/>
    <x v="1"/>
    <x v="0"/>
    <x v="2"/>
    <n v="1"/>
    <n v="16550017"/>
    <n v="0.2374402818533248"/>
    <n v="12620376.29884268"/>
    <n v="10813165.895825131"/>
    <n v="1807210.4030175491"/>
    <x v="0"/>
    <x v="12"/>
    <x v="0"/>
    <n v="6"/>
    <s v="Jun"/>
    <x v="5"/>
  </r>
  <r>
    <x v="1645"/>
    <n v="45459"/>
    <x v="3"/>
    <x v="1"/>
    <x v="0"/>
    <n v="2"/>
    <n v="20499458"/>
    <n v="0.28232305209132058"/>
    <n v="29423976.902444322"/>
    <n v="23923047.01340064"/>
    <n v="5500929.8890436776"/>
    <x v="0"/>
    <x v="40"/>
    <x v="0"/>
    <n v="6"/>
    <s v="Jun"/>
    <x v="5"/>
  </r>
  <r>
    <x v="1646"/>
    <n v="45459"/>
    <x v="3"/>
    <x v="1"/>
    <x v="2"/>
    <n v="2"/>
    <n v="15580230"/>
    <n v="5.2852343086847949E-2"/>
    <n v="29513556.677336"/>
    <n v="22792984.097972799"/>
    <n v="6720572.5793632008"/>
    <x v="0"/>
    <x v="23"/>
    <x v="0"/>
    <n v="6"/>
    <s v="Jun"/>
    <x v="5"/>
  </r>
  <r>
    <x v="1647"/>
    <n v="45459"/>
    <x v="1"/>
    <x v="1"/>
    <x v="1"/>
    <n v="1"/>
    <n v="9764366"/>
    <n v="0.16574406457328439"/>
    <n v="8145980.2911788179"/>
    <n v="6650675.4815492136"/>
    <n v="1495304.809629604"/>
    <x v="0"/>
    <x v="43"/>
    <x v="0"/>
    <n v="6"/>
    <s v="Jun"/>
    <x v="5"/>
  </r>
  <r>
    <x v="1648"/>
    <n v="45459"/>
    <x v="3"/>
    <x v="1"/>
    <x v="2"/>
    <n v="2"/>
    <n v="6811616"/>
    <n v="1.759778465721637E-2"/>
    <n v="13383493.2969287"/>
    <n v="11529441.064733731"/>
    <n v="1854052.232194968"/>
    <x v="1"/>
    <x v="19"/>
    <x v="0"/>
    <n v="6"/>
    <s v="Jun"/>
    <x v="5"/>
  </r>
  <r>
    <x v="1649"/>
    <n v="45460"/>
    <x v="3"/>
    <x v="1"/>
    <x v="2"/>
    <n v="2"/>
    <n v="5827523"/>
    <n v="4.2401216798083848E-2"/>
    <n v="11160857.867762361"/>
    <n v="8540351.000962561"/>
    <n v="2620506.8667998002"/>
    <x v="0"/>
    <x v="26"/>
    <x v="0"/>
    <n v="6"/>
    <s v="Jun"/>
    <x v="5"/>
  </r>
  <r>
    <x v="1650"/>
    <n v="45460"/>
    <x v="3"/>
    <x v="1"/>
    <x v="2"/>
    <n v="1"/>
    <n v="26453336"/>
    <n v="0.12797081861318399"/>
    <n v="23068080.93703039"/>
    <n v="20120379.775060151"/>
    <n v="2947701.1619702429"/>
    <x v="0"/>
    <x v="48"/>
    <x v="0"/>
    <n v="6"/>
    <s v="Jun"/>
    <x v="5"/>
  </r>
  <r>
    <x v="1651"/>
    <n v="45460"/>
    <x v="1"/>
    <x v="1"/>
    <x v="0"/>
    <n v="1"/>
    <n v="17742611"/>
    <n v="9.1680823958421948E-2"/>
    <n v="16115953.804346239"/>
    <n v="14211747.57612432"/>
    <n v="1904206.2282219189"/>
    <x v="0"/>
    <x v="44"/>
    <x v="0"/>
    <n v="6"/>
    <s v="Jun"/>
    <x v="5"/>
  </r>
  <r>
    <x v="1652"/>
    <n v="45460"/>
    <x v="1"/>
    <x v="1"/>
    <x v="0"/>
    <n v="1"/>
    <n v="24077988"/>
    <n v="0.16870981741852781"/>
    <n v="20015795.040714499"/>
    <n v="16169411.868677819"/>
    <n v="3846383.172036679"/>
    <x v="0"/>
    <x v="13"/>
    <x v="0"/>
    <n v="6"/>
    <s v="Jun"/>
    <x v="5"/>
  </r>
  <r>
    <x v="1653"/>
    <n v="45460"/>
    <x v="3"/>
    <x v="1"/>
    <x v="2"/>
    <n v="1"/>
    <n v="16234117"/>
    <n v="0.2432193917380373"/>
    <n v="12285664.93785587"/>
    <n v="9311671.1755864229"/>
    <n v="2973993.7622694471"/>
    <x v="0"/>
    <x v="45"/>
    <x v="0"/>
    <n v="6"/>
    <s v="Jun"/>
    <x v="5"/>
  </r>
  <r>
    <x v="1654"/>
    <n v="45460"/>
    <x v="2"/>
    <x v="0"/>
    <x v="0"/>
    <n v="2"/>
    <n v="13485705"/>
    <n v="5.8179050157895852E-2"/>
    <n v="25402238.984780829"/>
    <n v="20796397.461017162"/>
    <n v="4605841.5237636678"/>
    <x v="0"/>
    <x v="0"/>
    <x v="0"/>
    <n v="6"/>
    <s v="Jun"/>
    <x v="5"/>
  </r>
  <r>
    <x v="1655"/>
    <n v="45460"/>
    <x v="0"/>
    <x v="1"/>
    <x v="0"/>
    <n v="2"/>
    <n v="25484511"/>
    <n v="8.8200879556690759E-3"/>
    <n v="50519470.742945567"/>
    <n v="38046353.666077957"/>
    <n v="12473117.07686761"/>
    <x v="0"/>
    <x v="41"/>
    <x v="0"/>
    <n v="6"/>
    <s v="Jun"/>
    <x v="5"/>
  </r>
  <r>
    <x v="1656"/>
    <n v="45460"/>
    <x v="1"/>
    <x v="1"/>
    <x v="0"/>
    <n v="1"/>
    <n v="25930271"/>
    <n v="0.17230519541014519"/>
    <n v="21462350.588306978"/>
    <n v="19066650.836514741"/>
    <n v="2395699.7517922372"/>
    <x v="0"/>
    <x v="44"/>
    <x v="0"/>
    <n v="6"/>
    <s v="Jun"/>
    <x v="5"/>
  </r>
  <r>
    <x v="1657"/>
    <n v="45460"/>
    <x v="1"/>
    <x v="0"/>
    <x v="2"/>
    <n v="2"/>
    <n v="4089506"/>
    <n v="6.0205175912680818E-3"/>
    <n v="8129770.1143748071"/>
    <n v="6172384.2357710013"/>
    <n v="1957385.878603806"/>
    <x v="0"/>
    <x v="20"/>
    <x v="0"/>
    <n v="6"/>
    <s v="Jun"/>
    <x v="5"/>
  </r>
  <r>
    <x v="1658"/>
    <n v="45460"/>
    <x v="1"/>
    <x v="0"/>
    <x v="2"/>
    <n v="2"/>
    <n v="29973991"/>
    <n v="0.25428291076655568"/>
    <n v="44704234.642458908"/>
    <n v="33241949.32339311"/>
    <n v="11462285.3190658"/>
    <x v="0"/>
    <x v="33"/>
    <x v="0"/>
    <n v="6"/>
    <s v="Jun"/>
    <x v="5"/>
  </r>
  <r>
    <x v="1659"/>
    <n v="45460"/>
    <x v="1"/>
    <x v="1"/>
    <x v="0"/>
    <n v="2"/>
    <n v="25791307"/>
    <n v="0.17616648961191689"/>
    <n v="42495485.966613479"/>
    <n v="37602031.857682012"/>
    <n v="4893454.1089314669"/>
    <x v="0"/>
    <x v="18"/>
    <x v="0"/>
    <n v="6"/>
    <s v="Jun"/>
    <x v="5"/>
  </r>
  <r>
    <x v="1660"/>
    <n v="45460"/>
    <x v="3"/>
    <x v="1"/>
    <x v="0"/>
    <n v="1"/>
    <n v="15958507"/>
    <n v="0.17240245162679979"/>
    <n v="13207221.26889655"/>
    <n v="9455535.8778565042"/>
    <n v="3751685.391040049"/>
    <x v="0"/>
    <x v="43"/>
    <x v="0"/>
    <n v="6"/>
    <s v="Jun"/>
    <x v="5"/>
  </r>
  <r>
    <x v="1661"/>
    <n v="45460"/>
    <x v="3"/>
    <x v="0"/>
    <x v="2"/>
    <n v="2"/>
    <n v="20663519"/>
    <n v="0.25343054926217901"/>
    <n v="30853504.060281061"/>
    <n v="24361833.295095209"/>
    <n v="6491670.7651858516"/>
    <x v="1"/>
    <x v="12"/>
    <x v="0"/>
    <n v="6"/>
    <s v="Jun"/>
    <x v="5"/>
  </r>
  <r>
    <x v="1662"/>
    <n v="45460"/>
    <x v="3"/>
    <x v="1"/>
    <x v="0"/>
    <n v="2"/>
    <n v="24162849"/>
    <n v="0.28128159598121227"/>
    <n v="34732568.53965392"/>
    <n v="30351404.586220201"/>
    <n v="4381163.9534337148"/>
    <x v="0"/>
    <x v="25"/>
    <x v="0"/>
    <n v="6"/>
    <s v="Jun"/>
    <x v="5"/>
  </r>
  <r>
    <x v="1663"/>
    <n v="45460"/>
    <x v="3"/>
    <x v="1"/>
    <x v="0"/>
    <n v="1"/>
    <n v="12821619"/>
    <n v="0.25317606213948318"/>
    <n v="9575491.9913272224"/>
    <n v="8504385.7459908165"/>
    <n v="1071106.2453364059"/>
    <x v="0"/>
    <x v="35"/>
    <x v="0"/>
    <n v="6"/>
    <s v="Jun"/>
    <x v="5"/>
  </r>
  <r>
    <x v="1664"/>
    <n v="45461"/>
    <x v="3"/>
    <x v="0"/>
    <x v="0"/>
    <n v="2"/>
    <n v="29240221"/>
    <n v="9.4485971381777736E-2"/>
    <n v="52954860.630794287"/>
    <n v="42312362.053631082"/>
    <n v="10642498.577163201"/>
    <x v="0"/>
    <x v="19"/>
    <x v="0"/>
    <n v="6"/>
    <s v="Jun"/>
    <x v="5"/>
  </r>
  <r>
    <x v="1665"/>
    <n v="45461"/>
    <x v="3"/>
    <x v="0"/>
    <x v="2"/>
    <n v="2"/>
    <n v="11895483"/>
    <n v="0.2912665016340259"/>
    <n v="16861454.56268594"/>
    <n v="14481813.178372061"/>
    <n v="2379641.3843138851"/>
    <x v="0"/>
    <x v="17"/>
    <x v="0"/>
    <n v="6"/>
    <s v="Jun"/>
    <x v="5"/>
  </r>
  <r>
    <x v="1666"/>
    <n v="45461"/>
    <x v="2"/>
    <x v="1"/>
    <x v="0"/>
    <n v="1"/>
    <n v="24240129"/>
    <n v="6.0061651782340381E-2"/>
    <n v="22784226.812842991"/>
    <n v="19247671.619074319"/>
    <n v="3536555.1937686689"/>
    <x v="0"/>
    <x v="37"/>
    <x v="0"/>
    <n v="6"/>
    <s v="Jun"/>
    <x v="5"/>
  </r>
  <r>
    <x v="1667"/>
    <n v="45461"/>
    <x v="0"/>
    <x v="1"/>
    <x v="2"/>
    <n v="1"/>
    <n v="28936920"/>
    <n v="0.14403043366153409"/>
    <n v="24769122.86357088"/>
    <n v="18783176.160743061"/>
    <n v="5985946.7028278187"/>
    <x v="0"/>
    <x v="23"/>
    <x v="0"/>
    <n v="6"/>
    <s v="Jun"/>
    <x v="5"/>
  </r>
  <r>
    <x v="1668"/>
    <n v="45461"/>
    <x v="1"/>
    <x v="1"/>
    <x v="2"/>
    <n v="1"/>
    <n v="5064794"/>
    <n v="0.2610335453281859"/>
    <n v="3742712.8658230761"/>
    <n v="2933537.0650448501"/>
    <n v="809175.800778226"/>
    <x v="0"/>
    <x v="5"/>
    <x v="0"/>
    <n v="6"/>
    <s v="Jun"/>
    <x v="5"/>
  </r>
  <r>
    <x v="1669"/>
    <n v="45461"/>
    <x v="1"/>
    <x v="0"/>
    <x v="2"/>
    <n v="1"/>
    <n v="14231465"/>
    <n v="0.25374364793269921"/>
    <n v="10620321.155473471"/>
    <n v="9134017.1893301737"/>
    <n v="1486303.966143297"/>
    <x v="0"/>
    <x v="28"/>
    <x v="0"/>
    <n v="6"/>
    <s v="Jun"/>
    <x v="5"/>
  </r>
  <r>
    <x v="1670"/>
    <n v="45461"/>
    <x v="3"/>
    <x v="1"/>
    <x v="2"/>
    <n v="1"/>
    <n v="15587630"/>
    <n v="9.1790102998928633E-2"/>
    <n v="14156839.836790809"/>
    <n v="10746796.6090653"/>
    <n v="3410043.2277255128"/>
    <x v="0"/>
    <x v="9"/>
    <x v="0"/>
    <n v="6"/>
    <s v="Jun"/>
    <x v="5"/>
  </r>
  <r>
    <x v="1671"/>
    <n v="45461"/>
    <x v="0"/>
    <x v="1"/>
    <x v="0"/>
    <n v="2"/>
    <n v="6691085"/>
    <n v="0.1058489391673214"/>
    <n v="11965681.50174325"/>
    <n v="10310198.282279581"/>
    <n v="1655483.219463669"/>
    <x v="0"/>
    <x v="20"/>
    <x v="0"/>
    <n v="6"/>
    <s v="Jun"/>
    <x v="5"/>
  </r>
  <r>
    <x v="1672"/>
    <n v="45461"/>
    <x v="0"/>
    <x v="1"/>
    <x v="0"/>
    <n v="2"/>
    <n v="15827374"/>
    <n v="0.25795767097800931"/>
    <n v="23489162.9305242"/>
    <n v="17412649.70574839"/>
    <n v="6076513.2247758061"/>
    <x v="0"/>
    <x v="0"/>
    <x v="0"/>
    <n v="6"/>
    <s v="Jun"/>
    <x v="5"/>
  </r>
  <r>
    <x v="1673"/>
    <n v="45461"/>
    <x v="3"/>
    <x v="1"/>
    <x v="2"/>
    <n v="2"/>
    <n v="19387695"/>
    <n v="0.29990063154735841"/>
    <n v="27146626.050504871"/>
    <n v="21053467.82235131"/>
    <n v="6093158.2281535566"/>
    <x v="0"/>
    <x v="15"/>
    <x v="0"/>
    <n v="6"/>
    <s v="Jun"/>
    <x v="5"/>
  </r>
  <r>
    <x v="1674"/>
    <n v="45461"/>
    <x v="3"/>
    <x v="0"/>
    <x v="1"/>
    <n v="2"/>
    <n v="25053378"/>
    <n v="0.29495210190568982"/>
    <n v="35327662.998124473"/>
    <n v="27695166.3760847"/>
    <n v="7632496.6220397614"/>
    <x v="0"/>
    <x v="19"/>
    <x v="0"/>
    <n v="6"/>
    <s v="Jun"/>
    <x v="5"/>
  </r>
  <r>
    <x v="1675"/>
    <n v="45461"/>
    <x v="1"/>
    <x v="0"/>
    <x v="3"/>
    <n v="1"/>
    <n v="25459197"/>
    <n v="0.15385673100582151"/>
    <n v="21542128.17554678"/>
    <n v="15391707.824411729"/>
    <n v="6150420.3511350546"/>
    <x v="0"/>
    <x v="41"/>
    <x v="0"/>
    <n v="6"/>
    <s v="Jun"/>
    <x v="5"/>
  </r>
  <r>
    <x v="1676"/>
    <n v="45461"/>
    <x v="3"/>
    <x v="0"/>
    <x v="0"/>
    <n v="2"/>
    <n v="10760403"/>
    <n v="0.29621316078185278"/>
    <n v="15146060.032166939"/>
    <n v="10934603.420250921"/>
    <n v="4211456.6119160186"/>
    <x v="0"/>
    <x v="45"/>
    <x v="0"/>
    <n v="6"/>
    <s v="Jun"/>
    <x v="5"/>
  </r>
  <r>
    <x v="1677"/>
    <n v="45461"/>
    <x v="0"/>
    <x v="0"/>
    <x v="0"/>
    <n v="2"/>
    <n v="9893506"/>
    <n v="0.15387126409487259"/>
    <n v="16742359.45089959"/>
    <n v="13752314.421254801"/>
    <n v="2990045.0296447822"/>
    <x v="0"/>
    <x v="25"/>
    <x v="0"/>
    <n v="6"/>
    <s v="Jun"/>
    <x v="5"/>
  </r>
  <r>
    <x v="1678"/>
    <n v="45462"/>
    <x v="0"/>
    <x v="1"/>
    <x v="0"/>
    <n v="2"/>
    <n v="6929809"/>
    <n v="8.8136660856684396E-2"/>
    <n v="12638077.5487308"/>
    <n v="9702721.9753671512"/>
    <n v="2935355.5733636511"/>
    <x v="0"/>
    <x v="1"/>
    <x v="0"/>
    <n v="6"/>
    <s v="Jun"/>
    <x v="5"/>
  </r>
  <r>
    <x v="1679"/>
    <n v="45462"/>
    <x v="1"/>
    <x v="0"/>
    <x v="1"/>
    <n v="2"/>
    <n v="8204858"/>
    <n v="0.28073101245527421"/>
    <n v="11802999.813216491"/>
    <n v="8654960.3065959141"/>
    <n v="3148039.5066205729"/>
    <x v="0"/>
    <x v="47"/>
    <x v="0"/>
    <n v="6"/>
    <s v="Jun"/>
    <x v="5"/>
  </r>
  <r>
    <x v="1680"/>
    <n v="45462"/>
    <x v="1"/>
    <x v="0"/>
    <x v="2"/>
    <n v="2"/>
    <n v="6912364"/>
    <n v="0.29222794921931611"/>
    <n v="9784756.0880451426"/>
    <n v="8463099.8639293108"/>
    <n v="1321656.224115832"/>
    <x v="0"/>
    <x v="20"/>
    <x v="0"/>
    <n v="6"/>
    <s v="Jun"/>
    <x v="5"/>
  </r>
  <r>
    <x v="1681"/>
    <n v="45462"/>
    <x v="3"/>
    <x v="1"/>
    <x v="3"/>
    <n v="1"/>
    <n v="5615730"/>
    <n v="4.5738235204622057E-3"/>
    <n v="5590044.6420414355"/>
    <n v="4880647.0715294424"/>
    <n v="709397.57051199209"/>
    <x v="0"/>
    <x v="26"/>
    <x v="0"/>
    <n v="6"/>
    <s v="Jun"/>
    <x v="5"/>
  </r>
  <r>
    <x v="1682"/>
    <n v="45462"/>
    <x v="3"/>
    <x v="1"/>
    <x v="1"/>
    <n v="2"/>
    <n v="25105262"/>
    <n v="0.1196369663471118"/>
    <n v="44203489.229941152"/>
    <n v="39743439.478549168"/>
    <n v="4460049.7513919855"/>
    <x v="0"/>
    <x v="8"/>
    <x v="0"/>
    <n v="6"/>
    <s v="Jun"/>
    <x v="5"/>
  </r>
  <r>
    <x v="1683"/>
    <n v="45462"/>
    <x v="3"/>
    <x v="0"/>
    <x v="1"/>
    <n v="2"/>
    <n v="27519168"/>
    <n v="3.5381908810243397E-2"/>
    <n v="53090974.614580467"/>
    <n v="39084567.2620093"/>
    <n v="14006407.352571171"/>
    <x v="0"/>
    <x v="1"/>
    <x v="0"/>
    <n v="6"/>
    <s v="Jun"/>
    <x v="5"/>
  </r>
  <r>
    <x v="1684"/>
    <n v="45462"/>
    <x v="3"/>
    <x v="0"/>
    <x v="1"/>
    <n v="1"/>
    <n v="11927472"/>
    <n v="0.24381670180180509"/>
    <n v="9019355.1161266193"/>
    <n v="6393941.2476582397"/>
    <n v="2625413.8684683801"/>
    <x v="0"/>
    <x v="31"/>
    <x v="0"/>
    <n v="6"/>
    <s v="Jun"/>
    <x v="5"/>
  </r>
  <r>
    <x v="1685"/>
    <n v="45462"/>
    <x v="0"/>
    <x v="1"/>
    <x v="2"/>
    <n v="2"/>
    <n v="14049348"/>
    <n v="0.25946979024353212"/>
    <n v="20807933.242763221"/>
    <n v="15218686.349371031"/>
    <n v="5589246.8933921997"/>
    <x v="0"/>
    <x v="24"/>
    <x v="0"/>
    <n v="6"/>
    <s v="Jun"/>
    <x v="5"/>
  </r>
  <r>
    <x v="1686"/>
    <n v="45462"/>
    <x v="0"/>
    <x v="1"/>
    <x v="2"/>
    <n v="1"/>
    <n v="19215555"/>
    <n v="0.11938610863094409"/>
    <n v="16921484.66336612"/>
    <n v="12727663.701090129"/>
    <n v="4193820.9622759931"/>
    <x v="0"/>
    <x v="41"/>
    <x v="0"/>
    <n v="6"/>
    <s v="Jun"/>
    <x v="5"/>
  </r>
  <r>
    <x v="1687"/>
    <n v="45462"/>
    <x v="3"/>
    <x v="0"/>
    <x v="0"/>
    <n v="1"/>
    <n v="21861076"/>
    <n v="0.16569633337704751"/>
    <n v="18238775.863123029"/>
    <n v="13619298.307226861"/>
    <n v="4619477.5558961723"/>
    <x v="0"/>
    <x v="40"/>
    <x v="0"/>
    <n v="6"/>
    <s v="Jun"/>
    <x v="5"/>
  </r>
  <r>
    <x v="1688"/>
    <n v="45463"/>
    <x v="1"/>
    <x v="1"/>
    <x v="2"/>
    <n v="1"/>
    <n v="10052138"/>
    <n v="0.17167745487039651"/>
    <n v="8326412.5321540022"/>
    <n v="7433000.1164127234"/>
    <n v="893412.41574127972"/>
    <x v="0"/>
    <x v="21"/>
    <x v="0"/>
    <n v="6"/>
    <s v="Jun"/>
    <x v="5"/>
  </r>
  <r>
    <x v="1689"/>
    <n v="45463"/>
    <x v="0"/>
    <x v="1"/>
    <x v="2"/>
    <n v="2"/>
    <n v="16940812"/>
    <n v="9.3248634478328984E-2"/>
    <n v="30722208.828091819"/>
    <n v="24538029.692327429"/>
    <n v="6184179.135764394"/>
    <x v="0"/>
    <x v="33"/>
    <x v="0"/>
    <n v="6"/>
    <s v="Jun"/>
    <x v="5"/>
  </r>
  <r>
    <x v="1690"/>
    <n v="45463"/>
    <x v="2"/>
    <x v="0"/>
    <x v="0"/>
    <n v="1"/>
    <n v="14086906"/>
    <n v="5.3517619453956278E-2"/>
    <n v="13333008.325408351"/>
    <n v="9582846.7321342025"/>
    <n v="3750161.593274144"/>
    <x v="0"/>
    <x v="40"/>
    <x v="0"/>
    <n v="6"/>
    <s v="Jun"/>
    <x v="5"/>
  </r>
  <r>
    <x v="1691"/>
    <n v="45463"/>
    <x v="3"/>
    <x v="1"/>
    <x v="0"/>
    <n v="2"/>
    <n v="25718781"/>
    <n v="0.29740102508381738"/>
    <n v="36139978.333387591"/>
    <n v="26364471.90637527"/>
    <n v="9775506.4270123243"/>
    <x v="0"/>
    <x v="27"/>
    <x v="0"/>
    <n v="6"/>
    <s v="Jun"/>
    <x v="5"/>
  </r>
  <r>
    <x v="1692"/>
    <n v="45463"/>
    <x v="1"/>
    <x v="1"/>
    <x v="1"/>
    <n v="2"/>
    <n v="11913895"/>
    <n v="0.29046333145741632"/>
    <n v="16906690.735332292"/>
    <n v="13139646.07309187"/>
    <n v="3767044.6622404228"/>
    <x v="0"/>
    <x v="0"/>
    <x v="0"/>
    <n v="6"/>
    <s v="Jun"/>
    <x v="5"/>
  </r>
  <r>
    <x v="1693"/>
    <n v="45463"/>
    <x v="0"/>
    <x v="1"/>
    <x v="1"/>
    <n v="1"/>
    <n v="7635557"/>
    <n v="5.7138993593099353E-2"/>
    <n v="7199268.9574972549"/>
    <n v="5208965.8751992742"/>
    <n v="1990303.082297981"/>
    <x v="0"/>
    <x v="48"/>
    <x v="0"/>
    <n v="6"/>
    <s v="Jun"/>
    <x v="5"/>
  </r>
  <r>
    <x v="1694"/>
    <n v="45463"/>
    <x v="3"/>
    <x v="1"/>
    <x v="2"/>
    <n v="1"/>
    <n v="27517537"/>
    <n v="0.1960808725583072"/>
    <n v="22121874.334384501"/>
    <n v="18451079.06418556"/>
    <n v="3670795.2701989338"/>
    <x v="0"/>
    <x v="15"/>
    <x v="0"/>
    <n v="6"/>
    <s v="Jun"/>
    <x v="5"/>
  </r>
  <r>
    <x v="1695"/>
    <n v="45463"/>
    <x v="3"/>
    <x v="0"/>
    <x v="0"/>
    <n v="1"/>
    <n v="19770267"/>
    <n v="8.5782770560801316E-2"/>
    <n v="18074318.72201322"/>
    <n v="16197312.82509204"/>
    <n v="1877005.8969211839"/>
    <x v="0"/>
    <x v="37"/>
    <x v="0"/>
    <n v="6"/>
    <s v="Jun"/>
    <x v="5"/>
  </r>
  <r>
    <x v="1696"/>
    <n v="45463"/>
    <x v="1"/>
    <x v="1"/>
    <x v="0"/>
    <n v="2"/>
    <n v="3308814"/>
    <n v="6.9278097121273099E-2"/>
    <n v="6159171.3247035434"/>
    <n v="5120132.1247927668"/>
    <n v="1039039.199910777"/>
    <x v="0"/>
    <x v="5"/>
    <x v="0"/>
    <n v="6"/>
    <s v="Jun"/>
    <x v="5"/>
  </r>
  <r>
    <x v="1697"/>
    <n v="45463"/>
    <x v="3"/>
    <x v="0"/>
    <x v="1"/>
    <n v="2"/>
    <n v="14417437"/>
    <n v="0.18458119259135769"/>
    <n v="23512498.568858471"/>
    <n v="17520542.33031911"/>
    <n v="5991956.2385393605"/>
    <x v="0"/>
    <x v="32"/>
    <x v="0"/>
    <n v="6"/>
    <s v="Jun"/>
    <x v="5"/>
  </r>
  <r>
    <x v="1698"/>
    <n v="45463"/>
    <x v="1"/>
    <x v="1"/>
    <x v="0"/>
    <n v="1"/>
    <n v="10423482"/>
    <n v="8.1335616933172608E-2"/>
    <n v="9575681.660938181"/>
    <n v="7493160.5684253071"/>
    <n v="2082521.0925128739"/>
    <x v="0"/>
    <x v="43"/>
    <x v="0"/>
    <n v="6"/>
    <s v="Jun"/>
    <x v="5"/>
  </r>
  <r>
    <x v="1699"/>
    <n v="45463"/>
    <x v="3"/>
    <x v="0"/>
    <x v="0"/>
    <n v="2"/>
    <n v="7725843"/>
    <n v="2.5738727855378889E-2"/>
    <n v="15053979.25913923"/>
    <n v="10777423.70733217"/>
    <n v="4276555.551807059"/>
    <x v="0"/>
    <x v="11"/>
    <x v="0"/>
    <n v="6"/>
    <s v="Jun"/>
    <x v="5"/>
  </r>
  <r>
    <x v="1700"/>
    <n v="45463"/>
    <x v="3"/>
    <x v="1"/>
    <x v="1"/>
    <n v="2"/>
    <n v="3979149"/>
    <n v="6.7980840490191749E-2"/>
    <n v="7417286.2130885879"/>
    <n v="6515468.9458258795"/>
    <n v="901817.2672627084"/>
    <x v="0"/>
    <x v="14"/>
    <x v="0"/>
    <n v="6"/>
    <s v="Jun"/>
    <x v="5"/>
  </r>
  <r>
    <x v="1701"/>
    <n v="45463"/>
    <x v="2"/>
    <x v="1"/>
    <x v="2"/>
    <n v="1"/>
    <n v="15120494"/>
    <n v="0.28215076083916479"/>
    <n v="10854235.11363597"/>
    <n v="8494270.6083641835"/>
    <n v="2359964.505271791"/>
    <x v="0"/>
    <x v="19"/>
    <x v="0"/>
    <n v="6"/>
    <s v="Jun"/>
    <x v="5"/>
  </r>
  <r>
    <x v="1702"/>
    <n v="45463"/>
    <x v="3"/>
    <x v="1"/>
    <x v="1"/>
    <n v="2"/>
    <n v="21503570"/>
    <n v="8.8443442289124222E-2"/>
    <n v="39203440.495389707"/>
    <n v="33770327.229352027"/>
    <n v="5433113.2660376802"/>
    <x v="0"/>
    <x v="24"/>
    <x v="0"/>
    <n v="6"/>
    <s v="Jun"/>
    <x v="5"/>
  </r>
  <r>
    <x v="1703"/>
    <n v="45464"/>
    <x v="3"/>
    <x v="0"/>
    <x v="2"/>
    <n v="2"/>
    <n v="2896524"/>
    <n v="0.23958570548890851"/>
    <n v="4405116.5079888897"/>
    <n v="3770670.0858868049"/>
    <n v="634446.42210208485"/>
    <x v="0"/>
    <x v="13"/>
    <x v="0"/>
    <n v="6"/>
    <s v="Jun"/>
    <x v="5"/>
  </r>
  <r>
    <x v="1704"/>
    <n v="45464"/>
    <x v="2"/>
    <x v="0"/>
    <x v="2"/>
    <n v="1"/>
    <n v="26558669"/>
    <n v="0.1783991830294191"/>
    <n v="21820624.14805124"/>
    <n v="18711516.76332856"/>
    <n v="3109107.3847226799"/>
    <x v="0"/>
    <x v="4"/>
    <x v="0"/>
    <n v="6"/>
    <s v="Jun"/>
    <x v="5"/>
  </r>
  <r>
    <x v="1705"/>
    <n v="45464"/>
    <x v="1"/>
    <x v="1"/>
    <x v="1"/>
    <n v="2"/>
    <n v="28428344"/>
    <n v="9.1064622677292387E-2"/>
    <n v="51679055.160599463"/>
    <n v="40638404.119265489"/>
    <n v="11040651.04133397"/>
    <x v="0"/>
    <x v="24"/>
    <x v="0"/>
    <n v="6"/>
    <s v="Jun"/>
    <x v="5"/>
  </r>
  <r>
    <x v="1706"/>
    <n v="45464"/>
    <x v="2"/>
    <x v="1"/>
    <x v="2"/>
    <n v="1"/>
    <n v="17744230"/>
    <n v="0.29220106398615431"/>
    <n v="12559347.11438496"/>
    <n v="10273865.13887625"/>
    <n v="2285481.975508709"/>
    <x v="0"/>
    <x v="19"/>
    <x v="0"/>
    <n v="6"/>
    <s v="Jun"/>
    <x v="5"/>
  </r>
  <r>
    <x v="1707"/>
    <n v="45464"/>
    <x v="1"/>
    <x v="1"/>
    <x v="2"/>
    <n v="1"/>
    <n v="11207644"/>
    <n v="0.1077114546736721"/>
    <n v="10000452.36129535"/>
    <n v="8944664.3430248518"/>
    <n v="1055788.018270494"/>
    <x v="0"/>
    <x v="26"/>
    <x v="0"/>
    <n v="6"/>
    <s v="Jun"/>
    <x v="5"/>
  </r>
  <r>
    <x v="1708"/>
    <n v="45464"/>
    <x v="1"/>
    <x v="0"/>
    <x v="0"/>
    <n v="1"/>
    <n v="5679799"/>
    <n v="1.618408257868743E-2"/>
    <n v="5587876.6639536535"/>
    <n v="4337430.1648853701"/>
    <n v="1250446.499068283"/>
    <x v="0"/>
    <x v="4"/>
    <x v="0"/>
    <n v="6"/>
    <s v="Jun"/>
    <x v="5"/>
  </r>
  <r>
    <x v="1709"/>
    <n v="45464"/>
    <x v="1"/>
    <x v="0"/>
    <x v="1"/>
    <n v="1"/>
    <n v="6784355"/>
    <n v="0.230359205541013"/>
    <n v="5221516.3720918009"/>
    <n v="4336456.5595267871"/>
    <n v="885059.81256501377"/>
    <x v="0"/>
    <x v="8"/>
    <x v="0"/>
    <n v="6"/>
    <s v="Jun"/>
    <x v="5"/>
  </r>
  <r>
    <x v="1710"/>
    <n v="45465"/>
    <x v="3"/>
    <x v="0"/>
    <x v="3"/>
    <n v="2"/>
    <n v="29117760"/>
    <n v="0.1993681994843782"/>
    <n v="46625209.231563501"/>
    <n v="36575502.959420674"/>
    <n v="10049706.272142829"/>
    <x v="0"/>
    <x v="0"/>
    <x v="0"/>
    <n v="6"/>
    <s v="Jun"/>
    <x v="5"/>
  </r>
  <r>
    <x v="1711"/>
    <n v="45465"/>
    <x v="1"/>
    <x v="1"/>
    <x v="3"/>
    <n v="2"/>
    <n v="27793237"/>
    <n v="0.25940935816525051"/>
    <n v="41166822.456990607"/>
    <n v="35607609.243120603"/>
    <n v="5559213.2138700187"/>
    <x v="0"/>
    <x v="41"/>
    <x v="0"/>
    <n v="6"/>
    <s v="Jun"/>
    <x v="5"/>
  </r>
  <r>
    <x v="1712"/>
    <n v="45465"/>
    <x v="3"/>
    <x v="1"/>
    <x v="0"/>
    <n v="2"/>
    <n v="20842129"/>
    <n v="0.1228047118241007"/>
    <n v="36565234.70870854"/>
    <n v="26733268.639603641"/>
    <n v="9831966.0691048987"/>
    <x v="0"/>
    <x v="36"/>
    <x v="0"/>
    <n v="6"/>
    <s v="Jun"/>
    <x v="5"/>
  </r>
  <r>
    <x v="1713"/>
    <n v="45465"/>
    <x v="1"/>
    <x v="0"/>
    <x v="2"/>
    <n v="2"/>
    <n v="25880180"/>
    <n v="0.2401801575416595"/>
    <n v="39328548.580786988"/>
    <n v="34411746.417333387"/>
    <n v="4916802.1634536013"/>
    <x v="0"/>
    <x v="12"/>
    <x v="0"/>
    <n v="6"/>
    <s v="Jun"/>
    <x v="5"/>
  </r>
  <r>
    <x v="1714"/>
    <n v="45465"/>
    <x v="0"/>
    <x v="1"/>
    <x v="0"/>
    <n v="1"/>
    <n v="18176247"/>
    <n v="3.0069891028009089E-2"/>
    <n v="17629689.233411819"/>
    <n v="13228283.7519891"/>
    <n v="4401405.4814227223"/>
    <x v="0"/>
    <x v="34"/>
    <x v="0"/>
    <n v="6"/>
    <s v="Jun"/>
    <x v="5"/>
  </r>
  <r>
    <x v="1715"/>
    <n v="45465"/>
    <x v="1"/>
    <x v="1"/>
    <x v="2"/>
    <n v="1"/>
    <n v="29662938"/>
    <n v="0.19076383110695591"/>
    <n v="24004322.305231899"/>
    <n v="20213694.461926661"/>
    <n v="3790627.8433052381"/>
    <x v="0"/>
    <x v="44"/>
    <x v="0"/>
    <n v="6"/>
    <s v="Jun"/>
    <x v="5"/>
  </r>
  <r>
    <x v="1716"/>
    <n v="45465"/>
    <x v="1"/>
    <x v="0"/>
    <x v="1"/>
    <n v="1"/>
    <n v="9843319"/>
    <n v="0.23760009856661901"/>
    <n v="7504545.4353773259"/>
    <n v="6334875.1492224988"/>
    <n v="1169670.2861548271"/>
    <x v="0"/>
    <x v="3"/>
    <x v="0"/>
    <n v="6"/>
    <s v="Jun"/>
    <x v="5"/>
  </r>
  <r>
    <x v="1717"/>
    <n v="45466"/>
    <x v="0"/>
    <x v="0"/>
    <x v="0"/>
    <n v="2"/>
    <n v="20836294"/>
    <n v="0.12530678742199061"/>
    <n v="36450729.874159813"/>
    <n v="32019905.233704429"/>
    <n v="4430824.6404553726"/>
    <x v="0"/>
    <x v="9"/>
    <x v="0"/>
    <n v="6"/>
    <s v="Jun"/>
    <x v="5"/>
  </r>
  <r>
    <x v="1718"/>
    <n v="45466"/>
    <x v="1"/>
    <x v="1"/>
    <x v="2"/>
    <n v="1"/>
    <n v="26352782"/>
    <n v="5.8249416310208642E-2"/>
    <n v="24817747.830349829"/>
    <n v="17713786.210842371"/>
    <n v="7103961.6195074543"/>
    <x v="0"/>
    <x v="24"/>
    <x v="0"/>
    <n v="6"/>
    <s v="Jun"/>
    <x v="5"/>
  </r>
  <r>
    <x v="1719"/>
    <n v="45466"/>
    <x v="1"/>
    <x v="1"/>
    <x v="2"/>
    <n v="2"/>
    <n v="18550888"/>
    <n v="0.15699605531159999"/>
    <n v="31276943.522945412"/>
    <n v="23666625.06083978"/>
    <n v="7610318.4621056281"/>
    <x v="0"/>
    <x v="44"/>
    <x v="0"/>
    <n v="6"/>
    <s v="Jun"/>
    <x v="5"/>
  </r>
  <r>
    <x v="1720"/>
    <n v="45466"/>
    <x v="3"/>
    <x v="0"/>
    <x v="1"/>
    <n v="1"/>
    <n v="18903585"/>
    <n v="4.2541555828086337E-2"/>
    <n v="18099397.08337152"/>
    <n v="13347088.454827379"/>
    <n v="4752308.6285441443"/>
    <x v="0"/>
    <x v="24"/>
    <x v="0"/>
    <n v="6"/>
    <s v="Jun"/>
    <x v="5"/>
  </r>
  <r>
    <x v="1721"/>
    <n v="45466"/>
    <x v="3"/>
    <x v="0"/>
    <x v="1"/>
    <n v="2"/>
    <n v="21596599"/>
    <n v="0.25908738748464588"/>
    <n v="32002385.173072971"/>
    <n v="26397653.826423679"/>
    <n v="5604731.3466492854"/>
    <x v="0"/>
    <x v="27"/>
    <x v="0"/>
    <n v="6"/>
    <s v="Jun"/>
    <x v="5"/>
  </r>
  <r>
    <x v="1722"/>
    <n v="45467"/>
    <x v="3"/>
    <x v="1"/>
    <x v="1"/>
    <n v="2"/>
    <n v="18140276"/>
    <n v="0.27858492556401532"/>
    <n v="26173337.121658608"/>
    <n v="21878301.32299583"/>
    <n v="4295035.7986627817"/>
    <x v="0"/>
    <x v="20"/>
    <x v="0"/>
    <n v="6"/>
    <s v="Jun"/>
    <x v="5"/>
  </r>
  <r>
    <x v="1723"/>
    <n v="45467"/>
    <x v="1"/>
    <x v="1"/>
    <x v="2"/>
    <n v="1"/>
    <n v="29589778"/>
    <n v="0.21647132479536491"/>
    <n v="23184439.555939261"/>
    <n v="20470417.029750928"/>
    <n v="2714022.5261883251"/>
    <x v="0"/>
    <x v="37"/>
    <x v="0"/>
    <n v="6"/>
    <s v="Jun"/>
    <x v="5"/>
  </r>
  <r>
    <x v="1724"/>
    <n v="45467"/>
    <x v="2"/>
    <x v="0"/>
    <x v="2"/>
    <n v="2"/>
    <n v="10470211"/>
    <n v="2.0495962110619111E-2"/>
    <n v="20511227.90410763"/>
    <n v="14497082.361457059"/>
    <n v="6014145.5426505664"/>
    <x v="0"/>
    <x v="25"/>
    <x v="0"/>
    <n v="6"/>
    <s v="Jun"/>
    <x v="5"/>
  </r>
  <r>
    <x v="1725"/>
    <n v="45467"/>
    <x v="0"/>
    <x v="1"/>
    <x v="1"/>
    <n v="2"/>
    <n v="12036064"/>
    <n v="0.17917574420147139"/>
    <n v="19758986.551086921"/>
    <n v="17180666.57885658"/>
    <n v="2578319.972230345"/>
    <x v="0"/>
    <x v="22"/>
    <x v="0"/>
    <n v="6"/>
    <s v="Jun"/>
    <x v="5"/>
  </r>
  <r>
    <x v="1726"/>
    <n v="45467"/>
    <x v="0"/>
    <x v="0"/>
    <x v="2"/>
    <n v="2"/>
    <n v="10012536"/>
    <n v="0.2027461318850925"/>
    <n v="15965066.11127953"/>
    <n v="12093665.860815041"/>
    <n v="3871400.250464486"/>
    <x v="1"/>
    <x v="13"/>
    <x v="0"/>
    <n v="6"/>
    <s v="Jun"/>
    <x v="5"/>
  </r>
  <r>
    <x v="1727"/>
    <n v="45467"/>
    <x v="3"/>
    <x v="0"/>
    <x v="0"/>
    <n v="1"/>
    <n v="19817003"/>
    <n v="0.29428930212063231"/>
    <n v="13985071.01700752"/>
    <n v="10112309.621678621"/>
    <n v="3872761.395328905"/>
    <x v="0"/>
    <x v="47"/>
    <x v="0"/>
    <n v="6"/>
    <s v="Jun"/>
    <x v="5"/>
  </r>
  <r>
    <x v="1728"/>
    <n v="45467"/>
    <x v="3"/>
    <x v="1"/>
    <x v="2"/>
    <n v="2"/>
    <n v="10165744"/>
    <n v="0.13232616655713311"/>
    <n v="17641100.132557649"/>
    <n v="14002322.88921117"/>
    <n v="3638777.2433464732"/>
    <x v="0"/>
    <x v="40"/>
    <x v="0"/>
    <n v="6"/>
    <s v="Jun"/>
    <x v="5"/>
  </r>
  <r>
    <x v="1729"/>
    <n v="45467"/>
    <x v="3"/>
    <x v="1"/>
    <x v="1"/>
    <n v="1"/>
    <n v="9434757"/>
    <n v="0.1613313289409517"/>
    <n v="7912635.1149550537"/>
    <n v="5593965.9572424181"/>
    <n v="2318669.157712636"/>
    <x v="0"/>
    <x v="7"/>
    <x v="0"/>
    <n v="6"/>
    <s v="Jun"/>
    <x v="5"/>
  </r>
  <r>
    <x v="1730"/>
    <n v="45467"/>
    <x v="2"/>
    <x v="0"/>
    <x v="1"/>
    <n v="2"/>
    <n v="22020027"/>
    <n v="5.1867987306378323E-2"/>
    <n v="41755785.038155787"/>
    <n v="31568262.743744072"/>
    <n v="10187522.294411721"/>
    <x v="0"/>
    <x v="25"/>
    <x v="0"/>
    <n v="6"/>
    <s v="Jun"/>
    <x v="5"/>
  </r>
  <r>
    <x v="1731"/>
    <n v="45467"/>
    <x v="0"/>
    <x v="1"/>
    <x v="0"/>
    <n v="2"/>
    <n v="23673101"/>
    <n v="0.29829314053100431"/>
    <n v="33223154.713204678"/>
    <n v="29586615.25020409"/>
    <n v="3636539.4630005918"/>
    <x v="0"/>
    <x v="0"/>
    <x v="0"/>
    <n v="6"/>
    <s v="Jun"/>
    <x v="5"/>
  </r>
  <r>
    <x v="1732"/>
    <n v="45467"/>
    <x v="1"/>
    <x v="1"/>
    <x v="0"/>
    <n v="2"/>
    <n v="2690523"/>
    <n v="0.21976027964819289"/>
    <n v="4198505.8262402099"/>
    <n v="3217579.7070320272"/>
    <n v="980926.11920818314"/>
    <x v="0"/>
    <x v="49"/>
    <x v="0"/>
    <n v="6"/>
    <s v="Jun"/>
    <x v="5"/>
  </r>
  <r>
    <x v="1733"/>
    <n v="45468"/>
    <x v="1"/>
    <x v="1"/>
    <x v="0"/>
    <n v="1"/>
    <n v="21082153"/>
    <n v="0.22369642456384639"/>
    <n v="16366150.75179203"/>
    <n v="12590779.5070493"/>
    <n v="3775371.2447427288"/>
    <x v="0"/>
    <x v="3"/>
    <x v="0"/>
    <n v="6"/>
    <s v="Jun"/>
    <x v="5"/>
  </r>
  <r>
    <x v="1734"/>
    <n v="45468"/>
    <x v="3"/>
    <x v="1"/>
    <x v="0"/>
    <n v="2"/>
    <n v="19892231"/>
    <n v="1.256274707921325E-2"/>
    <n v="39284659.866211429"/>
    <n v="32943609.27980341"/>
    <n v="6341050.5864080153"/>
    <x v="0"/>
    <x v="22"/>
    <x v="0"/>
    <n v="6"/>
    <s v="Jun"/>
    <x v="5"/>
  </r>
  <r>
    <x v="1735"/>
    <n v="45468"/>
    <x v="1"/>
    <x v="0"/>
    <x v="1"/>
    <n v="1"/>
    <n v="22331328"/>
    <n v="0.16904185167226721"/>
    <n v="18556398.964579251"/>
    <n v="15655746.264207659"/>
    <n v="2900652.7003715951"/>
    <x v="0"/>
    <x v="49"/>
    <x v="0"/>
    <n v="6"/>
    <s v="Jun"/>
    <x v="5"/>
  </r>
  <r>
    <x v="1736"/>
    <n v="45468"/>
    <x v="1"/>
    <x v="1"/>
    <x v="1"/>
    <n v="2"/>
    <n v="9021582"/>
    <n v="5.7344087893076157E-2"/>
    <n v="17008495.217714809"/>
    <n v="14197992.316617239"/>
    <n v="2810502.9010975682"/>
    <x v="0"/>
    <x v="25"/>
    <x v="0"/>
    <n v="6"/>
    <s v="Jun"/>
    <x v="5"/>
  </r>
  <r>
    <x v="1737"/>
    <n v="45468"/>
    <x v="3"/>
    <x v="1"/>
    <x v="0"/>
    <n v="1"/>
    <n v="26706198"/>
    <n v="0.13483912482903029"/>
    <n v="23105157.634169199"/>
    <n v="18229897.447902739"/>
    <n v="4875260.1862664558"/>
    <x v="0"/>
    <x v="11"/>
    <x v="0"/>
    <n v="6"/>
    <s v="Jun"/>
    <x v="5"/>
  </r>
  <r>
    <x v="1738"/>
    <n v="45468"/>
    <x v="3"/>
    <x v="0"/>
    <x v="2"/>
    <n v="2"/>
    <n v="24879875"/>
    <n v="6.4264417724979941E-2"/>
    <n v="46561968.640109427"/>
    <n v="41718900.239241943"/>
    <n v="4843068.4008674854"/>
    <x v="0"/>
    <x v="8"/>
    <x v="0"/>
    <n v="6"/>
    <s v="Jun"/>
    <x v="5"/>
  </r>
  <r>
    <x v="1739"/>
    <n v="45468"/>
    <x v="3"/>
    <x v="0"/>
    <x v="2"/>
    <n v="1"/>
    <n v="28200088"/>
    <n v="0.1511929846188638"/>
    <n v="23936432.528765399"/>
    <n v="18264043.85495488"/>
    <n v="5672388.6738105156"/>
    <x v="0"/>
    <x v="16"/>
    <x v="0"/>
    <n v="6"/>
    <s v="Jun"/>
    <x v="5"/>
  </r>
  <r>
    <x v="1740"/>
    <n v="45468"/>
    <x v="1"/>
    <x v="1"/>
    <x v="2"/>
    <n v="1"/>
    <n v="25944972"/>
    <n v="7.3062923817074129E-3"/>
    <n v="25755410.44873279"/>
    <n v="18595788.548865691"/>
    <n v="7159621.8998670913"/>
    <x v="0"/>
    <x v="35"/>
    <x v="0"/>
    <n v="6"/>
    <s v="Jun"/>
    <x v="5"/>
  </r>
  <r>
    <x v="1741"/>
    <n v="45468"/>
    <x v="0"/>
    <x v="1"/>
    <x v="2"/>
    <n v="2"/>
    <n v="6816444"/>
    <n v="0.2874978486466333"/>
    <n v="9713462.0291594975"/>
    <n v="7891380.2006040206"/>
    <n v="1822081.8285554771"/>
    <x v="0"/>
    <x v="44"/>
    <x v="0"/>
    <n v="6"/>
    <s v="Jun"/>
    <x v="5"/>
  </r>
  <r>
    <x v="1742"/>
    <n v="45468"/>
    <x v="1"/>
    <x v="1"/>
    <x v="1"/>
    <n v="1"/>
    <n v="4212645"/>
    <n v="3.8454255343138177E-2"/>
    <n v="4050650.8735000058"/>
    <n v="3168082.5619702879"/>
    <n v="882568.31152971787"/>
    <x v="0"/>
    <x v="30"/>
    <x v="0"/>
    <n v="6"/>
    <s v="Jun"/>
    <x v="5"/>
  </r>
  <r>
    <x v="1743"/>
    <n v="45468"/>
    <x v="1"/>
    <x v="1"/>
    <x v="3"/>
    <n v="2"/>
    <n v="20356963"/>
    <n v="0.179087967658772"/>
    <n v="33422551.737250369"/>
    <n v="25881742.660545379"/>
    <n v="7540809.0767049901"/>
    <x v="0"/>
    <x v="46"/>
    <x v="0"/>
    <n v="6"/>
    <s v="Jun"/>
    <x v="5"/>
  </r>
  <r>
    <x v="1744"/>
    <n v="45468"/>
    <x v="1"/>
    <x v="0"/>
    <x v="0"/>
    <n v="2"/>
    <n v="29887885"/>
    <n v="0.16664074408804361"/>
    <n v="49814691.208764248"/>
    <n v="38711915.667744912"/>
    <n v="11102775.541019339"/>
    <x v="0"/>
    <x v="49"/>
    <x v="0"/>
    <n v="6"/>
    <s v="Jun"/>
    <x v="5"/>
  </r>
  <r>
    <x v="1745"/>
    <n v="45468"/>
    <x v="0"/>
    <x v="0"/>
    <x v="3"/>
    <n v="2"/>
    <n v="14830298"/>
    <n v="0.1552085477016637"/>
    <n v="25057017.97087422"/>
    <n v="19871843.77823554"/>
    <n v="5185174.1926386841"/>
    <x v="0"/>
    <x v="10"/>
    <x v="0"/>
    <n v="6"/>
    <s v="Jun"/>
    <x v="5"/>
  </r>
  <r>
    <x v="1746"/>
    <n v="45468"/>
    <x v="0"/>
    <x v="1"/>
    <x v="3"/>
    <n v="1"/>
    <n v="5503633"/>
    <n v="0.26822245182834392"/>
    <n v="4027435.0627766168"/>
    <n v="3353678.8747968161"/>
    <n v="673756.18797980063"/>
    <x v="0"/>
    <x v="7"/>
    <x v="0"/>
    <n v="6"/>
    <s v="Jun"/>
    <x v="5"/>
  </r>
  <r>
    <x v="1747"/>
    <n v="45469"/>
    <x v="3"/>
    <x v="1"/>
    <x v="3"/>
    <n v="2"/>
    <n v="18119712"/>
    <n v="0.26517674080964881"/>
    <n v="26629571.654861029"/>
    <n v="23835594.873676561"/>
    <n v="2793976.7811844721"/>
    <x v="0"/>
    <x v="41"/>
    <x v="0"/>
    <n v="6"/>
    <s v="Jun"/>
    <x v="5"/>
  </r>
  <r>
    <x v="1748"/>
    <n v="45469"/>
    <x v="3"/>
    <x v="1"/>
    <x v="2"/>
    <n v="2"/>
    <n v="7677294"/>
    <n v="6.964697516720271E-2"/>
    <n v="14285187.39086137"/>
    <n v="10086320.803457379"/>
    <n v="4198866.5874039866"/>
    <x v="0"/>
    <x v="5"/>
    <x v="0"/>
    <n v="6"/>
    <s v="Jun"/>
    <x v="5"/>
  </r>
  <r>
    <x v="1749"/>
    <n v="45469"/>
    <x v="0"/>
    <x v="1"/>
    <x v="0"/>
    <n v="2"/>
    <n v="25898289"/>
    <n v="0.1532030752854458"/>
    <n v="43861182.961137533"/>
    <n v="38473202.740298532"/>
    <n v="5387980.2208390012"/>
    <x v="0"/>
    <x v="15"/>
    <x v="0"/>
    <n v="6"/>
    <s v="Jun"/>
    <x v="5"/>
  </r>
  <r>
    <x v="1750"/>
    <n v="45469"/>
    <x v="2"/>
    <x v="0"/>
    <x v="0"/>
    <n v="2"/>
    <n v="10735263"/>
    <n v="0.25792203761766741"/>
    <n v="15932804.185356891"/>
    <n v="12825213.470645441"/>
    <n v="3107590.7147114519"/>
    <x v="0"/>
    <x v="49"/>
    <x v="0"/>
    <n v="6"/>
    <s v="Jun"/>
    <x v="5"/>
  </r>
  <r>
    <x v="1751"/>
    <n v="45469"/>
    <x v="0"/>
    <x v="1"/>
    <x v="2"/>
    <n v="1"/>
    <n v="20651403"/>
    <n v="0.14731997270781699"/>
    <n v="17609038.873661868"/>
    <n v="13554735.084183561"/>
    <n v="4054303.7894783108"/>
    <x v="0"/>
    <x v="19"/>
    <x v="0"/>
    <n v="6"/>
    <s v="Jun"/>
    <x v="5"/>
  </r>
  <r>
    <x v="1752"/>
    <n v="45469"/>
    <x v="3"/>
    <x v="0"/>
    <x v="1"/>
    <n v="2"/>
    <n v="12153589"/>
    <n v="0.13367145079091389"/>
    <n v="21058002.25210702"/>
    <n v="15075385.13210614"/>
    <n v="5982617.1200008802"/>
    <x v="0"/>
    <x v="30"/>
    <x v="0"/>
    <n v="6"/>
    <s v="Jun"/>
    <x v="5"/>
  </r>
  <r>
    <x v="1753"/>
    <n v="45469"/>
    <x v="0"/>
    <x v="1"/>
    <x v="0"/>
    <n v="1"/>
    <n v="16212615"/>
    <n v="9.129357511625244E-2"/>
    <n v="14732507.414666619"/>
    <n v="11289225.470738251"/>
    <n v="3443281.943928367"/>
    <x v="0"/>
    <x v="38"/>
    <x v="0"/>
    <n v="6"/>
    <s v="Jun"/>
    <x v="5"/>
  </r>
  <r>
    <x v="1754"/>
    <n v="45469"/>
    <x v="0"/>
    <x v="0"/>
    <x v="3"/>
    <n v="2"/>
    <n v="9563235"/>
    <n v="0.12688221308913819"/>
    <n v="16699661.157816989"/>
    <n v="14890030.985984219"/>
    <n v="1809630.171832768"/>
    <x v="0"/>
    <x v="25"/>
    <x v="0"/>
    <n v="6"/>
    <s v="Jun"/>
    <x v="5"/>
  </r>
  <r>
    <x v="1755"/>
    <n v="45469"/>
    <x v="1"/>
    <x v="1"/>
    <x v="0"/>
    <n v="2"/>
    <n v="29205803"/>
    <n v="9.0983760431067803E-2"/>
    <n v="53097098.433302067"/>
    <n v="38487146.306742042"/>
    <n v="14609952.126560031"/>
    <x v="0"/>
    <x v="33"/>
    <x v="0"/>
    <n v="6"/>
    <s v="Jun"/>
    <x v="5"/>
  </r>
  <r>
    <x v="1756"/>
    <n v="45469"/>
    <x v="3"/>
    <x v="1"/>
    <x v="0"/>
    <n v="2"/>
    <n v="23371126"/>
    <n v="0.18143985800560641"/>
    <n v="38261344.434257731"/>
    <n v="30194551.167382661"/>
    <n v="8066793.2668750733"/>
    <x v="0"/>
    <x v="15"/>
    <x v="0"/>
    <n v="6"/>
    <s v="Jun"/>
    <x v="5"/>
  </r>
  <r>
    <x v="1757"/>
    <n v="45470"/>
    <x v="0"/>
    <x v="0"/>
    <x v="3"/>
    <n v="1"/>
    <n v="16533925"/>
    <n v="0.22296707534419249"/>
    <n v="12847404.09878977"/>
    <n v="9705141.708339531"/>
    <n v="3142262.3904502392"/>
    <x v="0"/>
    <x v="17"/>
    <x v="0"/>
    <n v="6"/>
    <s v="Jun"/>
    <x v="5"/>
  </r>
  <r>
    <x v="1758"/>
    <n v="45470"/>
    <x v="3"/>
    <x v="0"/>
    <x v="0"/>
    <n v="1"/>
    <n v="28093826"/>
    <n v="0.20259371956837549"/>
    <n v="22402193.29375327"/>
    <n v="15970853.54170105"/>
    <n v="6431339.7520522121"/>
    <x v="0"/>
    <x v="24"/>
    <x v="0"/>
    <n v="6"/>
    <s v="Jun"/>
    <x v="5"/>
  </r>
  <r>
    <x v="1759"/>
    <n v="45470"/>
    <x v="0"/>
    <x v="1"/>
    <x v="1"/>
    <n v="1"/>
    <n v="18482908"/>
    <n v="0.25820982019193889"/>
    <n v="13710439.648695851"/>
    <n v="11803796.853636"/>
    <n v="1906642.7950598469"/>
    <x v="0"/>
    <x v="17"/>
    <x v="0"/>
    <n v="6"/>
    <s v="Jun"/>
    <x v="5"/>
  </r>
  <r>
    <x v="1760"/>
    <n v="45470"/>
    <x v="3"/>
    <x v="1"/>
    <x v="1"/>
    <n v="1"/>
    <n v="28693655"/>
    <n v="0.19221346911639151"/>
    <n v="23178348.030821111"/>
    <n v="18063947.446631629"/>
    <n v="5114400.584189482"/>
    <x v="0"/>
    <x v="9"/>
    <x v="0"/>
    <n v="6"/>
    <s v="Jun"/>
    <x v="5"/>
  </r>
  <r>
    <x v="1761"/>
    <n v="45471"/>
    <x v="3"/>
    <x v="1"/>
    <x v="2"/>
    <n v="1"/>
    <n v="3284674"/>
    <n v="0.1038989697732601"/>
    <n v="2943399.755358987"/>
    <n v="2427192.8977897358"/>
    <n v="516206.85756925069"/>
    <x v="0"/>
    <x v="0"/>
    <x v="0"/>
    <n v="6"/>
    <s v="Jun"/>
    <x v="5"/>
  </r>
  <r>
    <x v="1762"/>
    <n v="45471"/>
    <x v="3"/>
    <x v="0"/>
    <x v="2"/>
    <n v="1"/>
    <n v="25811072"/>
    <n v="0.1523114398293024"/>
    <n v="21879750.46014221"/>
    <n v="16021046.072688989"/>
    <n v="5858704.3874532189"/>
    <x v="0"/>
    <x v="10"/>
    <x v="0"/>
    <n v="6"/>
    <s v="Jun"/>
    <x v="5"/>
  </r>
  <r>
    <x v="1763"/>
    <n v="45471"/>
    <x v="2"/>
    <x v="0"/>
    <x v="2"/>
    <n v="1"/>
    <n v="25836790"/>
    <n v="0.1104912607767299"/>
    <n v="22982050.49847639"/>
    <n v="17562639.702383719"/>
    <n v="5419410.7960926779"/>
    <x v="0"/>
    <x v="34"/>
    <x v="0"/>
    <n v="6"/>
    <s v="Jun"/>
    <x v="5"/>
  </r>
  <r>
    <x v="1764"/>
    <n v="45471"/>
    <x v="1"/>
    <x v="0"/>
    <x v="2"/>
    <n v="2"/>
    <n v="4097148"/>
    <n v="0.19479404775243259"/>
    <n v="6598095.9136784328"/>
    <n v="4625898.0394877214"/>
    <n v="1972197.874190711"/>
    <x v="1"/>
    <x v="27"/>
    <x v="0"/>
    <n v="6"/>
    <s v="Jun"/>
    <x v="5"/>
  </r>
  <r>
    <x v="1765"/>
    <n v="45471"/>
    <x v="3"/>
    <x v="1"/>
    <x v="0"/>
    <n v="1"/>
    <n v="21088872"/>
    <n v="0.11394984348577709"/>
    <n v="18685798.336308409"/>
    <n v="15614803.735505659"/>
    <n v="3070994.6008027489"/>
    <x v="0"/>
    <x v="12"/>
    <x v="0"/>
    <n v="6"/>
    <s v="Jun"/>
    <x v="5"/>
  </r>
  <r>
    <x v="1766"/>
    <n v="45471"/>
    <x v="0"/>
    <x v="0"/>
    <x v="3"/>
    <n v="2"/>
    <n v="2554669"/>
    <n v="0.19105534959956849"/>
    <n v="4133171.6421876401"/>
    <n v="3284083.0142877782"/>
    <n v="849088.62789986189"/>
    <x v="0"/>
    <x v="29"/>
    <x v="0"/>
    <n v="6"/>
    <s v="Jun"/>
    <x v="5"/>
  </r>
  <r>
    <x v="1767"/>
    <n v="45471"/>
    <x v="3"/>
    <x v="1"/>
    <x v="0"/>
    <n v="2"/>
    <n v="2837893"/>
    <n v="0.1340274404789307"/>
    <n v="4915074.9297138518"/>
    <n v="3663062.7673560092"/>
    <n v="1252012.162357843"/>
    <x v="0"/>
    <x v="13"/>
    <x v="0"/>
    <n v="6"/>
    <s v="Jun"/>
    <x v="5"/>
  </r>
  <r>
    <x v="1768"/>
    <n v="45471"/>
    <x v="1"/>
    <x v="1"/>
    <x v="2"/>
    <n v="1"/>
    <n v="19025687"/>
    <n v="0.24373264076183709"/>
    <n v="14388506.06518184"/>
    <n v="11648269.59658803"/>
    <n v="2740236.4685938149"/>
    <x v="0"/>
    <x v="16"/>
    <x v="0"/>
    <n v="6"/>
    <s v="Jun"/>
    <x v="5"/>
  </r>
  <r>
    <x v="1769"/>
    <n v="45471"/>
    <x v="3"/>
    <x v="0"/>
    <x v="0"/>
    <n v="1"/>
    <n v="13459651"/>
    <n v="0.1159251528135765"/>
    <n v="11899338.901007591"/>
    <n v="9539055.393642759"/>
    <n v="2360283.5073648342"/>
    <x v="0"/>
    <x v="14"/>
    <x v="0"/>
    <n v="6"/>
    <s v="Jun"/>
    <x v="5"/>
  </r>
  <r>
    <x v="1770"/>
    <n v="45471"/>
    <x v="1"/>
    <x v="1"/>
    <x v="0"/>
    <n v="1"/>
    <n v="19431978"/>
    <n v="0.16758752973672739"/>
    <n v="16175420.809081569"/>
    <n v="11849728.47460928"/>
    <n v="4325692.3344722837"/>
    <x v="0"/>
    <x v="15"/>
    <x v="0"/>
    <n v="6"/>
    <s v="Jun"/>
    <x v="5"/>
  </r>
  <r>
    <x v="1771"/>
    <n v="45471"/>
    <x v="2"/>
    <x v="0"/>
    <x v="0"/>
    <n v="1"/>
    <n v="23800030"/>
    <n v="0.18242902997931029"/>
    <n v="19458213.613621511"/>
    <n v="14083720.601812679"/>
    <n v="5374493.0118088312"/>
    <x v="0"/>
    <x v="25"/>
    <x v="0"/>
    <n v="6"/>
    <s v="Jun"/>
    <x v="5"/>
  </r>
  <r>
    <x v="1772"/>
    <n v="45471"/>
    <x v="3"/>
    <x v="1"/>
    <x v="0"/>
    <n v="1"/>
    <n v="18793171"/>
    <n v="8.3776638521302071E-2"/>
    <n v="17218742.306463979"/>
    <n v="14043839.632829631"/>
    <n v="3174902.6736343522"/>
    <x v="0"/>
    <x v="14"/>
    <x v="0"/>
    <n v="6"/>
    <s v="Jun"/>
    <x v="5"/>
  </r>
  <r>
    <x v="1773"/>
    <n v="45471"/>
    <x v="1"/>
    <x v="1"/>
    <x v="0"/>
    <n v="2"/>
    <n v="4401844"/>
    <n v="1.6362425685379722E-2"/>
    <n v="8659638.3093427308"/>
    <n v="7197559.7111213906"/>
    <n v="1462078.59822134"/>
    <x v="0"/>
    <x v="19"/>
    <x v="0"/>
    <n v="6"/>
    <s v="Jun"/>
    <x v="5"/>
  </r>
  <r>
    <x v="1774"/>
    <n v="45471"/>
    <x v="1"/>
    <x v="1"/>
    <x v="2"/>
    <n v="1"/>
    <n v="29358424"/>
    <n v="0.16335337050914159"/>
    <n v="24562626.486763518"/>
    <n v="17334078.31569631"/>
    <n v="7228548.1710672118"/>
    <x v="0"/>
    <x v="44"/>
    <x v="0"/>
    <n v="6"/>
    <s v="Jun"/>
    <x v="5"/>
  </r>
  <r>
    <x v="1775"/>
    <n v="45472"/>
    <x v="3"/>
    <x v="1"/>
    <x v="1"/>
    <n v="1"/>
    <n v="21070700"/>
    <n v="0.1259870101109429"/>
    <n v="18416065.506055359"/>
    <n v="15101272.035527021"/>
    <n v="3314793.47052834"/>
    <x v="0"/>
    <x v="31"/>
    <x v="0"/>
    <n v="6"/>
    <s v="Jun"/>
    <x v="5"/>
  </r>
  <r>
    <x v="1776"/>
    <n v="45472"/>
    <x v="1"/>
    <x v="1"/>
    <x v="0"/>
    <n v="2"/>
    <n v="25079050"/>
    <n v="0.1037730827547083"/>
    <n v="44953039.337881073"/>
    <n v="37991767.867694959"/>
    <n v="6961271.4701861069"/>
    <x v="1"/>
    <x v="41"/>
    <x v="0"/>
    <n v="6"/>
    <s v="Jun"/>
    <x v="5"/>
  </r>
  <r>
    <x v="1777"/>
    <n v="45472"/>
    <x v="1"/>
    <x v="0"/>
    <x v="0"/>
    <n v="2"/>
    <n v="13134886"/>
    <n v="0.2826771991405222"/>
    <n v="18843906.428979889"/>
    <n v="14184400.91886404"/>
    <n v="4659505.5101158489"/>
    <x v="0"/>
    <x v="15"/>
    <x v="0"/>
    <n v="6"/>
    <s v="Jun"/>
    <x v="5"/>
  </r>
  <r>
    <x v="1778"/>
    <n v="45472"/>
    <x v="1"/>
    <x v="1"/>
    <x v="1"/>
    <n v="1"/>
    <n v="15747300"/>
    <n v="0.24115193025707549"/>
    <n v="11949808.20866276"/>
    <n v="10421526.48124497"/>
    <n v="1528281.7274177859"/>
    <x v="0"/>
    <x v="29"/>
    <x v="0"/>
    <n v="6"/>
    <s v="Jun"/>
    <x v="5"/>
  </r>
  <r>
    <x v="1779"/>
    <n v="45472"/>
    <x v="0"/>
    <x v="1"/>
    <x v="0"/>
    <n v="2"/>
    <n v="6102845"/>
    <n v="0.28162336181243519"/>
    <n v="8768282.5489595775"/>
    <n v="7750149.2729857024"/>
    <n v="1018133.275973875"/>
    <x v="0"/>
    <x v="48"/>
    <x v="0"/>
    <n v="6"/>
    <s v="Jun"/>
    <x v="5"/>
  </r>
  <r>
    <x v="1780"/>
    <n v="45472"/>
    <x v="3"/>
    <x v="0"/>
    <x v="2"/>
    <n v="2"/>
    <n v="23431484"/>
    <n v="0.20468097999254051"/>
    <n v="37271009.78440094"/>
    <n v="32818004.306633402"/>
    <n v="4453005.4777675383"/>
    <x v="0"/>
    <x v="12"/>
    <x v="0"/>
    <n v="6"/>
    <s v="Jun"/>
    <x v="5"/>
  </r>
  <r>
    <x v="1781"/>
    <n v="45472"/>
    <x v="3"/>
    <x v="0"/>
    <x v="1"/>
    <n v="1"/>
    <n v="24074753"/>
    <n v="5.3495063864192012E-2"/>
    <n v="22786872.550750349"/>
    <n v="15971597.144731071"/>
    <n v="6815275.4060192779"/>
    <x v="0"/>
    <x v="8"/>
    <x v="0"/>
    <n v="6"/>
    <s v="Jun"/>
    <x v="5"/>
  </r>
  <r>
    <x v="1782"/>
    <n v="45472"/>
    <x v="3"/>
    <x v="0"/>
    <x v="2"/>
    <n v="1"/>
    <n v="26346037"/>
    <n v="0.28557257075304271"/>
    <n v="18822331.484755222"/>
    <n v="16475612.260556459"/>
    <n v="2346719.2241987619"/>
    <x v="0"/>
    <x v="16"/>
    <x v="0"/>
    <n v="6"/>
    <s v="Jun"/>
    <x v="5"/>
  </r>
  <r>
    <x v="1783"/>
    <n v="45472"/>
    <x v="3"/>
    <x v="0"/>
    <x v="0"/>
    <n v="2"/>
    <n v="29509332"/>
    <n v="0.1889871300499455"/>
    <n v="47864896.071257956"/>
    <n v="38528765.025469251"/>
    <n v="9336131.0457887128"/>
    <x v="0"/>
    <x v="42"/>
    <x v="0"/>
    <n v="6"/>
    <s v="Jun"/>
    <x v="5"/>
  </r>
  <r>
    <x v="1784"/>
    <n v="45473"/>
    <x v="1"/>
    <x v="1"/>
    <x v="2"/>
    <n v="1"/>
    <n v="4810664"/>
    <n v="6.5279486408533746E-2"/>
    <n v="4496626.3247959772"/>
    <n v="3198672.435703692"/>
    <n v="1297953.889092285"/>
    <x v="0"/>
    <x v="9"/>
    <x v="0"/>
    <n v="6"/>
    <s v="Jun"/>
    <x v="5"/>
  </r>
  <r>
    <x v="1785"/>
    <n v="45473"/>
    <x v="3"/>
    <x v="1"/>
    <x v="0"/>
    <n v="1"/>
    <n v="29502432"/>
    <n v="0.1393741983386379"/>
    <n v="25390554.190959819"/>
    <n v="21196911.48695327"/>
    <n v="4193642.7040065532"/>
    <x v="0"/>
    <x v="36"/>
    <x v="0"/>
    <n v="6"/>
    <s v="Jun"/>
    <x v="5"/>
  </r>
  <r>
    <x v="1786"/>
    <n v="45473"/>
    <x v="3"/>
    <x v="1"/>
    <x v="0"/>
    <n v="2"/>
    <n v="9714972"/>
    <n v="1.6142501800144739E-2"/>
    <n v="19116296.09400329"/>
    <n v="14839673.630400371"/>
    <n v="4276622.4636029229"/>
    <x v="0"/>
    <x v="18"/>
    <x v="0"/>
    <n v="6"/>
    <s v="Jun"/>
    <x v="5"/>
  </r>
  <r>
    <x v="1787"/>
    <n v="45473"/>
    <x v="3"/>
    <x v="1"/>
    <x v="2"/>
    <n v="2"/>
    <n v="29643792"/>
    <n v="0.17296503832357321"/>
    <n v="49032904.76132793"/>
    <n v="37991724.736416183"/>
    <n v="11041180.02491175"/>
    <x v="0"/>
    <x v="17"/>
    <x v="0"/>
    <n v="6"/>
    <s v="Jun"/>
    <x v="5"/>
  </r>
  <r>
    <x v="1788"/>
    <n v="45473"/>
    <x v="3"/>
    <x v="1"/>
    <x v="0"/>
    <n v="2"/>
    <n v="6169041"/>
    <n v="0.15803717727350239"/>
    <n v="10388206.34775099"/>
    <n v="7619805.1010186672"/>
    <n v="2768401.2467323239"/>
    <x v="0"/>
    <x v="42"/>
    <x v="0"/>
    <n v="6"/>
    <s v="Jun"/>
    <x v="5"/>
  </r>
  <r>
    <x v="1789"/>
    <n v="45473"/>
    <x v="1"/>
    <x v="1"/>
    <x v="0"/>
    <n v="2"/>
    <n v="11304432"/>
    <n v="7.5149747345610765E-2"/>
    <n v="20909813.582628731"/>
    <n v="15530311.35364705"/>
    <n v="5379502.2289816756"/>
    <x v="0"/>
    <x v="5"/>
    <x v="0"/>
    <n v="6"/>
    <s v="Jun"/>
    <x v="5"/>
  </r>
  <r>
    <x v="1790"/>
    <n v="45473"/>
    <x v="1"/>
    <x v="1"/>
    <x v="0"/>
    <n v="2"/>
    <n v="28585288"/>
    <n v="0.1485711724525742"/>
    <n v="48676676.493891001"/>
    <n v="41930882.265624121"/>
    <n v="6745794.2282668799"/>
    <x v="0"/>
    <x v="22"/>
    <x v="0"/>
    <n v="6"/>
    <s v="Jun"/>
    <x v="5"/>
  </r>
  <r>
    <x v="1791"/>
    <n v="45473"/>
    <x v="2"/>
    <x v="0"/>
    <x v="1"/>
    <n v="2"/>
    <n v="13923852"/>
    <n v="0.23248520598628711"/>
    <n v="21373524.799314849"/>
    <n v="15227703.87339828"/>
    <n v="6145820.9259165674"/>
    <x v="0"/>
    <x v="0"/>
    <x v="0"/>
    <n v="6"/>
    <s v="Jun"/>
    <x v="5"/>
  </r>
  <r>
    <x v="1792"/>
    <n v="45473"/>
    <x v="1"/>
    <x v="1"/>
    <x v="2"/>
    <n v="1"/>
    <n v="14409425"/>
    <n v="0.2305721809284304"/>
    <n v="11087012.451825351"/>
    <n v="9935234.2352564763"/>
    <n v="1151778.216568874"/>
    <x v="0"/>
    <x v="26"/>
    <x v="0"/>
    <n v="6"/>
    <s v="Jun"/>
    <x v="5"/>
  </r>
  <r>
    <x v="1793"/>
    <n v="45473"/>
    <x v="2"/>
    <x v="1"/>
    <x v="2"/>
    <n v="1"/>
    <n v="7002128"/>
    <n v="0.27671995267234312"/>
    <n v="5064499.4712343113"/>
    <n v="3955883.4581474578"/>
    <n v="1108616.013086854"/>
    <x v="0"/>
    <x v="37"/>
    <x v="0"/>
    <n v="6"/>
    <s v="Jun"/>
    <x v="5"/>
  </r>
  <r>
    <x v="1794"/>
    <n v="45473"/>
    <x v="3"/>
    <x v="1"/>
    <x v="2"/>
    <n v="1"/>
    <n v="5023170"/>
    <n v="8.1515919039487156E-2"/>
    <n v="4613701.6809584191"/>
    <n v="3710638.1943316441"/>
    <n v="903063.486626775"/>
    <x v="0"/>
    <x v="2"/>
    <x v="0"/>
    <n v="6"/>
    <s v="Jun"/>
    <x v="5"/>
  </r>
  <r>
    <x v="1795"/>
    <n v="45473"/>
    <x v="1"/>
    <x v="0"/>
    <x v="0"/>
    <n v="1"/>
    <n v="17813541"/>
    <n v="8.8845630775543236E-2"/>
    <n v="16230885.713509001"/>
    <n v="12192221.716878461"/>
    <n v="4038663.9966305378"/>
    <x v="0"/>
    <x v="28"/>
    <x v="0"/>
    <n v="6"/>
    <s v="Jun"/>
    <x v="5"/>
  </r>
  <r>
    <x v="1796"/>
    <n v="45474"/>
    <x v="1"/>
    <x v="0"/>
    <x v="0"/>
    <n v="1"/>
    <n v="16821801"/>
    <n v="3.9081823728210008E-2"/>
    <n v="16164374.33852697"/>
    <n v="12429948.040852871"/>
    <n v="3734426.297674099"/>
    <x v="0"/>
    <x v="27"/>
    <x v="0"/>
    <n v="7"/>
    <s v="Jul"/>
    <x v="6"/>
  </r>
  <r>
    <x v="1797"/>
    <n v="45474"/>
    <x v="1"/>
    <x v="0"/>
    <x v="2"/>
    <n v="1"/>
    <n v="9227543"/>
    <n v="0.24737525798733559"/>
    <n v="6944877.1697857669"/>
    <n v="6103005.0714586368"/>
    <n v="841872.09832713008"/>
    <x v="0"/>
    <x v="19"/>
    <x v="0"/>
    <n v="7"/>
    <s v="Jul"/>
    <x v="6"/>
  </r>
  <r>
    <x v="1798"/>
    <n v="45474"/>
    <x v="1"/>
    <x v="1"/>
    <x v="1"/>
    <n v="1"/>
    <n v="7439658"/>
    <n v="3.6766855541025753E-2"/>
    <n v="7166125.169039363"/>
    <n v="6254239.3110932279"/>
    <n v="911885.8579461351"/>
    <x v="0"/>
    <x v="1"/>
    <x v="0"/>
    <n v="7"/>
    <s v="Jul"/>
    <x v="6"/>
  </r>
  <r>
    <x v="1799"/>
    <n v="45474"/>
    <x v="3"/>
    <x v="1"/>
    <x v="2"/>
    <n v="1"/>
    <n v="12992673"/>
    <n v="0.2459026760917887"/>
    <n v="9797739.9397144727"/>
    <n v="6906469.3808457488"/>
    <n v="2891270.5588687239"/>
    <x v="0"/>
    <x v="9"/>
    <x v="0"/>
    <n v="7"/>
    <s v="Jul"/>
    <x v="6"/>
  </r>
  <r>
    <x v="1800"/>
    <n v="45474"/>
    <x v="0"/>
    <x v="1"/>
    <x v="0"/>
    <n v="1"/>
    <n v="4768390"/>
    <n v="0.2112958074027993"/>
    <n v="3760849.1849385658"/>
    <n v="2754081.9816383831"/>
    <n v="1006767.2033001831"/>
    <x v="0"/>
    <x v="28"/>
    <x v="0"/>
    <n v="7"/>
    <s v="Jul"/>
    <x v="6"/>
  </r>
  <r>
    <x v="1801"/>
    <n v="45474"/>
    <x v="0"/>
    <x v="1"/>
    <x v="1"/>
    <n v="1"/>
    <n v="19525374"/>
    <n v="5.7606535587601017E-2"/>
    <n v="18400584.84780778"/>
    <n v="16172143.661310051"/>
    <n v="2228441.1864977349"/>
    <x v="0"/>
    <x v="8"/>
    <x v="0"/>
    <n v="7"/>
    <s v="Jul"/>
    <x v="6"/>
  </r>
  <r>
    <x v="1802"/>
    <n v="45474"/>
    <x v="3"/>
    <x v="1"/>
    <x v="2"/>
    <n v="1"/>
    <n v="8459294"/>
    <n v="0.29322765470438"/>
    <n v="5978795.0599251669"/>
    <n v="4275841.8021401437"/>
    <n v="1702953.257785023"/>
    <x v="0"/>
    <x v="18"/>
    <x v="0"/>
    <n v="7"/>
    <s v="Jul"/>
    <x v="6"/>
  </r>
  <r>
    <x v="1803"/>
    <n v="45474"/>
    <x v="3"/>
    <x v="0"/>
    <x v="3"/>
    <n v="2"/>
    <n v="22405612"/>
    <n v="0.11522060074447429"/>
    <n v="39648047.8506248"/>
    <n v="31188841.472249921"/>
    <n v="8459206.3783748783"/>
    <x v="0"/>
    <x v="43"/>
    <x v="0"/>
    <n v="7"/>
    <s v="Jul"/>
    <x v="6"/>
  </r>
  <r>
    <x v="1804"/>
    <n v="45474"/>
    <x v="3"/>
    <x v="0"/>
    <x v="0"/>
    <n v="1"/>
    <n v="26431793"/>
    <n v="5.1506137408764231E-2"/>
    <n v="25070393.43778199"/>
    <n v="20608478.76221972"/>
    <n v="4461914.6755622737"/>
    <x v="0"/>
    <x v="47"/>
    <x v="0"/>
    <n v="7"/>
    <s v="Jul"/>
    <x v="6"/>
  </r>
  <r>
    <x v="1805"/>
    <n v="45474"/>
    <x v="0"/>
    <x v="0"/>
    <x v="1"/>
    <n v="1"/>
    <n v="27241169"/>
    <n v="0.18862507736372941"/>
    <n v="22102801.389896579"/>
    <n v="16655201.20140403"/>
    <n v="5447600.1884925421"/>
    <x v="0"/>
    <x v="43"/>
    <x v="0"/>
    <n v="7"/>
    <s v="Jul"/>
    <x v="6"/>
  </r>
  <r>
    <x v="1806"/>
    <n v="45475"/>
    <x v="3"/>
    <x v="1"/>
    <x v="0"/>
    <n v="1"/>
    <n v="3797379"/>
    <n v="0.11714322074564799"/>
    <n v="3352541.7935481118"/>
    <n v="2775491.316104027"/>
    <n v="577050.47744408529"/>
    <x v="0"/>
    <x v="12"/>
    <x v="0"/>
    <n v="7"/>
    <s v="Jul"/>
    <x v="6"/>
  </r>
  <r>
    <x v="1807"/>
    <n v="45475"/>
    <x v="3"/>
    <x v="0"/>
    <x v="0"/>
    <n v="2"/>
    <n v="8748459"/>
    <n v="0.25039157348553331"/>
    <n v="13115837.170832651"/>
    <n v="11658545.719217639"/>
    <n v="1457291.451615009"/>
    <x v="0"/>
    <x v="27"/>
    <x v="0"/>
    <n v="7"/>
    <s v="Jul"/>
    <x v="6"/>
  </r>
  <r>
    <x v="1808"/>
    <n v="45475"/>
    <x v="3"/>
    <x v="1"/>
    <x v="2"/>
    <n v="1"/>
    <n v="17366963"/>
    <n v="0.17062291222222781"/>
    <n v="14403761.19648432"/>
    <n v="11481737.80555106"/>
    <n v="2922023.390933264"/>
    <x v="0"/>
    <x v="28"/>
    <x v="0"/>
    <n v="7"/>
    <s v="Jul"/>
    <x v="6"/>
  </r>
  <r>
    <x v="1809"/>
    <n v="45475"/>
    <x v="1"/>
    <x v="1"/>
    <x v="1"/>
    <n v="1"/>
    <n v="9723392"/>
    <n v="6.7472452100158745E-2"/>
    <n v="9067330.8990289327"/>
    <n v="7170307.233175368"/>
    <n v="1897023.6658535651"/>
    <x v="0"/>
    <x v="46"/>
    <x v="0"/>
    <n v="7"/>
    <s v="Jul"/>
    <x v="6"/>
  </r>
  <r>
    <x v="1810"/>
    <n v="45475"/>
    <x v="1"/>
    <x v="1"/>
    <x v="1"/>
    <n v="2"/>
    <n v="9835509"/>
    <n v="1.973342567092156E-2"/>
    <n v="19282841.42842564"/>
    <n v="15147194.265391169"/>
    <n v="4135647.163034474"/>
    <x v="0"/>
    <x v="5"/>
    <x v="0"/>
    <n v="7"/>
    <s v="Jul"/>
    <x v="6"/>
  </r>
  <r>
    <x v="1811"/>
    <n v="45475"/>
    <x v="1"/>
    <x v="0"/>
    <x v="1"/>
    <n v="1"/>
    <n v="12944121"/>
    <n v="0.11580465568203679"/>
    <n v="11445131.52448838"/>
    <n v="10240599.598488661"/>
    <n v="1204531.9259997141"/>
    <x v="0"/>
    <x v="16"/>
    <x v="0"/>
    <n v="7"/>
    <s v="Jul"/>
    <x v="6"/>
  </r>
  <r>
    <x v="1812"/>
    <n v="45475"/>
    <x v="1"/>
    <x v="1"/>
    <x v="1"/>
    <n v="2"/>
    <n v="16255561"/>
    <n v="0.2748745149911847"/>
    <n v="23574643.108430769"/>
    <n v="17192264.686694961"/>
    <n v="6382378.4217358008"/>
    <x v="0"/>
    <x v="42"/>
    <x v="0"/>
    <n v="7"/>
    <s v="Jul"/>
    <x v="6"/>
  </r>
  <r>
    <x v="1813"/>
    <n v="45475"/>
    <x v="1"/>
    <x v="0"/>
    <x v="0"/>
    <n v="2"/>
    <n v="27449906"/>
    <n v="8.837612914560411E-2"/>
    <n v="50047979.124618612"/>
    <n v="38113508.509683117"/>
    <n v="11934470.614935489"/>
    <x v="0"/>
    <x v="36"/>
    <x v="0"/>
    <n v="7"/>
    <s v="Jul"/>
    <x v="6"/>
  </r>
  <r>
    <x v="1814"/>
    <n v="45475"/>
    <x v="2"/>
    <x v="1"/>
    <x v="1"/>
    <n v="2"/>
    <n v="11558014"/>
    <n v="0.1452005213510279"/>
    <n v="19759568.682835039"/>
    <n v="17255769.396030419"/>
    <n v="2503799.2868046202"/>
    <x v="0"/>
    <x v="23"/>
    <x v="0"/>
    <n v="7"/>
    <s v="Jul"/>
    <x v="6"/>
  </r>
  <r>
    <x v="1815"/>
    <n v="45475"/>
    <x v="3"/>
    <x v="0"/>
    <x v="0"/>
    <n v="1"/>
    <n v="13431698"/>
    <n v="0.14893774934796999"/>
    <n v="11431211.129958371"/>
    <n v="9384398.2231323458"/>
    <n v="2046812.9068260251"/>
    <x v="0"/>
    <x v="14"/>
    <x v="0"/>
    <n v="7"/>
    <s v="Jul"/>
    <x v="6"/>
  </r>
  <r>
    <x v="1816"/>
    <n v="45475"/>
    <x v="3"/>
    <x v="1"/>
    <x v="0"/>
    <n v="1"/>
    <n v="10008266"/>
    <n v="0.1713558929739806"/>
    <n v="8293290.6424488705"/>
    <n v="6925805.8789419914"/>
    <n v="1367484.7635068791"/>
    <x v="0"/>
    <x v="20"/>
    <x v="0"/>
    <n v="7"/>
    <s v="Jul"/>
    <x v="6"/>
  </r>
  <r>
    <x v="1817"/>
    <n v="45475"/>
    <x v="1"/>
    <x v="0"/>
    <x v="1"/>
    <n v="2"/>
    <n v="12549168"/>
    <n v="0.18812799782679121"/>
    <n v="20376636.299535919"/>
    <n v="16170501.147425691"/>
    <n v="4206135.1521102339"/>
    <x v="0"/>
    <x v="28"/>
    <x v="0"/>
    <n v="7"/>
    <s v="Jul"/>
    <x v="6"/>
  </r>
  <r>
    <x v="1818"/>
    <n v="45475"/>
    <x v="3"/>
    <x v="0"/>
    <x v="1"/>
    <n v="2"/>
    <n v="7623735"/>
    <n v="4.7040213154939413E-2"/>
    <n v="14530225.761126449"/>
    <n v="10268320.280488079"/>
    <n v="4261905.4806383764"/>
    <x v="0"/>
    <x v="4"/>
    <x v="0"/>
    <n v="7"/>
    <s v="Jul"/>
    <x v="6"/>
  </r>
  <r>
    <x v="1819"/>
    <n v="45475"/>
    <x v="0"/>
    <x v="0"/>
    <x v="2"/>
    <n v="1"/>
    <n v="14992950"/>
    <n v="0.10679872507517719"/>
    <n v="13391722.054884121"/>
    <n v="11582244.776407439"/>
    <n v="1809477.2784766781"/>
    <x v="0"/>
    <x v="38"/>
    <x v="0"/>
    <n v="7"/>
    <s v="Jul"/>
    <x v="6"/>
  </r>
  <r>
    <x v="1820"/>
    <n v="45475"/>
    <x v="3"/>
    <x v="1"/>
    <x v="0"/>
    <n v="2"/>
    <n v="18289243"/>
    <n v="0.29099728425532201"/>
    <n v="25934245.911828689"/>
    <n v="20192549.55804117"/>
    <n v="5741696.353787519"/>
    <x v="0"/>
    <x v="33"/>
    <x v="0"/>
    <n v="7"/>
    <s v="Jul"/>
    <x v="6"/>
  </r>
  <r>
    <x v="1821"/>
    <n v="45475"/>
    <x v="0"/>
    <x v="1"/>
    <x v="3"/>
    <n v="2"/>
    <n v="3004982"/>
    <n v="2.011555654435615E-3"/>
    <n v="5997874.6229328457"/>
    <n v="5315686.2613951284"/>
    <n v="682188.36153771728"/>
    <x v="0"/>
    <x v="16"/>
    <x v="0"/>
    <n v="7"/>
    <s v="Jul"/>
    <x v="6"/>
  </r>
  <r>
    <x v="1822"/>
    <n v="45476"/>
    <x v="0"/>
    <x v="1"/>
    <x v="0"/>
    <n v="2"/>
    <n v="4211627"/>
    <n v="0.12978904970359509"/>
    <n v="7330007.8679279927"/>
    <n v="5975610.1051308848"/>
    <n v="1354397.7627971079"/>
    <x v="0"/>
    <x v="48"/>
    <x v="0"/>
    <n v="7"/>
    <s v="Jul"/>
    <x v="6"/>
  </r>
  <r>
    <x v="1823"/>
    <n v="45476"/>
    <x v="1"/>
    <x v="0"/>
    <x v="1"/>
    <n v="2"/>
    <n v="5134548"/>
    <n v="0.1227489187919423"/>
    <n v="9008575.5690293405"/>
    <n v="7048774.5195367094"/>
    <n v="1959801.0494926311"/>
    <x v="0"/>
    <x v="47"/>
    <x v="0"/>
    <n v="7"/>
    <s v="Jul"/>
    <x v="6"/>
  </r>
  <r>
    <x v="1824"/>
    <n v="45476"/>
    <x v="0"/>
    <x v="0"/>
    <x v="1"/>
    <n v="2"/>
    <n v="14645959"/>
    <n v="0.25031377401214933"/>
    <n v="21959747.457365591"/>
    <n v="15628738.53979972"/>
    <n v="6331008.9175658673"/>
    <x v="0"/>
    <x v="14"/>
    <x v="0"/>
    <n v="7"/>
    <s v="Jul"/>
    <x v="6"/>
  </r>
  <r>
    <x v="1825"/>
    <n v="45476"/>
    <x v="0"/>
    <x v="1"/>
    <x v="2"/>
    <n v="2"/>
    <n v="15221834"/>
    <n v="0.1216282362727172"/>
    <n v="26740858.355487838"/>
    <n v="20271722.83985047"/>
    <n v="6469135.5156373642"/>
    <x v="0"/>
    <x v="31"/>
    <x v="0"/>
    <n v="7"/>
    <s v="Jul"/>
    <x v="6"/>
  </r>
  <r>
    <x v="1826"/>
    <n v="45476"/>
    <x v="1"/>
    <x v="0"/>
    <x v="1"/>
    <n v="2"/>
    <n v="17414962"/>
    <n v="0.1001657069263218"/>
    <n v="31341160.040349931"/>
    <n v="22529117.785960428"/>
    <n v="8812042.2543895021"/>
    <x v="0"/>
    <x v="10"/>
    <x v="0"/>
    <n v="7"/>
    <s v="Jul"/>
    <x v="6"/>
  </r>
  <r>
    <x v="1827"/>
    <n v="45476"/>
    <x v="0"/>
    <x v="0"/>
    <x v="2"/>
    <n v="1"/>
    <n v="16490659"/>
    <n v="0.17759204607331819"/>
    <n v="13562049.12709262"/>
    <n v="12055500.00827029"/>
    <n v="1506549.1188223269"/>
    <x v="0"/>
    <x v="28"/>
    <x v="0"/>
    <n v="7"/>
    <s v="Jul"/>
    <x v="6"/>
  </r>
  <r>
    <x v="1828"/>
    <n v="45476"/>
    <x v="3"/>
    <x v="1"/>
    <x v="2"/>
    <n v="2"/>
    <n v="27268968"/>
    <n v="1.320153852593833E-2"/>
    <n v="53817951.33677084"/>
    <n v="39252716.081363663"/>
    <n v="14565235.255407181"/>
    <x v="0"/>
    <x v="30"/>
    <x v="0"/>
    <n v="7"/>
    <s v="Jul"/>
    <x v="6"/>
  </r>
  <r>
    <x v="1829"/>
    <n v="45476"/>
    <x v="3"/>
    <x v="1"/>
    <x v="0"/>
    <n v="1"/>
    <n v="2986562"/>
    <n v="0.22186672231033511"/>
    <n v="2323943.2780834008"/>
    <n v="2088068.1001348901"/>
    <n v="235875.17794851121"/>
    <x v="0"/>
    <x v="2"/>
    <x v="0"/>
    <n v="7"/>
    <s v="Jul"/>
    <x v="6"/>
  </r>
  <r>
    <x v="1830"/>
    <n v="45476"/>
    <x v="3"/>
    <x v="0"/>
    <x v="1"/>
    <n v="2"/>
    <n v="14402785"/>
    <n v="0.1967399392066087"/>
    <n v="23138363.909388289"/>
    <n v="17049821.259775162"/>
    <n v="6088542.6496131271"/>
    <x v="0"/>
    <x v="35"/>
    <x v="0"/>
    <n v="7"/>
    <s v="Jul"/>
    <x v="6"/>
  </r>
  <r>
    <x v="1831"/>
    <n v="45476"/>
    <x v="0"/>
    <x v="1"/>
    <x v="1"/>
    <n v="1"/>
    <n v="2794974"/>
    <n v="4.7836999383873688E-2"/>
    <n v="2661270.8304840568"/>
    <n v="2136881.3925009728"/>
    <n v="524389.43798308447"/>
    <x v="0"/>
    <x v="7"/>
    <x v="0"/>
    <n v="7"/>
    <s v="Jul"/>
    <x v="6"/>
  </r>
  <r>
    <x v="1832"/>
    <n v="45477"/>
    <x v="2"/>
    <x v="0"/>
    <x v="2"/>
    <n v="2"/>
    <n v="9484672"/>
    <n v="0.13858803240609421"/>
    <n v="16340419.939005651"/>
    <n v="11745332.330201181"/>
    <n v="4595087.6088044737"/>
    <x v="0"/>
    <x v="18"/>
    <x v="0"/>
    <n v="7"/>
    <s v="Jul"/>
    <x v="6"/>
  </r>
  <r>
    <x v="1833"/>
    <n v="45477"/>
    <x v="1"/>
    <x v="1"/>
    <x v="1"/>
    <n v="1"/>
    <n v="10551085"/>
    <n v="1.2011880184469029E-2"/>
    <n v="10424346.63116385"/>
    <n v="7429675.9373914236"/>
    <n v="2994670.6937724268"/>
    <x v="0"/>
    <x v="43"/>
    <x v="0"/>
    <n v="7"/>
    <s v="Jul"/>
    <x v="6"/>
  </r>
  <r>
    <x v="1834"/>
    <n v="45477"/>
    <x v="0"/>
    <x v="1"/>
    <x v="0"/>
    <n v="2"/>
    <n v="16714927"/>
    <n v="0.1054251466278622"/>
    <n v="29905506.74030197"/>
    <n v="26375333.292124379"/>
    <n v="3530173.4481775952"/>
    <x v="0"/>
    <x v="33"/>
    <x v="0"/>
    <n v="7"/>
    <s v="Jul"/>
    <x v="6"/>
  </r>
  <r>
    <x v="1835"/>
    <n v="45477"/>
    <x v="0"/>
    <x v="0"/>
    <x v="2"/>
    <n v="1"/>
    <n v="3436758"/>
    <n v="0.2158212964295646"/>
    <n v="2695032.432925323"/>
    <n v="2363478.4957353179"/>
    <n v="331553.93719000422"/>
    <x v="0"/>
    <x v="47"/>
    <x v="0"/>
    <n v="7"/>
    <s v="Jul"/>
    <x v="6"/>
  </r>
  <r>
    <x v="1836"/>
    <n v="45477"/>
    <x v="3"/>
    <x v="1"/>
    <x v="3"/>
    <n v="2"/>
    <n v="23683154"/>
    <n v="0.15337974984244901"/>
    <n v="40101275.52799961"/>
    <n v="31722506.906099949"/>
    <n v="8378768.6218996607"/>
    <x v="0"/>
    <x v="26"/>
    <x v="0"/>
    <n v="7"/>
    <s v="Jul"/>
    <x v="6"/>
  </r>
  <r>
    <x v="1837"/>
    <n v="45477"/>
    <x v="3"/>
    <x v="1"/>
    <x v="0"/>
    <n v="2"/>
    <n v="2046661"/>
    <n v="0.1093625066727818"/>
    <n v="3645666.045461155"/>
    <n v="3217236.316720014"/>
    <n v="428429.72874114098"/>
    <x v="0"/>
    <x v="49"/>
    <x v="0"/>
    <n v="7"/>
    <s v="Jul"/>
    <x v="6"/>
  </r>
  <r>
    <x v="1838"/>
    <n v="45477"/>
    <x v="3"/>
    <x v="0"/>
    <x v="1"/>
    <n v="1"/>
    <n v="27638241"/>
    <n v="8.9163595491389358E-2"/>
    <n v="25173916.059382461"/>
    <n v="20107562.645922601"/>
    <n v="5066353.4134598672"/>
    <x v="0"/>
    <x v="48"/>
    <x v="0"/>
    <n v="7"/>
    <s v="Jul"/>
    <x v="6"/>
  </r>
  <r>
    <x v="1839"/>
    <n v="45477"/>
    <x v="2"/>
    <x v="1"/>
    <x v="3"/>
    <n v="2"/>
    <n v="5565499"/>
    <n v="0.16776885225305049"/>
    <n v="9263563.2411089987"/>
    <n v="7117289.2842964614"/>
    <n v="2146273.9568125368"/>
    <x v="0"/>
    <x v="35"/>
    <x v="0"/>
    <n v="7"/>
    <s v="Jul"/>
    <x v="6"/>
  </r>
  <r>
    <x v="1840"/>
    <n v="45478"/>
    <x v="1"/>
    <x v="0"/>
    <x v="2"/>
    <n v="2"/>
    <n v="11333897"/>
    <n v="0.123491930126455"/>
    <n v="19868504.367231119"/>
    <n v="16686060.976564471"/>
    <n v="3182443.390666652"/>
    <x v="0"/>
    <x v="25"/>
    <x v="0"/>
    <n v="7"/>
    <s v="Jul"/>
    <x v="6"/>
  </r>
  <r>
    <x v="1841"/>
    <n v="45478"/>
    <x v="3"/>
    <x v="1"/>
    <x v="1"/>
    <n v="2"/>
    <n v="22226602"/>
    <n v="0.15657405903394189"/>
    <n v="37492985.412656143"/>
    <n v="27010016.87601937"/>
    <n v="10482968.53663677"/>
    <x v="0"/>
    <x v="5"/>
    <x v="0"/>
    <n v="7"/>
    <s v="Jul"/>
    <x v="6"/>
  </r>
  <r>
    <x v="1842"/>
    <n v="45478"/>
    <x v="3"/>
    <x v="1"/>
    <x v="2"/>
    <n v="1"/>
    <n v="4600189"/>
    <n v="0.21848320330216439"/>
    <n v="3595124.9714846201"/>
    <n v="2551723.2148848609"/>
    <n v="1043401.7565997581"/>
    <x v="0"/>
    <x v="37"/>
    <x v="0"/>
    <n v="7"/>
    <s v="Jul"/>
    <x v="6"/>
  </r>
  <r>
    <x v="1843"/>
    <n v="45478"/>
    <x v="3"/>
    <x v="0"/>
    <x v="0"/>
    <n v="1"/>
    <n v="10700450"/>
    <n v="1.8714208024853511E-2"/>
    <n v="10500199.55274046"/>
    <n v="9247076.1063965876"/>
    <n v="1253123.446343869"/>
    <x v="0"/>
    <x v="32"/>
    <x v="0"/>
    <n v="7"/>
    <s v="Jul"/>
    <x v="6"/>
  </r>
  <r>
    <x v="1844"/>
    <n v="45478"/>
    <x v="3"/>
    <x v="1"/>
    <x v="0"/>
    <n v="1"/>
    <n v="13159077"/>
    <n v="0.1322385219423774"/>
    <n v="11418940.107394069"/>
    <n v="8598425.4838187639"/>
    <n v="2820514.6235753018"/>
    <x v="0"/>
    <x v="24"/>
    <x v="0"/>
    <n v="7"/>
    <s v="Jul"/>
    <x v="6"/>
  </r>
  <r>
    <x v="1845"/>
    <n v="45478"/>
    <x v="3"/>
    <x v="0"/>
    <x v="1"/>
    <n v="2"/>
    <n v="13546922"/>
    <n v="0.2403421605893816"/>
    <n v="20582050.994368341"/>
    <n v="16321609.985885231"/>
    <n v="4260441.00848311"/>
    <x v="0"/>
    <x v="9"/>
    <x v="0"/>
    <n v="7"/>
    <s v="Jul"/>
    <x v="6"/>
  </r>
  <r>
    <x v="1846"/>
    <n v="45478"/>
    <x v="1"/>
    <x v="0"/>
    <x v="0"/>
    <n v="2"/>
    <n v="6835507"/>
    <n v="3.9870812543143772E-2"/>
    <n v="13125939.563531309"/>
    <n v="9466763.0138110314"/>
    <n v="3659176.5497202738"/>
    <x v="0"/>
    <x v="33"/>
    <x v="0"/>
    <n v="7"/>
    <s v="Jul"/>
    <x v="6"/>
  </r>
  <r>
    <x v="1847"/>
    <n v="45478"/>
    <x v="0"/>
    <x v="1"/>
    <x v="2"/>
    <n v="2"/>
    <n v="11005674"/>
    <n v="3.5951982839191508E-2"/>
    <n v="21219996.394436531"/>
    <n v="19094143.481185239"/>
    <n v="2125852.913251285"/>
    <x v="1"/>
    <x v="6"/>
    <x v="0"/>
    <n v="7"/>
    <s v="Jul"/>
    <x v="6"/>
  </r>
  <r>
    <x v="1848"/>
    <n v="45478"/>
    <x v="2"/>
    <x v="1"/>
    <x v="0"/>
    <n v="1"/>
    <n v="27122549"/>
    <n v="2.7056726797742049E-2"/>
    <n v="26388701.601648629"/>
    <n v="22144115.887347821"/>
    <n v="4244585.7143008038"/>
    <x v="0"/>
    <x v="35"/>
    <x v="0"/>
    <n v="7"/>
    <s v="Jul"/>
    <x v="6"/>
  </r>
  <r>
    <x v="1849"/>
    <n v="45478"/>
    <x v="3"/>
    <x v="0"/>
    <x v="0"/>
    <n v="1"/>
    <n v="10988211"/>
    <n v="0.12691356108282931"/>
    <n v="9593658.0120604839"/>
    <n v="6878048.3513572318"/>
    <n v="2715609.6607032521"/>
    <x v="0"/>
    <x v="2"/>
    <x v="0"/>
    <n v="7"/>
    <s v="Jul"/>
    <x v="6"/>
  </r>
  <r>
    <x v="1850"/>
    <n v="45478"/>
    <x v="3"/>
    <x v="0"/>
    <x v="0"/>
    <n v="1"/>
    <n v="26068924"/>
    <n v="5.1781382134631397E-2"/>
    <n v="24719039.084517341"/>
    <n v="20280015.380978849"/>
    <n v="4439023.7035384849"/>
    <x v="0"/>
    <x v="36"/>
    <x v="0"/>
    <n v="7"/>
    <s v="Jul"/>
    <x v="6"/>
  </r>
  <r>
    <x v="1851"/>
    <n v="45478"/>
    <x v="3"/>
    <x v="0"/>
    <x v="0"/>
    <n v="2"/>
    <n v="17727692"/>
    <n v="0.1225654416558432"/>
    <n v="31109779.20096248"/>
    <n v="24797739.692142189"/>
    <n v="6312039.5088202916"/>
    <x v="1"/>
    <x v="5"/>
    <x v="0"/>
    <n v="7"/>
    <s v="Jul"/>
    <x v="6"/>
  </r>
  <r>
    <x v="1852"/>
    <n v="45479"/>
    <x v="1"/>
    <x v="0"/>
    <x v="2"/>
    <n v="2"/>
    <n v="19082918"/>
    <n v="0.13709897341706939"/>
    <n v="32933339.06479577"/>
    <n v="29505920.46122494"/>
    <n v="3427418.6035708301"/>
    <x v="0"/>
    <x v="22"/>
    <x v="0"/>
    <n v="7"/>
    <s v="Jul"/>
    <x v="6"/>
  </r>
  <r>
    <x v="1853"/>
    <n v="45479"/>
    <x v="0"/>
    <x v="0"/>
    <x v="1"/>
    <n v="2"/>
    <n v="13213589"/>
    <n v="0.2439268418352005"/>
    <n v="19980879.931843311"/>
    <n v="14649705.74404612"/>
    <n v="5331174.1877971943"/>
    <x v="0"/>
    <x v="13"/>
    <x v="0"/>
    <n v="7"/>
    <s v="Jul"/>
    <x v="6"/>
  </r>
  <r>
    <x v="1854"/>
    <n v="45479"/>
    <x v="3"/>
    <x v="1"/>
    <x v="2"/>
    <n v="1"/>
    <n v="22911161"/>
    <n v="0.23900894190448119"/>
    <n v="17435188.65158679"/>
    <n v="13399282.1845656"/>
    <n v="4035906.4670211822"/>
    <x v="0"/>
    <x v="8"/>
    <x v="0"/>
    <n v="7"/>
    <s v="Jul"/>
    <x v="6"/>
  </r>
  <r>
    <x v="1855"/>
    <n v="45479"/>
    <x v="1"/>
    <x v="0"/>
    <x v="2"/>
    <n v="1"/>
    <n v="13163854"/>
    <n v="2.5667525826012581E-2"/>
    <n v="12825970.43748514"/>
    <n v="11434072.968564689"/>
    <n v="1391897.468920453"/>
    <x v="0"/>
    <x v="11"/>
    <x v="0"/>
    <n v="7"/>
    <s v="Jul"/>
    <x v="6"/>
  </r>
  <r>
    <x v="1856"/>
    <n v="45479"/>
    <x v="1"/>
    <x v="0"/>
    <x v="0"/>
    <n v="2"/>
    <n v="11396946"/>
    <n v="0.25590717999189722"/>
    <n v="16960771.37724014"/>
    <n v="11952576.195117971"/>
    <n v="5008195.1821221709"/>
    <x v="0"/>
    <x v="10"/>
    <x v="0"/>
    <n v="7"/>
    <s v="Jul"/>
    <x v="6"/>
  </r>
  <r>
    <x v="1857"/>
    <n v="45479"/>
    <x v="2"/>
    <x v="0"/>
    <x v="1"/>
    <n v="2"/>
    <n v="2408209"/>
    <n v="0.1773224306307708"/>
    <n v="3962359.0533062038"/>
    <n v="3292410.9890899151"/>
    <n v="669948.0642162892"/>
    <x v="0"/>
    <x v="33"/>
    <x v="0"/>
    <n v="7"/>
    <s v="Jul"/>
    <x v="6"/>
  </r>
  <r>
    <x v="1858"/>
    <n v="45479"/>
    <x v="2"/>
    <x v="0"/>
    <x v="0"/>
    <n v="1"/>
    <n v="2902782"/>
    <n v="0.2066369881071953"/>
    <n v="2302959.8703882191"/>
    <n v="2040950.3617280941"/>
    <n v="262009.50866012511"/>
    <x v="0"/>
    <x v="32"/>
    <x v="0"/>
    <n v="7"/>
    <s v="Jul"/>
    <x v="6"/>
  </r>
  <r>
    <x v="1859"/>
    <n v="45479"/>
    <x v="3"/>
    <x v="0"/>
    <x v="1"/>
    <n v="2"/>
    <n v="28726260"/>
    <n v="0.20589952857637689"/>
    <n v="45623073.216475129"/>
    <n v="38878207.215859428"/>
    <n v="6744866.0006157011"/>
    <x v="0"/>
    <x v="41"/>
    <x v="0"/>
    <n v="7"/>
    <s v="Jul"/>
    <x v="6"/>
  </r>
  <r>
    <x v="1860"/>
    <n v="45480"/>
    <x v="0"/>
    <x v="0"/>
    <x v="2"/>
    <n v="1"/>
    <n v="19709813"/>
    <n v="0.1378216751481042"/>
    <n v="16993373.55548412"/>
    <n v="12389094.06076942"/>
    <n v="4604279.494714696"/>
    <x v="0"/>
    <x v="36"/>
    <x v="0"/>
    <n v="7"/>
    <s v="Jul"/>
    <x v="6"/>
  </r>
  <r>
    <x v="1861"/>
    <n v="45480"/>
    <x v="3"/>
    <x v="1"/>
    <x v="2"/>
    <n v="1"/>
    <n v="10480196"/>
    <n v="4.2510682302412749E-2"/>
    <n v="10034675.717376981"/>
    <n v="7255293.7849176824"/>
    <n v="2779381.9324592999"/>
    <x v="0"/>
    <x v="21"/>
    <x v="0"/>
    <n v="7"/>
    <s v="Jul"/>
    <x v="6"/>
  </r>
  <r>
    <x v="1862"/>
    <n v="45480"/>
    <x v="3"/>
    <x v="0"/>
    <x v="0"/>
    <n v="1"/>
    <n v="4075368"/>
    <n v="0.25650752874387012"/>
    <n v="3030005.425598152"/>
    <n v="2367193.9217610769"/>
    <n v="662811.50383707508"/>
    <x v="0"/>
    <x v="12"/>
    <x v="0"/>
    <n v="7"/>
    <s v="Jul"/>
    <x v="6"/>
  </r>
  <r>
    <x v="1863"/>
    <n v="45480"/>
    <x v="3"/>
    <x v="1"/>
    <x v="1"/>
    <n v="1"/>
    <n v="4153334"/>
    <n v="0.15276784531064541"/>
    <n v="3518838.1139645558"/>
    <n v="3162545.2824515011"/>
    <n v="356292.83151305508"/>
    <x v="0"/>
    <x v="43"/>
    <x v="0"/>
    <n v="7"/>
    <s v="Jul"/>
    <x v="6"/>
  </r>
  <r>
    <x v="1864"/>
    <n v="45480"/>
    <x v="3"/>
    <x v="0"/>
    <x v="3"/>
    <n v="2"/>
    <n v="16822278"/>
    <n v="3.2671996184882389E-2"/>
    <n v="32545321.194725938"/>
    <n v="28240026.154609401"/>
    <n v="4305295.0401165336"/>
    <x v="0"/>
    <x v="35"/>
    <x v="0"/>
    <n v="7"/>
    <s v="Jul"/>
    <x v="6"/>
  </r>
  <r>
    <x v="1865"/>
    <n v="45480"/>
    <x v="1"/>
    <x v="0"/>
    <x v="0"/>
    <n v="2"/>
    <n v="23809353"/>
    <n v="7.8141831347221427E-2"/>
    <n v="43897693.106775083"/>
    <n v="34135264.020171382"/>
    <n v="9762429.0866037011"/>
    <x v="0"/>
    <x v="35"/>
    <x v="0"/>
    <n v="7"/>
    <s v="Jul"/>
    <x v="6"/>
  </r>
  <r>
    <x v="1866"/>
    <n v="45480"/>
    <x v="3"/>
    <x v="0"/>
    <x v="1"/>
    <n v="1"/>
    <n v="23898221"/>
    <n v="0.1202618842198025"/>
    <n v="21024175.913038749"/>
    <n v="15002835.11230595"/>
    <n v="6021340.8007327951"/>
    <x v="0"/>
    <x v="38"/>
    <x v="0"/>
    <n v="7"/>
    <s v="Jul"/>
    <x v="6"/>
  </r>
  <r>
    <x v="1867"/>
    <n v="45480"/>
    <x v="2"/>
    <x v="0"/>
    <x v="0"/>
    <n v="1"/>
    <n v="17234722"/>
    <n v="0.20361583401115901"/>
    <n v="13725459.70601953"/>
    <n v="10144275.79262137"/>
    <n v="3581183.9133981601"/>
    <x v="0"/>
    <x v="43"/>
    <x v="0"/>
    <n v="7"/>
    <s v="Jul"/>
    <x v="6"/>
  </r>
  <r>
    <x v="1868"/>
    <n v="45480"/>
    <x v="1"/>
    <x v="1"/>
    <x v="0"/>
    <n v="1"/>
    <n v="8603705"/>
    <n v="0.15615553285770151"/>
    <n v="7260188.8611745276"/>
    <n v="5877864.5915551763"/>
    <n v="1382324.269619352"/>
    <x v="0"/>
    <x v="25"/>
    <x v="0"/>
    <n v="7"/>
    <s v="Jul"/>
    <x v="6"/>
  </r>
  <r>
    <x v="1869"/>
    <n v="45480"/>
    <x v="2"/>
    <x v="0"/>
    <x v="1"/>
    <n v="1"/>
    <n v="17179754"/>
    <n v="0.1927060961961973"/>
    <n v="13869110.673048999"/>
    <n v="9850511.4328824952"/>
    <n v="4018599.2401665002"/>
    <x v="0"/>
    <x v="29"/>
    <x v="0"/>
    <n v="7"/>
    <s v="Jul"/>
    <x v="6"/>
  </r>
  <r>
    <x v="1870"/>
    <n v="45480"/>
    <x v="3"/>
    <x v="1"/>
    <x v="2"/>
    <n v="2"/>
    <n v="13929045"/>
    <n v="0.1072063110091229"/>
    <n v="24871526.939339861"/>
    <n v="21052801.046440478"/>
    <n v="3818725.8928993791"/>
    <x v="0"/>
    <x v="34"/>
    <x v="0"/>
    <n v="7"/>
    <s v="Jul"/>
    <x v="6"/>
  </r>
  <r>
    <x v="1871"/>
    <n v="45480"/>
    <x v="3"/>
    <x v="1"/>
    <x v="2"/>
    <n v="1"/>
    <n v="10003200"/>
    <n v="0.18190599713694641"/>
    <n v="8183557.9294396983"/>
    <n v="6112098.2251507668"/>
    <n v="2071459.704288932"/>
    <x v="0"/>
    <x v="8"/>
    <x v="0"/>
    <n v="7"/>
    <s v="Jul"/>
    <x v="6"/>
  </r>
  <r>
    <x v="1872"/>
    <n v="45480"/>
    <x v="0"/>
    <x v="1"/>
    <x v="1"/>
    <n v="2"/>
    <n v="17973953"/>
    <n v="0.28748430102673023"/>
    <n v="25613447.370215401"/>
    <n v="18221635.083108779"/>
    <n v="7391812.2871066257"/>
    <x v="0"/>
    <x v="44"/>
    <x v="0"/>
    <n v="7"/>
    <s v="Jul"/>
    <x v="6"/>
  </r>
  <r>
    <x v="1873"/>
    <n v="45480"/>
    <x v="2"/>
    <x v="0"/>
    <x v="0"/>
    <n v="2"/>
    <n v="25509905"/>
    <n v="0.1294529381380165"/>
    <n v="44415145.692256637"/>
    <n v="33613152.304380417"/>
    <n v="10801993.38787622"/>
    <x v="0"/>
    <x v="6"/>
    <x v="0"/>
    <n v="7"/>
    <s v="Jul"/>
    <x v="6"/>
  </r>
  <r>
    <x v="1874"/>
    <n v="45480"/>
    <x v="2"/>
    <x v="1"/>
    <x v="1"/>
    <n v="1"/>
    <n v="6674186"/>
    <n v="0.19662669670016339"/>
    <n v="5361862.8536575232"/>
    <n v="3974076.2973867082"/>
    <n v="1387786.556270815"/>
    <x v="0"/>
    <x v="9"/>
    <x v="0"/>
    <n v="7"/>
    <s v="Jul"/>
    <x v="6"/>
  </r>
  <r>
    <x v="1875"/>
    <n v="45481"/>
    <x v="3"/>
    <x v="0"/>
    <x v="2"/>
    <n v="1"/>
    <n v="7552373"/>
    <n v="0.14678309870345119"/>
    <n v="6443812.2884957204"/>
    <n v="5018326.8177680494"/>
    <n v="1425485.4707276709"/>
    <x v="0"/>
    <x v="16"/>
    <x v="0"/>
    <n v="7"/>
    <s v="Jul"/>
    <x v="6"/>
  </r>
  <r>
    <x v="1876"/>
    <n v="45481"/>
    <x v="1"/>
    <x v="0"/>
    <x v="0"/>
    <n v="2"/>
    <n v="24031623"/>
    <n v="0.13310653654366111"/>
    <n v="41665713.789894029"/>
    <n v="36026715.106329702"/>
    <n v="5638998.6835643277"/>
    <x v="0"/>
    <x v="38"/>
    <x v="0"/>
    <n v="7"/>
    <s v="Jul"/>
    <x v="6"/>
  </r>
  <r>
    <x v="1877"/>
    <n v="45481"/>
    <x v="3"/>
    <x v="0"/>
    <x v="0"/>
    <n v="2"/>
    <n v="19752334"/>
    <n v="3.29033299222629E-2"/>
    <n v="38204832.875326537"/>
    <n v="27923241.22917622"/>
    <n v="10281591.646150321"/>
    <x v="0"/>
    <x v="20"/>
    <x v="0"/>
    <n v="7"/>
    <s v="Jul"/>
    <x v="6"/>
  </r>
  <r>
    <x v="1878"/>
    <n v="45481"/>
    <x v="1"/>
    <x v="0"/>
    <x v="0"/>
    <n v="1"/>
    <n v="9824033"/>
    <n v="9.8960832265980819E-2"/>
    <n v="8851838.51811154"/>
    <n v="7455871.9911476364"/>
    <n v="1395966.526963904"/>
    <x v="0"/>
    <x v="39"/>
    <x v="0"/>
    <n v="7"/>
    <s v="Jul"/>
    <x v="6"/>
  </r>
  <r>
    <x v="1879"/>
    <n v="45481"/>
    <x v="1"/>
    <x v="0"/>
    <x v="0"/>
    <n v="2"/>
    <n v="20093919"/>
    <n v="0.16503366349033491"/>
    <n v="33555491.867103897"/>
    <n v="29078379.529356271"/>
    <n v="4477112.3377476335"/>
    <x v="0"/>
    <x v="14"/>
    <x v="0"/>
    <n v="7"/>
    <s v="Jul"/>
    <x v="6"/>
  </r>
  <r>
    <x v="1880"/>
    <n v="45481"/>
    <x v="0"/>
    <x v="0"/>
    <x v="1"/>
    <n v="2"/>
    <n v="19279248"/>
    <n v="5.6053543823974629E-2"/>
    <n v="36397155.654677451"/>
    <n v="25921565.727100089"/>
    <n v="10475589.927577371"/>
    <x v="0"/>
    <x v="7"/>
    <x v="0"/>
    <n v="7"/>
    <s v="Jul"/>
    <x v="6"/>
  </r>
  <r>
    <x v="1881"/>
    <n v="45482"/>
    <x v="3"/>
    <x v="0"/>
    <x v="0"/>
    <n v="2"/>
    <n v="23335785"/>
    <n v="1.4292543831131699E-2"/>
    <n v="46004514.540107273"/>
    <n v="38210642.692815043"/>
    <n v="7793871.847292237"/>
    <x v="0"/>
    <x v="41"/>
    <x v="0"/>
    <n v="7"/>
    <s v="Jul"/>
    <x v="6"/>
  </r>
  <r>
    <x v="1882"/>
    <n v="45482"/>
    <x v="0"/>
    <x v="0"/>
    <x v="3"/>
    <n v="1"/>
    <n v="24106269"/>
    <n v="0.2290431547908971"/>
    <n v="18584893.09800199"/>
    <n v="15485585.704998139"/>
    <n v="3099307.3930038512"/>
    <x v="0"/>
    <x v="24"/>
    <x v="0"/>
    <n v="7"/>
    <s v="Jul"/>
    <x v="6"/>
  </r>
  <r>
    <x v="1883"/>
    <n v="45482"/>
    <x v="3"/>
    <x v="1"/>
    <x v="2"/>
    <n v="1"/>
    <n v="18202365"/>
    <n v="0.1084175594967553"/>
    <n v="16228909.00963084"/>
    <n v="13561368.045058919"/>
    <n v="2667540.964571923"/>
    <x v="0"/>
    <x v="5"/>
    <x v="0"/>
    <n v="7"/>
    <s v="Jul"/>
    <x v="6"/>
  </r>
  <r>
    <x v="1884"/>
    <n v="45482"/>
    <x v="3"/>
    <x v="1"/>
    <x v="2"/>
    <n v="2"/>
    <n v="13459819"/>
    <n v="0.16849006257415211"/>
    <n v="22383946.50890648"/>
    <n v="16735620.900514551"/>
    <n v="5648325.6083919294"/>
    <x v="0"/>
    <x v="1"/>
    <x v="0"/>
    <n v="7"/>
    <s v="Jul"/>
    <x v="6"/>
  </r>
  <r>
    <x v="1885"/>
    <n v="45482"/>
    <x v="3"/>
    <x v="0"/>
    <x v="0"/>
    <n v="2"/>
    <n v="11366511"/>
    <n v="8.9666941892456414E-2"/>
    <n v="20694621.437286071"/>
    <n v="18051782.886196811"/>
    <n v="2642838.5510892528"/>
    <x v="0"/>
    <x v="6"/>
    <x v="0"/>
    <n v="7"/>
    <s v="Jul"/>
    <x v="6"/>
  </r>
  <r>
    <x v="1886"/>
    <n v="45482"/>
    <x v="3"/>
    <x v="1"/>
    <x v="2"/>
    <n v="1"/>
    <n v="28253381"/>
    <n v="1.7533680228409891E-2"/>
    <n v="27757995.252174571"/>
    <n v="24137253.962947801"/>
    <n v="3620741.2892267741"/>
    <x v="0"/>
    <x v="19"/>
    <x v="0"/>
    <n v="7"/>
    <s v="Jul"/>
    <x v="6"/>
  </r>
  <r>
    <x v="1887"/>
    <n v="45482"/>
    <x v="3"/>
    <x v="1"/>
    <x v="0"/>
    <n v="1"/>
    <n v="2095480"/>
    <n v="0.1223205053654785"/>
    <n v="1839159.8274167471"/>
    <n v="1393117.677174208"/>
    <n v="446042.15024253889"/>
    <x v="0"/>
    <x v="0"/>
    <x v="0"/>
    <n v="7"/>
    <s v="Jul"/>
    <x v="6"/>
  </r>
  <r>
    <x v="1888"/>
    <n v="45482"/>
    <x v="3"/>
    <x v="1"/>
    <x v="1"/>
    <n v="1"/>
    <n v="12893200"/>
    <n v="0.16940343726548021"/>
    <n v="10709047.602648711"/>
    <n v="7549209.1428257776"/>
    <n v="3159838.4598229332"/>
    <x v="0"/>
    <x v="49"/>
    <x v="0"/>
    <n v="7"/>
    <s v="Jul"/>
    <x v="6"/>
  </r>
  <r>
    <x v="1889"/>
    <n v="45482"/>
    <x v="0"/>
    <x v="1"/>
    <x v="0"/>
    <n v="2"/>
    <n v="29945923"/>
    <n v="4.4746853565105597E-2"/>
    <n v="57211874.337294139"/>
    <n v="48448756.659505501"/>
    <n v="8763117.6777886376"/>
    <x v="0"/>
    <x v="17"/>
    <x v="0"/>
    <n v="7"/>
    <s v="Jul"/>
    <x v="6"/>
  </r>
  <r>
    <x v="1890"/>
    <n v="45482"/>
    <x v="0"/>
    <x v="0"/>
    <x v="1"/>
    <n v="1"/>
    <n v="11449347"/>
    <n v="0.24508918020189571"/>
    <n v="8643235.9299229663"/>
    <n v="6207915.7106040651"/>
    <n v="2435320.2193189012"/>
    <x v="0"/>
    <x v="10"/>
    <x v="0"/>
    <n v="7"/>
    <s v="Jul"/>
    <x v="6"/>
  </r>
  <r>
    <x v="1891"/>
    <n v="45482"/>
    <x v="0"/>
    <x v="0"/>
    <x v="0"/>
    <n v="1"/>
    <n v="29643028"/>
    <n v="0.27719848848951728"/>
    <n v="21426025.444147561"/>
    <n v="17891734.51458266"/>
    <n v="3534290.9295649012"/>
    <x v="0"/>
    <x v="31"/>
    <x v="0"/>
    <n v="7"/>
    <s v="Jul"/>
    <x v="6"/>
  </r>
  <r>
    <x v="1892"/>
    <n v="45482"/>
    <x v="3"/>
    <x v="1"/>
    <x v="1"/>
    <n v="1"/>
    <n v="6732702"/>
    <n v="3.5145348752261087E-2"/>
    <n v="6496078.8401649548"/>
    <n v="5392013.445164009"/>
    <n v="1104065.395000946"/>
    <x v="0"/>
    <x v="12"/>
    <x v="0"/>
    <n v="7"/>
    <s v="Jul"/>
    <x v="6"/>
  </r>
  <r>
    <x v="1893"/>
    <n v="45482"/>
    <x v="0"/>
    <x v="1"/>
    <x v="0"/>
    <n v="2"/>
    <n v="7352403"/>
    <n v="0.21445395350729771"/>
    <n v="11551302.217742169"/>
    <n v="8299209.2591165574"/>
    <n v="3252092.9586256081"/>
    <x v="0"/>
    <x v="13"/>
    <x v="0"/>
    <n v="7"/>
    <s v="Jul"/>
    <x v="6"/>
  </r>
  <r>
    <x v="1894"/>
    <n v="45482"/>
    <x v="2"/>
    <x v="0"/>
    <x v="1"/>
    <n v="1"/>
    <n v="5219938"/>
    <n v="0.14177952906256899"/>
    <n v="4479857.648624192"/>
    <n v="3154227.152784124"/>
    <n v="1325630.495840068"/>
    <x v="0"/>
    <x v="9"/>
    <x v="0"/>
    <n v="7"/>
    <s v="Jul"/>
    <x v="6"/>
  </r>
  <r>
    <x v="1895"/>
    <n v="45482"/>
    <x v="0"/>
    <x v="0"/>
    <x v="0"/>
    <n v="1"/>
    <n v="12149055"/>
    <n v="0.27345437731987482"/>
    <n v="8826842.729950089"/>
    <n v="7528135.8871829715"/>
    <n v="1298706.842767118"/>
    <x v="0"/>
    <x v="3"/>
    <x v="0"/>
    <n v="7"/>
    <s v="Jul"/>
    <x v="6"/>
  </r>
  <r>
    <x v="1896"/>
    <n v="45482"/>
    <x v="1"/>
    <x v="1"/>
    <x v="2"/>
    <n v="1"/>
    <n v="2964433"/>
    <n v="0.22995709123822261"/>
    <n v="2282740.6101494022"/>
    <n v="1714034.455757176"/>
    <n v="568706.15439222613"/>
    <x v="0"/>
    <x v="32"/>
    <x v="0"/>
    <n v="7"/>
    <s v="Jul"/>
    <x v="6"/>
  </r>
  <r>
    <x v="1897"/>
    <n v="45483"/>
    <x v="3"/>
    <x v="0"/>
    <x v="2"/>
    <n v="2"/>
    <n v="9490348"/>
    <n v="8.3523641529432424E-2"/>
    <n v="17395359.15131687"/>
    <n v="15574202.879699459"/>
    <n v="1821156.271617407"/>
    <x v="0"/>
    <x v="29"/>
    <x v="0"/>
    <n v="7"/>
    <s v="Jul"/>
    <x v="6"/>
  </r>
  <r>
    <x v="1898"/>
    <n v="45483"/>
    <x v="1"/>
    <x v="0"/>
    <x v="2"/>
    <n v="1"/>
    <n v="17011978"/>
    <n v="0.25999426618918459"/>
    <n v="12588961.263463451"/>
    <n v="8855992.3819748089"/>
    <n v="3732968.8814886399"/>
    <x v="0"/>
    <x v="16"/>
    <x v="0"/>
    <n v="7"/>
    <s v="Jul"/>
    <x v="6"/>
  </r>
  <r>
    <x v="1899"/>
    <n v="45483"/>
    <x v="0"/>
    <x v="0"/>
    <x v="0"/>
    <n v="2"/>
    <n v="27651155"/>
    <n v="4.5725592225323512E-2"/>
    <n v="52773579.123821571"/>
    <n v="36953943.778407663"/>
    <n v="15819635.34541392"/>
    <x v="0"/>
    <x v="10"/>
    <x v="0"/>
    <n v="7"/>
    <s v="Jul"/>
    <x v="6"/>
  </r>
  <r>
    <x v="1900"/>
    <n v="45483"/>
    <x v="3"/>
    <x v="1"/>
    <x v="0"/>
    <n v="2"/>
    <n v="15177335"/>
    <n v="9.0699160965282993E-2"/>
    <n v="27601526.899621949"/>
    <n v="22043180.09446121"/>
    <n v="5558346.805160746"/>
    <x v="0"/>
    <x v="38"/>
    <x v="0"/>
    <n v="7"/>
    <s v="Jul"/>
    <x v="6"/>
  </r>
  <r>
    <x v="1901"/>
    <n v="45483"/>
    <x v="1"/>
    <x v="0"/>
    <x v="0"/>
    <n v="1"/>
    <n v="18333824"/>
    <n v="0.22606634747103679"/>
    <n v="14189163.37314317"/>
    <n v="10640836.09497048"/>
    <n v="3548327.27817269"/>
    <x v="0"/>
    <x v="37"/>
    <x v="0"/>
    <n v="7"/>
    <s v="Jul"/>
    <x v="6"/>
  </r>
  <r>
    <x v="1902"/>
    <n v="45483"/>
    <x v="2"/>
    <x v="0"/>
    <x v="0"/>
    <n v="2"/>
    <n v="18836962"/>
    <n v="0.27231869739139991"/>
    <n v="27414610.0906974"/>
    <n v="24647066.40565471"/>
    <n v="2767543.6850426942"/>
    <x v="0"/>
    <x v="30"/>
    <x v="0"/>
    <n v="7"/>
    <s v="Jul"/>
    <x v="6"/>
  </r>
  <r>
    <x v="1903"/>
    <n v="45483"/>
    <x v="3"/>
    <x v="1"/>
    <x v="2"/>
    <n v="1"/>
    <n v="8631299"/>
    <n v="0.15491996426834409"/>
    <n v="7294138.4673306057"/>
    <n v="6250086.5619876906"/>
    <n v="1044051.905342915"/>
    <x v="0"/>
    <x v="49"/>
    <x v="0"/>
    <n v="7"/>
    <s v="Jul"/>
    <x v="6"/>
  </r>
  <r>
    <x v="1904"/>
    <n v="45483"/>
    <x v="3"/>
    <x v="0"/>
    <x v="1"/>
    <n v="2"/>
    <n v="9354461"/>
    <n v="2.58068797495963E-2"/>
    <n v="18226103.099701419"/>
    <n v="13682161.652945541"/>
    <n v="4543941.4467558842"/>
    <x v="0"/>
    <x v="49"/>
    <x v="0"/>
    <n v="7"/>
    <s v="Jul"/>
    <x v="6"/>
  </r>
  <r>
    <x v="1905"/>
    <n v="45483"/>
    <x v="0"/>
    <x v="0"/>
    <x v="2"/>
    <n v="1"/>
    <n v="2446487"/>
    <n v="0.1770856530754745"/>
    <n v="2013249.251864342"/>
    <n v="1468803.3946841729"/>
    <n v="544445.85718016839"/>
    <x v="0"/>
    <x v="26"/>
    <x v="0"/>
    <n v="7"/>
    <s v="Jul"/>
    <x v="6"/>
  </r>
  <r>
    <x v="1906"/>
    <n v="45483"/>
    <x v="1"/>
    <x v="1"/>
    <x v="0"/>
    <n v="1"/>
    <n v="24522438"/>
    <n v="0.2257227397696652"/>
    <n v="18987166.108808249"/>
    <n v="15587883.03049805"/>
    <n v="3399283.0783102009"/>
    <x v="0"/>
    <x v="12"/>
    <x v="0"/>
    <n v="7"/>
    <s v="Jul"/>
    <x v="6"/>
  </r>
  <r>
    <x v="1907"/>
    <n v="45483"/>
    <x v="3"/>
    <x v="1"/>
    <x v="2"/>
    <n v="1"/>
    <n v="12435895"/>
    <n v="0.28910029006787602"/>
    <n v="8840674.1482463498"/>
    <n v="7873959.2613471122"/>
    <n v="966714.88689923752"/>
    <x v="0"/>
    <x v="4"/>
    <x v="0"/>
    <n v="7"/>
    <s v="Jul"/>
    <x v="6"/>
  </r>
  <r>
    <x v="1908"/>
    <n v="45483"/>
    <x v="2"/>
    <x v="1"/>
    <x v="1"/>
    <n v="1"/>
    <n v="4455315"/>
    <n v="1.6913684200212411E-2"/>
    <n v="4379959.2090775305"/>
    <n v="3308384.3086649948"/>
    <n v="1071574.900412536"/>
    <x v="0"/>
    <x v="13"/>
    <x v="0"/>
    <n v="7"/>
    <s v="Jul"/>
    <x v="6"/>
  </r>
  <r>
    <x v="1909"/>
    <n v="45483"/>
    <x v="0"/>
    <x v="1"/>
    <x v="1"/>
    <n v="2"/>
    <n v="27914180"/>
    <n v="0.16534131105171401"/>
    <n v="46597625.763732933"/>
    <n v="39421493.381516963"/>
    <n v="7176132.3822159767"/>
    <x v="0"/>
    <x v="29"/>
    <x v="0"/>
    <n v="7"/>
    <s v="Jul"/>
    <x v="6"/>
  </r>
  <r>
    <x v="1910"/>
    <n v="45483"/>
    <x v="2"/>
    <x v="1"/>
    <x v="1"/>
    <n v="1"/>
    <n v="5051783"/>
    <n v="0.29878308967522982"/>
    <n v="3542395.6668911991"/>
    <n v="2932089.2165034069"/>
    <n v="610306.45038779126"/>
    <x v="0"/>
    <x v="41"/>
    <x v="0"/>
    <n v="7"/>
    <s v="Jul"/>
    <x v="6"/>
  </r>
  <r>
    <x v="1911"/>
    <n v="45483"/>
    <x v="3"/>
    <x v="1"/>
    <x v="0"/>
    <n v="1"/>
    <n v="6599757"/>
    <n v="2.0936274512883161E-2"/>
    <n v="6461582.675729678"/>
    <n v="4826505.8176872265"/>
    <n v="1635076.858042452"/>
    <x v="0"/>
    <x v="33"/>
    <x v="0"/>
    <n v="7"/>
    <s v="Jul"/>
    <x v="6"/>
  </r>
  <r>
    <x v="1912"/>
    <n v="45484"/>
    <x v="2"/>
    <x v="0"/>
    <x v="0"/>
    <n v="2"/>
    <n v="3067488"/>
    <n v="0.1116997698709422"/>
    <n v="5449700.5926362462"/>
    <n v="4515157.6939534908"/>
    <n v="934542.89868275542"/>
    <x v="1"/>
    <x v="36"/>
    <x v="0"/>
    <n v="7"/>
    <s v="Jul"/>
    <x v="6"/>
  </r>
  <r>
    <x v="1913"/>
    <n v="45484"/>
    <x v="1"/>
    <x v="1"/>
    <x v="3"/>
    <n v="2"/>
    <n v="8971457"/>
    <n v="8.9231134722646335E-2"/>
    <n v="16341847.42354914"/>
    <n v="13817308.7968533"/>
    <n v="2524538.6266958429"/>
    <x v="0"/>
    <x v="34"/>
    <x v="0"/>
    <n v="7"/>
    <s v="Jul"/>
    <x v="6"/>
  </r>
  <r>
    <x v="1914"/>
    <n v="45484"/>
    <x v="2"/>
    <x v="1"/>
    <x v="2"/>
    <n v="2"/>
    <n v="20390362"/>
    <n v="1.669498730362691E-2"/>
    <n v="40099890.330587283"/>
    <n v="31679558.41666729"/>
    <n v="8420331.9139199927"/>
    <x v="0"/>
    <x v="21"/>
    <x v="0"/>
    <n v="7"/>
    <s v="Jul"/>
    <x v="6"/>
  </r>
  <r>
    <x v="1915"/>
    <n v="45484"/>
    <x v="2"/>
    <x v="1"/>
    <x v="2"/>
    <n v="2"/>
    <n v="22177247"/>
    <n v="0.22868874070701381"/>
    <n v="34211120.622443207"/>
    <n v="27521250.017401129"/>
    <n v="6689870.6050420776"/>
    <x v="0"/>
    <x v="24"/>
    <x v="0"/>
    <n v="7"/>
    <s v="Jul"/>
    <x v="6"/>
  </r>
  <r>
    <x v="1916"/>
    <n v="45484"/>
    <x v="0"/>
    <x v="1"/>
    <x v="0"/>
    <n v="2"/>
    <n v="10599394"/>
    <n v="0.29362223515181468"/>
    <n v="14974352.48493053"/>
    <n v="13090830.865916619"/>
    <n v="1883521.6190139169"/>
    <x v="0"/>
    <x v="18"/>
    <x v="0"/>
    <n v="7"/>
    <s v="Jul"/>
    <x v="6"/>
  </r>
  <r>
    <x v="1917"/>
    <n v="45484"/>
    <x v="1"/>
    <x v="1"/>
    <x v="0"/>
    <n v="1"/>
    <n v="5387068"/>
    <n v="0.1261815272621031"/>
    <n v="4707319.5322951972"/>
    <n v="3526059.9087384711"/>
    <n v="1181259.6235567259"/>
    <x v="0"/>
    <x v="41"/>
    <x v="0"/>
    <n v="7"/>
    <s v="Jul"/>
    <x v="6"/>
  </r>
  <r>
    <x v="1918"/>
    <n v="45484"/>
    <x v="3"/>
    <x v="1"/>
    <x v="2"/>
    <n v="1"/>
    <n v="26985704"/>
    <n v="0.2861912601939382"/>
    <n v="19262631.3650194"/>
    <n v="14462506.188676661"/>
    <n v="4800125.1763427369"/>
    <x v="0"/>
    <x v="17"/>
    <x v="0"/>
    <n v="7"/>
    <s v="Jul"/>
    <x v="6"/>
  </r>
  <r>
    <x v="1919"/>
    <n v="45484"/>
    <x v="2"/>
    <x v="0"/>
    <x v="2"/>
    <n v="2"/>
    <n v="26147626"/>
    <n v="6.9538692416546047E-2"/>
    <n v="48658708.556326233"/>
    <n v="41058800.556798108"/>
    <n v="7599907.9995281249"/>
    <x v="0"/>
    <x v="24"/>
    <x v="0"/>
    <n v="7"/>
    <s v="Jul"/>
    <x v="6"/>
  </r>
  <r>
    <x v="1920"/>
    <n v="45484"/>
    <x v="0"/>
    <x v="0"/>
    <x v="3"/>
    <n v="1"/>
    <n v="7666417"/>
    <n v="0.26734768194907821"/>
    <n v="5616818.1861949936"/>
    <n v="4417261.6796019748"/>
    <n v="1199556.5065930199"/>
    <x v="0"/>
    <x v="43"/>
    <x v="0"/>
    <n v="7"/>
    <s v="Jul"/>
    <x v="6"/>
  </r>
  <r>
    <x v="1921"/>
    <n v="45485"/>
    <x v="3"/>
    <x v="1"/>
    <x v="2"/>
    <n v="1"/>
    <n v="17253720"/>
    <n v="8.9947404898632191E-2"/>
    <n v="15701792.66115237"/>
    <n v="13940530.34305742"/>
    <n v="1761262.3180949481"/>
    <x v="0"/>
    <x v="14"/>
    <x v="0"/>
    <n v="7"/>
    <s v="Jul"/>
    <x v="6"/>
  </r>
  <r>
    <x v="1922"/>
    <n v="45485"/>
    <x v="3"/>
    <x v="0"/>
    <x v="3"/>
    <n v="2"/>
    <n v="28637924"/>
    <n v="0.1691812974388163"/>
    <n v="47585845.72345157"/>
    <n v="42757326.603178173"/>
    <n v="4828519.1202734038"/>
    <x v="0"/>
    <x v="46"/>
    <x v="0"/>
    <n v="7"/>
    <s v="Jul"/>
    <x v="6"/>
  </r>
  <r>
    <x v="1923"/>
    <n v="45485"/>
    <x v="3"/>
    <x v="0"/>
    <x v="0"/>
    <n v="2"/>
    <n v="7010200"/>
    <n v="1.365481708674718E-2"/>
    <n v="13828954.00251697"/>
    <n v="11600818.646972289"/>
    <n v="2228135.3555446831"/>
    <x v="1"/>
    <x v="38"/>
    <x v="0"/>
    <n v="7"/>
    <s v="Jul"/>
    <x v="6"/>
  </r>
  <r>
    <x v="1924"/>
    <n v="45485"/>
    <x v="0"/>
    <x v="1"/>
    <x v="1"/>
    <n v="2"/>
    <n v="7163382"/>
    <n v="0.25848765535328061"/>
    <n v="10623472.364840209"/>
    <n v="8398773.3330244701"/>
    <n v="2224699.0318157412"/>
    <x v="0"/>
    <x v="32"/>
    <x v="0"/>
    <n v="7"/>
    <s v="Jul"/>
    <x v="6"/>
  </r>
  <r>
    <x v="1925"/>
    <n v="45485"/>
    <x v="1"/>
    <x v="1"/>
    <x v="0"/>
    <n v="2"/>
    <n v="15364945"/>
    <n v="9.1231491820427169E-2"/>
    <n v="27926356.29182237"/>
    <n v="24494717.508525569"/>
    <n v="3431638.7832968049"/>
    <x v="0"/>
    <x v="35"/>
    <x v="0"/>
    <n v="7"/>
    <s v="Jul"/>
    <x v="6"/>
  </r>
  <r>
    <x v="1926"/>
    <n v="45485"/>
    <x v="2"/>
    <x v="1"/>
    <x v="0"/>
    <n v="1"/>
    <n v="21212660"/>
    <n v="0.24786596531356259"/>
    <n v="15954763.552231601"/>
    <n v="12414070.558481419"/>
    <n v="3540692.9937501871"/>
    <x v="0"/>
    <x v="38"/>
    <x v="0"/>
    <n v="7"/>
    <s v="Jul"/>
    <x v="6"/>
  </r>
  <r>
    <x v="1927"/>
    <n v="45485"/>
    <x v="1"/>
    <x v="1"/>
    <x v="2"/>
    <n v="1"/>
    <n v="9216793"/>
    <n v="8.1267111914404833E-2"/>
    <n v="8467770.8517770972"/>
    <n v="7201689.6794147845"/>
    <n v="1266081.172362312"/>
    <x v="0"/>
    <x v="43"/>
    <x v="0"/>
    <n v="7"/>
    <s v="Jul"/>
    <x v="6"/>
  </r>
  <r>
    <x v="1928"/>
    <n v="45485"/>
    <x v="0"/>
    <x v="0"/>
    <x v="1"/>
    <n v="1"/>
    <n v="23448545"/>
    <n v="0.17746972316919099"/>
    <n v="19287138.210129678"/>
    <n v="15323674.21512372"/>
    <n v="3963463.995005962"/>
    <x v="0"/>
    <x v="3"/>
    <x v="0"/>
    <n v="7"/>
    <s v="Jul"/>
    <x v="6"/>
  </r>
  <r>
    <x v="1929"/>
    <n v="45485"/>
    <x v="3"/>
    <x v="0"/>
    <x v="1"/>
    <n v="2"/>
    <n v="26805653"/>
    <n v="1.7423431750284959E-2"/>
    <n v="52677213.068865359"/>
    <n v="37691176.345341563"/>
    <n v="14986036.723523799"/>
    <x v="0"/>
    <x v="16"/>
    <x v="0"/>
    <n v="7"/>
    <s v="Jul"/>
    <x v="6"/>
  </r>
  <r>
    <x v="1930"/>
    <n v="45485"/>
    <x v="3"/>
    <x v="0"/>
    <x v="2"/>
    <n v="2"/>
    <n v="10641512"/>
    <n v="3.5342032050564519E-3"/>
    <n v="21207805.468365911"/>
    <n v="15023297.56905069"/>
    <n v="6184507.8993152184"/>
    <x v="0"/>
    <x v="24"/>
    <x v="0"/>
    <n v="7"/>
    <s v="Jul"/>
    <x v="6"/>
  </r>
  <r>
    <x v="1931"/>
    <n v="45485"/>
    <x v="3"/>
    <x v="0"/>
    <x v="0"/>
    <n v="1"/>
    <n v="28403484"/>
    <n v="0.28110213903540071"/>
    <n v="20419203.891542219"/>
    <n v="16147959.31633826"/>
    <n v="4271244.575203957"/>
    <x v="0"/>
    <x v="27"/>
    <x v="0"/>
    <n v="7"/>
    <s v="Jul"/>
    <x v="6"/>
  </r>
  <r>
    <x v="1932"/>
    <n v="45485"/>
    <x v="3"/>
    <x v="0"/>
    <x v="0"/>
    <n v="1"/>
    <n v="29970717"/>
    <n v="0.1614765525779201"/>
    <n v="25131148.940551542"/>
    <n v="20974909.562069021"/>
    <n v="4156239.3784825169"/>
    <x v="0"/>
    <x v="46"/>
    <x v="0"/>
    <n v="7"/>
    <s v="Jul"/>
    <x v="6"/>
  </r>
  <r>
    <x v="1933"/>
    <n v="45485"/>
    <x v="3"/>
    <x v="1"/>
    <x v="0"/>
    <n v="2"/>
    <n v="8228275"/>
    <n v="0.25924754006460909"/>
    <n v="12190229.894549759"/>
    <n v="9484372.272664059"/>
    <n v="2705857.6218856978"/>
    <x v="0"/>
    <x v="32"/>
    <x v="0"/>
    <n v="7"/>
    <s v="Jul"/>
    <x v="6"/>
  </r>
  <r>
    <x v="1934"/>
    <n v="45486"/>
    <x v="1"/>
    <x v="1"/>
    <x v="0"/>
    <n v="2"/>
    <n v="25352070"/>
    <n v="0.23200859704113011"/>
    <n v="38940343.614422947"/>
    <n v="30968061.93197849"/>
    <n v="7972281.6824444644"/>
    <x v="0"/>
    <x v="10"/>
    <x v="0"/>
    <n v="7"/>
    <s v="Jul"/>
    <x v="6"/>
  </r>
  <r>
    <x v="1935"/>
    <n v="45486"/>
    <x v="3"/>
    <x v="1"/>
    <x v="0"/>
    <n v="2"/>
    <n v="24972307"/>
    <n v="0.27790279539614943"/>
    <n v="36064866.154418342"/>
    <n v="29274113.811659388"/>
    <n v="6790752.3427589498"/>
    <x v="0"/>
    <x v="22"/>
    <x v="0"/>
    <n v="7"/>
    <s v="Jul"/>
    <x v="6"/>
  </r>
  <r>
    <x v="1936"/>
    <n v="45486"/>
    <x v="3"/>
    <x v="0"/>
    <x v="0"/>
    <n v="1"/>
    <n v="16592859"/>
    <n v="7.8637313695182537E-2"/>
    <n v="15288041.141717071"/>
    <n v="13565292.1482388"/>
    <n v="1722748.9934782649"/>
    <x v="0"/>
    <x v="13"/>
    <x v="0"/>
    <n v="7"/>
    <s v="Jul"/>
    <x v="6"/>
  </r>
  <r>
    <x v="1937"/>
    <n v="45486"/>
    <x v="0"/>
    <x v="1"/>
    <x v="3"/>
    <n v="1"/>
    <n v="10077556"/>
    <n v="0.18347318029239079"/>
    <n v="8228594.7511053355"/>
    <n v="7026872.3693049476"/>
    <n v="1201722.381800388"/>
    <x v="0"/>
    <x v="37"/>
    <x v="0"/>
    <n v="7"/>
    <s v="Jul"/>
    <x v="6"/>
  </r>
  <r>
    <x v="1938"/>
    <n v="45486"/>
    <x v="3"/>
    <x v="0"/>
    <x v="2"/>
    <n v="2"/>
    <n v="22810073"/>
    <n v="6.2839218608535571E-2"/>
    <n v="42753411.67255269"/>
    <n v="35299384.860647403"/>
    <n v="7454026.8119052872"/>
    <x v="0"/>
    <x v="11"/>
    <x v="0"/>
    <n v="7"/>
    <s v="Jul"/>
    <x v="6"/>
  </r>
  <r>
    <x v="1939"/>
    <n v="45486"/>
    <x v="0"/>
    <x v="0"/>
    <x v="0"/>
    <n v="1"/>
    <n v="9017897"/>
    <n v="0.2596269377788018"/>
    <n v="6676608.0166853564"/>
    <n v="5260980.0811470766"/>
    <n v="1415627.9355382789"/>
    <x v="0"/>
    <x v="14"/>
    <x v="0"/>
    <n v="7"/>
    <s v="Jul"/>
    <x v="6"/>
  </r>
  <r>
    <x v="1940"/>
    <n v="45486"/>
    <x v="3"/>
    <x v="0"/>
    <x v="0"/>
    <n v="2"/>
    <n v="8203628"/>
    <n v="0.18823523633997111"/>
    <n v="13318832.28914959"/>
    <n v="10496386.34806503"/>
    <n v="2822445.9410845619"/>
    <x v="0"/>
    <x v="43"/>
    <x v="0"/>
    <n v="7"/>
    <s v="Jul"/>
    <x v="6"/>
  </r>
  <r>
    <x v="1941"/>
    <n v="45486"/>
    <x v="3"/>
    <x v="0"/>
    <x v="2"/>
    <n v="2"/>
    <n v="15110468"/>
    <n v="4.7181233101537677E-2"/>
    <n v="28795074.974037349"/>
    <n v="20982492.748796549"/>
    <n v="7812582.2252408015"/>
    <x v="0"/>
    <x v="42"/>
    <x v="0"/>
    <n v="7"/>
    <s v="Jul"/>
    <x v="6"/>
  </r>
  <r>
    <x v="1942"/>
    <n v="45486"/>
    <x v="0"/>
    <x v="1"/>
    <x v="0"/>
    <n v="1"/>
    <n v="11294763"/>
    <n v="0.1056734203717757"/>
    <n v="10101206.76150142"/>
    <n v="8877907.2229088508"/>
    <n v="1223299.5385925709"/>
    <x v="0"/>
    <x v="26"/>
    <x v="0"/>
    <n v="7"/>
    <s v="Jul"/>
    <x v="6"/>
  </r>
  <r>
    <x v="1943"/>
    <n v="45487"/>
    <x v="3"/>
    <x v="0"/>
    <x v="3"/>
    <n v="2"/>
    <n v="29689565"/>
    <n v="0.21168408246621989"/>
    <n v="46809513.348307602"/>
    <n v="33778772.83663331"/>
    <n v="13030740.511674291"/>
    <x v="0"/>
    <x v="20"/>
    <x v="0"/>
    <n v="7"/>
    <s v="Jul"/>
    <x v="6"/>
  </r>
  <r>
    <x v="1944"/>
    <n v="45487"/>
    <x v="3"/>
    <x v="0"/>
    <x v="2"/>
    <n v="1"/>
    <n v="5887922"/>
    <n v="0.25231232130681058"/>
    <n v="4402326.7325065611"/>
    <n v="3270864.6191642052"/>
    <n v="1131462.1133423559"/>
    <x v="0"/>
    <x v="39"/>
    <x v="0"/>
    <n v="7"/>
    <s v="Jul"/>
    <x v="6"/>
  </r>
  <r>
    <x v="1945"/>
    <n v="45487"/>
    <x v="0"/>
    <x v="1"/>
    <x v="0"/>
    <n v="2"/>
    <n v="11916612"/>
    <n v="7.9798114168033979E-2"/>
    <n v="21931377.670255668"/>
    <n v="17981475.75934666"/>
    <n v="3949901.9109090078"/>
    <x v="0"/>
    <x v="18"/>
    <x v="0"/>
    <n v="7"/>
    <s v="Jul"/>
    <x v="6"/>
  </r>
  <r>
    <x v="1946"/>
    <n v="45487"/>
    <x v="1"/>
    <x v="0"/>
    <x v="0"/>
    <n v="1"/>
    <n v="13168647"/>
    <n v="2.1416652336090091E-2"/>
    <n v="12886618.665464301"/>
    <n v="9142987.0639718361"/>
    <n v="3743631.6014924678"/>
    <x v="0"/>
    <x v="37"/>
    <x v="0"/>
    <n v="7"/>
    <s v="Jul"/>
    <x v="6"/>
  </r>
  <r>
    <x v="1947"/>
    <n v="45487"/>
    <x v="3"/>
    <x v="1"/>
    <x v="0"/>
    <n v="2"/>
    <n v="5118188"/>
    <n v="1.139548006931611E-2"/>
    <n v="10119727.58130997"/>
    <n v="8594705.566874085"/>
    <n v="1525022.014435889"/>
    <x v="0"/>
    <x v="18"/>
    <x v="0"/>
    <n v="7"/>
    <s v="Jul"/>
    <x v="6"/>
  </r>
  <r>
    <x v="1948"/>
    <n v="45487"/>
    <x v="3"/>
    <x v="1"/>
    <x v="0"/>
    <n v="1"/>
    <n v="5458783"/>
    <n v="0.13276355539113549"/>
    <n v="4734055.560811311"/>
    <n v="3594559.772830117"/>
    <n v="1139495.787981194"/>
    <x v="0"/>
    <x v="47"/>
    <x v="0"/>
    <n v="7"/>
    <s v="Jul"/>
    <x v="6"/>
  </r>
  <r>
    <x v="1949"/>
    <n v="45487"/>
    <x v="1"/>
    <x v="0"/>
    <x v="2"/>
    <n v="2"/>
    <n v="28948435"/>
    <n v="2.6340764617903688E-4"/>
    <n v="57881619.521752156"/>
    <n v="42189119.596579731"/>
    <n v="15692499.92517243"/>
    <x v="0"/>
    <x v="9"/>
    <x v="0"/>
    <n v="7"/>
    <s v="Jul"/>
    <x v="6"/>
  </r>
  <r>
    <x v="1950"/>
    <n v="45487"/>
    <x v="3"/>
    <x v="1"/>
    <x v="2"/>
    <n v="1"/>
    <n v="16326376"/>
    <n v="5.0827745065618511E-2"/>
    <n v="15496543.122826571"/>
    <n v="12819800.173300641"/>
    <n v="2676742.9495259239"/>
    <x v="0"/>
    <x v="24"/>
    <x v="0"/>
    <n v="7"/>
    <s v="Jul"/>
    <x v="6"/>
  </r>
  <r>
    <x v="1951"/>
    <n v="45487"/>
    <x v="3"/>
    <x v="1"/>
    <x v="0"/>
    <n v="1"/>
    <n v="28110907"/>
    <n v="0.1603511425056893"/>
    <n v="23603290.945678819"/>
    <n v="18103148.767242271"/>
    <n v="5500142.178436555"/>
    <x v="0"/>
    <x v="3"/>
    <x v="0"/>
    <n v="7"/>
    <s v="Jul"/>
    <x v="6"/>
  </r>
  <r>
    <x v="1952"/>
    <n v="45488"/>
    <x v="3"/>
    <x v="0"/>
    <x v="0"/>
    <n v="1"/>
    <n v="4234019"/>
    <n v="7.7463527474873728E-2"/>
    <n v="3906036.9528643619"/>
    <n v="3371442.739748877"/>
    <n v="534594.21311548492"/>
    <x v="0"/>
    <x v="43"/>
    <x v="0"/>
    <n v="7"/>
    <s v="Jul"/>
    <x v="6"/>
  </r>
  <r>
    <x v="1953"/>
    <n v="45488"/>
    <x v="2"/>
    <x v="0"/>
    <x v="3"/>
    <n v="2"/>
    <n v="15092873"/>
    <n v="0.29998852553749927"/>
    <n v="21130368.565210529"/>
    <n v="16064377.47002957"/>
    <n v="5065991.095180966"/>
    <x v="0"/>
    <x v="41"/>
    <x v="0"/>
    <n v="7"/>
    <s v="Jul"/>
    <x v="6"/>
  </r>
  <r>
    <x v="1954"/>
    <n v="45488"/>
    <x v="3"/>
    <x v="1"/>
    <x v="0"/>
    <n v="1"/>
    <n v="9340003"/>
    <n v="3.8744930029264491E-3"/>
    <n v="9303815.2237291876"/>
    <n v="8365534.0231619151"/>
    <n v="938281.20056727249"/>
    <x v="1"/>
    <x v="16"/>
    <x v="0"/>
    <n v="7"/>
    <s v="Jul"/>
    <x v="6"/>
  </r>
  <r>
    <x v="1955"/>
    <n v="45488"/>
    <x v="1"/>
    <x v="0"/>
    <x v="1"/>
    <n v="1"/>
    <n v="5852341"/>
    <n v="4.0432811091386453E-2"/>
    <n v="5615714.4019046249"/>
    <n v="4985087.5799642922"/>
    <n v="630626.82194033265"/>
    <x v="0"/>
    <x v="29"/>
    <x v="0"/>
    <n v="7"/>
    <s v="Jul"/>
    <x v="6"/>
  </r>
  <r>
    <x v="1956"/>
    <n v="45488"/>
    <x v="1"/>
    <x v="1"/>
    <x v="2"/>
    <n v="2"/>
    <n v="14732058"/>
    <n v="5.8740457185538719E-2"/>
    <n v="27733380.355592251"/>
    <n v="21565804.918023098"/>
    <n v="6167575.4375691488"/>
    <x v="0"/>
    <x v="5"/>
    <x v="0"/>
    <n v="7"/>
    <s v="Jul"/>
    <x v="6"/>
  </r>
  <r>
    <x v="1957"/>
    <n v="45488"/>
    <x v="0"/>
    <x v="0"/>
    <x v="2"/>
    <n v="1"/>
    <n v="18333854"/>
    <n v="0.20351682041364641"/>
    <n v="14602606.32799199"/>
    <n v="10621422.758746531"/>
    <n v="3981183.5692454609"/>
    <x v="0"/>
    <x v="1"/>
    <x v="0"/>
    <n v="7"/>
    <s v="Jul"/>
    <x v="6"/>
  </r>
  <r>
    <x v="1958"/>
    <n v="45488"/>
    <x v="1"/>
    <x v="1"/>
    <x v="1"/>
    <n v="1"/>
    <n v="17523680"/>
    <n v="0.25004082829178759"/>
    <n v="13142044.53807977"/>
    <n v="11069247.434969179"/>
    <n v="2072797.1031105891"/>
    <x v="0"/>
    <x v="9"/>
    <x v="0"/>
    <n v="7"/>
    <s v="Jul"/>
    <x v="6"/>
  </r>
  <r>
    <x v="1959"/>
    <n v="45488"/>
    <x v="1"/>
    <x v="1"/>
    <x v="3"/>
    <n v="2"/>
    <n v="19315711"/>
    <n v="0.1180238681085384"/>
    <n v="34071992.145026714"/>
    <n v="28835419.74185729"/>
    <n v="5236572.4031694196"/>
    <x v="0"/>
    <x v="48"/>
    <x v="0"/>
    <n v="7"/>
    <s v="Jul"/>
    <x v="6"/>
  </r>
  <r>
    <x v="1960"/>
    <n v="45488"/>
    <x v="0"/>
    <x v="1"/>
    <x v="3"/>
    <n v="1"/>
    <n v="20094021"/>
    <n v="0.27541873381208187"/>
    <n v="14559751.17898662"/>
    <n v="11653847.813560691"/>
    <n v="2905903.3654259308"/>
    <x v="0"/>
    <x v="10"/>
    <x v="0"/>
    <n v="7"/>
    <s v="Jul"/>
    <x v="6"/>
  </r>
  <r>
    <x v="1961"/>
    <n v="45489"/>
    <x v="2"/>
    <x v="0"/>
    <x v="1"/>
    <n v="2"/>
    <n v="8789886"/>
    <n v="0.21968809021586519"/>
    <n v="13717705.46288966"/>
    <n v="10850207.35335467"/>
    <n v="2867498.1095349882"/>
    <x v="0"/>
    <x v="45"/>
    <x v="0"/>
    <n v="7"/>
    <s v="Jul"/>
    <x v="6"/>
  </r>
  <r>
    <x v="1962"/>
    <n v="45489"/>
    <x v="3"/>
    <x v="1"/>
    <x v="0"/>
    <n v="1"/>
    <n v="26243671"/>
    <n v="2.9499714486339101E-2"/>
    <n v="25469490.198426578"/>
    <n v="20890647.110555269"/>
    <n v="4578843.0878713094"/>
    <x v="0"/>
    <x v="27"/>
    <x v="0"/>
    <n v="7"/>
    <s v="Jul"/>
    <x v="6"/>
  </r>
  <r>
    <x v="1963"/>
    <n v="45489"/>
    <x v="1"/>
    <x v="1"/>
    <x v="0"/>
    <n v="1"/>
    <n v="8063951"/>
    <n v="0.21259973115660999"/>
    <n v="6349557.1853399239"/>
    <n v="5194066.230869866"/>
    <n v="1155490.954470058"/>
    <x v="0"/>
    <x v="12"/>
    <x v="0"/>
    <n v="7"/>
    <s v="Jul"/>
    <x v="6"/>
  </r>
  <r>
    <x v="1964"/>
    <n v="45489"/>
    <x v="0"/>
    <x v="1"/>
    <x v="2"/>
    <n v="1"/>
    <n v="13865810"/>
    <n v="0.1165635638080922"/>
    <n v="12249561.77131412"/>
    <n v="9089772.9653553013"/>
    <n v="3159788.8059588168"/>
    <x v="0"/>
    <x v="9"/>
    <x v="0"/>
    <n v="7"/>
    <s v="Jul"/>
    <x v="6"/>
  </r>
  <r>
    <x v="1965"/>
    <n v="45489"/>
    <x v="3"/>
    <x v="1"/>
    <x v="0"/>
    <n v="1"/>
    <n v="5729118"/>
    <n v="0.26146795420141661"/>
    <n v="4231137.2371614883"/>
    <n v="3281106.7377297189"/>
    <n v="950030.4994317689"/>
    <x v="1"/>
    <x v="8"/>
    <x v="0"/>
    <n v="7"/>
    <s v="Jul"/>
    <x v="6"/>
  </r>
  <r>
    <x v="1966"/>
    <n v="45489"/>
    <x v="0"/>
    <x v="1"/>
    <x v="1"/>
    <n v="2"/>
    <n v="6422801"/>
    <n v="0.20814809309078991"/>
    <n v="10171814.43909676"/>
    <n v="7189009.5578648942"/>
    <n v="2982804.88123187"/>
    <x v="0"/>
    <x v="42"/>
    <x v="0"/>
    <n v="7"/>
    <s v="Jul"/>
    <x v="6"/>
  </r>
  <r>
    <x v="1967"/>
    <n v="45489"/>
    <x v="3"/>
    <x v="0"/>
    <x v="0"/>
    <n v="1"/>
    <n v="25390624"/>
    <n v="0.19027887953281619"/>
    <n v="20559324.514640968"/>
    <n v="14441118.54578138"/>
    <n v="6118205.9688595925"/>
    <x v="0"/>
    <x v="26"/>
    <x v="0"/>
    <n v="7"/>
    <s v="Jul"/>
    <x v="6"/>
  </r>
  <r>
    <x v="1968"/>
    <n v="45489"/>
    <x v="1"/>
    <x v="0"/>
    <x v="1"/>
    <n v="1"/>
    <n v="8351656"/>
    <n v="0.2201147732098504"/>
    <n v="6513333.1336333137"/>
    <n v="5076172.4995553503"/>
    <n v="1437160.634077963"/>
    <x v="0"/>
    <x v="43"/>
    <x v="0"/>
    <n v="7"/>
    <s v="Jul"/>
    <x v="6"/>
  </r>
  <r>
    <x v="1969"/>
    <n v="45489"/>
    <x v="3"/>
    <x v="1"/>
    <x v="2"/>
    <n v="2"/>
    <n v="4452445"/>
    <n v="0.15968251934821279"/>
    <n v="7482934.7302812934"/>
    <n v="6124360.5307749016"/>
    <n v="1358574.199506392"/>
    <x v="0"/>
    <x v="16"/>
    <x v="0"/>
    <n v="7"/>
    <s v="Jul"/>
    <x v="6"/>
  </r>
  <r>
    <x v="1970"/>
    <n v="45489"/>
    <x v="3"/>
    <x v="1"/>
    <x v="0"/>
    <n v="1"/>
    <n v="12362235"/>
    <n v="0.19998266243910609"/>
    <n v="9890002.3310020976"/>
    <n v="8149506.8736063344"/>
    <n v="1740495.4573957641"/>
    <x v="0"/>
    <x v="17"/>
    <x v="0"/>
    <n v="7"/>
    <s v="Jul"/>
    <x v="6"/>
  </r>
  <r>
    <x v="1971"/>
    <n v="45489"/>
    <x v="1"/>
    <x v="0"/>
    <x v="2"/>
    <n v="1"/>
    <n v="13628160"/>
    <n v="0.1608452286887101"/>
    <n v="11436135.48819367"/>
    <n v="9487172.9554995857"/>
    <n v="1948962.5326940829"/>
    <x v="0"/>
    <x v="13"/>
    <x v="0"/>
    <n v="7"/>
    <s v="Jul"/>
    <x v="6"/>
  </r>
  <r>
    <x v="1972"/>
    <n v="45489"/>
    <x v="1"/>
    <x v="0"/>
    <x v="1"/>
    <n v="1"/>
    <n v="10277969"/>
    <n v="5.6604726709921158E-2"/>
    <n v="9696187.3736219592"/>
    <n v="8310010.6651244024"/>
    <n v="1386176.7084975571"/>
    <x v="0"/>
    <x v="40"/>
    <x v="0"/>
    <n v="7"/>
    <s v="Jul"/>
    <x v="6"/>
  </r>
  <r>
    <x v="1973"/>
    <n v="45490"/>
    <x v="3"/>
    <x v="0"/>
    <x v="2"/>
    <n v="2"/>
    <n v="19083436"/>
    <n v="3.922139884206529E-2"/>
    <n v="36669913.890733942"/>
    <n v="27735568.257030379"/>
    <n v="8934345.6337035634"/>
    <x v="0"/>
    <x v="29"/>
    <x v="0"/>
    <n v="7"/>
    <s v="Jul"/>
    <x v="6"/>
  </r>
  <r>
    <x v="1974"/>
    <n v="45490"/>
    <x v="1"/>
    <x v="1"/>
    <x v="2"/>
    <n v="1"/>
    <n v="28849984"/>
    <n v="0.22438036355741589"/>
    <n v="22376614.10145437"/>
    <n v="16507813.42615783"/>
    <n v="5868800.6752965357"/>
    <x v="0"/>
    <x v="19"/>
    <x v="0"/>
    <n v="7"/>
    <s v="Jul"/>
    <x v="6"/>
  </r>
  <r>
    <x v="1975"/>
    <n v="45490"/>
    <x v="3"/>
    <x v="0"/>
    <x v="0"/>
    <n v="1"/>
    <n v="16193084"/>
    <n v="0.28221695809286629"/>
    <n v="11623121.091377741"/>
    <n v="8649281.9877283461"/>
    <n v="2973839.103649389"/>
    <x v="0"/>
    <x v="20"/>
    <x v="0"/>
    <n v="7"/>
    <s v="Jul"/>
    <x v="6"/>
  </r>
  <r>
    <x v="1976"/>
    <n v="45490"/>
    <x v="1"/>
    <x v="0"/>
    <x v="0"/>
    <n v="2"/>
    <n v="3154241"/>
    <n v="0.29207855641141289"/>
    <n v="4465909.6842926163"/>
    <n v="3701174.118756101"/>
    <n v="764735.56553651579"/>
    <x v="0"/>
    <x v="31"/>
    <x v="0"/>
    <n v="7"/>
    <s v="Jul"/>
    <x v="6"/>
  </r>
  <r>
    <x v="1977"/>
    <n v="45490"/>
    <x v="0"/>
    <x v="0"/>
    <x v="3"/>
    <n v="1"/>
    <n v="2990355"/>
    <n v="0.21976770511549021"/>
    <n v="2333171.5441693682"/>
    <n v="1896485.420778183"/>
    <n v="436686.12339118472"/>
    <x v="0"/>
    <x v="46"/>
    <x v="0"/>
    <n v="7"/>
    <s v="Jul"/>
    <x v="6"/>
  </r>
  <r>
    <x v="1978"/>
    <n v="45490"/>
    <x v="3"/>
    <x v="1"/>
    <x v="1"/>
    <n v="1"/>
    <n v="15116775"/>
    <n v="0.19908748427490869"/>
    <n v="12107214.29490017"/>
    <n v="9083578.0617522299"/>
    <n v="3023636.2331479359"/>
    <x v="0"/>
    <x v="15"/>
    <x v="0"/>
    <n v="7"/>
    <s v="Jul"/>
    <x v="6"/>
  </r>
  <r>
    <x v="1979"/>
    <n v="45490"/>
    <x v="1"/>
    <x v="1"/>
    <x v="0"/>
    <n v="1"/>
    <n v="29944534"/>
    <n v="6.771461084577203E-2"/>
    <n v="27916851.533232011"/>
    <n v="22976314.17536078"/>
    <n v="4940537.3578712307"/>
    <x v="0"/>
    <x v="0"/>
    <x v="0"/>
    <n v="7"/>
    <s v="Jul"/>
    <x v="6"/>
  </r>
  <r>
    <x v="1980"/>
    <n v="45490"/>
    <x v="0"/>
    <x v="1"/>
    <x v="2"/>
    <n v="1"/>
    <n v="14274170"/>
    <n v="9.5459716512316176E-2"/>
    <n v="12911561.778351391"/>
    <n v="10692220.89599956"/>
    <n v="2219340.8823518311"/>
    <x v="0"/>
    <x v="27"/>
    <x v="0"/>
    <n v="7"/>
    <s v="Jul"/>
    <x v="6"/>
  </r>
  <r>
    <x v="1981"/>
    <n v="45490"/>
    <x v="0"/>
    <x v="1"/>
    <x v="2"/>
    <n v="2"/>
    <n v="27560604"/>
    <n v="6.6236633885369336E-2"/>
    <n v="51470164.726384707"/>
    <n v="42363707.097009279"/>
    <n v="9106457.629375428"/>
    <x v="0"/>
    <x v="36"/>
    <x v="0"/>
    <n v="7"/>
    <s v="Jul"/>
    <x v="6"/>
  </r>
  <r>
    <x v="1982"/>
    <n v="45490"/>
    <x v="3"/>
    <x v="0"/>
    <x v="2"/>
    <n v="1"/>
    <n v="16986697"/>
    <n v="7.6159851845871332E-2"/>
    <n v="15692992.67312929"/>
    <n v="12988180.95097374"/>
    <n v="2704811.7221555542"/>
    <x v="0"/>
    <x v="23"/>
    <x v="0"/>
    <n v="7"/>
    <s v="Jul"/>
    <x v="6"/>
  </r>
  <r>
    <x v="1983"/>
    <n v="45490"/>
    <x v="0"/>
    <x v="1"/>
    <x v="0"/>
    <n v="2"/>
    <n v="26852884"/>
    <n v="0.14827804009381709"/>
    <n v="45742381.979226753"/>
    <n v="32422098.219875708"/>
    <n v="13320283.759351039"/>
    <x v="0"/>
    <x v="16"/>
    <x v="0"/>
    <n v="7"/>
    <s v="Jul"/>
    <x v="6"/>
  </r>
  <r>
    <x v="1984"/>
    <n v="45490"/>
    <x v="0"/>
    <x v="1"/>
    <x v="0"/>
    <n v="2"/>
    <n v="22254420"/>
    <n v="0.29986204251149767"/>
    <n v="31162328.327782549"/>
    <n v="22963426.431634791"/>
    <n v="8198901.8961477578"/>
    <x v="0"/>
    <x v="24"/>
    <x v="0"/>
    <n v="7"/>
    <s v="Jul"/>
    <x v="6"/>
  </r>
  <r>
    <x v="1985"/>
    <n v="45490"/>
    <x v="3"/>
    <x v="1"/>
    <x v="2"/>
    <n v="1"/>
    <n v="26986587"/>
    <n v="6.1426584118720318E-2"/>
    <n v="25328893.143567331"/>
    <n v="18590986.688960731"/>
    <n v="6737906.4546066038"/>
    <x v="0"/>
    <x v="33"/>
    <x v="0"/>
    <n v="7"/>
    <s v="Jul"/>
    <x v="6"/>
  </r>
  <r>
    <x v="1986"/>
    <n v="45491"/>
    <x v="3"/>
    <x v="1"/>
    <x v="0"/>
    <n v="1"/>
    <n v="7662461"/>
    <n v="0.15668616234384961"/>
    <n v="6461859.3918005843"/>
    <n v="5188480.9232224505"/>
    <n v="1273378.468578133"/>
    <x v="0"/>
    <x v="7"/>
    <x v="0"/>
    <n v="7"/>
    <s v="Jul"/>
    <x v="6"/>
  </r>
  <r>
    <x v="1987"/>
    <n v="45491"/>
    <x v="3"/>
    <x v="1"/>
    <x v="0"/>
    <n v="1"/>
    <n v="22159536"/>
    <n v="0.17216242068202431"/>
    <n v="18344496.641049542"/>
    <n v="16338981.59451901"/>
    <n v="2005515.046530528"/>
    <x v="0"/>
    <x v="37"/>
    <x v="0"/>
    <n v="7"/>
    <s v="Jul"/>
    <x v="6"/>
  </r>
  <r>
    <x v="1988"/>
    <n v="45491"/>
    <x v="3"/>
    <x v="0"/>
    <x v="2"/>
    <n v="2"/>
    <n v="22839435"/>
    <n v="0.26558865030225282"/>
    <n v="33547080.56936793"/>
    <n v="26232411.811219409"/>
    <n v="7314668.7581485175"/>
    <x v="0"/>
    <x v="31"/>
    <x v="0"/>
    <n v="7"/>
    <s v="Jul"/>
    <x v="6"/>
  </r>
  <r>
    <x v="1989"/>
    <n v="45491"/>
    <x v="2"/>
    <x v="0"/>
    <x v="1"/>
    <n v="1"/>
    <n v="23387385"/>
    <n v="0.28039409762635742"/>
    <n v="16829700.287084792"/>
    <n v="14939671.572178271"/>
    <n v="1890028.714906519"/>
    <x v="0"/>
    <x v="27"/>
    <x v="0"/>
    <n v="7"/>
    <s v="Jul"/>
    <x v="6"/>
  </r>
  <r>
    <x v="1990"/>
    <n v="45491"/>
    <x v="1"/>
    <x v="1"/>
    <x v="0"/>
    <n v="1"/>
    <n v="19891071"/>
    <n v="0.23526622445274939"/>
    <n v="15211373.825508431"/>
    <n v="13652868.67201509"/>
    <n v="1558505.153493339"/>
    <x v="0"/>
    <x v="46"/>
    <x v="0"/>
    <n v="7"/>
    <s v="Jul"/>
    <x v="6"/>
  </r>
  <r>
    <x v="1991"/>
    <n v="45491"/>
    <x v="1"/>
    <x v="0"/>
    <x v="0"/>
    <n v="2"/>
    <n v="8510500"/>
    <n v="3.8698313948659788E-2"/>
    <n v="16362315.99827986"/>
    <n v="12240625.36702322"/>
    <n v="4121690.63125664"/>
    <x v="0"/>
    <x v="18"/>
    <x v="0"/>
    <n v="7"/>
    <s v="Jul"/>
    <x v="6"/>
  </r>
  <r>
    <x v="1992"/>
    <n v="45491"/>
    <x v="1"/>
    <x v="1"/>
    <x v="1"/>
    <n v="2"/>
    <n v="13569933"/>
    <n v="5.6686368526482393E-2"/>
    <n v="25601405.554164652"/>
    <n v="19572158.934022758"/>
    <n v="6029246.6201418899"/>
    <x v="0"/>
    <x v="41"/>
    <x v="0"/>
    <n v="7"/>
    <s v="Jul"/>
    <x v="6"/>
  </r>
  <r>
    <x v="1993"/>
    <n v="45491"/>
    <x v="3"/>
    <x v="1"/>
    <x v="2"/>
    <n v="1"/>
    <n v="12810794"/>
    <n v="6.6885662937600912E-2"/>
    <n v="11953935.55055296"/>
    <n v="8888471.3820864335"/>
    <n v="3065464.168466527"/>
    <x v="0"/>
    <x v="18"/>
    <x v="0"/>
    <n v="7"/>
    <s v="Jul"/>
    <x v="6"/>
  </r>
  <r>
    <x v="1994"/>
    <n v="45492"/>
    <x v="0"/>
    <x v="0"/>
    <x v="1"/>
    <n v="2"/>
    <n v="17598042"/>
    <n v="9.1639615129570376E-2"/>
    <n v="31970728.40817197"/>
    <n v="27965037.567479461"/>
    <n v="4005690.840692509"/>
    <x v="1"/>
    <x v="10"/>
    <x v="0"/>
    <n v="7"/>
    <s v="Jul"/>
    <x v="6"/>
  </r>
  <r>
    <x v="1995"/>
    <n v="45492"/>
    <x v="1"/>
    <x v="1"/>
    <x v="3"/>
    <n v="2"/>
    <n v="8509829"/>
    <n v="5.8334706230485783E-2"/>
    <n v="16026821.250426659"/>
    <n v="12592005.55804735"/>
    <n v="3434815.6923793158"/>
    <x v="0"/>
    <x v="39"/>
    <x v="0"/>
    <n v="7"/>
    <s v="Jul"/>
    <x v="6"/>
  </r>
  <r>
    <x v="1996"/>
    <n v="45492"/>
    <x v="3"/>
    <x v="0"/>
    <x v="0"/>
    <n v="2"/>
    <n v="21523195"/>
    <n v="0.14167403224754041"/>
    <n v="36947834.354999803"/>
    <n v="31960672.443858609"/>
    <n v="4987161.9111411944"/>
    <x v="1"/>
    <x v="6"/>
    <x v="0"/>
    <n v="7"/>
    <s v="Jul"/>
    <x v="6"/>
  </r>
  <r>
    <x v="1997"/>
    <n v="45492"/>
    <x v="0"/>
    <x v="0"/>
    <x v="3"/>
    <n v="1"/>
    <n v="16016520"/>
    <n v="0.23823780389011329"/>
    <n v="12200779.44923792"/>
    <n v="9880517.5941806771"/>
    <n v="2320261.8550572428"/>
    <x v="0"/>
    <x v="19"/>
    <x v="0"/>
    <n v="7"/>
    <s v="Jul"/>
    <x v="6"/>
  </r>
  <r>
    <x v="1998"/>
    <n v="45492"/>
    <x v="1"/>
    <x v="0"/>
    <x v="2"/>
    <n v="2"/>
    <n v="6910056"/>
    <n v="0.14360668360163201"/>
    <n v="11835451.54867688"/>
    <n v="9332786.5602722578"/>
    <n v="2502664.9884046242"/>
    <x v="0"/>
    <x v="44"/>
    <x v="0"/>
    <n v="7"/>
    <s v="Jul"/>
    <x v="6"/>
  </r>
  <r>
    <x v="1999"/>
    <n v="45492"/>
    <x v="1"/>
    <x v="0"/>
    <x v="0"/>
    <n v="2"/>
    <n v="28803111"/>
    <n v="0.19282752271697409"/>
    <n v="46498156.918655947"/>
    <n v="38912636.607633248"/>
    <n v="7585520.3110226989"/>
    <x v="0"/>
    <x v="49"/>
    <x v="0"/>
    <n v="7"/>
    <s v="Jul"/>
    <x v="6"/>
  </r>
  <r>
    <x v="2000"/>
    <n v="45492"/>
    <x v="0"/>
    <x v="1"/>
    <x v="1"/>
    <n v="2"/>
    <n v="26531798"/>
    <n v="6.3263920650144592E-2"/>
    <n v="49706584.873244673"/>
    <n v="36765566.237665512"/>
    <n v="12941018.63557915"/>
    <x v="0"/>
    <x v="4"/>
    <x v="0"/>
    <n v="7"/>
    <s v="Jul"/>
    <x v="6"/>
  </r>
  <r>
    <x v="2001"/>
    <n v="45492"/>
    <x v="1"/>
    <x v="1"/>
    <x v="0"/>
    <n v="2"/>
    <n v="12916781"/>
    <n v="2.9293612294100008E-2"/>
    <n v="25076803.65059641"/>
    <n v="20182217.464880981"/>
    <n v="4894586.1857154258"/>
    <x v="0"/>
    <x v="1"/>
    <x v="0"/>
    <n v="7"/>
    <s v="Jul"/>
    <x v="6"/>
  </r>
  <r>
    <x v="2002"/>
    <n v="45492"/>
    <x v="1"/>
    <x v="1"/>
    <x v="2"/>
    <n v="2"/>
    <n v="4543353"/>
    <n v="0.1040773967189165"/>
    <n v="8140985.2947698412"/>
    <n v="6000300.4568305751"/>
    <n v="2140684.8379392661"/>
    <x v="0"/>
    <x v="19"/>
    <x v="0"/>
    <n v="7"/>
    <s v="Jul"/>
    <x v="6"/>
  </r>
  <r>
    <x v="2003"/>
    <n v="45492"/>
    <x v="0"/>
    <x v="1"/>
    <x v="2"/>
    <n v="2"/>
    <n v="5310619"/>
    <n v="1.0660452618764429E-2"/>
    <n v="10508010.795548379"/>
    <n v="9034512.0212805998"/>
    <n v="1473498.7742677799"/>
    <x v="0"/>
    <x v="32"/>
    <x v="0"/>
    <n v="7"/>
    <s v="Jul"/>
    <x v="6"/>
  </r>
  <r>
    <x v="2004"/>
    <n v="45492"/>
    <x v="3"/>
    <x v="0"/>
    <x v="1"/>
    <n v="1"/>
    <n v="3627393"/>
    <n v="0.1315175457295682"/>
    <n v="3150327.1752433842"/>
    <n v="2256733.1034515961"/>
    <n v="893594.0717917881"/>
    <x v="0"/>
    <x v="16"/>
    <x v="0"/>
    <n v="7"/>
    <s v="Jul"/>
    <x v="6"/>
  </r>
  <r>
    <x v="2005"/>
    <n v="45493"/>
    <x v="1"/>
    <x v="1"/>
    <x v="3"/>
    <n v="1"/>
    <n v="19132106"/>
    <n v="2.6949263467091361E-3"/>
    <n v="19080546.383472569"/>
    <n v="14606036.525383109"/>
    <n v="4474509.8580894535"/>
    <x v="0"/>
    <x v="20"/>
    <x v="0"/>
    <n v="7"/>
    <s v="Jul"/>
    <x v="6"/>
  </r>
  <r>
    <x v="2006"/>
    <n v="45493"/>
    <x v="3"/>
    <x v="1"/>
    <x v="1"/>
    <n v="1"/>
    <n v="12169928"/>
    <n v="0.27195145577343088"/>
    <n v="8860298.3637421615"/>
    <n v="6325124.9755336354"/>
    <n v="2535173.3882085262"/>
    <x v="0"/>
    <x v="47"/>
    <x v="0"/>
    <n v="7"/>
    <s v="Jul"/>
    <x v="6"/>
  </r>
  <r>
    <x v="2007"/>
    <n v="45493"/>
    <x v="1"/>
    <x v="1"/>
    <x v="2"/>
    <n v="2"/>
    <n v="11691074"/>
    <n v="0.25580250595453918"/>
    <n v="17400935.947000079"/>
    <n v="12189483.515739789"/>
    <n v="5211452.4312602896"/>
    <x v="0"/>
    <x v="45"/>
    <x v="0"/>
    <n v="7"/>
    <s v="Jul"/>
    <x v="6"/>
  </r>
  <r>
    <x v="2008"/>
    <n v="45493"/>
    <x v="3"/>
    <x v="1"/>
    <x v="0"/>
    <n v="1"/>
    <n v="11792830"/>
    <n v="0.28169201497015772"/>
    <n v="8470883.9550994746"/>
    <n v="7433800.0269313054"/>
    <n v="1037083.928168169"/>
    <x v="0"/>
    <x v="20"/>
    <x v="0"/>
    <n v="7"/>
    <s v="Jul"/>
    <x v="6"/>
  </r>
  <r>
    <x v="2009"/>
    <n v="45493"/>
    <x v="0"/>
    <x v="0"/>
    <x v="0"/>
    <n v="2"/>
    <n v="23142482"/>
    <n v="0.21338012623904831"/>
    <n v="36408672.538710199"/>
    <n v="29400051.104341429"/>
    <n v="7008621.4343687706"/>
    <x v="0"/>
    <x v="44"/>
    <x v="0"/>
    <n v="7"/>
    <s v="Jul"/>
    <x v="6"/>
  </r>
  <r>
    <x v="2010"/>
    <n v="45493"/>
    <x v="3"/>
    <x v="1"/>
    <x v="2"/>
    <n v="2"/>
    <n v="8581181"/>
    <n v="0.28424071896440889"/>
    <n v="12284119.885992549"/>
    <n v="10513496.02066751"/>
    <n v="1770623.865325043"/>
    <x v="0"/>
    <x v="35"/>
    <x v="0"/>
    <n v="7"/>
    <s v="Jul"/>
    <x v="6"/>
  </r>
  <r>
    <x v="2011"/>
    <n v="45493"/>
    <x v="3"/>
    <x v="0"/>
    <x v="0"/>
    <n v="2"/>
    <n v="3982921"/>
    <n v="0.26344507394842531"/>
    <n v="5867280.1652485281"/>
    <n v="4838577.8103378136"/>
    <n v="1028702.354910715"/>
    <x v="0"/>
    <x v="49"/>
    <x v="0"/>
    <n v="7"/>
    <s v="Jul"/>
    <x v="6"/>
  </r>
  <r>
    <x v="2012"/>
    <n v="45493"/>
    <x v="0"/>
    <x v="1"/>
    <x v="1"/>
    <n v="1"/>
    <n v="12473989"/>
    <n v="0.19411205295079209"/>
    <n v="10052637.386724399"/>
    <n v="7979942.7654861156"/>
    <n v="2072694.621238288"/>
    <x v="0"/>
    <x v="4"/>
    <x v="0"/>
    <n v="7"/>
    <s v="Jul"/>
    <x v="6"/>
  </r>
  <r>
    <x v="2013"/>
    <n v="45493"/>
    <x v="3"/>
    <x v="1"/>
    <x v="1"/>
    <n v="2"/>
    <n v="29920318"/>
    <n v="8.6071801466281919E-2"/>
    <n v="54690044.658591963"/>
    <n v="42029915.715072848"/>
    <n v="12660128.94351911"/>
    <x v="0"/>
    <x v="4"/>
    <x v="0"/>
    <n v="7"/>
    <s v="Jul"/>
    <x v="6"/>
  </r>
  <r>
    <x v="2014"/>
    <n v="45493"/>
    <x v="0"/>
    <x v="0"/>
    <x v="1"/>
    <n v="2"/>
    <n v="23919000"/>
    <n v="0.1238175781406859"/>
    <n v="41914814.696905874"/>
    <n v="33258026.550934639"/>
    <n v="8656788.1459712312"/>
    <x v="0"/>
    <x v="4"/>
    <x v="0"/>
    <n v="7"/>
    <s v="Jul"/>
    <x v="6"/>
  </r>
  <r>
    <x v="2015"/>
    <n v="45493"/>
    <x v="1"/>
    <x v="1"/>
    <x v="3"/>
    <n v="2"/>
    <n v="13355963"/>
    <n v="0.16664376248899829"/>
    <n v="22260550.1480323"/>
    <n v="15649766.973304169"/>
    <n v="6610783.1747281328"/>
    <x v="0"/>
    <x v="28"/>
    <x v="0"/>
    <n v="7"/>
    <s v="Jul"/>
    <x v="6"/>
  </r>
  <r>
    <x v="2016"/>
    <n v="45493"/>
    <x v="1"/>
    <x v="0"/>
    <x v="1"/>
    <n v="2"/>
    <n v="2454719"/>
    <n v="4.6614400901533022E-2"/>
    <n v="4680587.48886678"/>
    <n v="3604800.0307882372"/>
    <n v="1075787.458078543"/>
    <x v="0"/>
    <x v="10"/>
    <x v="0"/>
    <n v="7"/>
    <s v="Jul"/>
    <x v="6"/>
  </r>
  <r>
    <x v="2017"/>
    <n v="45493"/>
    <x v="3"/>
    <x v="1"/>
    <x v="3"/>
    <n v="2"/>
    <n v="29772673"/>
    <n v="0.29417559890725731"/>
    <n v="42028558.178310141"/>
    <n v="33450297.44347655"/>
    <n v="8578260.734833587"/>
    <x v="0"/>
    <x v="19"/>
    <x v="0"/>
    <n v="7"/>
    <s v="Jul"/>
    <x v="6"/>
  </r>
  <r>
    <x v="2018"/>
    <n v="45493"/>
    <x v="3"/>
    <x v="1"/>
    <x v="2"/>
    <n v="2"/>
    <n v="22939056"/>
    <n v="0.2607337367003576"/>
    <n v="33916140.425482482"/>
    <n v="30423802.627844319"/>
    <n v="3492337.7976381672"/>
    <x v="0"/>
    <x v="1"/>
    <x v="0"/>
    <n v="7"/>
    <s v="Jul"/>
    <x v="6"/>
  </r>
  <r>
    <x v="2019"/>
    <n v="45493"/>
    <x v="3"/>
    <x v="0"/>
    <x v="2"/>
    <n v="2"/>
    <n v="27322307"/>
    <n v="8.5378835543725218E-2"/>
    <n v="49979120.487943649"/>
    <n v="43723456.74495326"/>
    <n v="6255663.7429903885"/>
    <x v="0"/>
    <x v="29"/>
    <x v="0"/>
    <n v="7"/>
    <s v="Jul"/>
    <x v="6"/>
  </r>
  <r>
    <x v="2020"/>
    <n v="45493"/>
    <x v="0"/>
    <x v="1"/>
    <x v="0"/>
    <n v="2"/>
    <n v="12475065"/>
    <n v="0.13462786516701039"/>
    <n v="21591147.262460619"/>
    <n v="18223275.334284469"/>
    <n v="3367871.928176153"/>
    <x v="0"/>
    <x v="17"/>
    <x v="0"/>
    <n v="7"/>
    <s v="Jul"/>
    <x v="6"/>
  </r>
  <r>
    <x v="2021"/>
    <n v="45493"/>
    <x v="3"/>
    <x v="0"/>
    <x v="0"/>
    <n v="2"/>
    <n v="8886085"/>
    <n v="0.14724623998598721"/>
    <n v="15155284.791108239"/>
    <n v="13575544.437429341"/>
    <n v="1579740.353678901"/>
    <x v="0"/>
    <x v="49"/>
    <x v="0"/>
    <n v="7"/>
    <s v="Jul"/>
    <x v="6"/>
  </r>
  <r>
    <x v="2022"/>
    <n v="45493"/>
    <x v="0"/>
    <x v="1"/>
    <x v="0"/>
    <n v="2"/>
    <n v="25652283"/>
    <n v="0.24162554333167011"/>
    <n v="38908072.36485447"/>
    <n v="32534341.212068219"/>
    <n v="6373731.1527862512"/>
    <x v="0"/>
    <x v="0"/>
    <x v="0"/>
    <n v="7"/>
    <s v="Jul"/>
    <x v="6"/>
  </r>
  <r>
    <x v="2023"/>
    <n v="45494"/>
    <x v="3"/>
    <x v="0"/>
    <x v="0"/>
    <n v="2"/>
    <n v="8809612"/>
    <n v="0.1032709988862997"/>
    <n v="15799669.137918539"/>
    <n v="13970447.0038362"/>
    <n v="1829222.134082332"/>
    <x v="0"/>
    <x v="4"/>
    <x v="0"/>
    <n v="7"/>
    <s v="Jul"/>
    <x v="6"/>
  </r>
  <r>
    <x v="2024"/>
    <n v="45494"/>
    <x v="3"/>
    <x v="1"/>
    <x v="3"/>
    <n v="1"/>
    <n v="27421004"/>
    <n v="9.3420256359792092E-2"/>
    <n v="24859326.776677109"/>
    <n v="19875342.954275079"/>
    <n v="4983983.8224020302"/>
    <x v="0"/>
    <x v="21"/>
    <x v="0"/>
    <n v="7"/>
    <s v="Jul"/>
    <x v="6"/>
  </r>
  <r>
    <x v="2025"/>
    <n v="45495"/>
    <x v="2"/>
    <x v="0"/>
    <x v="2"/>
    <n v="1"/>
    <n v="13958927"/>
    <n v="0.21690093809690161"/>
    <n v="10931222.63887383"/>
    <n v="8568561.4222191386"/>
    <n v="2362661.2166546942"/>
    <x v="0"/>
    <x v="39"/>
    <x v="0"/>
    <n v="7"/>
    <s v="Jul"/>
    <x v="6"/>
  </r>
  <r>
    <x v="2026"/>
    <n v="45495"/>
    <x v="0"/>
    <x v="0"/>
    <x v="0"/>
    <n v="2"/>
    <n v="15920400"/>
    <n v="9.1112856901921654E-2"/>
    <n v="28939693.745957289"/>
    <n v="21539797.355570041"/>
    <n v="7399896.390387252"/>
    <x v="0"/>
    <x v="3"/>
    <x v="0"/>
    <n v="7"/>
    <s v="Jul"/>
    <x v="6"/>
  </r>
  <r>
    <x v="2027"/>
    <n v="45495"/>
    <x v="2"/>
    <x v="0"/>
    <x v="1"/>
    <n v="2"/>
    <n v="11612608"/>
    <n v="0.13050127310385051"/>
    <n v="20194295.74388808"/>
    <n v="16150065.017128279"/>
    <n v="4044230.726759803"/>
    <x v="0"/>
    <x v="22"/>
    <x v="0"/>
    <n v="7"/>
    <s v="Jul"/>
    <x v="6"/>
  </r>
  <r>
    <x v="2028"/>
    <n v="45495"/>
    <x v="1"/>
    <x v="0"/>
    <x v="1"/>
    <n v="2"/>
    <n v="6204183"/>
    <n v="1.645965886562261E-2"/>
    <n v="12204128.52856021"/>
    <n v="9741044.734519884"/>
    <n v="2463083.794040326"/>
    <x v="0"/>
    <x v="24"/>
    <x v="0"/>
    <n v="7"/>
    <s v="Jul"/>
    <x v="6"/>
  </r>
  <r>
    <x v="2029"/>
    <n v="45495"/>
    <x v="1"/>
    <x v="0"/>
    <x v="1"/>
    <n v="1"/>
    <n v="20711564"/>
    <n v="0.10424501999117899"/>
    <n v="18552486.596771419"/>
    <n v="14161593.89031589"/>
    <n v="4390892.7064555231"/>
    <x v="0"/>
    <x v="47"/>
    <x v="0"/>
    <n v="7"/>
    <s v="Jul"/>
    <x v="6"/>
  </r>
  <r>
    <x v="2030"/>
    <n v="45495"/>
    <x v="3"/>
    <x v="0"/>
    <x v="0"/>
    <n v="1"/>
    <n v="13990398"/>
    <n v="0.21706362776264959"/>
    <n v="10953591.456276679"/>
    <n v="9059171.7922326103"/>
    <n v="1894419.6640440731"/>
    <x v="0"/>
    <x v="39"/>
    <x v="0"/>
    <n v="7"/>
    <s v="Jul"/>
    <x v="6"/>
  </r>
  <r>
    <x v="2031"/>
    <n v="45495"/>
    <x v="0"/>
    <x v="0"/>
    <x v="0"/>
    <n v="1"/>
    <n v="11603867"/>
    <n v="0.26990379133113379"/>
    <n v="8471939.3025977705"/>
    <n v="7288328.0389557369"/>
    <n v="1183611.263642034"/>
    <x v="0"/>
    <x v="24"/>
    <x v="0"/>
    <n v="7"/>
    <s v="Jul"/>
    <x v="6"/>
  </r>
  <r>
    <x v="2032"/>
    <n v="45495"/>
    <x v="1"/>
    <x v="0"/>
    <x v="2"/>
    <n v="2"/>
    <n v="13184541"/>
    <n v="0.1830859294565787"/>
    <n v="21541274.113113262"/>
    <n v="18198719.504971862"/>
    <n v="3342554.6081413999"/>
    <x v="0"/>
    <x v="14"/>
    <x v="0"/>
    <n v="7"/>
    <s v="Jul"/>
    <x v="6"/>
  </r>
  <r>
    <x v="2033"/>
    <n v="45495"/>
    <x v="0"/>
    <x v="1"/>
    <x v="0"/>
    <n v="1"/>
    <n v="29357943"/>
    <n v="0.1096756098057298"/>
    <n v="26138092.698833149"/>
    <n v="19229621.532797769"/>
    <n v="6908471.1660353756"/>
    <x v="0"/>
    <x v="36"/>
    <x v="0"/>
    <n v="7"/>
    <s v="Jul"/>
    <x v="6"/>
  </r>
  <r>
    <x v="2034"/>
    <n v="45495"/>
    <x v="1"/>
    <x v="1"/>
    <x v="0"/>
    <n v="2"/>
    <n v="13128670"/>
    <n v="0.23218121455157359"/>
    <n v="20160878.90790638"/>
    <n v="15618454.467084499"/>
    <n v="4542424.4408218879"/>
    <x v="0"/>
    <x v="43"/>
    <x v="0"/>
    <n v="7"/>
    <s v="Jul"/>
    <x v="6"/>
  </r>
  <r>
    <x v="2035"/>
    <n v="45495"/>
    <x v="3"/>
    <x v="1"/>
    <x v="0"/>
    <n v="2"/>
    <n v="22866076"/>
    <n v="0.21367073469425141"/>
    <n v="35960529.483010821"/>
    <n v="32268068.221281059"/>
    <n v="3692461.2617297578"/>
    <x v="0"/>
    <x v="1"/>
    <x v="0"/>
    <n v="7"/>
    <s v="Jul"/>
    <x v="6"/>
  </r>
  <r>
    <x v="2036"/>
    <n v="45495"/>
    <x v="3"/>
    <x v="0"/>
    <x v="0"/>
    <n v="2"/>
    <n v="13867643"/>
    <n v="0.22681735224184091"/>
    <n v="21444441.865809798"/>
    <n v="15461681.10661486"/>
    <n v="5982760.7591949375"/>
    <x v="0"/>
    <x v="0"/>
    <x v="0"/>
    <n v="7"/>
    <s v="Jul"/>
    <x v="6"/>
  </r>
  <r>
    <x v="2037"/>
    <n v="45495"/>
    <x v="2"/>
    <x v="0"/>
    <x v="3"/>
    <n v="1"/>
    <n v="18744228"/>
    <n v="4.6081316607902247E-2"/>
    <n v="17880469.294961289"/>
    <n v="13233205.095653011"/>
    <n v="4647264.1993082799"/>
    <x v="0"/>
    <x v="27"/>
    <x v="0"/>
    <n v="7"/>
    <s v="Jul"/>
    <x v="6"/>
  </r>
  <r>
    <x v="2038"/>
    <n v="45496"/>
    <x v="1"/>
    <x v="1"/>
    <x v="3"/>
    <n v="2"/>
    <n v="13336922"/>
    <n v="0.27288553541026961"/>
    <n v="19394937.798609991"/>
    <n v="13920812.79507176"/>
    <n v="5474125.0035382286"/>
    <x v="0"/>
    <x v="29"/>
    <x v="0"/>
    <n v="7"/>
    <s v="Jul"/>
    <x v="6"/>
  </r>
  <r>
    <x v="2039"/>
    <n v="45496"/>
    <x v="3"/>
    <x v="1"/>
    <x v="1"/>
    <n v="1"/>
    <n v="11421416"/>
    <n v="0.11836073590347709"/>
    <n v="10069568.79718025"/>
    <n v="7417998.5673762793"/>
    <n v="2651570.2298039729"/>
    <x v="0"/>
    <x v="41"/>
    <x v="0"/>
    <n v="7"/>
    <s v="Jul"/>
    <x v="6"/>
  </r>
  <r>
    <x v="2040"/>
    <n v="45496"/>
    <x v="3"/>
    <x v="0"/>
    <x v="0"/>
    <n v="2"/>
    <n v="17718525"/>
    <n v="7.8123983972208646E-3"/>
    <n v="35160201.647377759"/>
    <n v="28114871.351006608"/>
    <n v="7045330.2963711508"/>
    <x v="0"/>
    <x v="36"/>
    <x v="0"/>
    <n v="7"/>
    <s v="Jul"/>
    <x v="6"/>
  </r>
  <r>
    <x v="2041"/>
    <n v="45496"/>
    <x v="1"/>
    <x v="1"/>
    <x v="0"/>
    <n v="2"/>
    <n v="25991886"/>
    <n v="9.6773593554322482E-2"/>
    <n v="46953115.577051431"/>
    <n v="36636822.457819916"/>
    <n v="10316293.119231511"/>
    <x v="0"/>
    <x v="39"/>
    <x v="0"/>
    <n v="7"/>
    <s v="Jul"/>
    <x v="6"/>
  </r>
  <r>
    <x v="2042"/>
    <n v="45496"/>
    <x v="3"/>
    <x v="0"/>
    <x v="0"/>
    <n v="1"/>
    <n v="19002602"/>
    <n v="9.8178647061113122E-2"/>
    <n v="17136952.2449992"/>
    <n v="14020132.292642681"/>
    <n v="3116819.952356521"/>
    <x v="0"/>
    <x v="45"/>
    <x v="0"/>
    <n v="7"/>
    <s v="Jul"/>
    <x v="6"/>
  </r>
  <r>
    <x v="2043"/>
    <n v="45496"/>
    <x v="1"/>
    <x v="0"/>
    <x v="0"/>
    <n v="2"/>
    <n v="29262502"/>
    <n v="8.2327442892147856E-2"/>
    <n v="53706790.075427271"/>
    <n v="41800521.85655275"/>
    <n v="11906268.21887452"/>
    <x v="0"/>
    <x v="33"/>
    <x v="0"/>
    <n v="7"/>
    <s v="Jul"/>
    <x v="6"/>
  </r>
  <r>
    <x v="2044"/>
    <n v="45496"/>
    <x v="2"/>
    <x v="1"/>
    <x v="2"/>
    <n v="1"/>
    <n v="28471496"/>
    <n v="0.22927465780171899"/>
    <n v="21943703.497496981"/>
    <n v="19564663.34319507"/>
    <n v="2379040.1543019149"/>
    <x v="0"/>
    <x v="3"/>
    <x v="0"/>
    <n v="7"/>
    <s v="Jul"/>
    <x v="6"/>
  </r>
  <r>
    <x v="2045"/>
    <n v="45497"/>
    <x v="1"/>
    <x v="1"/>
    <x v="1"/>
    <n v="1"/>
    <n v="6880248"/>
    <n v="0.1190702789363406"/>
    <n v="6061014.9514888003"/>
    <n v="5328537.3013893869"/>
    <n v="732477.65009941347"/>
    <x v="0"/>
    <x v="49"/>
    <x v="0"/>
    <n v="7"/>
    <s v="Jul"/>
    <x v="6"/>
  </r>
  <r>
    <x v="2046"/>
    <n v="45497"/>
    <x v="1"/>
    <x v="0"/>
    <x v="0"/>
    <n v="1"/>
    <n v="19146528"/>
    <n v="5.0220171346522242E-2"/>
    <n v="18184986.08314902"/>
    <n v="14282382.619763089"/>
    <n v="3902603.463385927"/>
    <x v="0"/>
    <x v="38"/>
    <x v="0"/>
    <n v="7"/>
    <s v="Jul"/>
    <x v="6"/>
  </r>
  <r>
    <x v="2047"/>
    <n v="45497"/>
    <x v="1"/>
    <x v="0"/>
    <x v="0"/>
    <n v="2"/>
    <n v="12430766"/>
    <n v="0.1753787641453691"/>
    <n v="20501347.24307945"/>
    <n v="15082530.66092837"/>
    <n v="5418816.582151087"/>
    <x v="0"/>
    <x v="48"/>
    <x v="0"/>
    <n v="7"/>
    <s v="Jul"/>
    <x v="6"/>
  </r>
  <r>
    <x v="2048"/>
    <n v="45497"/>
    <x v="2"/>
    <x v="1"/>
    <x v="1"/>
    <n v="2"/>
    <n v="11983682"/>
    <n v="0.2170210569564682"/>
    <n v="18765941.332259599"/>
    <n v="16338574.636744609"/>
    <n v="2427366.695514984"/>
    <x v="0"/>
    <x v="13"/>
    <x v="0"/>
    <n v="7"/>
    <s v="Jul"/>
    <x v="6"/>
  </r>
  <r>
    <x v="2049"/>
    <n v="45497"/>
    <x v="2"/>
    <x v="0"/>
    <x v="0"/>
    <n v="2"/>
    <n v="18015728"/>
    <n v="0.21108689105661979"/>
    <n v="28425687.972716611"/>
    <n v="20898000.41710088"/>
    <n v="7527687.5556157343"/>
    <x v="0"/>
    <x v="34"/>
    <x v="0"/>
    <n v="7"/>
    <s v="Jul"/>
    <x v="6"/>
  </r>
  <r>
    <x v="2050"/>
    <n v="45497"/>
    <x v="1"/>
    <x v="0"/>
    <x v="3"/>
    <n v="2"/>
    <n v="19306050"/>
    <n v="5.8885823906050787E-4"/>
    <n v="38589362.946787573"/>
    <n v="28338894.201600261"/>
    <n v="10250468.745187311"/>
    <x v="0"/>
    <x v="41"/>
    <x v="0"/>
    <n v="7"/>
    <s v="Jul"/>
    <x v="6"/>
  </r>
  <r>
    <x v="2051"/>
    <n v="45497"/>
    <x v="3"/>
    <x v="1"/>
    <x v="0"/>
    <n v="2"/>
    <n v="20450131"/>
    <n v="7.6277427768489128E-2"/>
    <n v="37780495.219582722"/>
    <n v="32413072.783413678"/>
    <n v="5367422.4361690432"/>
    <x v="0"/>
    <x v="10"/>
    <x v="0"/>
    <n v="7"/>
    <s v="Jul"/>
    <x v="6"/>
  </r>
  <r>
    <x v="2052"/>
    <n v="45497"/>
    <x v="2"/>
    <x v="1"/>
    <x v="2"/>
    <n v="2"/>
    <n v="14790509"/>
    <n v="0.16569720478947511"/>
    <n v="24679526.002572849"/>
    <n v="21451358.923720449"/>
    <n v="3228167.0788524002"/>
    <x v="0"/>
    <x v="31"/>
    <x v="0"/>
    <n v="7"/>
    <s v="Jul"/>
    <x v="6"/>
  </r>
  <r>
    <x v="2053"/>
    <n v="45497"/>
    <x v="1"/>
    <x v="1"/>
    <x v="0"/>
    <n v="1"/>
    <n v="5121334"/>
    <n v="0.1685336167573469"/>
    <n v="4258217.0583576299"/>
    <n v="3124556.0357935792"/>
    <n v="1133661.022564051"/>
    <x v="0"/>
    <x v="25"/>
    <x v="0"/>
    <n v="7"/>
    <s v="Jul"/>
    <x v="6"/>
  </r>
  <r>
    <x v="2054"/>
    <n v="45497"/>
    <x v="1"/>
    <x v="1"/>
    <x v="2"/>
    <n v="1"/>
    <n v="13051241"/>
    <n v="1.3611058005625339E-2"/>
    <n v="12873599.8017036"/>
    <n v="10138856.82898064"/>
    <n v="2734742.9727229681"/>
    <x v="0"/>
    <x v="0"/>
    <x v="0"/>
    <n v="7"/>
    <s v="Jul"/>
    <x v="6"/>
  </r>
  <r>
    <x v="2055"/>
    <n v="45497"/>
    <x v="0"/>
    <x v="1"/>
    <x v="2"/>
    <n v="2"/>
    <n v="2589243"/>
    <n v="9.4296848499798538E-2"/>
    <n v="4690171.0901996717"/>
    <n v="3395058.4259581231"/>
    <n v="1295112.6642415491"/>
    <x v="0"/>
    <x v="22"/>
    <x v="0"/>
    <n v="7"/>
    <s v="Jul"/>
    <x v="6"/>
  </r>
  <r>
    <x v="2056"/>
    <n v="45497"/>
    <x v="3"/>
    <x v="1"/>
    <x v="0"/>
    <n v="2"/>
    <n v="6307574"/>
    <n v="0.1645917562830366"/>
    <n v="10538798.634909561"/>
    <n v="9263354.8643121924"/>
    <n v="1275443.770597372"/>
    <x v="0"/>
    <x v="15"/>
    <x v="0"/>
    <n v="7"/>
    <s v="Jul"/>
    <x v="6"/>
  </r>
  <r>
    <x v="2057"/>
    <n v="45497"/>
    <x v="0"/>
    <x v="1"/>
    <x v="2"/>
    <n v="2"/>
    <n v="28173083"/>
    <n v="0.1512288720026187"/>
    <n v="47824998.874147691"/>
    <n v="36735685.482683063"/>
    <n v="11089313.39146463"/>
    <x v="0"/>
    <x v="0"/>
    <x v="0"/>
    <n v="7"/>
    <s v="Jul"/>
    <x v="6"/>
  </r>
  <r>
    <x v="2058"/>
    <n v="45497"/>
    <x v="1"/>
    <x v="0"/>
    <x v="0"/>
    <n v="1"/>
    <n v="19806151"/>
    <n v="6.8539083774103157E-2"/>
    <n v="18448655.557368461"/>
    <n v="13666313.467519499"/>
    <n v="4782342.0898489673"/>
    <x v="0"/>
    <x v="25"/>
    <x v="0"/>
    <n v="7"/>
    <s v="Jul"/>
    <x v="6"/>
  </r>
  <r>
    <x v="2059"/>
    <n v="45497"/>
    <x v="0"/>
    <x v="1"/>
    <x v="2"/>
    <n v="1"/>
    <n v="17699211"/>
    <n v="0.21617109069757909"/>
    <n v="13873153.25364341"/>
    <n v="10683017.5937708"/>
    <n v="3190135.6598726078"/>
    <x v="0"/>
    <x v="24"/>
    <x v="0"/>
    <n v="7"/>
    <s v="Jul"/>
    <x v="6"/>
  </r>
  <r>
    <x v="2060"/>
    <n v="45497"/>
    <x v="2"/>
    <x v="0"/>
    <x v="0"/>
    <n v="2"/>
    <n v="16399937"/>
    <n v="7.5954932667233202E-2"/>
    <n v="30308561.778836269"/>
    <n v="25725628.455479499"/>
    <n v="4582933.32335677"/>
    <x v="0"/>
    <x v="24"/>
    <x v="0"/>
    <n v="7"/>
    <s v="Jul"/>
    <x v="6"/>
  </r>
  <r>
    <x v="2061"/>
    <n v="45498"/>
    <x v="3"/>
    <x v="1"/>
    <x v="0"/>
    <n v="1"/>
    <n v="26909853"/>
    <n v="0.1464126386098607"/>
    <n v="22969910.417666521"/>
    <n v="16428442.99320324"/>
    <n v="6541467.4244632814"/>
    <x v="0"/>
    <x v="3"/>
    <x v="0"/>
    <n v="7"/>
    <s v="Jul"/>
    <x v="6"/>
  </r>
  <r>
    <x v="2062"/>
    <n v="45498"/>
    <x v="2"/>
    <x v="1"/>
    <x v="0"/>
    <n v="1"/>
    <n v="21264491"/>
    <n v="0.1390005607328752"/>
    <n v="18308714.82730082"/>
    <n v="14536311.41616503"/>
    <n v="3772403.4111357871"/>
    <x v="0"/>
    <x v="43"/>
    <x v="0"/>
    <n v="7"/>
    <s v="Jul"/>
    <x v="6"/>
  </r>
  <r>
    <x v="2063"/>
    <n v="45498"/>
    <x v="0"/>
    <x v="0"/>
    <x v="0"/>
    <n v="2"/>
    <n v="11195723"/>
    <n v="0.14942314075523269"/>
    <n v="19045645.812628809"/>
    <n v="16395705.402959971"/>
    <n v="2649940.4096688442"/>
    <x v="0"/>
    <x v="10"/>
    <x v="0"/>
    <n v="7"/>
    <s v="Jul"/>
    <x v="6"/>
  </r>
  <r>
    <x v="2064"/>
    <n v="45498"/>
    <x v="1"/>
    <x v="1"/>
    <x v="0"/>
    <n v="2"/>
    <n v="8885059"/>
    <n v="0.29280944558472799"/>
    <n v="12566859.600444799"/>
    <n v="10597588.84606196"/>
    <n v="1969270.7543828429"/>
    <x v="0"/>
    <x v="0"/>
    <x v="0"/>
    <n v="7"/>
    <s v="Jul"/>
    <x v="6"/>
  </r>
  <r>
    <x v="2065"/>
    <n v="45498"/>
    <x v="3"/>
    <x v="1"/>
    <x v="0"/>
    <n v="2"/>
    <n v="27581595"/>
    <n v="9.2514676673998333E-2"/>
    <n v="50059785.312843658"/>
    <n v="38069882.754076988"/>
    <n v="11989902.558766671"/>
    <x v="0"/>
    <x v="30"/>
    <x v="0"/>
    <n v="7"/>
    <s v="Jul"/>
    <x v="6"/>
  </r>
  <r>
    <x v="2066"/>
    <n v="45498"/>
    <x v="0"/>
    <x v="0"/>
    <x v="1"/>
    <n v="2"/>
    <n v="20937380"/>
    <n v="8.7820355532359701E-2"/>
    <n v="38197303.688967757"/>
    <n v="28332839.685784541"/>
    <n v="9864464.003183227"/>
    <x v="0"/>
    <x v="39"/>
    <x v="0"/>
    <n v="7"/>
    <s v="Jul"/>
    <x v="6"/>
  </r>
  <r>
    <x v="2067"/>
    <n v="45498"/>
    <x v="3"/>
    <x v="1"/>
    <x v="0"/>
    <n v="2"/>
    <n v="28113655"/>
    <n v="7.4071658280325484E-2"/>
    <n v="52062459.90765807"/>
    <n v="37158185.68490842"/>
    <n v="14904274.22274965"/>
    <x v="0"/>
    <x v="38"/>
    <x v="0"/>
    <n v="7"/>
    <s v="Jul"/>
    <x v="6"/>
  </r>
  <r>
    <x v="2068"/>
    <n v="45498"/>
    <x v="2"/>
    <x v="0"/>
    <x v="2"/>
    <n v="2"/>
    <n v="8412368"/>
    <n v="7.3335988441289468E-2"/>
    <n v="15590877.35517625"/>
    <n v="11992584.588017261"/>
    <n v="3598292.7671589912"/>
    <x v="0"/>
    <x v="20"/>
    <x v="0"/>
    <n v="7"/>
    <s v="Jul"/>
    <x v="6"/>
  </r>
  <r>
    <x v="2069"/>
    <n v="45498"/>
    <x v="3"/>
    <x v="1"/>
    <x v="1"/>
    <n v="1"/>
    <n v="15474362"/>
    <n v="0.28247548534055689"/>
    <n v="11103234.08371453"/>
    <n v="8547847.4305774271"/>
    <n v="2555386.6531371032"/>
    <x v="0"/>
    <x v="41"/>
    <x v="0"/>
    <n v="7"/>
    <s v="Jul"/>
    <x v="6"/>
  </r>
  <r>
    <x v="2070"/>
    <n v="45498"/>
    <x v="3"/>
    <x v="0"/>
    <x v="2"/>
    <n v="1"/>
    <n v="5519153"/>
    <n v="0.21508728050160389"/>
    <n v="4332053.3905577306"/>
    <n v="3772204.2735273"/>
    <n v="559849.11703043012"/>
    <x v="0"/>
    <x v="28"/>
    <x v="0"/>
    <n v="7"/>
    <s v="Jul"/>
    <x v="6"/>
  </r>
  <r>
    <x v="2071"/>
    <n v="45499"/>
    <x v="0"/>
    <x v="1"/>
    <x v="1"/>
    <n v="1"/>
    <n v="26029206"/>
    <n v="0.23242626634432259"/>
    <n v="19979334.833512761"/>
    <n v="17193235.525681399"/>
    <n v="2786099.3078313619"/>
    <x v="0"/>
    <x v="34"/>
    <x v="0"/>
    <n v="7"/>
    <s v="Jul"/>
    <x v="6"/>
  </r>
  <r>
    <x v="2072"/>
    <n v="45499"/>
    <x v="1"/>
    <x v="0"/>
    <x v="1"/>
    <n v="2"/>
    <n v="8892880"/>
    <n v="2.6780955629508139E-2"/>
    <n v="17309440.350602921"/>
    <n v="14140717.67436441"/>
    <n v="3168722.676238514"/>
    <x v="0"/>
    <x v="32"/>
    <x v="0"/>
    <n v="7"/>
    <s v="Jul"/>
    <x v="6"/>
  </r>
  <r>
    <x v="2073"/>
    <n v="45499"/>
    <x v="1"/>
    <x v="0"/>
    <x v="1"/>
    <n v="1"/>
    <n v="3825857"/>
    <n v="0.2757199160103746"/>
    <n v="2770992.0292922962"/>
    <n v="2380976.4052991248"/>
    <n v="390015.62399317138"/>
    <x v="0"/>
    <x v="21"/>
    <x v="0"/>
    <n v="7"/>
    <s v="Jul"/>
    <x v="6"/>
  </r>
  <r>
    <x v="2074"/>
    <n v="45499"/>
    <x v="0"/>
    <x v="0"/>
    <x v="0"/>
    <n v="2"/>
    <n v="4574196"/>
    <n v="0.1040694530765387"/>
    <n v="8196323.8480302179"/>
    <n v="6975430.6655001026"/>
    <n v="1220893.1825301149"/>
    <x v="0"/>
    <x v="40"/>
    <x v="0"/>
    <n v="7"/>
    <s v="Jul"/>
    <x v="6"/>
  </r>
  <r>
    <x v="2075"/>
    <n v="45500"/>
    <x v="1"/>
    <x v="0"/>
    <x v="3"/>
    <n v="2"/>
    <n v="8130649"/>
    <n v="0.2214588213360929"/>
    <n v="12660090.11152504"/>
    <n v="10099212.93014797"/>
    <n v="2560877.1813770682"/>
    <x v="0"/>
    <x v="36"/>
    <x v="0"/>
    <n v="7"/>
    <s v="Jul"/>
    <x v="6"/>
  </r>
  <r>
    <x v="2076"/>
    <n v="45500"/>
    <x v="3"/>
    <x v="1"/>
    <x v="2"/>
    <n v="2"/>
    <n v="18608338"/>
    <n v="0.1005831682456987"/>
    <n v="33473304.81634634"/>
    <n v="25018485.81689851"/>
    <n v="8454818.9994478375"/>
    <x v="0"/>
    <x v="49"/>
    <x v="0"/>
    <n v="7"/>
    <s v="Jul"/>
    <x v="6"/>
  </r>
  <r>
    <x v="2077"/>
    <n v="45500"/>
    <x v="1"/>
    <x v="0"/>
    <x v="2"/>
    <n v="1"/>
    <n v="11567121"/>
    <n v="0.1182942492862112"/>
    <n v="10198797.10490223"/>
    <n v="9113378.7338691894"/>
    <n v="1085418.3710330429"/>
    <x v="0"/>
    <x v="28"/>
    <x v="0"/>
    <n v="7"/>
    <s v="Jul"/>
    <x v="6"/>
  </r>
  <r>
    <x v="2078"/>
    <n v="45500"/>
    <x v="3"/>
    <x v="0"/>
    <x v="0"/>
    <n v="2"/>
    <n v="27421901"/>
    <n v="0.15708275456905199"/>
    <n v="46228786.510800309"/>
    <n v="39577221.176224917"/>
    <n v="6651565.3345753923"/>
    <x v="0"/>
    <x v="6"/>
    <x v="0"/>
    <n v="7"/>
    <s v="Jul"/>
    <x v="6"/>
  </r>
  <r>
    <x v="2079"/>
    <n v="45500"/>
    <x v="3"/>
    <x v="1"/>
    <x v="2"/>
    <n v="1"/>
    <n v="14267242"/>
    <n v="0.28162980899401202"/>
    <n v="10249161.360668659"/>
    <n v="8685936.3502717931"/>
    <n v="1563225.0103968619"/>
    <x v="0"/>
    <x v="24"/>
    <x v="0"/>
    <n v="7"/>
    <s v="Jul"/>
    <x v="6"/>
  </r>
  <r>
    <x v="2080"/>
    <n v="45500"/>
    <x v="3"/>
    <x v="1"/>
    <x v="0"/>
    <n v="2"/>
    <n v="26078952"/>
    <n v="6.0651304734788788E-2"/>
    <n v="48994459.070168152"/>
    <n v="38573277.857642584"/>
    <n v="10421181.21252556"/>
    <x v="0"/>
    <x v="30"/>
    <x v="0"/>
    <n v="7"/>
    <s v="Jul"/>
    <x v="6"/>
  </r>
  <r>
    <x v="2081"/>
    <n v="45500"/>
    <x v="3"/>
    <x v="1"/>
    <x v="2"/>
    <n v="2"/>
    <n v="20896855"/>
    <n v="0.10582610924134291"/>
    <n v="37370844.279939003"/>
    <n v="27988666.314744819"/>
    <n v="9382177.9651941806"/>
    <x v="0"/>
    <x v="45"/>
    <x v="0"/>
    <n v="7"/>
    <s v="Jul"/>
    <x v="6"/>
  </r>
  <r>
    <x v="2082"/>
    <n v="45500"/>
    <x v="1"/>
    <x v="1"/>
    <x v="0"/>
    <n v="1"/>
    <n v="4319142"/>
    <n v="0.139921861381512"/>
    <n v="3714799.6117889341"/>
    <n v="2746657.9552911818"/>
    <n v="968141.65649775183"/>
    <x v="0"/>
    <x v="37"/>
    <x v="0"/>
    <n v="7"/>
    <s v="Jul"/>
    <x v="6"/>
  </r>
  <r>
    <x v="2083"/>
    <n v="45501"/>
    <x v="0"/>
    <x v="1"/>
    <x v="1"/>
    <n v="1"/>
    <n v="14098473"/>
    <n v="0.23328990706840441"/>
    <n v="10809441.54402359"/>
    <n v="9293762.1792413034"/>
    <n v="1515679.3647822889"/>
    <x v="0"/>
    <x v="40"/>
    <x v="0"/>
    <n v="7"/>
    <s v="Jul"/>
    <x v="6"/>
  </r>
  <r>
    <x v="2084"/>
    <n v="45501"/>
    <x v="1"/>
    <x v="1"/>
    <x v="2"/>
    <n v="1"/>
    <n v="5617650"/>
    <n v="0.18467726710409049"/>
    <n v="4580197.7504527057"/>
    <n v="4045032.075716041"/>
    <n v="535165.67473666463"/>
    <x v="0"/>
    <x v="11"/>
    <x v="0"/>
    <n v="7"/>
    <s v="Jul"/>
    <x v="6"/>
  </r>
  <r>
    <x v="2085"/>
    <n v="45501"/>
    <x v="0"/>
    <x v="1"/>
    <x v="1"/>
    <n v="1"/>
    <n v="21746734"/>
    <n v="0.2460632805421443"/>
    <n v="16395661.29088261"/>
    <n v="12863181.11745479"/>
    <n v="3532480.1734278239"/>
    <x v="0"/>
    <x v="36"/>
    <x v="0"/>
    <n v="7"/>
    <s v="Jul"/>
    <x v="6"/>
  </r>
  <r>
    <x v="2086"/>
    <n v="45501"/>
    <x v="0"/>
    <x v="1"/>
    <x v="3"/>
    <n v="2"/>
    <n v="5820588"/>
    <n v="0.28807942415609838"/>
    <n v="8287592.7214202061"/>
    <n v="6601161.3830951639"/>
    <n v="1686431.338325042"/>
    <x v="0"/>
    <x v="29"/>
    <x v="0"/>
    <n v="7"/>
    <s v="Jul"/>
    <x v="6"/>
  </r>
  <r>
    <x v="2087"/>
    <n v="45501"/>
    <x v="3"/>
    <x v="0"/>
    <x v="0"/>
    <n v="2"/>
    <n v="3186802"/>
    <n v="0.18996832387776949"/>
    <n v="5162821.1310593523"/>
    <n v="4232500.4170473414"/>
    <n v="930320.71401201095"/>
    <x v="0"/>
    <x v="13"/>
    <x v="0"/>
    <n v="7"/>
    <s v="Jul"/>
    <x v="6"/>
  </r>
  <r>
    <x v="2088"/>
    <n v="45501"/>
    <x v="1"/>
    <x v="0"/>
    <x v="0"/>
    <n v="1"/>
    <n v="18476019"/>
    <n v="0.26431022912110153"/>
    <n v="13592618.18486418"/>
    <n v="9692481.1478704829"/>
    <n v="3900137.036993694"/>
    <x v="0"/>
    <x v="30"/>
    <x v="0"/>
    <n v="7"/>
    <s v="Jul"/>
    <x v="6"/>
  </r>
  <r>
    <x v="2089"/>
    <n v="45501"/>
    <x v="3"/>
    <x v="1"/>
    <x v="0"/>
    <n v="1"/>
    <n v="26350888"/>
    <n v="1.1009016952164479E-2"/>
    <n v="26060790.62730341"/>
    <n v="18421332.645409159"/>
    <n v="7639457.9818942547"/>
    <x v="0"/>
    <x v="47"/>
    <x v="0"/>
    <n v="7"/>
    <s v="Jul"/>
    <x v="6"/>
  </r>
  <r>
    <x v="2090"/>
    <n v="45501"/>
    <x v="3"/>
    <x v="0"/>
    <x v="0"/>
    <n v="1"/>
    <n v="27531128"/>
    <n v="0.1498920123115669"/>
    <n v="23404431.82287268"/>
    <n v="16993488.27557347"/>
    <n v="6410943.5472992035"/>
    <x v="0"/>
    <x v="22"/>
    <x v="0"/>
    <n v="7"/>
    <s v="Jul"/>
    <x v="6"/>
  </r>
  <r>
    <x v="2091"/>
    <n v="45501"/>
    <x v="0"/>
    <x v="1"/>
    <x v="2"/>
    <n v="2"/>
    <n v="11749342"/>
    <n v="7.0885007757345214E-2"/>
    <n v="21832979.602372602"/>
    <n v="18572824.589125689"/>
    <n v="3260155.0132469088"/>
    <x v="0"/>
    <x v="12"/>
    <x v="0"/>
    <n v="7"/>
    <s v="Jul"/>
    <x v="6"/>
  </r>
  <r>
    <x v="2092"/>
    <n v="45502"/>
    <x v="1"/>
    <x v="1"/>
    <x v="2"/>
    <n v="2"/>
    <n v="11522246"/>
    <n v="7.345555704979456E-3"/>
    <n v="22875217.400321051"/>
    <n v="20012440.777521972"/>
    <n v="2862776.6227990799"/>
    <x v="0"/>
    <x v="47"/>
    <x v="0"/>
    <n v="7"/>
    <s v="Jul"/>
    <x v="6"/>
  </r>
  <r>
    <x v="2093"/>
    <n v="45502"/>
    <x v="3"/>
    <x v="1"/>
    <x v="1"/>
    <n v="1"/>
    <n v="13871494"/>
    <n v="9.202265323472518E-2"/>
    <n v="12595002.31779043"/>
    <n v="9619194.6627242416"/>
    <n v="2975807.655066188"/>
    <x v="0"/>
    <x v="44"/>
    <x v="0"/>
    <n v="7"/>
    <s v="Jul"/>
    <x v="6"/>
  </r>
  <r>
    <x v="2094"/>
    <n v="45502"/>
    <x v="3"/>
    <x v="1"/>
    <x v="0"/>
    <n v="1"/>
    <n v="23651584"/>
    <n v="0.2620861815423719"/>
    <n v="17452830.66201134"/>
    <n v="15280777.01326488"/>
    <n v="2172053.6487464681"/>
    <x v="0"/>
    <x v="2"/>
    <x v="0"/>
    <n v="7"/>
    <s v="Jul"/>
    <x v="6"/>
  </r>
  <r>
    <x v="2095"/>
    <n v="45502"/>
    <x v="0"/>
    <x v="1"/>
    <x v="2"/>
    <n v="1"/>
    <n v="10094363"/>
    <n v="0.11614050169864951"/>
    <n v="8921998.6168517154"/>
    <n v="7205933.4778343104"/>
    <n v="1716065.139017405"/>
    <x v="0"/>
    <x v="7"/>
    <x v="0"/>
    <n v="7"/>
    <s v="Jul"/>
    <x v="6"/>
  </r>
  <r>
    <x v="2096"/>
    <n v="45502"/>
    <x v="2"/>
    <x v="0"/>
    <x v="2"/>
    <n v="1"/>
    <n v="21042198"/>
    <n v="7.8701964416453732E-2"/>
    <n v="19386135.681760032"/>
    <n v="15819177.40055785"/>
    <n v="3566958.281202178"/>
    <x v="0"/>
    <x v="4"/>
    <x v="0"/>
    <n v="7"/>
    <s v="Jul"/>
    <x v="6"/>
  </r>
  <r>
    <x v="2097"/>
    <n v="45502"/>
    <x v="2"/>
    <x v="1"/>
    <x v="2"/>
    <n v="2"/>
    <n v="3294291"/>
    <n v="0.1172396205746085"/>
    <n v="5816139.1461953046"/>
    <n v="4296798.5590498773"/>
    <n v="1519340.587145427"/>
    <x v="0"/>
    <x v="47"/>
    <x v="0"/>
    <n v="7"/>
    <s v="Jul"/>
    <x v="6"/>
  </r>
  <r>
    <x v="2098"/>
    <n v="45502"/>
    <x v="3"/>
    <x v="0"/>
    <x v="0"/>
    <n v="1"/>
    <n v="10283572"/>
    <n v="0.14485522459440439"/>
    <n v="8793942.868307272"/>
    <n v="7631736.5036646482"/>
    <n v="1162206.364642624"/>
    <x v="0"/>
    <x v="48"/>
    <x v="0"/>
    <n v="7"/>
    <s v="Jul"/>
    <x v="6"/>
  </r>
  <r>
    <x v="2099"/>
    <n v="45502"/>
    <x v="1"/>
    <x v="0"/>
    <x v="0"/>
    <n v="2"/>
    <n v="17473618"/>
    <n v="2.6651283731503488E-3"/>
    <n v="34854097.129773222"/>
    <n v="27833905.51400264"/>
    <n v="7020191.6157705858"/>
    <x v="0"/>
    <x v="48"/>
    <x v="0"/>
    <n v="7"/>
    <s v="Jul"/>
    <x v="6"/>
  </r>
  <r>
    <x v="2100"/>
    <n v="45503"/>
    <x v="1"/>
    <x v="0"/>
    <x v="1"/>
    <n v="1"/>
    <n v="9334234"/>
    <n v="0.1373318803716603"/>
    <n v="8052346.0929509159"/>
    <n v="6392343.6168370415"/>
    <n v="1660002.476113874"/>
    <x v="0"/>
    <x v="23"/>
    <x v="0"/>
    <n v="7"/>
    <s v="Jul"/>
    <x v="6"/>
  </r>
  <r>
    <x v="2101"/>
    <n v="45503"/>
    <x v="0"/>
    <x v="0"/>
    <x v="3"/>
    <n v="1"/>
    <n v="6435267"/>
    <n v="8.7480289400131583E-2"/>
    <n v="5872307.9804728832"/>
    <n v="4672266.4048147779"/>
    <n v="1200041.5756581051"/>
    <x v="0"/>
    <x v="46"/>
    <x v="0"/>
    <n v="7"/>
    <s v="Jul"/>
    <x v="6"/>
  </r>
  <r>
    <x v="2102"/>
    <n v="45503"/>
    <x v="1"/>
    <x v="0"/>
    <x v="0"/>
    <n v="2"/>
    <n v="12136565"/>
    <n v="0.2209459469349237"/>
    <n v="18910080.307075489"/>
    <n v="16010509.630966481"/>
    <n v="2899570.6761090141"/>
    <x v="0"/>
    <x v="0"/>
    <x v="0"/>
    <n v="7"/>
    <s v="Jul"/>
    <x v="6"/>
  </r>
  <r>
    <x v="2103"/>
    <n v="45503"/>
    <x v="1"/>
    <x v="0"/>
    <x v="0"/>
    <n v="1"/>
    <n v="12797388"/>
    <n v="0.11056643485153619"/>
    <n v="11382426.43342817"/>
    <n v="8393292.3478368334"/>
    <n v="2989134.0855913372"/>
    <x v="0"/>
    <x v="33"/>
    <x v="0"/>
    <n v="7"/>
    <s v="Jul"/>
    <x v="6"/>
  </r>
  <r>
    <x v="2104"/>
    <n v="45504"/>
    <x v="1"/>
    <x v="0"/>
    <x v="2"/>
    <n v="2"/>
    <n v="18123626"/>
    <n v="9.0351172774265409E-2"/>
    <n v="32972270.271955661"/>
    <n v="24180890.406908721"/>
    <n v="8791379.8650469445"/>
    <x v="0"/>
    <x v="12"/>
    <x v="0"/>
    <n v="7"/>
    <s v="Jul"/>
    <x v="6"/>
  </r>
  <r>
    <x v="2105"/>
    <n v="45504"/>
    <x v="1"/>
    <x v="0"/>
    <x v="1"/>
    <n v="1"/>
    <n v="25531651"/>
    <n v="0.18968930900240849"/>
    <n v="20688569.764119349"/>
    <n v="17570827.823964339"/>
    <n v="3117741.9401550032"/>
    <x v="0"/>
    <x v="5"/>
    <x v="0"/>
    <n v="7"/>
    <s v="Jul"/>
    <x v="6"/>
  </r>
  <r>
    <x v="2106"/>
    <n v="45504"/>
    <x v="3"/>
    <x v="1"/>
    <x v="2"/>
    <n v="2"/>
    <n v="12975287"/>
    <n v="7.5157861514355551E-3"/>
    <n v="25755535.035309002"/>
    <n v="19280871.42969957"/>
    <n v="6474663.6056094281"/>
    <x v="0"/>
    <x v="14"/>
    <x v="0"/>
    <n v="7"/>
    <s v="Jul"/>
    <x v="6"/>
  </r>
  <r>
    <x v="2107"/>
    <n v="45504"/>
    <x v="3"/>
    <x v="1"/>
    <x v="2"/>
    <n v="1"/>
    <n v="27274920"/>
    <n v="6.9973523056593975E-2"/>
    <n v="25366397.756513242"/>
    <n v="21670089.97998878"/>
    <n v="3696307.776524466"/>
    <x v="0"/>
    <x v="33"/>
    <x v="0"/>
    <n v="7"/>
    <s v="Jul"/>
    <x v="6"/>
  </r>
  <r>
    <x v="2108"/>
    <n v="45504"/>
    <x v="3"/>
    <x v="0"/>
    <x v="0"/>
    <n v="1"/>
    <n v="12450312"/>
    <n v="0.17774701144482821"/>
    <n v="10237306.250444319"/>
    <n v="8111018.3162567951"/>
    <n v="2126287.934187524"/>
    <x v="0"/>
    <x v="22"/>
    <x v="0"/>
    <n v="7"/>
    <s v="Jul"/>
    <x v="6"/>
  </r>
  <r>
    <x v="2109"/>
    <n v="45504"/>
    <x v="1"/>
    <x v="1"/>
    <x v="1"/>
    <n v="2"/>
    <n v="24294644"/>
    <n v="0.21075827519561069"/>
    <n v="38348693.468137212"/>
    <n v="27358190.18656151"/>
    <n v="10990503.2815757"/>
    <x v="0"/>
    <x v="43"/>
    <x v="0"/>
    <n v="7"/>
    <s v="Jul"/>
    <x v="6"/>
  </r>
  <r>
    <x v="2110"/>
    <n v="45505"/>
    <x v="2"/>
    <x v="1"/>
    <x v="1"/>
    <n v="1"/>
    <n v="15403664"/>
    <n v="7.3326153997582438E-2"/>
    <n v="14274172.56140898"/>
    <n v="12288810.05120739"/>
    <n v="1985362.510201592"/>
    <x v="0"/>
    <x v="34"/>
    <x v="0"/>
    <n v="8"/>
    <s v="Aug"/>
    <x v="7"/>
  </r>
  <r>
    <x v="2111"/>
    <n v="45505"/>
    <x v="3"/>
    <x v="0"/>
    <x v="2"/>
    <n v="2"/>
    <n v="10858411"/>
    <n v="0.19130999255350251"/>
    <n v="17562176.944894262"/>
    <n v="13473112.596968999"/>
    <n v="4089064.347925263"/>
    <x v="0"/>
    <x v="11"/>
    <x v="0"/>
    <n v="8"/>
    <s v="Aug"/>
    <x v="7"/>
  </r>
  <r>
    <x v="2112"/>
    <n v="45505"/>
    <x v="1"/>
    <x v="1"/>
    <x v="0"/>
    <n v="1"/>
    <n v="6779631"/>
    <n v="0.24877809608133561"/>
    <n v="5093007.3076859983"/>
    <n v="3973679.623240517"/>
    <n v="1119327.684445481"/>
    <x v="0"/>
    <x v="37"/>
    <x v="0"/>
    <n v="8"/>
    <s v="Aug"/>
    <x v="7"/>
  </r>
  <r>
    <x v="2113"/>
    <n v="45505"/>
    <x v="3"/>
    <x v="1"/>
    <x v="1"/>
    <n v="1"/>
    <n v="19981060"/>
    <n v="0.26737035354520211"/>
    <n v="14638716.9235921"/>
    <n v="10287819.73803645"/>
    <n v="4350897.1855556518"/>
    <x v="0"/>
    <x v="37"/>
    <x v="0"/>
    <n v="8"/>
    <s v="Aug"/>
    <x v="7"/>
  </r>
  <r>
    <x v="2114"/>
    <n v="45505"/>
    <x v="1"/>
    <x v="0"/>
    <x v="2"/>
    <n v="2"/>
    <n v="10130013"/>
    <n v="7.5448409685672388E-2"/>
    <n v="18731439.258109629"/>
    <n v="16393965.694076089"/>
    <n v="2337473.5640335311"/>
    <x v="0"/>
    <x v="41"/>
    <x v="0"/>
    <n v="8"/>
    <s v="Aug"/>
    <x v="7"/>
  </r>
  <r>
    <x v="2115"/>
    <n v="45505"/>
    <x v="1"/>
    <x v="1"/>
    <x v="0"/>
    <n v="1"/>
    <n v="28508868"/>
    <n v="0.1457011561503356"/>
    <n v="24355092.971862689"/>
    <n v="18618012.078364462"/>
    <n v="5737080.8934982345"/>
    <x v="0"/>
    <x v="5"/>
    <x v="0"/>
    <n v="8"/>
    <s v="Aug"/>
    <x v="7"/>
  </r>
  <r>
    <x v="2116"/>
    <n v="45505"/>
    <x v="1"/>
    <x v="1"/>
    <x v="3"/>
    <n v="1"/>
    <n v="2095400"/>
    <n v="0.18775760097428529"/>
    <n v="1701972.722918482"/>
    <n v="1509190.073245178"/>
    <n v="192782.64967330429"/>
    <x v="0"/>
    <x v="36"/>
    <x v="0"/>
    <n v="8"/>
    <s v="Aug"/>
    <x v="7"/>
  </r>
  <r>
    <x v="2117"/>
    <n v="45505"/>
    <x v="3"/>
    <x v="0"/>
    <x v="2"/>
    <n v="2"/>
    <n v="8877848"/>
    <n v="0.29739675612392319"/>
    <n v="12475209.60687748"/>
    <n v="9863221.2165275998"/>
    <n v="2611988.3903498799"/>
    <x v="0"/>
    <x v="11"/>
    <x v="0"/>
    <n v="8"/>
    <s v="Aug"/>
    <x v="7"/>
  </r>
  <r>
    <x v="2118"/>
    <n v="45505"/>
    <x v="3"/>
    <x v="0"/>
    <x v="3"/>
    <n v="1"/>
    <n v="3089634"/>
    <n v="4.0665309247420747E-2"/>
    <n v="2963993.0779286539"/>
    <n v="2324319.493479054"/>
    <n v="639673.58444960043"/>
    <x v="0"/>
    <x v="10"/>
    <x v="0"/>
    <n v="8"/>
    <s v="Aug"/>
    <x v="7"/>
  </r>
  <r>
    <x v="2119"/>
    <n v="45505"/>
    <x v="0"/>
    <x v="0"/>
    <x v="0"/>
    <n v="1"/>
    <n v="3835760"/>
    <n v="0.11489597664306429"/>
    <n v="3395046.6086316002"/>
    <n v="2673495.7782565872"/>
    <n v="721550.83037501248"/>
    <x v="0"/>
    <x v="38"/>
    <x v="0"/>
    <n v="8"/>
    <s v="Aug"/>
    <x v="7"/>
  </r>
  <r>
    <x v="2120"/>
    <n v="45505"/>
    <x v="0"/>
    <x v="0"/>
    <x v="0"/>
    <n v="2"/>
    <n v="13375190"/>
    <n v="3.022774014041614E-2"/>
    <n v="25941776.46470261"/>
    <n v="19243269.109915871"/>
    <n v="6698507.3547867415"/>
    <x v="0"/>
    <x v="26"/>
    <x v="0"/>
    <n v="8"/>
    <s v="Aug"/>
    <x v="7"/>
  </r>
  <r>
    <x v="2121"/>
    <n v="45505"/>
    <x v="3"/>
    <x v="1"/>
    <x v="1"/>
    <n v="1"/>
    <n v="6989448"/>
    <n v="0.18201386373037781"/>
    <n v="5717271.5641774386"/>
    <n v="4432402.9576971047"/>
    <n v="1284868.606480334"/>
    <x v="0"/>
    <x v="0"/>
    <x v="0"/>
    <n v="8"/>
    <s v="Aug"/>
    <x v="7"/>
  </r>
  <r>
    <x v="2122"/>
    <n v="45506"/>
    <x v="1"/>
    <x v="0"/>
    <x v="0"/>
    <n v="1"/>
    <n v="12583308"/>
    <n v="5.2558206837545293E-2"/>
    <n v="11921951.89543546"/>
    <n v="9677624.8349053003"/>
    <n v="2244327.060530161"/>
    <x v="0"/>
    <x v="36"/>
    <x v="0"/>
    <n v="8"/>
    <s v="Aug"/>
    <x v="7"/>
  </r>
  <r>
    <x v="2123"/>
    <n v="45506"/>
    <x v="0"/>
    <x v="1"/>
    <x v="2"/>
    <n v="2"/>
    <n v="18086184"/>
    <n v="2.117531955885308E-2"/>
    <n v="35406406.548399568"/>
    <n v="27443920.86246803"/>
    <n v="7962485.685931541"/>
    <x v="0"/>
    <x v="22"/>
    <x v="0"/>
    <n v="8"/>
    <s v="Aug"/>
    <x v="7"/>
  </r>
  <r>
    <x v="2124"/>
    <n v="45506"/>
    <x v="0"/>
    <x v="1"/>
    <x v="2"/>
    <n v="1"/>
    <n v="19141014"/>
    <n v="8.6229992528854188E-2"/>
    <n v="17490484.505785309"/>
    <n v="13730603.100421799"/>
    <n v="3759881.405363509"/>
    <x v="0"/>
    <x v="4"/>
    <x v="0"/>
    <n v="8"/>
    <s v="Aug"/>
    <x v="7"/>
  </r>
  <r>
    <x v="2125"/>
    <n v="45506"/>
    <x v="3"/>
    <x v="1"/>
    <x v="0"/>
    <n v="1"/>
    <n v="19386061"/>
    <n v="0.21408012699450979"/>
    <n v="15235890.599196689"/>
    <n v="12997887.493586211"/>
    <n v="2238003.1056104768"/>
    <x v="0"/>
    <x v="20"/>
    <x v="0"/>
    <n v="8"/>
    <s v="Aug"/>
    <x v="7"/>
  </r>
  <r>
    <x v="2126"/>
    <n v="45506"/>
    <x v="3"/>
    <x v="0"/>
    <x v="2"/>
    <n v="2"/>
    <n v="25980073"/>
    <n v="6.5161903047472589E-2"/>
    <n v="48574324.004015483"/>
    <n v="41451621.826368719"/>
    <n v="7122702.1776467562"/>
    <x v="1"/>
    <x v="17"/>
    <x v="0"/>
    <n v="8"/>
    <s v="Aug"/>
    <x v="7"/>
  </r>
  <r>
    <x v="2127"/>
    <n v="45506"/>
    <x v="1"/>
    <x v="0"/>
    <x v="0"/>
    <n v="2"/>
    <n v="6829870"/>
    <n v="0.20543559731734021"/>
    <n v="10853543.15390043"/>
    <n v="9549338.6299513634"/>
    <n v="1304204.5239490699"/>
    <x v="0"/>
    <x v="36"/>
    <x v="0"/>
    <n v="8"/>
    <s v="Aug"/>
    <x v="7"/>
  </r>
  <r>
    <x v="2128"/>
    <n v="45506"/>
    <x v="3"/>
    <x v="0"/>
    <x v="0"/>
    <n v="1"/>
    <n v="15367319"/>
    <n v="0.2471308906349941"/>
    <n v="11569579.76885793"/>
    <n v="8813858.635187231"/>
    <n v="2755721.133670703"/>
    <x v="0"/>
    <x v="5"/>
    <x v="0"/>
    <n v="8"/>
    <s v="Aug"/>
    <x v="7"/>
  </r>
  <r>
    <x v="2129"/>
    <n v="45507"/>
    <x v="1"/>
    <x v="1"/>
    <x v="0"/>
    <n v="1"/>
    <n v="8681974"/>
    <n v="9.660058965690059E-2"/>
    <n v="7843290.1922141202"/>
    <n v="6515254.8718455173"/>
    <n v="1328035.3203686031"/>
    <x v="0"/>
    <x v="39"/>
    <x v="0"/>
    <n v="8"/>
    <s v="Aug"/>
    <x v="7"/>
  </r>
  <r>
    <x v="2130"/>
    <n v="45507"/>
    <x v="0"/>
    <x v="0"/>
    <x v="2"/>
    <n v="1"/>
    <n v="28394001"/>
    <n v="9.0510595005175876E-3"/>
    <n v="28137005.207491249"/>
    <n v="23148626.896376159"/>
    <n v="4988378.3111150898"/>
    <x v="0"/>
    <x v="2"/>
    <x v="0"/>
    <n v="8"/>
    <s v="Aug"/>
    <x v="7"/>
  </r>
  <r>
    <x v="2131"/>
    <n v="45507"/>
    <x v="0"/>
    <x v="0"/>
    <x v="0"/>
    <n v="2"/>
    <n v="24402419"/>
    <n v="0.29084377890985608"/>
    <n v="34610254.486996658"/>
    <n v="25626628.79618144"/>
    <n v="8983625.6908152178"/>
    <x v="0"/>
    <x v="1"/>
    <x v="0"/>
    <n v="8"/>
    <s v="Aug"/>
    <x v="7"/>
  </r>
  <r>
    <x v="2132"/>
    <n v="45507"/>
    <x v="1"/>
    <x v="0"/>
    <x v="1"/>
    <n v="1"/>
    <n v="28349274"/>
    <n v="4.497703225887606E-2"/>
    <n v="27074207.788786281"/>
    <n v="21210427.186310139"/>
    <n v="5863780.6024761423"/>
    <x v="0"/>
    <x v="10"/>
    <x v="0"/>
    <n v="8"/>
    <s v="Aug"/>
    <x v="7"/>
  </r>
  <r>
    <x v="2133"/>
    <n v="45507"/>
    <x v="2"/>
    <x v="1"/>
    <x v="1"/>
    <n v="1"/>
    <n v="13157281"/>
    <n v="0.16946026852923421"/>
    <n v="10927644.62862541"/>
    <n v="8199974.1255352683"/>
    <n v="2727670.5030901409"/>
    <x v="1"/>
    <x v="38"/>
    <x v="0"/>
    <n v="8"/>
    <s v="Aug"/>
    <x v="7"/>
  </r>
  <r>
    <x v="2134"/>
    <n v="45507"/>
    <x v="2"/>
    <x v="1"/>
    <x v="3"/>
    <n v="2"/>
    <n v="10946885"/>
    <n v="8.3460110858775791E-2"/>
    <n v="20066513.528683461"/>
    <n v="17685161.855174739"/>
    <n v="2381351.6735087191"/>
    <x v="0"/>
    <x v="8"/>
    <x v="0"/>
    <n v="8"/>
    <s v="Aug"/>
    <x v="7"/>
  </r>
  <r>
    <x v="2135"/>
    <n v="45507"/>
    <x v="3"/>
    <x v="1"/>
    <x v="2"/>
    <n v="1"/>
    <n v="8858181"/>
    <n v="8.8920187160281036E-2"/>
    <n v="8070509.8875803547"/>
    <n v="6723583.1444979254"/>
    <n v="1346926.743082429"/>
    <x v="0"/>
    <x v="24"/>
    <x v="0"/>
    <n v="8"/>
    <s v="Aug"/>
    <x v="7"/>
  </r>
  <r>
    <x v="2136"/>
    <n v="45507"/>
    <x v="2"/>
    <x v="1"/>
    <x v="1"/>
    <n v="1"/>
    <n v="25833624"/>
    <n v="0.105222838900357"/>
    <n v="23115336.743635599"/>
    <n v="17517016.539715301"/>
    <n v="5598320.203920301"/>
    <x v="0"/>
    <x v="47"/>
    <x v="0"/>
    <n v="8"/>
    <s v="Aug"/>
    <x v="7"/>
  </r>
  <r>
    <x v="2137"/>
    <n v="45507"/>
    <x v="0"/>
    <x v="1"/>
    <x v="2"/>
    <n v="1"/>
    <n v="15550957"/>
    <n v="9.6675481345969455E-2"/>
    <n v="14047560.74663453"/>
    <n v="12267867.23799276"/>
    <n v="1779693.508641765"/>
    <x v="0"/>
    <x v="21"/>
    <x v="0"/>
    <n v="8"/>
    <s v="Aug"/>
    <x v="7"/>
  </r>
  <r>
    <x v="2138"/>
    <n v="45508"/>
    <x v="1"/>
    <x v="1"/>
    <x v="0"/>
    <n v="1"/>
    <n v="26608369"/>
    <n v="0.1425082372906038"/>
    <n v="22816457.236632049"/>
    <n v="20097731.781744432"/>
    <n v="2718725.4548876211"/>
    <x v="0"/>
    <x v="19"/>
    <x v="0"/>
    <n v="8"/>
    <s v="Aug"/>
    <x v="7"/>
  </r>
  <r>
    <x v="2139"/>
    <n v="45508"/>
    <x v="3"/>
    <x v="0"/>
    <x v="1"/>
    <n v="2"/>
    <n v="17727534"/>
    <n v="0.18088383702428021"/>
    <n v="29041819.258203231"/>
    <n v="21237730.168878209"/>
    <n v="7804089.0893250257"/>
    <x v="0"/>
    <x v="42"/>
    <x v="0"/>
    <n v="8"/>
    <s v="Aug"/>
    <x v="7"/>
  </r>
  <r>
    <x v="2140"/>
    <n v="45508"/>
    <x v="0"/>
    <x v="1"/>
    <x v="0"/>
    <n v="2"/>
    <n v="6353314"/>
    <n v="0.1036544973462537"/>
    <n v="11389528.86169417"/>
    <n v="9009137.5153858475"/>
    <n v="2380391.3463083189"/>
    <x v="1"/>
    <x v="33"/>
    <x v="0"/>
    <n v="8"/>
    <s v="Aug"/>
    <x v="7"/>
  </r>
  <r>
    <x v="2141"/>
    <n v="45508"/>
    <x v="1"/>
    <x v="0"/>
    <x v="3"/>
    <n v="1"/>
    <n v="17010073"/>
    <n v="0.2263006518114721"/>
    <n v="13160682.392739279"/>
    <n v="11415101.32093413"/>
    <n v="1745581.0718051491"/>
    <x v="0"/>
    <x v="46"/>
    <x v="0"/>
    <n v="8"/>
    <s v="Aug"/>
    <x v="7"/>
  </r>
  <r>
    <x v="2142"/>
    <n v="45508"/>
    <x v="1"/>
    <x v="0"/>
    <x v="0"/>
    <n v="2"/>
    <n v="3461190"/>
    <n v="0.19750801512576979"/>
    <n v="5555154.4662536727"/>
    <n v="4253351.6302988511"/>
    <n v="1301802.8359548219"/>
    <x v="0"/>
    <x v="38"/>
    <x v="0"/>
    <n v="8"/>
    <s v="Aug"/>
    <x v="7"/>
  </r>
  <r>
    <x v="2143"/>
    <n v="45508"/>
    <x v="3"/>
    <x v="1"/>
    <x v="2"/>
    <n v="2"/>
    <n v="15315637"/>
    <n v="0.28364113876902602"/>
    <n v="21942984.560693938"/>
    <n v="18652798.331750661"/>
    <n v="3290186.2289432772"/>
    <x v="0"/>
    <x v="38"/>
    <x v="0"/>
    <n v="8"/>
    <s v="Aug"/>
    <x v="7"/>
  </r>
  <r>
    <x v="2144"/>
    <n v="45508"/>
    <x v="0"/>
    <x v="1"/>
    <x v="3"/>
    <n v="1"/>
    <n v="5344140"/>
    <n v="0.1434477600837567"/>
    <n v="4577535.0874259928"/>
    <n v="3335077.3233380611"/>
    <n v="1242457.764087932"/>
    <x v="0"/>
    <x v="27"/>
    <x v="0"/>
    <n v="8"/>
    <s v="Aug"/>
    <x v="7"/>
  </r>
  <r>
    <x v="2145"/>
    <n v="45508"/>
    <x v="3"/>
    <x v="1"/>
    <x v="0"/>
    <n v="1"/>
    <n v="16861400"/>
    <n v="0.22500953118302031"/>
    <n v="13067424.29091062"/>
    <n v="11082832.83393253"/>
    <n v="1984591.4569780901"/>
    <x v="0"/>
    <x v="37"/>
    <x v="0"/>
    <n v="8"/>
    <s v="Aug"/>
    <x v="7"/>
  </r>
  <r>
    <x v="2146"/>
    <n v="45508"/>
    <x v="1"/>
    <x v="1"/>
    <x v="2"/>
    <n v="1"/>
    <n v="12231475"/>
    <n v="9.6086087305963241E-3"/>
    <n v="12113947.542526931"/>
    <n v="9251100.7371869013"/>
    <n v="2862846.805340027"/>
    <x v="0"/>
    <x v="21"/>
    <x v="0"/>
    <n v="8"/>
    <s v="Aug"/>
    <x v="7"/>
  </r>
  <r>
    <x v="2147"/>
    <n v="45508"/>
    <x v="3"/>
    <x v="1"/>
    <x v="0"/>
    <n v="2"/>
    <n v="27252304"/>
    <n v="3.3362600503490797E-2"/>
    <n v="52686192.53769663"/>
    <n v="46119402.815826617"/>
    <n v="6566789.7218700126"/>
    <x v="0"/>
    <x v="31"/>
    <x v="0"/>
    <n v="8"/>
    <s v="Aug"/>
    <x v="7"/>
  </r>
  <r>
    <x v="2148"/>
    <n v="45508"/>
    <x v="1"/>
    <x v="1"/>
    <x v="3"/>
    <n v="1"/>
    <n v="17724568"/>
    <n v="0.26002831467781379"/>
    <n v="13115678.454567689"/>
    <n v="10966101.048438249"/>
    <n v="2149577.4061294398"/>
    <x v="0"/>
    <x v="19"/>
    <x v="0"/>
    <n v="8"/>
    <s v="Aug"/>
    <x v="7"/>
  </r>
  <r>
    <x v="2149"/>
    <n v="45508"/>
    <x v="0"/>
    <x v="1"/>
    <x v="2"/>
    <n v="1"/>
    <n v="23946825"/>
    <n v="0.29862095237034819"/>
    <n v="16795801.312253941"/>
    <n v="13672499.74400989"/>
    <n v="3123301.5682440512"/>
    <x v="0"/>
    <x v="16"/>
    <x v="0"/>
    <n v="8"/>
    <s v="Aug"/>
    <x v="7"/>
  </r>
  <r>
    <x v="2150"/>
    <n v="45509"/>
    <x v="0"/>
    <x v="0"/>
    <x v="2"/>
    <n v="1"/>
    <n v="22431095"/>
    <n v="0.10827364853423969"/>
    <n v="20002398.503731862"/>
    <n v="14047945.70063475"/>
    <n v="5954452.8030971074"/>
    <x v="0"/>
    <x v="38"/>
    <x v="0"/>
    <n v="8"/>
    <s v="Aug"/>
    <x v="7"/>
  </r>
  <r>
    <x v="2151"/>
    <n v="45509"/>
    <x v="3"/>
    <x v="1"/>
    <x v="3"/>
    <n v="2"/>
    <n v="12636446"/>
    <n v="8.3006531493185279E-2"/>
    <n v="23175076.894278131"/>
    <n v="20170785.163905662"/>
    <n v="3004291.7303724741"/>
    <x v="0"/>
    <x v="31"/>
    <x v="0"/>
    <n v="8"/>
    <s v="Aug"/>
    <x v="7"/>
  </r>
  <r>
    <x v="2152"/>
    <n v="45509"/>
    <x v="0"/>
    <x v="0"/>
    <x v="2"/>
    <n v="1"/>
    <n v="26077207"/>
    <n v="0.1318123581493986"/>
    <n v="22639908.851379991"/>
    <n v="16992588.608912349"/>
    <n v="5647320.2424676493"/>
    <x v="0"/>
    <x v="41"/>
    <x v="0"/>
    <n v="8"/>
    <s v="Aug"/>
    <x v="7"/>
  </r>
  <r>
    <x v="2153"/>
    <n v="45509"/>
    <x v="1"/>
    <x v="1"/>
    <x v="1"/>
    <n v="2"/>
    <n v="15037737"/>
    <n v="0.2032567136034083"/>
    <n v="23962431.99469525"/>
    <n v="17181097.82207917"/>
    <n v="6781334.1726160757"/>
    <x v="0"/>
    <x v="19"/>
    <x v="0"/>
    <n v="8"/>
    <s v="Aug"/>
    <x v="7"/>
  </r>
  <r>
    <x v="2154"/>
    <n v="45509"/>
    <x v="0"/>
    <x v="1"/>
    <x v="1"/>
    <n v="1"/>
    <n v="14671000"/>
    <n v="2.3967866880098339E-2"/>
    <n v="14319367.425002079"/>
    <n v="10812097.24565934"/>
    <n v="3507270.1793427411"/>
    <x v="0"/>
    <x v="6"/>
    <x v="0"/>
    <n v="8"/>
    <s v="Aug"/>
    <x v="7"/>
  </r>
  <r>
    <x v="2155"/>
    <n v="45509"/>
    <x v="0"/>
    <x v="1"/>
    <x v="3"/>
    <n v="1"/>
    <n v="18511209"/>
    <n v="7.559239154608377E-2"/>
    <n v="17111902.441280611"/>
    <n v="13664876.633419091"/>
    <n v="3447025.807861526"/>
    <x v="0"/>
    <x v="12"/>
    <x v="0"/>
    <n v="8"/>
    <s v="Aug"/>
    <x v="7"/>
  </r>
  <r>
    <x v="2156"/>
    <n v="45509"/>
    <x v="1"/>
    <x v="1"/>
    <x v="2"/>
    <n v="1"/>
    <n v="27612368"/>
    <n v="0.2085963491088893"/>
    <n v="21852528.84494888"/>
    <n v="18512325.221373379"/>
    <n v="3340203.6235754942"/>
    <x v="0"/>
    <x v="38"/>
    <x v="0"/>
    <n v="8"/>
    <s v="Aug"/>
    <x v="7"/>
  </r>
  <r>
    <x v="2157"/>
    <n v="45509"/>
    <x v="0"/>
    <x v="0"/>
    <x v="0"/>
    <n v="1"/>
    <n v="17199791"/>
    <n v="0.27717237608767942"/>
    <n v="12432484.06031852"/>
    <n v="8848756.5617094226"/>
    <n v="3583727.4986090939"/>
    <x v="0"/>
    <x v="0"/>
    <x v="0"/>
    <n v="8"/>
    <s v="Aug"/>
    <x v="7"/>
  </r>
  <r>
    <x v="2158"/>
    <n v="45509"/>
    <x v="1"/>
    <x v="1"/>
    <x v="1"/>
    <n v="1"/>
    <n v="29009708"/>
    <n v="5.3562995388194867E-2"/>
    <n v="27455861.144183122"/>
    <n v="20553325.36271571"/>
    <n v="6902535.7814674154"/>
    <x v="0"/>
    <x v="32"/>
    <x v="0"/>
    <n v="8"/>
    <s v="Aug"/>
    <x v="7"/>
  </r>
  <r>
    <x v="2159"/>
    <n v="45509"/>
    <x v="3"/>
    <x v="0"/>
    <x v="3"/>
    <n v="1"/>
    <n v="21294552"/>
    <n v="0.26496913697846658"/>
    <n v="15652152.93421692"/>
    <n v="11896253.97352108"/>
    <n v="3755898.960695839"/>
    <x v="0"/>
    <x v="27"/>
    <x v="0"/>
    <n v="8"/>
    <s v="Aug"/>
    <x v="7"/>
  </r>
  <r>
    <x v="2160"/>
    <n v="45509"/>
    <x v="3"/>
    <x v="1"/>
    <x v="2"/>
    <n v="1"/>
    <n v="11879110"/>
    <n v="0.22558951401489"/>
    <n v="9199307.3481705803"/>
    <n v="7246217.8810182353"/>
    <n v="1953089.467152345"/>
    <x v="0"/>
    <x v="13"/>
    <x v="0"/>
    <n v="8"/>
    <s v="Aug"/>
    <x v="7"/>
  </r>
  <r>
    <x v="2161"/>
    <n v="45509"/>
    <x v="3"/>
    <x v="0"/>
    <x v="0"/>
    <n v="1"/>
    <n v="7070107"/>
    <n v="1.8378237497136879E-2"/>
    <n v="6940170.8944238303"/>
    <n v="5758202.5131911309"/>
    <n v="1181968.3812326989"/>
    <x v="0"/>
    <x v="29"/>
    <x v="0"/>
    <n v="8"/>
    <s v="Aug"/>
    <x v="7"/>
  </r>
  <r>
    <x v="2162"/>
    <n v="45509"/>
    <x v="3"/>
    <x v="1"/>
    <x v="2"/>
    <n v="2"/>
    <n v="12852322"/>
    <n v="0.167642372161388"/>
    <n v="21395456.504276011"/>
    <n v="17212838.987786241"/>
    <n v="4182617.516489767"/>
    <x v="0"/>
    <x v="2"/>
    <x v="0"/>
    <n v="8"/>
    <s v="Aug"/>
    <x v="7"/>
  </r>
  <r>
    <x v="2163"/>
    <n v="45509"/>
    <x v="1"/>
    <x v="0"/>
    <x v="3"/>
    <n v="2"/>
    <n v="8664511"/>
    <n v="0.23920439745876801"/>
    <n v="13183843.73394027"/>
    <n v="10760113.050161431"/>
    <n v="2423730.683778835"/>
    <x v="0"/>
    <x v="42"/>
    <x v="0"/>
    <n v="8"/>
    <s v="Aug"/>
    <x v="7"/>
  </r>
  <r>
    <x v="2164"/>
    <n v="45509"/>
    <x v="3"/>
    <x v="1"/>
    <x v="2"/>
    <n v="1"/>
    <n v="23069553"/>
    <n v="0.29099777166536572"/>
    <n v="16356364.483683949"/>
    <n v="12830732.24665463"/>
    <n v="3525632.2370293122"/>
    <x v="0"/>
    <x v="6"/>
    <x v="0"/>
    <n v="8"/>
    <s v="Aug"/>
    <x v="7"/>
  </r>
  <r>
    <x v="2165"/>
    <n v="45509"/>
    <x v="1"/>
    <x v="1"/>
    <x v="0"/>
    <n v="1"/>
    <n v="21148673"/>
    <n v="0.1067072796775895"/>
    <n v="18891955.63537911"/>
    <n v="15105167.465370471"/>
    <n v="3786788.1700086431"/>
    <x v="0"/>
    <x v="11"/>
    <x v="0"/>
    <n v="8"/>
    <s v="Aug"/>
    <x v="7"/>
  </r>
  <r>
    <x v="2166"/>
    <n v="45510"/>
    <x v="1"/>
    <x v="0"/>
    <x v="1"/>
    <n v="2"/>
    <n v="12861896"/>
    <n v="9.6542975399463771E-2"/>
    <n v="23240340.581763081"/>
    <n v="17092378.488532841"/>
    <n v="6147962.09323024"/>
    <x v="0"/>
    <x v="41"/>
    <x v="0"/>
    <n v="8"/>
    <s v="Aug"/>
    <x v="7"/>
  </r>
  <r>
    <x v="2167"/>
    <n v="45510"/>
    <x v="0"/>
    <x v="0"/>
    <x v="2"/>
    <n v="2"/>
    <n v="11391720"/>
    <n v="0.27681964134108628"/>
    <n v="16476536.310683841"/>
    <n v="13545935.90547492"/>
    <n v="2930600.405208915"/>
    <x v="0"/>
    <x v="20"/>
    <x v="0"/>
    <n v="8"/>
    <s v="Aug"/>
    <x v="7"/>
  </r>
  <r>
    <x v="2168"/>
    <n v="45510"/>
    <x v="1"/>
    <x v="1"/>
    <x v="0"/>
    <n v="1"/>
    <n v="27738638"/>
    <n v="0.17430713633510531"/>
    <n v="22903595.444383871"/>
    <n v="19459252.132097911"/>
    <n v="3444343.3122859602"/>
    <x v="0"/>
    <x v="24"/>
    <x v="0"/>
    <n v="8"/>
    <s v="Aug"/>
    <x v="7"/>
  </r>
  <r>
    <x v="2169"/>
    <n v="45510"/>
    <x v="3"/>
    <x v="0"/>
    <x v="3"/>
    <n v="2"/>
    <n v="26659097"/>
    <n v="2.250366532193215E-3"/>
    <n v="53198208.520665407"/>
    <n v="38479639.432655998"/>
    <n v="14718569.088009421"/>
    <x v="0"/>
    <x v="35"/>
    <x v="0"/>
    <n v="8"/>
    <s v="Aug"/>
    <x v="7"/>
  </r>
  <r>
    <x v="2170"/>
    <n v="45510"/>
    <x v="1"/>
    <x v="0"/>
    <x v="0"/>
    <n v="1"/>
    <n v="21154554"/>
    <n v="0.22127063083780471"/>
    <n v="16473672.491327601"/>
    <n v="12916543.444781911"/>
    <n v="3557129.046545682"/>
    <x v="0"/>
    <x v="43"/>
    <x v="0"/>
    <n v="8"/>
    <s v="Aug"/>
    <x v="7"/>
  </r>
  <r>
    <x v="2171"/>
    <n v="45510"/>
    <x v="0"/>
    <x v="0"/>
    <x v="0"/>
    <n v="1"/>
    <n v="29768619"/>
    <n v="0.2057188610916732"/>
    <n v="23644652.60304806"/>
    <n v="20684462.230302479"/>
    <n v="2960190.372745581"/>
    <x v="0"/>
    <x v="12"/>
    <x v="0"/>
    <n v="8"/>
    <s v="Aug"/>
    <x v="7"/>
  </r>
  <r>
    <x v="2172"/>
    <n v="45510"/>
    <x v="0"/>
    <x v="1"/>
    <x v="0"/>
    <n v="2"/>
    <n v="25245380"/>
    <n v="0.16689209577642031"/>
    <n v="42064251.246255748"/>
    <n v="31638844.425889362"/>
    <n v="10425406.82036639"/>
    <x v="0"/>
    <x v="3"/>
    <x v="0"/>
    <n v="8"/>
    <s v="Aug"/>
    <x v="7"/>
  </r>
  <r>
    <x v="2173"/>
    <n v="45511"/>
    <x v="0"/>
    <x v="1"/>
    <x v="0"/>
    <n v="2"/>
    <n v="27592110"/>
    <n v="0.1018623973398034"/>
    <n v="49563023.055472873"/>
    <n v="35200409.678922869"/>
    <n v="14362613.37655"/>
    <x v="1"/>
    <x v="25"/>
    <x v="0"/>
    <n v="8"/>
    <s v="Aug"/>
    <x v="7"/>
  </r>
  <r>
    <x v="2174"/>
    <n v="45511"/>
    <x v="0"/>
    <x v="1"/>
    <x v="1"/>
    <n v="1"/>
    <n v="4865978"/>
    <n v="0.17329594763155379"/>
    <n v="4022723.731335707"/>
    <n v="3443430.7864830908"/>
    <n v="579292.94485261664"/>
    <x v="0"/>
    <x v="34"/>
    <x v="0"/>
    <n v="8"/>
    <s v="Aug"/>
    <x v="7"/>
  </r>
  <r>
    <x v="2175"/>
    <n v="45511"/>
    <x v="3"/>
    <x v="0"/>
    <x v="0"/>
    <n v="1"/>
    <n v="16162669"/>
    <n v="8.6746331191434226E-2"/>
    <n v="14760616.76198847"/>
    <n v="11782496.69605967"/>
    <n v="2978120.0659288019"/>
    <x v="0"/>
    <x v="42"/>
    <x v="0"/>
    <n v="8"/>
    <s v="Aug"/>
    <x v="7"/>
  </r>
  <r>
    <x v="2176"/>
    <n v="45511"/>
    <x v="3"/>
    <x v="0"/>
    <x v="1"/>
    <n v="1"/>
    <n v="27469798"/>
    <n v="9.7783130049806599E-2"/>
    <n v="24783715.169724081"/>
    <n v="20694701.023078199"/>
    <n v="4089014.1466458808"/>
    <x v="0"/>
    <x v="14"/>
    <x v="0"/>
    <n v="8"/>
    <s v="Aug"/>
    <x v="7"/>
  </r>
  <r>
    <x v="2177"/>
    <n v="45511"/>
    <x v="0"/>
    <x v="0"/>
    <x v="2"/>
    <n v="2"/>
    <n v="11989222"/>
    <n v="0.22740775446305411"/>
    <n v="18525559.89444191"/>
    <n v="15930114.001776399"/>
    <n v="2595445.892665504"/>
    <x v="0"/>
    <x v="7"/>
    <x v="0"/>
    <n v="8"/>
    <s v="Aug"/>
    <x v="7"/>
  </r>
  <r>
    <x v="2178"/>
    <n v="45511"/>
    <x v="3"/>
    <x v="1"/>
    <x v="0"/>
    <n v="1"/>
    <n v="13504763"/>
    <n v="5.2554261233635692E-2"/>
    <n v="12795030.15739966"/>
    <n v="9245381.047366865"/>
    <n v="3549649.1100327969"/>
    <x v="0"/>
    <x v="39"/>
    <x v="0"/>
    <n v="8"/>
    <s v="Aug"/>
    <x v="7"/>
  </r>
  <r>
    <x v="2179"/>
    <n v="45511"/>
    <x v="1"/>
    <x v="1"/>
    <x v="2"/>
    <n v="1"/>
    <n v="29762104"/>
    <n v="9.6085992859696004E-2"/>
    <n v="26902382.68756647"/>
    <n v="22999839.524207331"/>
    <n v="3902543.1633591391"/>
    <x v="0"/>
    <x v="32"/>
    <x v="0"/>
    <n v="8"/>
    <s v="Aug"/>
    <x v="7"/>
  </r>
  <r>
    <x v="2180"/>
    <n v="45511"/>
    <x v="3"/>
    <x v="0"/>
    <x v="0"/>
    <n v="1"/>
    <n v="5693934"/>
    <n v="7.5265134127260297E-2"/>
    <n v="5265379.2937782323"/>
    <n v="4226096.0730276871"/>
    <n v="1039283.220750545"/>
    <x v="0"/>
    <x v="15"/>
    <x v="0"/>
    <n v="8"/>
    <s v="Aug"/>
    <x v="7"/>
  </r>
  <r>
    <x v="2181"/>
    <n v="45511"/>
    <x v="1"/>
    <x v="0"/>
    <x v="1"/>
    <n v="1"/>
    <n v="7300494"/>
    <n v="0.25758690472372092"/>
    <n v="5419982.3475859025"/>
    <n v="4262652.132139246"/>
    <n v="1157330.215446658"/>
    <x v="0"/>
    <x v="37"/>
    <x v="0"/>
    <n v="8"/>
    <s v="Aug"/>
    <x v="7"/>
  </r>
  <r>
    <x v="2182"/>
    <n v="45511"/>
    <x v="1"/>
    <x v="1"/>
    <x v="0"/>
    <n v="1"/>
    <n v="9873941"/>
    <n v="1.9206332831857301E-2"/>
    <n v="9684298.8027918786"/>
    <n v="7483669.2426293055"/>
    <n v="2200629.5601625741"/>
    <x v="0"/>
    <x v="39"/>
    <x v="0"/>
    <n v="8"/>
    <s v="Aug"/>
    <x v="7"/>
  </r>
  <r>
    <x v="2183"/>
    <n v="45511"/>
    <x v="3"/>
    <x v="1"/>
    <x v="2"/>
    <n v="1"/>
    <n v="10468811"/>
    <n v="0.25721644899428092"/>
    <n v="7776060.6093877321"/>
    <n v="6645001.7253724895"/>
    <n v="1131058.8840152421"/>
    <x v="0"/>
    <x v="37"/>
    <x v="0"/>
    <n v="8"/>
    <s v="Aug"/>
    <x v="7"/>
  </r>
  <r>
    <x v="2184"/>
    <n v="45511"/>
    <x v="1"/>
    <x v="1"/>
    <x v="0"/>
    <n v="2"/>
    <n v="2614773"/>
    <n v="0.26482316196587991"/>
    <n v="3844641.0926339808"/>
    <n v="3288850.6819091728"/>
    <n v="555790.410724808"/>
    <x v="0"/>
    <x v="10"/>
    <x v="0"/>
    <n v="8"/>
    <s v="Aug"/>
    <x v="7"/>
  </r>
  <r>
    <x v="2185"/>
    <n v="45511"/>
    <x v="3"/>
    <x v="1"/>
    <x v="0"/>
    <n v="1"/>
    <n v="18579427"/>
    <n v="0.2020265136380118"/>
    <n v="14825890.13779805"/>
    <n v="10582941.374849571"/>
    <n v="4242948.7629484888"/>
    <x v="0"/>
    <x v="26"/>
    <x v="0"/>
    <n v="8"/>
    <s v="Aug"/>
    <x v="7"/>
  </r>
  <r>
    <x v="2186"/>
    <n v="45512"/>
    <x v="1"/>
    <x v="1"/>
    <x v="1"/>
    <n v="1"/>
    <n v="25233575"/>
    <n v="0.1212034050895974"/>
    <n v="22175179.787416261"/>
    <n v="16762438.41275502"/>
    <n v="5412741.3746612407"/>
    <x v="0"/>
    <x v="44"/>
    <x v="0"/>
    <n v="8"/>
    <s v="Aug"/>
    <x v="7"/>
  </r>
  <r>
    <x v="2187"/>
    <n v="45512"/>
    <x v="3"/>
    <x v="0"/>
    <x v="3"/>
    <n v="1"/>
    <n v="28660810"/>
    <n v="0.1908453573276174"/>
    <n v="23191027.474251051"/>
    <n v="19885870.957724869"/>
    <n v="3305156.516526185"/>
    <x v="0"/>
    <x v="39"/>
    <x v="0"/>
    <n v="8"/>
    <s v="Aug"/>
    <x v="7"/>
  </r>
  <r>
    <x v="2188"/>
    <n v="45512"/>
    <x v="3"/>
    <x v="1"/>
    <x v="2"/>
    <n v="2"/>
    <n v="27850663"/>
    <n v="7.1006470954604398E-2"/>
    <n v="51746171.413248047"/>
    <n v="36960682.326614402"/>
    <n v="14785489.086633639"/>
    <x v="0"/>
    <x v="21"/>
    <x v="0"/>
    <n v="8"/>
    <s v="Aug"/>
    <x v="7"/>
  </r>
  <r>
    <x v="2189"/>
    <n v="45512"/>
    <x v="1"/>
    <x v="0"/>
    <x v="1"/>
    <n v="1"/>
    <n v="27242605"/>
    <n v="0.27904862207096898"/>
    <n v="19640593.613126311"/>
    <n v="16534073.29818009"/>
    <n v="3106520.3149462231"/>
    <x v="0"/>
    <x v="44"/>
    <x v="0"/>
    <n v="8"/>
    <s v="Aug"/>
    <x v="7"/>
  </r>
  <r>
    <x v="2190"/>
    <n v="45512"/>
    <x v="1"/>
    <x v="0"/>
    <x v="1"/>
    <n v="2"/>
    <n v="24826294"/>
    <n v="0.1986875436238405"/>
    <n v="39787237.255713418"/>
    <n v="29696880.3981434"/>
    <n v="10090356.85757002"/>
    <x v="0"/>
    <x v="38"/>
    <x v="0"/>
    <n v="8"/>
    <s v="Aug"/>
    <x v="7"/>
  </r>
  <r>
    <x v="2191"/>
    <n v="45512"/>
    <x v="3"/>
    <x v="1"/>
    <x v="3"/>
    <n v="2"/>
    <n v="16649991"/>
    <n v="0.1853327467762888"/>
    <n v="27128404.868339021"/>
    <n v="19374649.536129761"/>
    <n v="7753755.332209263"/>
    <x v="0"/>
    <x v="22"/>
    <x v="0"/>
    <n v="8"/>
    <s v="Aug"/>
    <x v="7"/>
  </r>
  <r>
    <x v="2192"/>
    <n v="45512"/>
    <x v="3"/>
    <x v="1"/>
    <x v="0"/>
    <n v="1"/>
    <n v="28035533"/>
    <n v="0.2295171539537236"/>
    <n v="21600897.256264299"/>
    <n v="19116876.006194431"/>
    <n v="2484021.2500698748"/>
    <x v="0"/>
    <x v="2"/>
    <x v="0"/>
    <n v="8"/>
    <s v="Aug"/>
    <x v="7"/>
  </r>
  <r>
    <x v="2193"/>
    <n v="45512"/>
    <x v="2"/>
    <x v="0"/>
    <x v="2"/>
    <n v="1"/>
    <n v="10398584"/>
    <n v="0.19071728466903279"/>
    <n v="8415394.295117151"/>
    <n v="6522380.1045818077"/>
    <n v="1893014.190535343"/>
    <x v="0"/>
    <x v="16"/>
    <x v="0"/>
    <n v="8"/>
    <s v="Aug"/>
    <x v="7"/>
  </r>
  <r>
    <x v="2194"/>
    <n v="45512"/>
    <x v="1"/>
    <x v="0"/>
    <x v="0"/>
    <n v="2"/>
    <n v="7595059"/>
    <n v="4.0041564790797818E-2"/>
    <n v="14581881.905923139"/>
    <n v="11860376.32605011"/>
    <n v="2721505.5798730268"/>
    <x v="0"/>
    <x v="3"/>
    <x v="0"/>
    <n v="8"/>
    <s v="Aug"/>
    <x v="7"/>
  </r>
  <r>
    <x v="2195"/>
    <n v="45512"/>
    <x v="3"/>
    <x v="1"/>
    <x v="0"/>
    <n v="1"/>
    <n v="25932338"/>
    <n v="1.9607022050680229E-2"/>
    <n v="25423882.077008311"/>
    <n v="21142397.111888729"/>
    <n v="4281484.9651195779"/>
    <x v="0"/>
    <x v="35"/>
    <x v="0"/>
    <n v="8"/>
    <s v="Aug"/>
    <x v="7"/>
  </r>
  <r>
    <x v="2196"/>
    <n v="45513"/>
    <x v="1"/>
    <x v="0"/>
    <x v="0"/>
    <n v="1"/>
    <n v="15347127"/>
    <n v="0.28613505230863301"/>
    <n v="10955776.013067771"/>
    <n v="8453846.5892822146"/>
    <n v="2501929.423785551"/>
    <x v="0"/>
    <x v="48"/>
    <x v="0"/>
    <n v="8"/>
    <s v="Aug"/>
    <x v="7"/>
  </r>
  <r>
    <x v="2197"/>
    <n v="45513"/>
    <x v="1"/>
    <x v="1"/>
    <x v="0"/>
    <n v="1"/>
    <n v="17288644"/>
    <n v="5.8715889098927138E-2"/>
    <n v="16273525.896225169"/>
    <n v="12921216.15747888"/>
    <n v="3352309.738746285"/>
    <x v="0"/>
    <x v="29"/>
    <x v="0"/>
    <n v="8"/>
    <s v="Aug"/>
    <x v="7"/>
  </r>
  <r>
    <x v="2198"/>
    <n v="45513"/>
    <x v="3"/>
    <x v="0"/>
    <x v="2"/>
    <n v="2"/>
    <n v="4354423"/>
    <n v="4.0745319309730972E-2"/>
    <n v="8354001.288910727"/>
    <n v="7474513.1088411147"/>
    <n v="879488.18006961234"/>
    <x v="0"/>
    <x v="42"/>
    <x v="0"/>
    <n v="8"/>
    <s v="Aug"/>
    <x v="7"/>
  </r>
  <r>
    <x v="2199"/>
    <n v="45513"/>
    <x v="3"/>
    <x v="1"/>
    <x v="0"/>
    <n v="2"/>
    <n v="14733958"/>
    <n v="3.747939376018505E-3"/>
    <n v="29357472.037294399"/>
    <n v="22517315.283339292"/>
    <n v="6840156.7539551072"/>
    <x v="0"/>
    <x v="47"/>
    <x v="0"/>
    <n v="8"/>
    <s v="Aug"/>
    <x v="7"/>
  </r>
  <r>
    <x v="2200"/>
    <n v="45513"/>
    <x v="3"/>
    <x v="1"/>
    <x v="0"/>
    <n v="1"/>
    <n v="14914008"/>
    <n v="9.9723017089928992E-2"/>
    <n v="13426738.12533666"/>
    <n v="10568381.295957031"/>
    <n v="2858356.8293796368"/>
    <x v="0"/>
    <x v="32"/>
    <x v="0"/>
    <n v="8"/>
    <s v="Aug"/>
    <x v="7"/>
  </r>
  <r>
    <x v="2201"/>
    <n v="45513"/>
    <x v="3"/>
    <x v="1"/>
    <x v="0"/>
    <n v="2"/>
    <n v="22988753"/>
    <n v="3.9208228877864418E-2"/>
    <n v="44174809.421518616"/>
    <n v="35221691.832192637"/>
    <n v="8953117.5893259719"/>
    <x v="0"/>
    <x v="49"/>
    <x v="0"/>
    <n v="8"/>
    <s v="Aug"/>
    <x v="7"/>
  </r>
  <r>
    <x v="2202"/>
    <n v="45513"/>
    <x v="0"/>
    <x v="0"/>
    <x v="2"/>
    <n v="1"/>
    <n v="24030897"/>
    <n v="4.751636983521542E-2"/>
    <n v="22889036.01067603"/>
    <n v="18748110.457361609"/>
    <n v="4140925.5533144251"/>
    <x v="0"/>
    <x v="30"/>
    <x v="0"/>
    <n v="8"/>
    <s v="Aug"/>
    <x v="7"/>
  </r>
  <r>
    <x v="2203"/>
    <n v="45513"/>
    <x v="1"/>
    <x v="1"/>
    <x v="2"/>
    <n v="2"/>
    <n v="24217165"/>
    <n v="4.1243993176608991E-2"/>
    <n v="46436704.823966369"/>
    <n v="39119427.283471838"/>
    <n v="7317277.5404945314"/>
    <x v="0"/>
    <x v="8"/>
    <x v="0"/>
    <n v="8"/>
    <s v="Aug"/>
    <x v="7"/>
  </r>
  <r>
    <x v="2204"/>
    <n v="45513"/>
    <x v="1"/>
    <x v="1"/>
    <x v="2"/>
    <n v="2"/>
    <n v="15421758"/>
    <n v="1.012069878798949E-3"/>
    <n v="30812300.20650015"/>
    <n v="26935158.821134191"/>
    <n v="3877141.385365956"/>
    <x v="0"/>
    <x v="42"/>
    <x v="0"/>
    <n v="8"/>
    <s v="Aug"/>
    <x v="7"/>
  </r>
  <r>
    <x v="2205"/>
    <n v="45513"/>
    <x v="1"/>
    <x v="0"/>
    <x v="1"/>
    <n v="1"/>
    <n v="4396597"/>
    <n v="0.16378706858860961"/>
    <n v="3676491.2656045249"/>
    <n v="2920963.5476980531"/>
    <n v="755527.71790647227"/>
    <x v="0"/>
    <x v="22"/>
    <x v="0"/>
    <n v="8"/>
    <s v="Aug"/>
    <x v="7"/>
  </r>
  <r>
    <x v="2206"/>
    <n v="45514"/>
    <x v="1"/>
    <x v="1"/>
    <x v="0"/>
    <n v="1"/>
    <n v="4708248"/>
    <n v="0.28074288988331919"/>
    <n v="3386440.8501926418"/>
    <n v="2605364.1223027399"/>
    <n v="781076.72788990196"/>
    <x v="0"/>
    <x v="37"/>
    <x v="0"/>
    <n v="8"/>
    <s v="Aug"/>
    <x v="7"/>
  </r>
  <r>
    <x v="2207"/>
    <n v="45514"/>
    <x v="0"/>
    <x v="1"/>
    <x v="2"/>
    <n v="1"/>
    <n v="14936663"/>
    <n v="0.2398411464370109"/>
    <n v="11354236.62213672"/>
    <n v="10135926.294377871"/>
    <n v="1218310.327758851"/>
    <x v="0"/>
    <x v="3"/>
    <x v="0"/>
    <n v="8"/>
    <s v="Aug"/>
    <x v="7"/>
  </r>
  <r>
    <x v="2208"/>
    <n v="45514"/>
    <x v="0"/>
    <x v="0"/>
    <x v="0"/>
    <n v="2"/>
    <n v="6829699"/>
    <n v="0.1614575278239283"/>
    <n v="11453985.367356891"/>
    <n v="9556653.9224074017"/>
    <n v="1897331.444949487"/>
    <x v="0"/>
    <x v="1"/>
    <x v="0"/>
    <n v="8"/>
    <s v="Aug"/>
    <x v="7"/>
  </r>
  <r>
    <x v="2209"/>
    <n v="45514"/>
    <x v="0"/>
    <x v="1"/>
    <x v="2"/>
    <n v="1"/>
    <n v="24396483"/>
    <n v="4.6165396928859521E-2"/>
    <n v="23270209.67863683"/>
    <n v="16835868.922297161"/>
    <n v="6434340.7563396692"/>
    <x v="0"/>
    <x v="41"/>
    <x v="0"/>
    <n v="8"/>
    <s v="Aug"/>
    <x v="7"/>
  </r>
  <r>
    <x v="2210"/>
    <n v="45514"/>
    <x v="3"/>
    <x v="1"/>
    <x v="3"/>
    <n v="1"/>
    <n v="17968138"/>
    <n v="0.26037280397648799"/>
    <n v="13289723.52670351"/>
    <n v="11102900.443470061"/>
    <n v="2186823.0832334482"/>
    <x v="0"/>
    <x v="45"/>
    <x v="0"/>
    <n v="8"/>
    <s v="Aug"/>
    <x v="7"/>
  </r>
  <r>
    <x v="2211"/>
    <n v="45514"/>
    <x v="1"/>
    <x v="0"/>
    <x v="0"/>
    <n v="1"/>
    <n v="18045045"/>
    <n v="0.1793522557542768"/>
    <n v="14808625.474062569"/>
    <n v="10926919.245433141"/>
    <n v="3881706.2286294228"/>
    <x v="0"/>
    <x v="41"/>
    <x v="0"/>
    <n v="8"/>
    <s v="Aug"/>
    <x v="7"/>
  </r>
  <r>
    <x v="2212"/>
    <n v="45514"/>
    <x v="1"/>
    <x v="1"/>
    <x v="2"/>
    <n v="1"/>
    <n v="15262583"/>
    <n v="0.19729448985734541"/>
    <n v="12251359.47310961"/>
    <n v="10442038.97412678"/>
    <n v="1809320.4989828239"/>
    <x v="0"/>
    <x v="37"/>
    <x v="0"/>
    <n v="8"/>
    <s v="Aug"/>
    <x v="7"/>
  </r>
  <r>
    <x v="2213"/>
    <n v="45514"/>
    <x v="0"/>
    <x v="0"/>
    <x v="2"/>
    <n v="1"/>
    <n v="7339012"/>
    <n v="4.8819515647982759E-2"/>
    <n v="6980724.9888252672"/>
    <n v="5270460.5933218515"/>
    <n v="1710264.395503416"/>
    <x v="0"/>
    <x v="1"/>
    <x v="0"/>
    <n v="8"/>
    <s v="Aug"/>
    <x v="7"/>
  </r>
  <r>
    <x v="2214"/>
    <n v="45514"/>
    <x v="0"/>
    <x v="0"/>
    <x v="2"/>
    <n v="2"/>
    <n v="26598638"/>
    <n v="0.13918721873837389"/>
    <n v="45792895.109102353"/>
    <n v="33898836.957701556"/>
    <n v="11894058.151400801"/>
    <x v="0"/>
    <x v="9"/>
    <x v="0"/>
    <n v="8"/>
    <s v="Aug"/>
    <x v="7"/>
  </r>
  <r>
    <x v="2215"/>
    <n v="45515"/>
    <x v="2"/>
    <x v="1"/>
    <x v="2"/>
    <n v="1"/>
    <n v="28156385"/>
    <n v="0.18444051107842979"/>
    <n v="22963206.960478969"/>
    <n v="18928517.70839227"/>
    <n v="4034689.2520867032"/>
    <x v="0"/>
    <x v="40"/>
    <x v="0"/>
    <n v="8"/>
    <s v="Aug"/>
    <x v="7"/>
  </r>
  <r>
    <x v="2216"/>
    <n v="45515"/>
    <x v="0"/>
    <x v="0"/>
    <x v="2"/>
    <n v="2"/>
    <n v="5627240"/>
    <n v="0.17170314257749411"/>
    <n v="9322050.4159244429"/>
    <n v="7720501.6588503812"/>
    <n v="1601548.757074062"/>
    <x v="0"/>
    <x v="41"/>
    <x v="0"/>
    <n v="8"/>
    <s v="Aug"/>
    <x v="7"/>
  </r>
  <r>
    <x v="2217"/>
    <n v="45515"/>
    <x v="1"/>
    <x v="1"/>
    <x v="1"/>
    <n v="2"/>
    <n v="11282422"/>
    <n v="1.866879670890494E-2"/>
    <n v="22143585.514595851"/>
    <n v="19426828.625503261"/>
    <n v="2716756.8890925911"/>
    <x v="0"/>
    <x v="19"/>
    <x v="0"/>
    <n v="8"/>
    <s v="Aug"/>
    <x v="7"/>
  </r>
  <r>
    <x v="2218"/>
    <n v="45515"/>
    <x v="3"/>
    <x v="1"/>
    <x v="2"/>
    <n v="2"/>
    <n v="28814167"/>
    <n v="0.25125954229663389"/>
    <n v="43148665.175842449"/>
    <n v="38516747.835616633"/>
    <n v="4631917.3402258232"/>
    <x v="0"/>
    <x v="28"/>
    <x v="0"/>
    <n v="8"/>
    <s v="Aug"/>
    <x v="7"/>
  </r>
  <r>
    <x v="2219"/>
    <n v="45515"/>
    <x v="3"/>
    <x v="0"/>
    <x v="0"/>
    <n v="1"/>
    <n v="2263743"/>
    <n v="0.26750739404738511"/>
    <n v="1658175.0092769901"/>
    <n v="1175758.2910097509"/>
    <n v="482416.7182672394"/>
    <x v="0"/>
    <x v="8"/>
    <x v="0"/>
    <n v="8"/>
    <s v="Aug"/>
    <x v="7"/>
  </r>
  <r>
    <x v="2220"/>
    <n v="45515"/>
    <x v="3"/>
    <x v="1"/>
    <x v="3"/>
    <n v="1"/>
    <n v="15440466"/>
    <n v="1.463901539710977E-3"/>
    <n v="15417862.678048739"/>
    <n v="11659135.855724471"/>
    <n v="3758726.8223242718"/>
    <x v="0"/>
    <x v="48"/>
    <x v="0"/>
    <n v="8"/>
    <s v="Aug"/>
    <x v="7"/>
  </r>
  <r>
    <x v="2221"/>
    <n v="45515"/>
    <x v="3"/>
    <x v="0"/>
    <x v="2"/>
    <n v="1"/>
    <n v="10662346"/>
    <n v="0.1683927006131066"/>
    <n v="8866884.7621886469"/>
    <n v="6472838.0316655328"/>
    <n v="2394046.7305231141"/>
    <x v="0"/>
    <x v="27"/>
    <x v="0"/>
    <n v="8"/>
    <s v="Aug"/>
    <x v="7"/>
  </r>
  <r>
    <x v="2222"/>
    <n v="45515"/>
    <x v="1"/>
    <x v="1"/>
    <x v="0"/>
    <n v="2"/>
    <n v="26896466"/>
    <n v="0.2399954408840915"/>
    <n v="40882873.568212047"/>
    <n v="32504358.705154341"/>
    <n v="8378514.8630577074"/>
    <x v="0"/>
    <x v="8"/>
    <x v="0"/>
    <n v="8"/>
    <s v="Aug"/>
    <x v="7"/>
  </r>
  <r>
    <x v="2223"/>
    <n v="45515"/>
    <x v="2"/>
    <x v="1"/>
    <x v="2"/>
    <n v="2"/>
    <n v="20141332"/>
    <n v="0.11162087480292041"/>
    <n v="35786277.804927893"/>
    <n v="30049117.86955753"/>
    <n v="5737159.935370367"/>
    <x v="0"/>
    <x v="13"/>
    <x v="0"/>
    <n v="8"/>
    <s v="Aug"/>
    <x v="7"/>
  </r>
  <r>
    <x v="2224"/>
    <n v="45515"/>
    <x v="2"/>
    <x v="1"/>
    <x v="0"/>
    <n v="1"/>
    <n v="23674034"/>
    <n v="0.14546432521045621"/>
    <n v="20230306.619180601"/>
    <n v="18183020.86572263"/>
    <n v="2047285.7534579709"/>
    <x v="0"/>
    <x v="14"/>
    <x v="0"/>
    <n v="8"/>
    <s v="Aug"/>
    <x v="7"/>
  </r>
  <r>
    <x v="2225"/>
    <n v="45515"/>
    <x v="3"/>
    <x v="1"/>
    <x v="1"/>
    <n v="2"/>
    <n v="19536083"/>
    <n v="0.27997245226771061"/>
    <n v="28133035.869568929"/>
    <n v="24003101.45386216"/>
    <n v="4129934.4157067761"/>
    <x v="1"/>
    <x v="40"/>
    <x v="0"/>
    <n v="8"/>
    <s v="Aug"/>
    <x v="7"/>
  </r>
  <r>
    <x v="2226"/>
    <n v="45515"/>
    <x v="2"/>
    <x v="1"/>
    <x v="0"/>
    <n v="2"/>
    <n v="23121450"/>
    <n v="0.20518622795922531"/>
    <n v="36754493.779104337"/>
    <n v="26001709.2517366"/>
    <n v="10752784.527367741"/>
    <x v="0"/>
    <x v="22"/>
    <x v="0"/>
    <n v="8"/>
    <s v="Aug"/>
    <x v="7"/>
  </r>
  <r>
    <x v="2227"/>
    <n v="45515"/>
    <x v="1"/>
    <x v="0"/>
    <x v="0"/>
    <n v="2"/>
    <n v="15742048"/>
    <n v="0.20802017956274771"/>
    <n v="24934768.696709219"/>
    <n v="21783939.532555141"/>
    <n v="3150829.1641540709"/>
    <x v="0"/>
    <x v="34"/>
    <x v="0"/>
    <n v="8"/>
    <s v="Aug"/>
    <x v="7"/>
  </r>
  <r>
    <x v="2228"/>
    <n v="45515"/>
    <x v="1"/>
    <x v="0"/>
    <x v="3"/>
    <n v="1"/>
    <n v="15768794"/>
    <n v="0.20723679907687101"/>
    <n v="12500919.60613743"/>
    <n v="10776030.81666133"/>
    <n v="1724888.789476102"/>
    <x v="0"/>
    <x v="23"/>
    <x v="0"/>
    <n v="8"/>
    <s v="Aug"/>
    <x v="7"/>
  </r>
  <r>
    <x v="2229"/>
    <n v="45516"/>
    <x v="0"/>
    <x v="1"/>
    <x v="3"/>
    <n v="1"/>
    <n v="2776809"/>
    <n v="0.25624451042086321"/>
    <n v="2065266.937262753"/>
    <n v="1705938.978386688"/>
    <n v="359327.95887606568"/>
    <x v="0"/>
    <x v="49"/>
    <x v="0"/>
    <n v="8"/>
    <s v="Aug"/>
    <x v="7"/>
  </r>
  <r>
    <x v="2230"/>
    <n v="45516"/>
    <x v="3"/>
    <x v="0"/>
    <x v="0"/>
    <n v="1"/>
    <n v="29497170"/>
    <n v="2.2488293328244729E-2"/>
    <n v="28833828.988686901"/>
    <n v="25090174.414415289"/>
    <n v="3743654.574271604"/>
    <x v="1"/>
    <x v="15"/>
    <x v="0"/>
    <n v="8"/>
    <s v="Aug"/>
    <x v="7"/>
  </r>
  <r>
    <x v="2231"/>
    <n v="45516"/>
    <x v="1"/>
    <x v="1"/>
    <x v="2"/>
    <n v="1"/>
    <n v="25264645"/>
    <n v="4.0555755054770638E-2"/>
    <n v="24240018.245834261"/>
    <n v="17656954.722155351"/>
    <n v="6583063.5236789174"/>
    <x v="0"/>
    <x v="22"/>
    <x v="0"/>
    <n v="8"/>
    <s v="Aug"/>
    <x v="7"/>
  </r>
  <r>
    <x v="2232"/>
    <n v="45516"/>
    <x v="3"/>
    <x v="0"/>
    <x v="0"/>
    <n v="1"/>
    <n v="27190988"/>
    <n v="4.5132896416287469E-2"/>
    <n v="25963779.955139481"/>
    <n v="23078393.54624876"/>
    <n v="2885386.40889072"/>
    <x v="0"/>
    <x v="27"/>
    <x v="0"/>
    <n v="8"/>
    <s v="Aug"/>
    <x v="7"/>
  </r>
  <r>
    <x v="2233"/>
    <n v="45516"/>
    <x v="0"/>
    <x v="1"/>
    <x v="0"/>
    <n v="2"/>
    <n v="24184771"/>
    <n v="0.24717768858099881"/>
    <n v="36413670.410718463"/>
    <n v="27248338.285906449"/>
    <n v="9165332.124812007"/>
    <x v="0"/>
    <x v="19"/>
    <x v="0"/>
    <n v="8"/>
    <s v="Aug"/>
    <x v="7"/>
  </r>
  <r>
    <x v="2234"/>
    <n v="45516"/>
    <x v="3"/>
    <x v="0"/>
    <x v="1"/>
    <n v="2"/>
    <n v="28595142"/>
    <n v="0.24479178345174471"/>
    <n v="43190572.383528218"/>
    <n v="33687345.809811793"/>
    <n v="9503226.5737164319"/>
    <x v="0"/>
    <x v="3"/>
    <x v="0"/>
    <n v="8"/>
    <s v="Aug"/>
    <x v="7"/>
  </r>
  <r>
    <x v="2235"/>
    <n v="45516"/>
    <x v="3"/>
    <x v="1"/>
    <x v="0"/>
    <n v="2"/>
    <n v="28252123"/>
    <n v="0.1920081030433875"/>
    <n v="45654972.91164308"/>
    <n v="37392260.692775123"/>
    <n v="8262712.218867965"/>
    <x v="0"/>
    <x v="15"/>
    <x v="0"/>
    <n v="8"/>
    <s v="Aug"/>
    <x v="7"/>
  </r>
  <r>
    <x v="2236"/>
    <n v="45516"/>
    <x v="3"/>
    <x v="0"/>
    <x v="0"/>
    <n v="1"/>
    <n v="9789519"/>
    <n v="1.769926983387115E-3"/>
    <n v="9772192.2661675196"/>
    <n v="8722616.2467357982"/>
    <n v="1049576.019431721"/>
    <x v="0"/>
    <x v="16"/>
    <x v="0"/>
    <n v="8"/>
    <s v="Aug"/>
    <x v="7"/>
  </r>
  <r>
    <x v="2237"/>
    <n v="45516"/>
    <x v="1"/>
    <x v="1"/>
    <x v="2"/>
    <n v="2"/>
    <n v="6001456"/>
    <n v="9.392301715554445E-2"/>
    <n v="10875562.290307511"/>
    <n v="8019009.4743914073"/>
    <n v="2856552.8159161028"/>
    <x v="0"/>
    <x v="44"/>
    <x v="0"/>
    <n v="8"/>
    <s v="Aug"/>
    <x v="7"/>
  </r>
  <r>
    <x v="2238"/>
    <n v="45516"/>
    <x v="1"/>
    <x v="0"/>
    <x v="0"/>
    <n v="1"/>
    <n v="27847448"/>
    <n v="0.1512425153322684"/>
    <n v="23635729.918895449"/>
    <n v="17052262.44677341"/>
    <n v="6583467.4721220471"/>
    <x v="0"/>
    <x v="31"/>
    <x v="0"/>
    <n v="8"/>
    <s v="Aug"/>
    <x v="7"/>
  </r>
  <r>
    <x v="2239"/>
    <n v="45516"/>
    <x v="3"/>
    <x v="1"/>
    <x v="1"/>
    <n v="2"/>
    <n v="28863626"/>
    <n v="0.15188779400906599"/>
    <n v="48959187.039514557"/>
    <n v="37528490.31023287"/>
    <n v="11430696.72928169"/>
    <x v="0"/>
    <x v="41"/>
    <x v="0"/>
    <n v="8"/>
    <s v="Aug"/>
    <x v="7"/>
  </r>
  <r>
    <x v="2240"/>
    <n v="45516"/>
    <x v="1"/>
    <x v="1"/>
    <x v="0"/>
    <n v="1"/>
    <n v="20901282"/>
    <n v="1.6777954509509031E-3"/>
    <n v="20866213.924141359"/>
    <n v="17854001.398991559"/>
    <n v="3012212.5251497999"/>
    <x v="0"/>
    <x v="26"/>
    <x v="0"/>
    <n v="8"/>
    <s v="Aug"/>
    <x v="7"/>
  </r>
  <r>
    <x v="2241"/>
    <n v="45516"/>
    <x v="3"/>
    <x v="1"/>
    <x v="3"/>
    <n v="1"/>
    <n v="10762706"/>
    <n v="0.22023141354997411"/>
    <n v="8392420.0439972132"/>
    <n v="6835366.6321886731"/>
    <n v="1557053.4118085401"/>
    <x v="0"/>
    <x v="13"/>
    <x v="0"/>
    <n v="8"/>
    <s v="Aug"/>
    <x v="7"/>
  </r>
  <r>
    <x v="2242"/>
    <n v="45516"/>
    <x v="2"/>
    <x v="1"/>
    <x v="0"/>
    <n v="2"/>
    <n v="18156279"/>
    <n v="0.1613398651286265"/>
    <n v="30453894.78980457"/>
    <n v="24168944.435800061"/>
    <n v="6284950.3540045097"/>
    <x v="0"/>
    <x v="1"/>
    <x v="0"/>
    <n v="8"/>
    <s v="Aug"/>
    <x v="7"/>
  </r>
  <r>
    <x v="2243"/>
    <n v="45516"/>
    <x v="1"/>
    <x v="0"/>
    <x v="2"/>
    <n v="1"/>
    <n v="27620583"/>
    <n v="0.21282463073665431"/>
    <n v="21742242.62229389"/>
    <n v="19062104.32721816"/>
    <n v="2680138.295075722"/>
    <x v="0"/>
    <x v="22"/>
    <x v="0"/>
    <n v="8"/>
    <s v="Aug"/>
    <x v="7"/>
  </r>
  <r>
    <x v="2244"/>
    <n v="45517"/>
    <x v="0"/>
    <x v="1"/>
    <x v="1"/>
    <n v="2"/>
    <n v="5269595"/>
    <n v="0.27352289541113578"/>
    <n v="7656480.2359119114"/>
    <n v="5970747.446466364"/>
    <n v="1685732.7894455469"/>
    <x v="0"/>
    <x v="5"/>
    <x v="0"/>
    <n v="8"/>
    <s v="Aug"/>
    <x v="7"/>
  </r>
  <r>
    <x v="2245"/>
    <n v="45517"/>
    <x v="3"/>
    <x v="1"/>
    <x v="0"/>
    <n v="1"/>
    <n v="16826433"/>
    <n v="0.24087501568756339"/>
    <n v="12773365.687159261"/>
    <n v="8959296.3775725607"/>
    <n v="3814069.3095867038"/>
    <x v="0"/>
    <x v="42"/>
    <x v="0"/>
    <n v="8"/>
    <s v="Aug"/>
    <x v="7"/>
  </r>
  <r>
    <x v="2246"/>
    <n v="45517"/>
    <x v="2"/>
    <x v="0"/>
    <x v="0"/>
    <n v="1"/>
    <n v="10143719"/>
    <n v="3.4550097590185562E-2"/>
    <n v="9793252.5186225809"/>
    <n v="7714906.9686578708"/>
    <n v="2078345.5499647099"/>
    <x v="0"/>
    <x v="1"/>
    <x v="0"/>
    <n v="8"/>
    <s v="Aug"/>
    <x v="7"/>
  </r>
  <r>
    <x v="2247"/>
    <n v="45517"/>
    <x v="1"/>
    <x v="0"/>
    <x v="0"/>
    <n v="1"/>
    <n v="8267678"/>
    <n v="0.2912782402725636"/>
    <n v="5859483.301019812"/>
    <n v="4422695.3061142322"/>
    <n v="1436787.9949055801"/>
    <x v="1"/>
    <x v="26"/>
    <x v="0"/>
    <n v="8"/>
    <s v="Aug"/>
    <x v="7"/>
  </r>
  <r>
    <x v="2248"/>
    <n v="45517"/>
    <x v="1"/>
    <x v="0"/>
    <x v="2"/>
    <n v="2"/>
    <n v="12308129"/>
    <n v="0.18856457292298609"/>
    <n v="19974503.823267959"/>
    <n v="14146756.604989519"/>
    <n v="5827747.2182784379"/>
    <x v="0"/>
    <x v="17"/>
    <x v="0"/>
    <n v="8"/>
    <s v="Aug"/>
    <x v="7"/>
  </r>
  <r>
    <x v="2249"/>
    <n v="45517"/>
    <x v="3"/>
    <x v="0"/>
    <x v="0"/>
    <n v="2"/>
    <n v="3315127"/>
    <n v="0.13033309882802921"/>
    <n v="5766112.4501630636"/>
    <n v="4319253.7144332146"/>
    <n v="1446858.735729849"/>
    <x v="0"/>
    <x v="12"/>
    <x v="0"/>
    <n v="8"/>
    <s v="Aug"/>
    <x v="7"/>
  </r>
  <r>
    <x v="2250"/>
    <n v="45517"/>
    <x v="3"/>
    <x v="0"/>
    <x v="1"/>
    <n v="2"/>
    <n v="23873024"/>
    <n v="0.28182686029797838"/>
    <n v="34289929.200523444"/>
    <n v="27407657.235947389"/>
    <n v="6882271.9645760432"/>
    <x v="0"/>
    <x v="35"/>
    <x v="0"/>
    <n v="8"/>
    <s v="Aug"/>
    <x v="7"/>
  </r>
  <r>
    <x v="2251"/>
    <n v="45517"/>
    <x v="3"/>
    <x v="1"/>
    <x v="2"/>
    <n v="1"/>
    <n v="29320610"/>
    <n v="2.2996370830094769E-2"/>
    <n v="28646342.379475411"/>
    <n v="22361568.71885027"/>
    <n v="6284773.6606251448"/>
    <x v="0"/>
    <x v="35"/>
    <x v="0"/>
    <n v="8"/>
    <s v="Aug"/>
    <x v="7"/>
  </r>
  <r>
    <x v="2252"/>
    <n v="45518"/>
    <x v="3"/>
    <x v="0"/>
    <x v="2"/>
    <n v="2"/>
    <n v="27947919"/>
    <n v="0.19219510935039821"/>
    <n v="45152931.303357847"/>
    <n v="32106965.27681892"/>
    <n v="13045966.026538931"/>
    <x v="0"/>
    <x v="44"/>
    <x v="0"/>
    <n v="8"/>
    <s v="Aug"/>
    <x v="7"/>
  </r>
  <r>
    <x v="2253"/>
    <n v="45518"/>
    <x v="3"/>
    <x v="1"/>
    <x v="0"/>
    <n v="1"/>
    <n v="26904487"/>
    <n v="0.19504174952267511"/>
    <n v="21656988.785509929"/>
    <n v="16876842.801492751"/>
    <n v="4780145.9840171821"/>
    <x v="0"/>
    <x v="2"/>
    <x v="0"/>
    <n v="8"/>
    <s v="Aug"/>
    <x v="7"/>
  </r>
  <r>
    <x v="2254"/>
    <n v="45518"/>
    <x v="0"/>
    <x v="1"/>
    <x v="1"/>
    <n v="2"/>
    <n v="12103421"/>
    <n v="0.25964383373435962"/>
    <n v="17921684.740518089"/>
    <n v="15245572.079176599"/>
    <n v="2676112.6613414902"/>
    <x v="1"/>
    <x v="27"/>
    <x v="0"/>
    <n v="8"/>
    <s v="Aug"/>
    <x v="7"/>
  </r>
  <r>
    <x v="2255"/>
    <n v="45518"/>
    <x v="1"/>
    <x v="0"/>
    <x v="1"/>
    <n v="1"/>
    <n v="17350690"/>
    <n v="0.24883397577847799"/>
    <n v="13033248.824800121"/>
    <n v="10410209.810782639"/>
    <n v="2623039.0140174758"/>
    <x v="0"/>
    <x v="42"/>
    <x v="0"/>
    <n v="8"/>
    <s v="Aug"/>
    <x v="7"/>
  </r>
  <r>
    <x v="2256"/>
    <n v="45518"/>
    <x v="3"/>
    <x v="1"/>
    <x v="2"/>
    <n v="1"/>
    <n v="18570192"/>
    <n v="7.4637410539739518E-2"/>
    <n v="17184160.955894209"/>
    <n v="12188668.81471671"/>
    <n v="4995492.1411775034"/>
    <x v="0"/>
    <x v="33"/>
    <x v="0"/>
    <n v="8"/>
    <s v="Aug"/>
    <x v="7"/>
  </r>
  <r>
    <x v="2257"/>
    <n v="45518"/>
    <x v="3"/>
    <x v="0"/>
    <x v="2"/>
    <n v="2"/>
    <n v="8213674"/>
    <n v="0.13584242878109179"/>
    <n v="14195817.14924779"/>
    <n v="10258484.369650191"/>
    <n v="3937332.7795975949"/>
    <x v="0"/>
    <x v="44"/>
    <x v="0"/>
    <n v="8"/>
    <s v="Aug"/>
    <x v="7"/>
  </r>
  <r>
    <x v="2258"/>
    <n v="45518"/>
    <x v="2"/>
    <x v="0"/>
    <x v="2"/>
    <n v="1"/>
    <n v="27855991"/>
    <n v="0.28080755465616453"/>
    <n v="20033818.284765869"/>
    <n v="14796142.89589165"/>
    <n v="5237675.3888742272"/>
    <x v="0"/>
    <x v="22"/>
    <x v="0"/>
    <n v="8"/>
    <s v="Aug"/>
    <x v="7"/>
  </r>
  <r>
    <x v="2259"/>
    <n v="45518"/>
    <x v="1"/>
    <x v="1"/>
    <x v="2"/>
    <n v="2"/>
    <n v="18540358"/>
    <n v="1.9498391990768148E-2"/>
    <n v="36357701.664133653"/>
    <n v="30405560.197374471"/>
    <n v="5952141.4667591834"/>
    <x v="0"/>
    <x v="3"/>
    <x v="0"/>
    <n v="8"/>
    <s v="Aug"/>
    <x v="7"/>
  </r>
  <r>
    <x v="2260"/>
    <n v="45518"/>
    <x v="3"/>
    <x v="1"/>
    <x v="2"/>
    <n v="2"/>
    <n v="25917628"/>
    <n v="3.5379930195027463E-2"/>
    <n v="50001328.261078618"/>
    <n v="43531846.31273625"/>
    <n v="6469481.948342368"/>
    <x v="0"/>
    <x v="6"/>
    <x v="0"/>
    <n v="8"/>
    <s v="Aug"/>
    <x v="7"/>
  </r>
  <r>
    <x v="2261"/>
    <n v="45519"/>
    <x v="1"/>
    <x v="1"/>
    <x v="2"/>
    <n v="2"/>
    <n v="19963639"/>
    <n v="0.26362174273941508"/>
    <n v="29401579.390798889"/>
    <n v="24370151.01700687"/>
    <n v="5031428.373792015"/>
    <x v="0"/>
    <x v="33"/>
    <x v="0"/>
    <n v="8"/>
    <s v="Aug"/>
    <x v="7"/>
  </r>
  <r>
    <x v="2262"/>
    <n v="45519"/>
    <x v="3"/>
    <x v="0"/>
    <x v="2"/>
    <n v="1"/>
    <n v="17081683"/>
    <n v="3.3552504779444388E-2"/>
    <n v="16508549.749501551"/>
    <n v="14582148.784185231"/>
    <n v="1926400.965316314"/>
    <x v="0"/>
    <x v="45"/>
    <x v="0"/>
    <n v="8"/>
    <s v="Aug"/>
    <x v="7"/>
  </r>
  <r>
    <x v="2263"/>
    <n v="45519"/>
    <x v="2"/>
    <x v="1"/>
    <x v="1"/>
    <n v="2"/>
    <n v="29898001"/>
    <n v="0.22091860091500931"/>
    <n v="46585952.897848897"/>
    <n v="37397774.80402194"/>
    <n v="9188178.093826957"/>
    <x v="0"/>
    <x v="24"/>
    <x v="0"/>
    <n v="8"/>
    <s v="Aug"/>
    <x v="7"/>
  </r>
  <r>
    <x v="2264"/>
    <n v="45519"/>
    <x v="3"/>
    <x v="0"/>
    <x v="0"/>
    <n v="1"/>
    <n v="4929673"/>
    <n v="4.074141514780192E-2"/>
    <n v="4728831.1457640901"/>
    <n v="3558887.3627326442"/>
    <n v="1169943.7830314459"/>
    <x v="0"/>
    <x v="7"/>
    <x v="0"/>
    <n v="8"/>
    <s v="Aug"/>
    <x v="7"/>
  </r>
  <r>
    <x v="2265"/>
    <n v="45519"/>
    <x v="3"/>
    <x v="1"/>
    <x v="1"/>
    <n v="1"/>
    <n v="29287355"/>
    <n v="0.1039645740207734"/>
    <n v="26242507.61322983"/>
    <n v="18781906.81697778"/>
    <n v="7460600.7962520458"/>
    <x v="0"/>
    <x v="35"/>
    <x v="0"/>
    <n v="8"/>
    <s v="Aug"/>
    <x v="7"/>
  </r>
  <r>
    <x v="2266"/>
    <n v="45519"/>
    <x v="0"/>
    <x v="1"/>
    <x v="2"/>
    <n v="2"/>
    <n v="20864731"/>
    <n v="9.9226900586818947E-2"/>
    <n v="37588776.822584562"/>
    <n v="30795450.90350987"/>
    <n v="6793325.9190746956"/>
    <x v="0"/>
    <x v="37"/>
    <x v="0"/>
    <n v="8"/>
    <s v="Aug"/>
    <x v="7"/>
  </r>
  <r>
    <x v="2267"/>
    <n v="45519"/>
    <x v="2"/>
    <x v="1"/>
    <x v="1"/>
    <n v="2"/>
    <n v="21761294"/>
    <n v="0.2153437764852566"/>
    <n v="34150269.537668087"/>
    <n v="27785552.321568388"/>
    <n v="6364717.2160996981"/>
    <x v="0"/>
    <x v="24"/>
    <x v="0"/>
    <n v="8"/>
    <s v="Aug"/>
    <x v="7"/>
  </r>
  <r>
    <x v="2268"/>
    <n v="45519"/>
    <x v="0"/>
    <x v="1"/>
    <x v="0"/>
    <n v="1"/>
    <n v="28586071"/>
    <n v="0.18853523441467229"/>
    <n v="23196589.403020531"/>
    <n v="19815810.554450069"/>
    <n v="3380778.848570466"/>
    <x v="0"/>
    <x v="17"/>
    <x v="0"/>
    <n v="8"/>
    <s v="Aug"/>
    <x v="7"/>
  </r>
  <r>
    <x v="2269"/>
    <n v="45519"/>
    <x v="3"/>
    <x v="0"/>
    <x v="0"/>
    <n v="2"/>
    <n v="19739563"/>
    <n v="0.29339715203810951"/>
    <n v="27896062.86664632"/>
    <n v="22234348.633600719"/>
    <n v="5661714.2330456041"/>
    <x v="0"/>
    <x v="46"/>
    <x v="0"/>
    <n v="8"/>
    <s v="Aug"/>
    <x v="7"/>
  </r>
  <r>
    <x v="2270"/>
    <n v="45520"/>
    <x v="1"/>
    <x v="1"/>
    <x v="2"/>
    <n v="2"/>
    <n v="18901178"/>
    <n v="0.27042289301968159"/>
    <n v="27579733.527520079"/>
    <n v="23883362.745316088"/>
    <n v="3696370.7822039952"/>
    <x v="0"/>
    <x v="23"/>
    <x v="0"/>
    <n v="8"/>
    <s v="Aug"/>
    <x v="7"/>
  </r>
  <r>
    <x v="2271"/>
    <n v="45520"/>
    <x v="3"/>
    <x v="0"/>
    <x v="3"/>
    <n v="1"/>
    <n v="7489865"/>
    <n v="0.19538419286595901"/>
    <n v="6026463.772300004"/>
    <n v="5257871.0948288534"/>
    <n v="768592.67747115064"/>
    <x v="0"/>
    <x v="44"/>
    <x v="0"/>
    <n v="8"/>
    <s v="Aug"/>
    <x v="7"/>
  </r>
  <r>
    <x v="2272"/>
    <n v="45520"/>
    <x v="0"/>
    <x v="0"/>
    <x v="0"/>
    <n v="1"/>
    <n v="8137317"/>
    <n v="0.26769012280149218"/>
    <n v="5959037.6129953302"/>
    <n v="5358566.5481746523"/>
    <n v="600471.06482067797"/>
    <x v="0"/>
    <x v="11"/>
    <x v="0"/>
    <n v="8"/>
    <s v="Aug"/>
    <x v="7"/>
  </r>
  <r>
    <x v="2273"/>
    <n v="45520"/>
    <x v="3"/>
    <x v="1"/>
    <x v="2"/>
    <n v="1"/>
    <n v="15114745"/>
    <n v="9.7138668184223162E-2"/>
    <n v="13646518.800755849"/>
    <n v="11860096.263988471"/>
    <n v="1786422.5367673901"/>
    <x v="0"/>
    <x v="49"/>
    <x v="0"/>
    <n v="8"/>
    <s v="Aug"/>
    <x v="7"/>
  </r>
  <r>
    <x v="2274"/>
    <n v="45520"/>
    <x v="2"/>
    <x v="0"/>
    <x v="3"/>
    <n v="2"/>
    <n v="28742915"/>
    <n v="0.17272600630851451"/>
    <n v="47556532.164769813"/>
    <n v="39204027.069597848"/>
    <n v="8352505.0951719582"/>
    <x v="0"/>
    <x v="22"/>
    <x v="0"/>
    <n v="8"/>
    <s v="Aug"/>
    <x v="7"/>
  </r>
  <r>
    <x v="2275"/>
    <n v="45520"/>
    <x v="1"/>
    <x v="0"/>
    <x v="3"/>
    <n v="2"/>
    <n v="4051596"/>
    <n v="0.2083586077910686"/>
    <n v="6414822.196216275"/>
    <n v="4854445.8130864184"/>
    <n v="1560376.383129857"/>
    <x v="0"/>
    <x v="49"/>
    <x v="0"/>
    <n v="8"/>
    <s v="Aug"/>
    <x v="7"/>
  </r>
  <r>
    <x v="2276"/>
    <n v="45520"/>
    <x v="1"/>
    <x v="0"/>
    <x v="2"/>
    <n v="1"/>
    <n v="8588618"/>
    <n v="3.0311162182968351E-2"/>
    <n v="8328287.0068744384"/>
    <n v="7020167.7862439454"/>
    <n v="1308119.220630493"/>
    <x v="0"/>
    <x v="22"/>
    <x v="0"/>
    <n v="8"/>
    <s v="Aug"/>
    <x v="7"/>
  </r>
  <r>
    <x v="2277"/>
    <n v="45520"/>
    <x v="1"/>
    <x v="1"/>
    <x v="1"/>
    <n v="2"/>
    <n v="27866564"/>
    <n v="0.24124639134224299"/>
    <n v="42287711.991784677"/>
    <n v="30820756.155429661"/>
    <n v="11466955.836355019"/>
    <x v="1"/>
    <x v="12"/>
    <x v="0"/>
    <n v="8"/>
    <s v="Aug"/>
    <x v="7"/>
  </r>
  <r>
    <x v="2278"/>
    <n v="45520"/>
    <x v="3"/>
    <x v="1"/>
    <x v="0"/>
    <n v="1"/>
    <n v="8535259"/>
    <n v="7.8375752721701622E-2"/>
    <n v="7866301.6512003224"/>
    <n v="7008223.9724606993"/>
    <n v="858077.67873962224"/>
    <x v="0"/>
    <x v="41"/>
    <x v="0"/>
    <n v="8"/>
    <s v="Aug"/>
    <x v="7"/>
  </r>
  <r>
    <x v="2279"/>
    <n v="45520"/>
    <x v="1"/>
    <x v="0"/>
    <x v="0"/>
    <n v="2"/>
    <n v="8309629"/>
    <n v="0.16514490961778999"/>
    <n v="13874672.139675271"/>
    <n v="9837719.3946023062"/>
    <n v="4036952.745072959"/>
    <x v="0"/>
    <x v="23"/>
    <x v="0"/>
    <n v="8"/>
    <s v="Aug"/>
    <x v="7"/>
  </r>
  <r>
    <x v="2280"/>
    <n v="45520"/>
    <x v="0"/>
    <x v="0"/>
    <x v="0"/>
    <n v="1"/>
    <n v="13648462"/>
    <n v="0.29251676081165828"/>
    <n v="9656058.1056989916"/>
    <n v="7190186.7641485306"/>
    <n v="2465871.3415504601"/>
    <x v="0"/>
    <x v="37"/>
    <x v="0"/>
    <n v="8"/>
    <s v="Aug"/>
    <x v="7"/>
  </r>
  <r>
    <x v="2281"/>
    <n v="45520"/>
    <x v="0"/>
    <x v="1"/>
    <x v="0"/>
    <n v="2"/>
    <n v="17614186"/>
    <n v="0.16837654741916749"/>
    <n v="29296740.351441931"/>
    <n v="22609422.744539671"/>
    <n v="6687317.6069022603"/>
    <x v="0"/>
    <x v="31"/>
    <x v="0"/>
    <n v="8"/>
    <s v="Aug"/>
    <x v="7"/>
  </r>
  <r>
    <x v="2282"/>
    <n v="45521"/>
    <x v="3"/>
    <x v="1"/>
    <x v="2"/>
    <n v="1"/>
    <n v="14472491"/>
    <n v="0.1561477134122034"/>
    <n v="12212644.622971309"/>
    <n v="9657209.128037883"/>
    <n v="2555435.494933425"/>
    <x v="0"/>
    <x v="44"/>
    <x v="0"/>
    <n v="8"/>
    <s v="Aug"/>
    <x v="7"/>
  </r>
  <r>
    <x v="2283"/>
    <n v="45521"/>
    <x v="0"/>
    <x v="0"/>
    <x v="1"/>
    <n v="2"/>
    <n v="16171166"/>
    <n v="0.1091106909837902"/>
    <n v="28813437.80745285"/>
    <n v="22234355.71898523"/>
    <n v="6579082.088467624"/>
    <x v="0"/>
    <x v="35"/>
    <x v="0"/>
    <n v="8"/>
    <s v="Aug"/>
    <x v="7"/>
  </r>
  <r>
    <x v="2284"/>
    <n v="45521"/>
    <x v="3"/>
    <x v="1"/>
    <x v="0"/>
    <n v="1"/>
    <n v="22006692"/>
    <n v="2.9033335155970359E-2"/>
    <n v="21367764.335489791"/>
    <n v="17557268.396275841"/>
    <n v="3810495.9392139432"/>
    <x v="0"/>
    <x v="4"/>
    <x v="0"/>
    <n v="8"/>
    <s v="Aug"/>
    <x v="7"/>
  </r>
  <r>
    <x v="2285"/>
    <n v="45521"/>
    <x v="3"/>
    <x v="1"/>
    <x v="0"/>
    <n v="1"/>
    <n v="20682476"/>
    <n v="4.5953155262656017E-2"/>
    <n v="19732050.969155841"/>
    <n v="15177554.439978279"/>
    <n v="4554496.529177567"/>
    <x v="0"/>
    <x v="15"/>
    <x v="0"/>
    <n v="8"/>
    <s v="Aug"/>
    <x v="7"/>
  </r>
  <r>
    <x v="2286"/>
    <n v="45521"/>
    <x v="2"/>
    <x v="0"/>
    <x v="0"/>
    <n v="2"/>
    <n v="10359115"/>
    <n v="0.26946065635974431"/>
    <n v="15135482.14558785"/>
    <n v="12987610.55621567"/>
    <n v="2147871.5893721841"/>
    <x v="0"/>
    <x v="44"/>
    <x v="0"/>
    <n v="8"/>
    <s v="Aug"/>
    <x v="7"/>
  </r>
  <r>
    <x v="2287"/>
    <n v="45521"/>
    <x v="0"/>
    <x v="1"/>
    <x v="0"/>
    <n v="1"/>
    <n v="9863668"/>
    <n v="0.27543098800970273"/>
    <n v="7146908.1773603112"/>
    <n v="5364739.2506948747"/>
    <n v="1782168.926665436"/>
    <x v="0"/>
    <x v="42"/>
    <x v="0"/>
    <n v="8"/>
    <s v="Aug"/>
    <x v="7"/>
  </r>
  <r>
    <x v="2288"/>
    <n v="45521"/>
    <x v="0"/>
    <x v="0"/>
    <x v="3"/>
    <n v="2"/>
    <n v="5583414"/>
    <n v="0.1390133620505617"/>
    <n v="9614489.6962796506"/>
    <n v="7108734.8761182772"/>
    <n v="2505754.8201613729"/>
    <x v="0"/>
    <x v="36"/>
    <x v="0"/>
    <n v="8"/>
    <s v="Aug"/>
    <x v="7"/>
  </r>
  <r>
    <x v="2289"/>
    <n v="45521"/>
    <x v="1"/>
    <x v="1"/>
    <x v="0"/>
    <n v="2"/>
    <n v="23833831"/>
    <n v="0.2063207742089519"/>
    <n v="37832833.071429357"/>
    <n v="30857356.254224271"/>
    <n v="6975476.8172050938"/>
    <x v="0"/>
    <x v="3"/>
    <x v="0"/>
    <n v="8"/>
    <s v="Aug"/>
    <x v="7"/>
  </r>
  <r>
    <x v="2290"/>
    <n v="45521"/>
    <x v="1"/>
    <x v="1"/>
    <x v="0"/>
    <n v="2"/>
    <n v="3802183"/>
    <n v="6.8888053046030698E-2"/>
    <n v="7080516.0316105671"/>
    <n v="5487805.7892326294"/>
    <n v="1592710.242377938"/>
    <x v="0"/>
    <x v="16"/>
    <x v="0"/>
    <n v="8"/>
    <s v="Aug"/>
    <x v="7"/>
  </r>
  <r>
    <x v="2291"/>
    <n v="45521"/>
    <x v="3"/>
    <x v="0"/>
    <x v="2"/>
    <n v="2"/>
    <n v="4031596"/>
    <n v="0.2156557501536939"/>
    <n v="6324318.2806067364"/>
    <n v="5414753.4852915034"/>
    <n v="909564.79531523306"/>
    <x v="0"/>
    <x v="33"/>
    <x v="0"/>
    <n v="8"/>
    <s v="Aug"/>
    <x v="7"/>
  </r>
  <r>
    <x v="2292"/>
    <n v="45522"/>
    <x v="3"/>
    <x v="0"/>
    <x v="2"/>
    <n v="2"/>
    <n v="22809180"/>
    <n v="0.25013734791081849"/>
    <n v="34207504.413559027"/>
    <n v="29868505.495772149"/>
    <n v="4338998.9177868888"/>
    <x v="0"/>
    <x v="43"/>
    <x v="0"/>
    <n v="8"/>
    <s v="Aug"/>
    <x v="7"/>
  </r>
  <r>
    <x v="2293"/>
    <n v="45522"/>
    <x v="3"/>
    <x v="1"/>
    <x v="2"/>
    <n v="2"/>
    <n v="8130217"/>
    <n v="9.4793162248376903E-2"/>
    <n v="14719056.04160898"/>
    <n v="10518220.435575049"/>
    <n v="4200835.6060339212"/>
    <x v="0"/>
    <x v="4"/>
    <x v="0"/>
    <n v="8"/>
    <s v="Aug"/>
    <x v="7"/>
  </r>
  <r>
    <x v="2294"/>
    <n v="45522"/>
    <x v="3"/>
    <x v="0"/>
    <x v="1"/>
    <n v="1"/>
    <n v="14275455"/>
    <n v="0.11456602865570389"/>
    <n v="12639972.813396789"/>
    <n v="10686742.09448703"/>
    <n v="1953230.7189097591"/>
    <x v="0"/>
    <x v="2"/>
    <x v="0"/>
    <n v="8"/>
    <s v="Aug"/>
    <x v="7"/>
  </r>
  <r>
    <x v="2295"/>
    <n v="45522"/>
    <x v="2"/>
    <x v="0"/>
    <x v="1"/>
    <n v="1"/>
    <n v="25040142"/>
    <n v="0.19521218047075731"/>
    <n v="20152001.280882608"/>
    <n v="17671459.627361171"/>
    <n v="2480541.6535214409"/>
    <x v="0"/>
    <x v="41"/>
    <x v="0"/>
    <n v="8"/>
    <s v="Aug"/>
    <x v="7"/>
  </r>
  <r>
    <x v="2296"/>
    <n v="45522"/>
    <x v="1"/>
    <x v="0"/>
    <x v="0"/>
    <n v="2"/>
    <n v="2226510"/>
    <n v="0.1277057141116319"/>
    <n v="3884343.9009466209"/>
    <n v="3331633.7227140912"/>
    <n v="552710.17823253013"/>
    <x v="0"/>
    <x v="27"/>
    <x v="0"/>
    <n v="8"/>
    <s v="Aug"/>
    <x v="7"/>
  </r>
  <r>
    <x v="2297"/>
    <n v="45522"/>
    <x v="3"/>
    <x v="0"/>
    <x v="1"/>
    <n v="2"/>
    <n v="25372022"/>
    <n v="0.1912900989294154"/>
    <n v="41037210.80316139"/>
    <n v="29258336.010904189"/>
    <n v="11778874.792257201"/>
    <x v="0"/>
    <x v="30"/>
    <x v="0"/>
    <n v="8"/>
    <s v="Aug"/>
    <x v="7"/>
  </r>
  <r>
    <x v="2298"/>
    <n v="45522"/>
    <x v="0"/>
    <x v="0"/>
    <x v="2"/>
    <n v="2"/>
    <n v="16433927"/>
    <n v="0.25619833776442091"/>
    <n v="24447164.439316329"/>
    <n v="17260635.042389259"/>
    <n v="7186529.3969270699"/>
    <x v="0"/>
    <x v="1"/>
    <x v="0"/>
    <n v="8"/>
    <s v="Aug"/>
    <x v="7"/>
  </r>
  <r>
    <x v="2299"/>
    <n v="45522"/>
    <x v="1"/>
    <x v="0"/>
    <x v="1"/>
    <n v="2"/>
    <n v="12847196"/>
    <n v="0.1092033996633945"/>
    <n v="22888477.04131607"/>
    <n v="16215738.81069622"/>
    <n v="6672738.2306198534"/>
    <x v="0"/>
    <x v="47"/>
    <x v="0"/>
    <n v="8"/>
    <s v="Aug"/>
    <x v="7"/>
  </r>
  <r>
    <x v="2300"/>
    <n v="45523"/>
    <x v="1"/>
    <x v="1"/>
    <x v="1"/>
    <n v="2"/>
    <n v="12748257"/>
    <n v="2.701546874540172E-2"/>
    <n v="24807713.722916301"/>
    <n v="18741419.783734091"/>
    <n v="6066293.9391822144"/>
    <x v="0"/>
    <x v="45"/>
    <x v="0"/>
    <n v="8"/>
    <s v="Aug"/>
    <x v="7"/>
  </r>
  <r>
    <x v="2301"/>
    <n v="45523"/>
    <x v="1"/>
    <x v="0"/>
    <x v="2"/>
    <n v="1"/>
    <n v="28753592"/>
    <n v="0.19627570589609211"/>
    <n v="23109960.43315177"/>
    <n v="18505310.900534589"/>
    <n v="4604649.5326171815"/>
    <x v="0"/>
    <x v="3"/>
    <x v="0"/>
    <n v="8"/>
    <s v="Aug"/>
    <x v="7"/>
  </r>
  <r>
    <x v="2302"/>
    <n v="45523"/>
    <x v="3"/>
    <x v="1"/>
    <x v="0"/>
    <n v="1"/>
    <n v="3494376"/>
    <n v="0.1811152764525161"/>
    <n v="2861491.1247309619"/>
    <n v="2458249.9273664411"/>
    <n v="403241.19736452168"/>
    <x v="0"/>
    <x v="36"/>
    <x v="0"/>
    <n v="8"/>
    <s v="Aug"/>
    <x v="7"/>
  </r>
  <r>
    <x v="2303"/>
    <n v="45523"/>
    <x v="1"/>
    <x v="0"/>
    <x v="0"/>
    <n v="1"/>
    <n v="8145498"/>
    <n v="0.10346655942936819"/>
    <n v="7302711.3471012004"/>
    <n v="5304422.4700296773"/>
    <n v="1998288.8770715231"/>
    <x v="0"/>
    <x v="46"/>
    <x v="0"/>
    <n v="8"/>
    <s v="Aug"/>
    <x v="7"/>
  </r>
  <r>
    <x v="2304"/>
    <n v="45523"/>
    <x v="1"/>
    <x v="1"/>
    <x v="2"/>
    <n v="2"/>
    <n v="5494348"/>
    <n v="0.29019439139869729"/>
    <n v="7799838.0520147011"/>
    <n v="6534825.3546187477"/>
    <n v="1265012.6973959529"/>
    <x v="0"/>
    <x v="19"/>
    <x v="0"/>
    <n v="8"/>
    <s v="Aug"/>
    <x v="7"/>
  </r>
  <r>
    <x v="2305"/>
    <n v="45523"/>
    <x v="1"/>
    <x v="0"/>
    <x v="2"/>
    <n v="2"/>
    <n v="14060716"/>
    <n v="4.7582017295633829E-3"/>
    <n v="27987624.553619798"/>
    <n v="23830701.07956595"/>
    <n v="4156923.474053849"/>
    <x v="0"/>
    <x v="31"/>
    <x v="0"/>
    <n v="8"/>
    <s v="Aug"/>
    <x v="7"/>
  </r>
  <r>
    <x v="2306"/>
    <n v="45523"/>
    <x v="3"/>
    <x v="0"/>
    <x v="1"/>
    <n v="1"/>
    <n v="3042792"/>
    <n v="2.508910847270648E-2"/>
    <n v="2966451.0614521159"/>
    <n v="2406615.7580904281"/>
    <n v="559835.30336168874"/>
    <x v="0"/>
    <x v="45"/>
    <x v="0"/>
    <n v="8"/>
    <s v="Aug"/>
    <x v="7"/>
  </r>
  <r>
    <x v="2307"/>
    <n v="45523"/>
    <x v="3"/>
    <x v="0"/>
    <x v="0"/>
    <n v="2"/>
    <n v="14006577"/>
    <n v="0.232093574838204"/>
    <n v="21511480.945646871"/>
    <n v="17308954.560721811"/>
    <n v="4202526.38492506"/>
    <x v="0"/>
    <x v="0"/>
    <x v="0"/>
    <n v="8"/>
    <s v="Aug"/>
    <x v="7"/>
  </r>
  <r>
    <x v="2308"/>
    <n v="45524"/>
    <x v="0"/>
    <x v="1"/>
    <x v="1"/>
    <n v="2"/>
    <n v="10939389"/>
    <n v="0.2016879369710621"/>
    <n v="17466092.401732139"/>
    <n v="14979174.500354899"/>
    <n v="2486917.9013772421"/>
    <x v="0"/>
    <x v="30"/>
    <x v="0"/>
    <n v="8"/>
    <s v="Aug"/>
    <x v="7"/>
  </r>
  <r>
    <x v="2309"/>
    <n v="45524"/>
    <x v="2"/>
    <x v="0"/>
    <x v="0"/>
    <n v="2"/>
    <n v="27800173"/>
    <n v="0.28876846870832412"/>
    <n v="39544719.22592701"/>
    <n v="31000296.004112471"/>
    <n v="8544423.2218145393"/>
    <x v="0"/>
    <x v="27"/>
    <x v="0"/>
    <n v="8"/>
    <s v="Aug"/>
    <x v="7"/>
  </r>
  <r>
    <x v="2310"/>
    <n v="45524"/>
    <x v="2"/>
    <x v="0"/>
    <x v="0"/>
    <n v="2"/>
    <n v="4482092"/>
    <n v="5.277634785229246E-2"/>
    <n v="8491087.1070040464"/>
    <n v="6025292.4125150414"/>
    <n v="2465794.694489005"/>
    <x v="0"/>
    <x v="20"/>
    <x v="0"/>
    <n v="8"/>
    <s v="Aug"/>
    <x v="7"/>
  </r>
  <r>
    <x v="2311"/>
    <n v="45524"/>
    <x v="0"/>
    <x v="0"/>
    <x v="0"/>
    <n v="2"/>
    <n v="3730786"/>
    <n v="0.21743990859309989"/>
    <n v="5839128.4663591664"/>
    <n v="4797123.8617066573"/>
    <n v="1042004.604652509"/>
    <x v="0"/>
    <x v="9"/>
    <x v="0"/>
    <n v="8"/>
    <s v="Aug"/>
    <x v="7"/>
  </r>
  <r>
    <x v="2312"/>
    <n v="45524"/>
    <x v="0"/>
    <x v="1"/>
    <x v="2"/>
    <n v="1"/>
    <n v="15468423"/>
    <n v="0.14225911055281901"/>
    <n v="13267898.90236523"/>
    <n v="10521524.05057157"/>
    <n v="2746374.851793664"/>
    <x v="0"/>
    <x v="4"/>
    <x v="0"/>
    <n v="8"/>
    <s v="Aug"/>
    <x v="7"/>
  </r>
  <r>
    <x v="2313"/>
    <n v="45524"/>
    <x v="0"/>
    <x v="1"/>
    <x v="2"/>
    <n v="1"/>
    <n v="4520474"/>
    <n v="0.13644061084295811"/>
    <n v="3903697.7661402901"/>
    <n v="2820214.609963865"/>
    <n v="1083483.1561764239"/>
    <x v="0"/>
    <x v="43"/>
    <x v="0"/>
    <n v="8"/>
    <s v="Aug"/>
    <x v="7"/>
  </r>
  <r>
    <x v="2314"/>
    <n v="45524"/>
    <x v="3"/>
    <x v="1"/>
    <x v="1"/>
    <n v="2"/>
    <n v="10745293"/>
    <n v="2.65163162245005E-2"/>
    <n v="20920734.825774182"/>
    <n v="18406681.828434639"/>
    <n v="2514052.997339536"/>
    <x v="0"/>
    <x v="11"/>
    <x v="0"/>
    <n v="8"/>
    <s v="Aug"/>
    <x v="7"/>
  </r>
  <r>
    <x v="2315"/>
    <n v="45524"/>
    <x v="3"/>
    <x v="1"/>
    <x v="0"/>
    <n v="1"/>
    <n v="28289900"/>
    <n v="0.14720850358064491"/>
    <n v="24125386.154553909"/>
    <n v="17429269.540943321"/>
    <n v="6696116.613610588"/>
    <x v="0"/>
    <x v="12"/>
    <x v="0"/>
    <n v="8"/>
    <s v="Aug"/>
    <x v="7"/>
  </r>
  <r>
    <x v="2316"/>
    <n v="45524"/>
    <x v="3"/>
    <x v="0"/>
    <x v="3"/>
    <n v="2"/>
    <n v="11755066"/>
    <n v="0.1016552970935755"/>
    <n v="21120202.546830829"/>
    <n v="16476277.224930011"/>
    <n v="4643925.3219008166"/>
    <x v="0"/>
    <x v="19"/>
    <x v="0"/>
    <n v="8"/>
    <s v="Aug"/>
    <x v="7"/>
  </r>
  <r>
    <x v="2317"/>
    <n v="45524"/>
    <x v="2"/>
    <x v="1"/>
    <x v="2"/>
    <n v="2"/>
    <n v="4995152"/>
    <n v="8.5582708880502012E-2"/>
    <n v="9135306.721140286"/>
    <n v="7443516.0986916265"/>
    <n v="1691790.62244866"/>
    <x v="0"/>
    <x v="20"/>
    <x v="0"/>
    <n v="8"/>
    <s v="Aug"/>
    <x v="7"/>
  </r>
  <r>
    <x v="2318"/>
    <n v="45525"/>
    <x v="2"/>
    <x v="0"/>
    <x v="3"/>
    <n v="1"/>
    <n v="27911228"/>
    <n v="0.15965061375988479"/>
    <n v="23455183.319007918"/>
    <n v="19466397.17852895"/>
    <n v="3988786.1404789649"/>
    <x v="0"/>
    <x v="8"/>
    <x v="0"/>
    <n v="8"/>
    <s v="Aug"/>
    <x v="7"/>
  </r>
  <r>
    <x v="2319"/>
    <n v="45525"/>
    <x v="1"/>
    <x v="1"/>
    <x v="1"/>
    <n v="2"/>
    <n v="19310574"/>
    <n v="0.25648106603562248"/>
    <n v="28715554.789440449"/>
    <n v="24309659.14396048"/>
    <n v="4405895.6454799697"/>
    <x v="0"/>
    <x v="48"/>
    <x v="0"/>
    <n v="8"/>
    <s v="Aug"/>
    <x v="7"/>
  </r>
  <r>
    <x v="2320"/>
    <n v="45525"/>
    <x v="0"/>
    <x v="0"/>
    <x v="1"/>
    <n v="2"/>
    <n v="5043252"/>
    <n v="2.2249615965931571E-2"/>
    <n v="9862083.1595611684"/>
    <n v="8816325.5327845588"/>
    <n v="1045757.62677661"/>
    <x v="0"/>
    <x v="34"/>
    <x v="0"/>
    <n v="8"/>
    <s v="Aug"/>
    <x v="7"/>
  </r>
  <r>
    <x v="2321"/>
    <n v="45525"/>
    <x v="0"/>
    <x v="0"/>
    <x v="1"/>
    <n v="1"/>
    <n v="17143928"/>
    <n v="0.13786623638508161"/>
    <n v="14780359.169783181"/>
    <n v="12156098.878599711"/>
    <n v="2624260.2911834721"/>
    <x v="0"/>
    <x v="37"/>
    <x v="0"/>
    <n v="8"/>
    <s v="Aug"/>
    <x v="7"/>
  </r>
  <r>
    <x v="2322"/>
    <n v="45525"/>
    <x v="1"/>
    <x v="0"/>
    <x v="0"/>
    <n v="1"/>
    <n v="2038692"/>
    <n v="6.9808255671384059E-2"/>
    <n v="1896374.467628795"/>
    <n v="1683014.9353359709"/>
    <n v="213359.53229282401"/>
    <x v="0"/>
    <x v="40"/>
    <x v="0"/>
    <n v="8"/>
    <s v="Aug"/>
    <x v="7"/>
  </r>
  <r>
    <x v="2323"/>
    <n v="45525"/>
    <x v="1"/>
    <x v="1"/>
    <x v="2"/>
    <n v="1"/>
    <n v="7221499"/>
    <n v="0.14337813898688881"/>
    <n v="6186093.9126843214"/>
    <n v="5107645.5510816248"/>
    <n v="1078448.3616026971"/>
    <x v="0"/>
    <x v="11"/>
    <x v="0"/>
    <n v="8"/>
    <s v="Aug"/>
    <x v="7"/>
  </r>
  <r>
    <x v="2324"/>
    <n v="45525"/>
    <x v="3"/>
    <x v="0"/>
    <x v="2"/>
    <n v="2"/>
    <n v="26842118"/>
    <n v="0.23613885525388861"/>
    <n v="41007301.965780407"/>
    <n v="30624624.38099473"/>
    <n v="10382677.584785679"/>
    <x v="1"/>
    <x v="24"/>
    <x v="0"/>
    <n v="8"/>
    <s v="Aug"/>
    <x v="7"/>
  </r>
  <r>
    <x v="2325"/>
    <n v="45525"/>
    <x v="1"/>
    <x v="0"/>
    <x v="2"/>
    <n v="2"/>
    <n v="19846838"/>
    <n v="0.17484480688335599"/>
    <n v="32753442.885289501"/>
    <n v="25987583.121091891"/>
    <n v="6765859.7641976103"/>
    <x v="0"/>
    <x v="3"/>
    <x v="0"/>
    <n v="8"/>
    <s v="Aug"/>
    <x v="7"/>
  </r>
  <r>
    <x v="2326"/>
    <n v="45526"/>
    <x v="1"/>
    <x v="1"/>
    <x v="0"/>
    <n v="2"/>
    <n v="26082996"/>
    <n v="0.25912073547429432"/>
    <n v="38648701.786213852"/>
    <n v="27343128.458303601"/>
    <n v="11305573.327910241"/>
    <x v="0"/>
    <x v="27"/>
    <x v="0"/>
    <n v="8"/>
    <s v="Aug"/>
    <x v="7"/>
  </r>
  <r>
    <x v="2327"/>
    <n v="45526"/>
    <x v="1"/>
    <x v="0"/>
    <x v="2"/>
    <n v="2"/>
    <n v="28342958"/>
    <n v="0.26621946918448919"/>
    <n v="41595021.532243453"/>
    <n v="33975939.794284083"/>
    <n v="7619081.73795937"/>
    <x v="0"/>
    <x v="23"/>
    <x v="0"/>
    <n v="8"/>
    <s v="Aug"/>
    <x v="7"/>
  </r>
  <r>
    <x v="2328"/>
    <n v="45526"/>
    <x v="0"/>
    <x v="1"/>
    <x v="1"/>
    <n v="1"/>
    <n v="22228122"/>
    <n v="7.1584510977748247E-2"/>
    <n v="20636932.756676279"/>
    <n v="18170902.33413237"/>
    <n v="2466030.422543902"/>
    <x v="0"/>
    <x v="35"/>
    <x v="0"/>
    <n v="8"/>
    <s v="Aug"/>
    <x v="7"/>
  </r>
  <r>
    <x v="2329"/>
    <n v="45526"/>
    <x v="3"/>
    <x v="1"/>
    <x v="3"/>
    <n v="2"/>
    <n v="24788579"/>
    <n v="3.541690929213792E-3"/>
    <n v="49401571.029215202"/>
    <n v="38100995.236941218"/>
    <n v="11300575.79227398"/>
    <x v="0"/>
    <x v="30"/>
    <x v="0"/>
    <n v="8"/>
    <s v="Aug"/>
    <x v="7"/>
  </r>
  <r>
    <x v="2330"/>
    <n v="45526"/>
    <x v="1"/>
    <x v="0"/>
    <x v="0"/>
    <n v="2"/>
    <n v="25640947"/>
    <n v="5.4314516280880722E-2"/>
    <n v="48496542.7334226"/>
    <n v="43529046.853460237"/>
    <n v="4967495.8799623623"/>
    <x v="0"/>
    <x v="26"/>
    <x v="0"/>
    <n v="8"/>
    <s v="Aug"/>
    <x v="7"/>
  </r>
  <r>
    <x v="2331"/>
    <n v="45526"/>
    <x v="0"/>
    <x v="1"/>
    <x v="0"/>
    <n v="1"/>
    <n v="9197804"/>
    <n v="9.9424626545073391E-2"/>
    <n v="8283315.7722652182"/>
    <n v="6057429.6578963837"/>
    <n v="2225886.114368835"/>
    <x v="0"/>
    <x v="0"/>
    <x v="0"/>
    <n v="8"/>
    <s v="Aug"/>
    <x v="7"/>
  </r>
  <r>
    <x v="2332"/>
    <n v="45526"/>
    <x v="3"/>
    <x v="1"/>
    <x v="2"/>
    <n v="1"/>
    <n v="3928789"/>
    <n v="0.26461579143054548"/>
    <n v="2889169.3894013781"/>
    <n v="2060743.497329972"/>
    <n v="828425.89207140566"/>
    <x v="0"/>
    <x v="42"/>
    <x v="0"/>
    <n v="8"/>
    <s v="Aug"/>
    <x v="7"/>
  </r>
  <r>
    <x v="2333"/>
    <n v="45526"/>
    <x v="1"/>
    <x v="0"/>
    <x v="2"/>
    <n v="2"/>
    <n v="20915484"/>
    <n v="0.26069607241611431"/>
    <n v="30925798.93703584"/>
    <n v="24884817.926440999"/>
    <n v="6040981.0105948448"/>
    <x v="0"/>
    <x v="7"/>
    <x v="0"/>
    <n v="8"/>
    <s v="Aug"/>
    <x v="7"/>
  </r>
  <r>
    <x v="2334"/>
    <n v="45526"/>
    <x v="3"/>
    <x v="0"/>
    <x v="0"/>
    <n v="2"/>
    <n v="2828390"/>
    <n v="8.8658774007163738E-2"/>
    <n v="5155256.8203717563"/>
    <n v="3978204.4863804951"/>
    <n v="1177052.333991261"/>
    <x v="0"/>
    <x v="44"/>
    <x v="0"/>
    <n v="8"/>
    <s v="Aug"/>
    <x v="7"/>
  </r>
  <r>
    <x v="2335"/>
    <n v="45527"/>
    <x v="1"/>
    <x v="1"/>
    <x v="0"/>
    <n v="1"/>
    <n v="22952402"/>
    <n v="0.18265363790615399"/>
    <n v="18760062.27601552"/>
    <n v="13646196.51677849"/>
    <n v="5113865.7592370315"/>
    <x v="0"/>
    <x v="34"/>
    <x v="0"/>
    <n v="8"/>
    <s v="Aug"/>
    <x v="7"/>
  </r>
  <r>
    <x v="2336"/>
    <n v="45527"/>
    <x v="1"/>
    <x v="0"/>
    <x v="2"/>
    <n v="2"/>
    <n v="25204349"/>
    <n v="0.2409255016909988"/>
    <n v="38263957.144759953"/>
    <n v="29919880.76710321"/>
    <n v="8344076.3776567467"/>
    <x v="0"/>
    <x v="42"/>
    <x v="0"/>
    <n v="8"/>
    <s v="Aug"/>
    <x v="7"/>
  </r>
  <r>
    <x v="2337"/>
    <n v="45527"/>
    <x v="3"/>
    <x v="0"/>
    <x v="3"/>
    <n v="1"/>
    <n v="5749250"/>
    <n v="0.28168234780289991"/>
    <n v="4129787.7618941781"/>
    <n v="3303709.2834887048"/>
    <n v="826078.47840547329"/>
    <x v="0"/>
    <x v="13"/>
    <x v="0"/>
    <n v="8"/>
    <s v="Aug"/>
    <x v="7"/>
  </r>
  <r>
    <x v="2338"/>
    <n v="45527"/>
    <x v="3"/>
    <x v="0"/>
    <x v="2"/>
    <n v="2"/>
    <n v="9054794"/>
    <n v="0.2155535881063855"/>
    <n v="14206001.32747166"/>
    <n v="10342103.476534059"/>
    <n v="3863897.8509375942"/>
    <x v="0"/>
    <x v="23"/>
    <x v="0"/>
    <n v="8"/>
    <s v="Aug"/>
    <x v="7"/>
  </r>
  <r>
    <x v="2339"/>
    <n v="45527"/>
    <x v="3"/>
    <x v="1"/>
    <x v="0"/>
    <n v="1"/>
    <n v="8190988"/>
    <n v="0.19135836092252759"/>
    <n v="6623573.961983908"/>
    <n v="5012522.443045157"/>
    <n v="1611051.518938751"/>
    <x v="0"/>
    <x v="31"/>
    <x v="0"/>
    <n v="8"/>
    <s v="Aug"/>
    <x v="7"/>
  </r>
  <r>
    <x v="2340"/>
    <n v="45527"/>
    <x v="3"/>
    <x v="0"/>
    <x v="2"/>
    <n v="2"/>
    <n v="12822880"/>
    <n v="0.23833193961032051"/>
    <n v="19533556.27641923"/>
    <n v="14027089.500362931"/>
    <n v="5506466.7760562953"/>
    <x v="1"/>
    <x v="34"/>
    <x v="0"/>
    <n v="8"/>
    <s v="Aug"/>
    <x v="7"/>
  </r>
  <r>
    <x v="2341"/>
    <n v="45527"/>
    <x v="2"/>
    <x v="1"/>
    <x v="1"/>
    <n v="2"/>
    <n v="14995688"/>
    <n v="0.1289058025717579"/>
    <n v="26125313.606488641"/>
    <n v="21021111.760178901"/>
    <n v="5104201.8463097364"/>
    <x v="0"/>
    <x v="46"/>
    <x v="0"/>
    <n v="8"/>
    <s v="Aug"/>
    <x v="7"/>
  </r>
  <r>
    <x v="2342"/>
    <n v="45527"/>
    <x v="3"/>
    <x v="1"/>
    <x v="2"/>
    <n v="1"/>
    <n v="28512303"/>
    <n v="0.27266179274136249"/>
    <n v="20738087.34883507"/>
    <n v="15526820.25448559"/>
    <n v="5211267.094349483"/>
    <x v="0"/>
    <x v="27"/>
    <x v="0"/>
    <n v="8"/>
    <s v="Aug"/>
    <x v="7"/>
  </r>
  <r>
    <x v="2343"/>
    <n v="45527"/>
    <x v="1"/>
    <x v="0"/>
    <x v="0"/>
    <n v="1"/>
    <n v="27512077"/>
    <n v="0.12696680366309879"/>
    <n v="24018956.521176942"/>
    <n v="21329948.35615154"/>
    <n v="2689008.1650254061"/>
    <x v="0"/>
    <x v="42"/>
    <x v="0"/>
    <n v="8"/>
    <s v="Aug"/>
    <x v="7"/>
  </r>
  <r>
    <x v="2344"/>
    <n v="45527"/>
    <x v="2"/>
    <x v="1"/>
    <x v="2"/>
    <n v="2"/>
    <n v="2550399"/>
    <n v="9.8193407785975184E-2"/>
    <n v="4599933.2619521134"/>
    <n v="3584403.0554643199"/>
    <n v="1015530.206487793"/>
    <x v="0"/>
    <x v="36"/>
    <x v="0"/>
    <n v="8"/>
    <s v="Aug"/>
    <x v="7"/>
  </r>
  <r>
    <x v="2345"/>
    <n v="45527"/>
    <x v="3"/>
    <x v="0"/>
    <x v="1"/>
    <n v="2"/>
    <n v="14092825"/>
    <n v="1.134659208982782E-2"/>
    <n v="27865838.92666335"/>
    <n v="21060976.924119171"/>
    <n v="6804862.0025441758"/>
    <x v="0"/>
    <x v="22"/>
    <x v="0"/>
    <n v="8"/>
    <s v="Aug"/>
    <x v="7"/>
  </r>
  <r>
    <x v="2346"/>
    <n v="45527"/>
    <x v="2"/>
    <x v="1"/>
    <x v="1"/>
    <n v="2"/>
    <n v="23416649"/>
    <n v="7.6322586579449472E-2"/>
    <n v="43258859.558593839"/>
    <n v="32952035.135100119"/>
    <n v="10306824.423493721"/>
    <x v="0"/>
    <x v="18"/>
    <x v="0"/>
    <n v="8"/>
    <s v="Aug"/>
    <x v="7"/>
  </r>
  <r>
    <x v="2347"/>
    <n v="45527"/>
    <x v="1"/>
    <x v="1"/>
    <x v="2"/>
    <n v="1"/>
    <n v="25099410"/>
    <n v="7.3465239879665467E-2"/>
    <n v="23255475.823511921"/>
    <n v="20104088.107058421"/>
    <n v="3151387.716453508"/>
    <x v="0"/>
    <x v="38"/>
    <x v="0"/>
    <n v="8"/>
    <s v="Aug"/>
    <x v="7"/>
  </r>
  <r>
    <x v="2348"/>
    <n v="45527"/>
    <x v="0"/>
    <x v="0"/>
    <x v="0"/>
    <n v="2"/>
    <n v="11165350"/>
    <n v="8.6723350792863488E-2"/>
    <n v="20394106.8704498"/>
    <n v="14936931.229023511"/>
    <n v="5457175.6414262969"/>
    <x v="0"/>
    <x v="33"/>
    <x v="0"/>
    <n v="8"/>
    <s v="Aug"/>
    <x v="7"/>
  </r>
  <r>
    <x v="2349"/>
    <n v="45527"/>
    <x v="1"/>
    <x v="0"/>
    <x v="1"/>
    <n v="1"/>
    <n v="29110791"/>
    <n v="9.015805217741403E-2"/>
    <n v="26486218.7860962"/>
    <n v="19005740.002125531"/>
    <n v="7480478.7839706726"/>
    <x v="0"/>
    <x v="26"/>
    <x v="0"/>
    <n v="8"/>
    <s v="Aug"/>
    <x v="7"/>
  </r>
  <r>
    <x v="2350"/>
    <n v="45528"/>
    <x v="3"/>
    <x v="1"/>
    <x v="0"/>
    <n v="2"/>
    <n v="14347773"/>
    <n v="0.22984477112476959"/>
    <n v="22100024.797329709"/>
    <n v="19647145.359928139"/>
    <n v="2452879.4374015671"/>
    <x v="0"/>
    <x v="14"/>
    <x v="0"/>
    <n v="8"/>
    <s v="Aug"/>
    <x v="7"/>
  </r>
  <r>
    <x v="2351"/>
    <n v="45528"/>
    <x v="0"/>
    <x v="1"/>
    <x v="1"/>
    <n v="2"/>
    <n v="24309432"/>
    <n v="0.26774013816976211"/>
    <n v="35601642.634983122"/>
    <n v="27610207.23196853"/>
    <n v="7991435.4030145891"/>
    <x v="0"/>
    <x v="32"/>
    <x v="0"/>
    <n v="8"/>
    <s v="Aug"/>
    <x v="7"/>
  </r>
  <r>
    <x v="2352"/>
    <n v="45528"/>
    <x v="3"/>
    <x v="0"/>
    <x v="1"/>
    <n v="2"/>
    <n v="26452660"/>
    <n v="6.87924156746475E-2"/>
    <n v="49265835.235159747"/>
    <n v="36304471.596009277"/>
    <n v="12961363.63915048"/>
    <x v="0"/>
    <x v="39"/>
    <x v="0"/>
    <n v="8"/>
    <s v="Aug"/>
    <x v="7"/>
  </r>
  <r>
    <x v="2353"/>
    <n v="45528"/>
    <x v="0"/>
    <x v="1"/>
    <x v="2"/>
    <n v="2"/>
    <n v="26035122"/>
    <n v="0.1212292946482451"/>
    <n v="45757805.047717988"/>
    <n v="37622322.196767457"/>
    <n v="8135482.8509505317"/>
    <x v="0"/>
    <x v="21"/>
    <x v="0"/>
    <n v="8"/>
    <s v="Aug"/>
    <x v="7"/>
  </r>
  <r>
    <x v="2354"/>
    <n v="45528"/>
    <x v="3"/>
    <x v="0"/>
    <x v="0"/>
    <n v="1"/>
    <n v="3684300"/>
    <n v="0.14503649585081799"/>
    <n v="3149942.0383368311"/>
    <n v="2747200.3205687101"/>
    <n v="402741.71776812099"/>
    <x v="0"/>
    <x v="5"/>
    <x v="0"/>
    <n v="8"/>
    <s v="Aug"/>
    <x v="7"/>
  </r>
  <r>
    <x v="2355"/>
    <n v="45528"/>
    <x v="0"/>
    <x v="1"/>
    <x v="0"/>
    <n v="1"/>
    <n v="12811975"/>
    <n v="0.23913760721126151"/>
    <n v="9748149.9548494983"/>
    <n v="7377723.1409949902"/>
    <n v="2370426.8138545081"/>
    <x v="0"/>
    <x v="22"/>
    <x v="0"/>
    <n v="8"/>
    <s v="Aug"/>
    <x v="7"/>
  </r>
  <r>
    <x v="2356"/>
    <n v="45528"/>
    <x v="3"/>
    <x v="1"/>
    <x v="0"/>
    <n v="2"/>
    <n v="20525911"/>
    <n v="0.14893354272564779"/>
    <n v="34937828.714197308"/>
    <n v="28665652.91384336"/>
    <n v="6272175.8003539518"/>
    <x v="1"/>
    <x v="0"/>
    <x v="0"/>
    <n v="8"/>
    <s v="Aug"/>
    <x v="7"/>
  </r>
  <r>
    <x v="2357"/>
    <n v="45528"/>
    <x v="0"/>
    <x v="1"/>
    <x v="0"/>
    <n v="1"/>
    <n v="5250296"/>
    <n v="0.20509416111377191"/>
    <n v="4173490.946281008"/>
    <n v="3407687.081856993"/>
    <n v="765803.86442401493"/>
    <x v="0"/>
    <x v="22"/>
    <x v="0"/>
    <n v="8"/>
    <s v="Aug"/>
    <x v="7"/>
  </r>
  <r>
    <x v="2358"/>
    <n v="45528"/>
    <x v="1"/>
    <x v="0"/>
    <x v="0"/>
    <n v="2"/>
    <n v="11010529"/>
    <n v="0.25554156546437118"/>
    <n v="16393762.36549828"/>
    <n v="11543266.7503385"/>
    <n v="4850495.6151597844"/>
    <x v="0"/>
    <x v="37"/>
    <x v="0"/>
    <n v="8"/>
    <s v="Aug"/>
    <x v="7"/>
  </r>
  <r>
    <x v="2359"/>
    <n v="45528"/>
    <x v="2"/>
    <x v="0"/>
    <x v="0"/>
    <n v="1"/>
    <n v="19361334"/>
    <n v="0.1799789798980195"/>
    <n v="15876700.857215161"/>
    <n v="11644472.00470851"/>
    <n v="4232228.8525066487"/>
    <x v="0"/>
    <x v="5"/>
    <x v="0"/>
    <n v="8"/>
    <s v="Aug"/>
    <x v="7"/>
  </r>
  <r>
    <x v="2360"/>
    <n v="45528"/>
    <x v="0"/>
    <x v="1"/>
    <x v="2"/>
    <n v="2"/>
    <n v="22629794"/>
    <n v="0.18563147126818391"/>
    <n v="36857984.090568163"/>
    <n v="31061567.231620491"/>
    <n v="5796416.8589476636"/>
    <x v="0"/>
    <x v="20"/>
    <x v="0"/>
    <n v="8"/>
    <s v="Aug"/>
    <x v="7"/>
  </r>
  <r>
    <x v="2361"/>
    <n v="45529"/>
    <x v="0"/>
    <x v="1"/>
    <x v="3"/>
    <n v="2"/>
    <n v="8695057"/>
    <n v="0.25138864273759121"/>
    <n v="13018436.844488019"/>
    <n v="10292622.53557983"/>
    <n v="2725814.308908185"/>
    <x v="0"/>
    <x v="19"/>
    <x v="0"/>
    <n v="8"/>
    <s v="Aug"/>
    <x v="7"/>
  </r>
  <r>
    <x v="2362"/>
    <n v="45529"/>
    <x v="3"/>
    <x v="0"/>
    <x v="2"/>
    <n v="2"/>
    <n v="17767600"/>
    <n v="5.3762189926813787E-2"/>
    <n v="33624749.828512684"/>
    <n v="29668879.898805611"/>
    <n v="3955869.9297070731"/>
    <x v="0"/>
    <x v="29"/>
    <x v="0"/>
    <n v="8"/>
    <s v="Aug"/>
    <x v="7"/>
  </r>
  <r>
    <x v="2363"/>
    <n v="45529"/>
    <x v="1"/>
    <x v="1"/>
    <x v="2"/>
    <n v="1"/>
    <n v="28399758"/>
    <n v="5.4024181227586413E-2"/>
    <n v="26865484.326988399"/>
    <n v="23886299.956372268"/>
    <n v="2979184.3706161338"/>
    <x v="0"/>
    <x v="39"/>
    <x v="0"/>
    <n v="8"/>
    <s v="Aug"/>
    <x v="7"/>
  </r>
  <r>
    <x v="2364"/>
    <n v="45529"/>
    <x v="0"/>
    <x v="0"/>
    <x v="2"/>
    <n v="2"/>
    <n v="3988430"/>
    <n v="0.16082526216293291"/>
    <n v="6693979.3992629871"/>
    <n v="5598349.9820426479"/>
    <n v="1095629.4172203389"/>
    <x v="0"/>
    <x v="48"/>
    <x v="0"/>
    <n v="8"/>
    <s v="Aug"/>
    <x v="7"/>
  </r>
  <r>
    <x v="2365"/>
    <n v="45529"/>
    <x v="0"/>
    <x v="1"/>
    <x v="2"/>
    <n v="1"/>
    <n v="17174502"/>
    <n v="0.27025738780124131"/>
    <n v="12532965.952692799"/>
    <n v="10257097.56351204"/>
    <n v="2275868.389180766"/>
    <x v="0"/>
    <x v="44"/>
    <x v="0"/>
    <n v="8"/>
    <s v="Aug"/>
    <x v="7"/>
  </r>
  <r>
    <x v="2366"/>
    <n v="45529"/>
    <x v="3"/>
    <x v="1"/>
    <x v="0"/>
    <n v="1"/>
    <n v="19458607"/>
    <n v="0.2042038960789227"/>
    <n v="15485083.6383314"/>
    <n v="12349903.314500861"/>
    <n v="3135180.323830537"/>
    <x v="0"/>
    <x v="29"/>
    <x v="0"/>
    <n v="8"/>
    <s v="Aug"/>
    <x v="7"/>
  </r>
  <r>
    <x v="2367"/>
    <n v="45529"/>
    <x v="0"/>
    <x v="0"/>
    <x v="2"/>
    <n v="2"/>
    <n v="12348609"/>
    <n v="2.500396927218904E-2"/>
    <n v="24079689.520019449"/>
    <n v="17082416.463931691"/>
    <n v="6997273.0560877584"/>
    <x v="0"/>
    <x v="35"/>
    <x v="0"/>
    <n v="8"/>
    <s v="Aug"/>
    <x v="7"/>
  </r>
  <r>
    <x v="2368"/>
    <n v="45529"/>
    <x v="3"/>
    <x v="1"/>
    <x v="2"/>
    <n v="1"/>
    <n v="21761863"/>
    <n v="0.22536326663906989"/>
    <n v="16857538.466168091"/>
    <n v="14205279.826735331"/>
    <n v="2652258.6394327581"/>
    <x v="0"/>
    <x v="47"/>
    <x v="0"/>
    <n v="8"/>
    <s v="Aug"/>
    <x v="7"/>
  </r>
  <r>
    <x v="2369"/>
    <n v="45529"/>
    <x v="1"/>
    <x v="1"/>
    <x v="3"/>
    <n v="1"/>
    <n v="8466185"/>
    <n v="0.1377602106924771"/>
    <n v="7299881.5706385104"/>
    <n v="5209806.8230977217"/>
    <n v="2090074.747540789"/>
    <x v="0"/>
    <x v="20"/>
    <x v="0"/>
    <n v="8"/>
    <s v="Aug"/>
    <x v="7"/>
  </r>
  <r>
    <x v="2370"/>
    <n v="45529"/>
    <x v="1"/>
    <x v="0"/>
    <x v="2"/>
    <n v="2"/>
    <n v="21058739"/>
    <n v="0.17945510705722581"/>
    <n v="34559281.47652965"/>
    <n v="29781477.518000729"/>
    <n v="4777803.9585289173"/>
    <x v="0"/>
    <x v="28"/>
    <x v="0"/>
    <n v="8"/>
    <s v="Aug"/>
    <x v="7"/>
  </r>
  <r>
    <x v="2371"/>
    <n v="45529"/>
    <x v="3"/>
    <x v="1"/>
    <x v="0"/>
    <n v="1"/>
    <n v="15593344"/>
    <n v="9.8121043283388165E-2"/>
    <n v="14063308.818443241"/>
    <n v="10526922.236389739"/>
    <n v="3536386.5820534988"/>
    <x v="0"/>
    <x v="21"/>
    <x v="0"/>
    <n v="8"/>
    <s v="Aug"/>
    <x v="7"/>
  </r>
  <r>
    <x v="2372"/>
    <n v="45529"/>
    <x v="3"/>
    <x v="1"/>
    <x v="2"/>
    <n v="1"/>
    <n v="8087159"/>
    <n v="0.25027959744682432"/>
    <n v="6063108.1009915369"/>
    <n v="4487930.9018259151"/>
    <n v="1575177.199165622"/>
    <x v="0"/>
    <x v="33"/>
    <x v="0"/>
    <n v="8"/>
    <s v="Aug"/>
    <x v="7"/>
  </r>
  <r>
    <x v="2373"/>
    <n v="45530"/>
    <x v="3"/>
    <x v="1"/>
    <x v="0"/>
    <n v="1"/>
    <n v="19532124"/>
    <n v="0.18740814457468941"/>
    <n v="15871644.881557239"/>
    <n v="12025314.646461761"/>
    <n v="3846330.2350954842"/>
    <x v="0"/>
    <x v="17"/>
    <x v="0"/>
    <n v="8"/>
    <s v="Aug"/>
    <x v="7"/>
  </r>
  <r>
    <x v="2374"/>
    <n v="45530"/>
    <x v="0"/>
    <x v="0"/>
    <x v="0"/>
    <n v="1"/>
    <n v="24097153"/>
    <n v="0.2402629535532205"/>
    <n v="18307499.847996149"/>
    <n v="13259176.84658082"/>
    <n v="5048323.0014153374"/>
    <x v="0"/>
    <x v="17"/>
    <x v="0"/>
    <n v="8"/>
    <s v="Aug"/>
    <x v="7"/>
  </r>
  <r>
    <x v="2375"/>
    <n v="45530"/>
    <x v="3"/>
    <x v="1"/>
    <x v="2"/>
    <n v="1"/>
    <n v="5753002"/>
    <n v="0.17771253172593801"/>
    <n v="4730621.4495556159"/>
    <n v="3811619.5082168882"/>
    <n v="919001.94133872772"/>
    <x v="0"/>
    <x v="6"/>
    <x v="0"/>
    <n v="8"/>
    <s v="Aug"/>
    <x v="7"/>
  </r>
  <r>
    <x v="2376"/>
    <n v="45530"/>
    <x v="3"/>
    <x v="0"/>
    <x v="1"/>
    <n v="2"/>
    <n v="16951114"/>
    <n v="0.23722527517115699"/>
    <n v="25859762.6337847"/>
    <n v="20256769.422918379"/>
    <n v="5602993.2108663209"/>
    <x v="0"/>
    <x v="42"/>
    <x v="0"/>
    <n v="8"/>
    <s v="Aug"/>
    <x v="7"/>
  </r>
  <r>
    <x v="2377"/>
    <n v="45530"/>
    <x v="3"/>
    <x v="0"/>
    <x v="0"/>
    <n v="2"/>
    <n v="3598321"/>
    <n v="1.053405117617396E-2"/>
    <n v="7120832.2048753966"/>
    <n v="6406823.1119968854"/>
    <n v="714009.09287851118"/>
    <x v="0"/>
    <x v="46"/>
    <x v="0"/>
    <n v="8"/>
    <s v="Aug"/>
    <x v="7"/>
  </r>
  <r>
    <x v="2378"/>
    <n v="45530"/>
    <x v="1"/>
    <x v="1"/>
    <x v="0"/>
    <n v="1"/>
    <n v="17967673"/>
    <n v="0.23039495399500051"/>
    <n v="13828011.805767789"/>
    <n v="11232868.648923609"/>
    <n v="2595143.1568441731"/>
    <x v="0"/>
    <x v="4"/>
    <x v="0"/>
    <n v="8"/>
    <s v="Aug"/>
    <x v="7"/>
  </r>
  <r>
    <x v="2379"/>
    <n v="45530"/>
    <x v="2"/>
    <x v="1"/>
    <x v="2"/>
    <n v="1"/>
    <n v="6533621"/>
    <n v="6.8105117428085116E-2"/>
    <n v="6088647.9745643968"/>
    <n v="5049903.665824757"/>
    <n v="1038744.3087396401"/>
    <x v="0"/>
    <x v="27"/>
    <x v="0"/>
    <n v="8"/>
    <s v="Aug"/>
    <x v="7"/>
  </r>
  <r>
    <x v="2380"/>
    <n v="45530"/>
    <x v="3"/>
    <x v="0"/>
    <x v="0"/>
    <n v="2"/>
    <n v="22415912"/>
    <n v="0.15471189670373861"/>
    <n v="37895807.476271808"/>
    <n v="28660219.63783063"/>
    <n v="9235587.8384411745"/>
    <x v="0"/>
    <x v="42"/>
    <x v="0"/>
    <n v="8"/>
    <s v="Aug"/>
    <x v="7"/>
  </r>
  <r>
    <x v="2381"/>
    <n v="45530"/>
    <x v="3"/>
    <x v="0"/>
    <x v="2"/>
    <n v="2"/>
    <n v="15497724"/>
    <n v="0.25120150875094699"/>
    <n v="23209344.69798848"/>
    <n v="19729428.610948399"/>
    <n v="3479916.0870400779"/>
    <x v="0"/>
    <x v="17"/>
    <x v="0"/>
    <n v="8"/>
    <s v="Aug"/>
    <x v="7"/>
  </r>
  <r>
    <x v="2382"/>
    <n v="45530"/>
    <x v="0"/>
    <x v="1"/>
    <x v="0"/>
    <n v="1"/>
    <n v="17639037"/>
    <n v="0.20117850954544819"/>
    <n v="14090441.826522989"/>
    <n v="10900804.364536351"/>
    <n v="3189637.46198664"/>
    <x v="0"/>
    <x v="21"/>
    <x v="0"/>
    <n v="8"/>
    <s v="Aug"/>
    <x v="7"/>
  </r>
  <r>
    <x v="2383"/>
    <n v="45530"/>
    <x v="2"/>
    <x v="0"/>
    <x v="0"/>
    <n v="1"/>
    <n v="6209024"/>
    <n v="0.1294543826003498"/>
    <n v="5405238.6315292465"/>
    <n v="4542723.2229722925"/>
    <n v="862515.408556954"/>
    <x v="0"/>
    <x v="2"/>
    <x v="0"/>
    <n v="8"/>
    <s v="Aug"/>
    <x v="7"/>
  </r>
  <r>
    <x v="2384"/>
    <n v="45530"/>
    <x v="1"/>
    <x v="1"/>
    <x v="3"/>
    <n v="1"/>
    <n v="15502333"/>
    <n v="0.26659682108588578"/>
    <n v="11369460.302785181"/>
    <n v="9155154.7065703031"/>
    <n v="2214305.5962148742"/>
    <x v="0"/>
    <x v="45"/>
    <x v="0"/>
    <n v="8"/>
    <s v="Aug"/>
    <x v="7"/>
  </r>
  <r>
    <x v="2385"/>
    <n v="45531"/>
    <x v="2"/>
    <x v="1"/>
    <x v="0"/>
    <n v="2"/>
    <n v="8132035"/>
    <n v="7.1638218113466642E-2"/>
    <n v="15098941.005927309"/>
    <n v="10910823.15401414"/>
    <n v="4188117.8519131709"/>
    <x v="0"/>
    <x v="26"/>
    <x v="0"/>
    <n v="8"/>
    <s v="Aug"/>
    <x v="7"/>
  </r>
  <r>
    <x v="2386"/>
    <n v="45531"/>
    <x v="0"/>
    <x v="1"/>
    <x v="2"/>
    <n v="1"/>
    <n v="23804781"/>
    <n v="0.1740743430066945"/>
    <n v="19660979.38700676"/>
    <n v="14278916.65015302"/>
    <n v="5382062.7368537392"/>
    <x v="0"/>
    <x v="32"/>
    <x v="0"/>
    <n v="8"/>
    <s v="Aug"/>
    <x v="7"/>
  </r>
  <r>
    <x v="2387"/>
    <n v="45531"/>
    <x v="0"/>
    <x v="1"/>
    <x v="2"/>
    <n v="2"/>
    <n v="5996465"/>
    <n v="0.1431168085486855"/>
    <n v="10276540.133252211"/>
    <n v="8801599.7028225735"/>
    <n v="1474940.4304296391"/>
    <x v="0"/>
    <x v="42"/>
    <x v="0"/>
    <n v="8"/>
    <s v="Aug"/>
    <x v="7"/>
  </r>
  <r>
    <x v="2388"/>
    <n v="45531"/>
    <x v="1"/>
    <x v="0"/>
    <x v="2"/>
    <n v="2"/>
    <n v="5706597"/>
    <n v="0.1102606854204429"/>
    <n v="10154767.40672351"/>
    <n v="7540661.2966604047"/>
    <n v="2614106.11006311"/>
    <x v="0"/>
    <x v="26"/>
    <x v="0"/>
    <n v="8"/>
    <s v="Aug"/>
    <x v="7"/>
  </r>
  <r>
    <x v="2389"/>
    <n v="45531"/>
    <x v="1"/>
    <x v="0"/>
    <x v="2"/>
    <n v="1"/>
    <n v="5978289"/>
    <n v="9.0030347248883383E-2"/>
    <n v="5440061.5653758207"/>
    <n v="3900165.3094427432"/>
    <n v="1539896.255933078"/>
    <x v="0"/>
    <x v="39"/>
    <x v="0"/>
    <n v="8"/>
    <s v="Aug"/>
    <x v="7"/>
  </r>
  <r>
    <x v="2390"/>
    <n v="45531"/>
    <x v="3"/>
    <x v="1"/>
    <x v="0"/>
    <n v="1"/>
    <n v="10027310"/>
    <n v="8.7466424640959453E-2"/>
    <n v="9150257.0455334615"/>
    <n v="6519482.5799108939"/>
    <n v="2630774.465622568"/>
    <x v="0"/>
    <x v="11"/>
    <x v="0"/>
    <n v="8"/>
    <s v="Aug"/>
    <x v="7"/>
  </r>
  <r>
    <x v="2391"/>
    <n v="45531"/>
    <x v="3"/>
    <x v="1"/>
    <x v="3"/>
    <n v="1"/>
    <n v="26679376"/>
    <n v="5.2596265965072241E-2"/>
    <n v="25276140.44412183"/>
    <n v="20547571.210708149"/>
    <n v="4728569.2334136851"/>
    <x v="0"/>
    <x v="7"/>
    <x v="0"/>
    <n v="8"/>
    <s v="Aug"/>
    <x v="7"/>
  </r>
  <r>
    <x v="2392"/>
    <n v="45531"/>
    <x v="3"/>
    <x v="1"/>
    <x v="0"/>
    <n v="2"/>
    <n v="29010871"/>
    <n v="7.6458114090821108E-2"/>
    <n v="53585509.030415811"/>
    <n v="38574556.165020853"/>
    <n v="15010952.865394959"/>
    <x v="0"/>
    <x v="30"/>
    <x v="0"/>
    <n v="8"/>
    <s v="Aug"/>
    <x v="7"/>
  </r>
  <r>
    <x v="2393"/>
    <n v="45531"/>
    <x v="3"/>
    <x v="1"/>
    <x v="2"/>
    <n v="1"/>
    <n v="20394391"/>
    <n v="3.2512634230896058E-2"/>
    <n v="19731315.625055119"/>
    <n v="14242852.871962979"/>
    <n v="5488462.75309214"/>
    <x v="0"/>
    <x v="43"/>
    <x v="0"/>
    <n v="8"/>
    <s v="Aug"/>
    <x v="7"/>
  </r>
  <r>
    <x v="2394"/>
    <n v="45532"/>
    <x v="0"/>
    <x v="1"/>
    <x v="2"/>
    <n v="1"/>
    <n v="10070393"/>
    <n v="0.1103032795738922"/>
    <n v="8959595.6255020332"/>
    <n v="6785801.8265353385"/>
    <n v="2173793.7989666951"/>
    <x v="0"/>
    <x v="6"/>
    <x v="0"/>
    <n v="8"/>
    <s v="Aug"/>
    <x v="7"/>
  </r>
  <r>
    <x v="2395"/>
    <n v="45532"/>
    <x v="3"/>
    <x v="1"/>
    <x v="3"/>
    <n v="2"/>
    <n v="2353006"/>
    <n v="0.12210766882613899"/>
    <n v="4131371.8452121639"/>
    <n v="3631353.4510910409"/>
    <n v="500018.39412112249"/>
    <x v="0"/>
    <x v="37"/>
    <x v="0"/>
    <n v="8"/>
    <s v="Aug"/>
    <x v="7"/>
  </r>
  <r>
    <x v="2396"/>
    <n v="45532"/>
    <x v="3"/>
    <x v="0"/>
    <x v="0"/>
    <n v="1"/>
    <n v="22666572"/>
    <n v="0.2787854687348939"/>
    <n v="16347461.100366781"/>
    <n v="13853517.434656089"/>
    <n v="2493943.6657106881"/>
    <x v="0"/>
    <x v="44"/>
    <x v="0"/>
    <n v="8"/>
    <s v="Aug"/>
    <x v="7"/>
  </r>
  <r>
    <x v="2397"/>
    <n v="45532"/>
    <x v="0"/>
    <x v="1"/>
    <x v="2"/>
    <n v="1"/>
    <n v="11734997"/>
    <n v="0.20348162686640631"/>
    <n v="9347140.7191676032"/>
    <n v="6789273.3542676987"/>
    <n v="2557867.364899904"/>
    <x v="0"/>
    <x v="23"/>
    <x v="0"/>
    <n v="8"/>
    <s v="Aug"/>
    <x v="7"/>
  </r>
  <r>
    <x v="2398"/>
    <n v="45532"/>
    <x v="3"/>
    <x v="1"/>
    <x v="1"/>
    <n v="1"/>
    <n v="16787316"/>
    <n v="0.24736653150608301"/>
    <n v="12634695.867783429"/>
    <n v="10259215.193704801"/>
    <n v="2375480.674078634"/>
    <x v="0"/>
    <x v="41"/>
    <x v="0"/>
    <n v="8"/>
    <s v="Aug"/>
    <x v="7"/>
  </r>
  <r>
    <x v="2399"/>
    <n v="45532"/>
    <x v="0"/>
    <x v="0"/>
    <x v="1"/>
    <n v="1"/>
    <n v="5374381"/>
    <n v="0.27222079701261381"/>
    <n v="3911362.720730552"/>
    <n v="3134699.7623366541"/>
    <n v="776662.95839389786"/>
    <x v="0"/>
    <x v="9"/>
    <x v="0"/>
    <n v="8"/>
    <s v="Aug"/>
    <x v="7"/>
  </r>
  <r>
    <x v="2400"/>
    <n v="45532"/>
    <x v="3"/>
    <x v="0"/>
    <x v="2"/>
    <n v="2"/>
    <n v="5304863"/>
    <n v="5.1228075242887193E-3"/>
    <n v="10555374.41581656"/>
    <n v="9038850.7313221991"/>
    <n v="1516523.684494359"/>
    <x v="0"/>
    <x v="3"/>
    <x v="0"/>
    <n v="8"/>
    <s v="Aug"/>
    <x v="7"/>
  </r>
  <r>
    <x v="2401"/>
    <n v="45532"/>
    <x v="3"/>
    <x v="1"/>
    <x v="0"/>
    <n v="2"/>
    <n v="10006620"/>
    <n v="0.10828382066535031"/>
    <n v="17846129.90890738"/>
    <n v="15716166.68959369"/>
    <n v="2129963.2193136918"/>
    <x v="0"/>
    <x v="39"/>
    <x v="0"/>
    <n v="8"/>
    <s v="Aug"/>
    <x v="7"/>
  </r>
  <r>
    <x v="2402"/>
    <n v="45532"/>
    <x v="1"/>
    <x v="0"/>
    <x v="1"/>
    <n v="1"/>
    <n v="9126800"/>
    <n v="0.18701421858315509"/>
    <n v="7419958.629835261"/>
    <n v="5263528.8385745464"/>
    <n v="2156429.7912607151"/>
    <x v="0"/>
    <x v="15"/>
    <x v="0"/>
    <n v="8"/>
    <s v="Aug"/>
    <x v="7"/>
  </r>
  <r>
    <x v="2403"/>
    <n v="45533"/>
    <x v="3"/>
    <x v="0"/>
    <x v="2"/>
    <n v="2"/>
    <n v="17696991"/>
    <n v="4.6250832822785769E-2"/>
    <n v="33756980.855585307"/>
    <n v="23818584.535512488"/>
    <n v="9938396.3200728223"/>
    <x v="0"/>
    <x v="32"/>
    <x v="0"/>
    <n v="8"/>
    <s v="Aug"/>
    <x v="7"/>
  </r>
  <r>
    <x v="2404"/>
    <n v="45533"/>
    <x v="3"/>
    <x v="1"/>
    <x v="1"/>
    <n v="2"/>
    <n v="21741800"/>
    <n v="8.1444212514948482E-3"/>
    <n v="43129451.244068503"/>
    <n v="37361703.840934731"/>
    <n v="5767747.4031337649"/>
    <x v="0"/>
    <x v="39"/>
    <x v="0"/>
    <n v="8"/>
    <s v="Aug"/>
    <x v="7"/>
  </r>
  <r>
    <x v="2405"/>
    <n v="45533"/>
    <x v="1"/>
    <x v="0"/>
    <x v="1"/>
    <n v="2"/>
    <n v="9693742"/>
    <n v="0.1172380372465873"/>
    <n v="17114533.428690389"/>
    <n v="14296333.448110539"/>
    <n v="2818199.980579847"/>
    <x v="0"/>
    <x v="25"/>
    <x v="0"/>
    <n v="8"/>
    <s v="Aug"/>
    <x v="7"/>
  </r>
  <r>
    <x v="2406"/>
    <n v="45533"/>
    <x v="3"/>
    <x v="1"/>
    <x v="1"/>
    <n v="1"/>
    <n v="24296945"/>
    <n v="0.18504906133345231"/>
    <n v="19800818.134479489"/>
    <n v="15765877.052760219"/>
    <n v="4034941.0817192658"/>
    <x v="0"/>
    <x v="47"/>
    <x v="0"/>
    <n v="8"/>
    <s v="Aug"/>
    <x v="7"/>
  </r>
  <r>
    <x v="2407"/>
    <n v="45533"/>
    <x v="1"/>
    <x v="0"/>
    <x v="0"/>
    <n v="1"/>
    <n v="23275404"/>
    <n v="0.24420778790750239"/>
    <n v="17591369.07650657"/>
    <n v="15704747.73725109"/>
    <n v="1886621.339255475"/>
    <x v="0"/>
    <x v="40"/>
    <x v="0"/>
    <n v="8"/>
    <s v="Aug"/>
    <x v="7"/>
  </r>
  <r>
    <x v="2408"/>
    <n v="45533"/>
    <x v="3"/>
    <x v="1"/>
    <x v="2"/>
    <n v="1"/>
    <n v="27970161"/>
    <n v="7.787501993732017E-2"/>
    <n v="25791984.15447494"/>
    <n v="22114099.20642544"/>
    <n v="3677884.9480495011"/>
    <x v="0"/>
    <x v="22"/>
    <x v="0"/>
    <n v="8"/>
    <s v="Aug"/>
    <x v="7"/>
  </r>
  <r>
    <x v="2409"/>
    <n v="45533"/>
    <x v="0"/>
    <x v="0"/>
    <x v="0"/>
    <n v="1"/>
    <n v="13574843"/>
    <n v="0.1974365339957293"/>
    <n v="10894673.048543811"/>
    <n v="9379986.962012874"/>
    <n v="1514686.086530939"/>
    <x v="0"/>
    <x v="14"/>
    <x v="0"/>
    <n v="8"/>
    <s v="Aug"/>
    <x v="7"/>
  </r>
  <r>
    <x v="2410"/>
    <n v="45533"/>
    <x v="3"/>
    <x v="0"/>
    <x v="2"/>
    <n v="1"/>
    <n v="25120543"/>
    <n v="9.7218061844868295E-2"/>
    <n v="22678372.497049332"/>
    <n v="20258770.4837474"/>
    <n v="2419602.0133019309"/>
    <x v="0"/>
    <x v="47"/>
    <x v="0"/>
    <n v="8"/>
    <s v="Aug"/>
    <x v="7"/>
  </r>
  <r>
    <x v="2411"/>
    <n v="45533"/>
    <x v="2"/>
    <x v="1"/>
    <x v="0"/>
    <n v="2"/>
    <n v="7810662"/>
    <n v="1.271528297813396E-3"/>
    <n v="15601461.04448469"/>
    <n v="11229139.32724317"/>
    <n v="4372321.7172415219"/>
    <x v="0"/>
    <x v="8"/>
    <x v="0"/>
    <n v="8"/>
    <s v="Aug"/>
    <x v="7"/>
  </r>
  <r>
    <x v="2412"/>
    <n v="45533"/>
    <x v="1"/>
    <x v="1"/>
    <x v="0"/>
    <n v="1"/>
    <n v="19117018"/>
    <n v="0.27747644208936473"/>
    <n v="13812495.862001659"/>
    <n v="11504216.13554707"/>
    <n v="2308279.7264545858"/>
    <x v="0"/>
    <x v="44"/>
    <x v="0"/>
    <n v="8"/>
    <s v="Aug"/>
    <x v="7"/>
  </r>
  <r>
    <x v="2413"/>
    <n v="45533"/>
    <x v="3"/>
    <x v="1"/>
    <x v="2"/>
    <n v="2"/>
    <n v="22560521"/>
    <n v="0.2269115030891255"/>
    <n v="34882558.538832441"/>
    <n v="28132058.907817591"/>
    <n v="6750499.63101485"/>
    <x v="0"/>
    <x v="13"/>
    <x v="0"/>
    <n v="8"/>
    <s v="Aug"/>
    <x v="7"/>
  </r>
  <r>
    <x v="2414"/>
    <n v="45533"/>
    <x v="0"/>
    <x v="1"/>
    <x v="0"/>
    <n v="2"/>
    <n v="3327556"/>
    <n v="0.1974577343337337"/>
    <n v="5341008.6627427572"/>
    <n v="4456331.7221575473"/>
    <n v="884676.94058520999"/>
    <x v="0"/>
    <x v="6"/>
    <x v="0"/>
    <n v="8"/>
    <s v="Aug"/>
    <x v="7"/>
  </r>
  <r>
    <x v="2415"/>
    <n v="45533"/>
    <x v="3"/>
    <x v="0"/>
    <x v="0"/>
    <n v="1"/>
    <n v="5499019"/>
    <n v="9.5135009646071092E-2"/>
    <n v="4975869.7743910719"/>
    <n v="4310370.1278920351"/>
    <n v="665499.64649903681"/>
    <x v="0"/>
    <x v="13"/>
    <x v="0"/>
    <n v="8"/>
    <s v="Aug"/>
    <x v="7"/>
  </r>
  <r>
    <x v="2416"/>
    <n v="45534"/>
    <x v="3"/>
    <x v="1"/>
    <x v="0"/>
    <n v="1"/>
    <n v="7534827"/>
    <n v="0.16855851947412209"/>
    <n v="6264767.7163863583"/>
    <n v="5583105.6523172446"/>
    <n v="681662.06406911369"/>
    <x v="0"/>
    <x v="12"/>
    <x v="0"/>
    <n v="8"/>
    <s v="Aug"/>
    <x v="7"/>
  </r>
  <r>
    <x v="2417"/>
    <n v="45534"/>
    <x v="0"/>
    <x v="1"/>
    <x v="2"/>
    <n v="2"/>
    <n v="20099755"/>
    <n v="4.6063192117054008E-2"/>
    <n v="38347792.247858569"/>
    <n v="30095120.7730169"/>
    <n v="8252671.4748416645"/>
    <x v="0"/>
    <x v="38"/>
    <x v="0"/>
    <n v="8"/>
    <s v="Aug"/>
    <x v="7"/>
  </r>
  <r>
    <x v="2418"/>
    <n v="45534"/>
    <x v="1"/>
    <x v="1"/>
    <x v="0"/>
    <n v="1"/>
    <n v="26357034"/>
    <n v="0.18186872871310719"/>
    <n v="21563513.733771861"/>
    <n v="16716665.80808261"/>
    <n v="4846847.9256892446"/>
    <x v="0"/>
    <x v="33"/>
    <x v="0"/>
    <n v="8"/>
    <s v="Aug"/>
    <x v="7"/>
  </r>
  <r>
    <x v="2419"/>
    <n v="45534"/>
    <x v="1"/>
    <x v="1"/>
    <x v="0"/>
    <n v="1"/>
    <n v="14130227"/>
    <n v="0.28368454338373872"/>
    <n v="10121700.00559642"/>
    <n v="8164745.403872245"/>
    <n v="1956954.601724179"/>
    <x v="1"/>
    <x v="1"/>
    <x v="0"/>
    <n v="8"/>
    <s v="Aug"/>
    <x v="7"/>
  </r>
  <r>
    <x v="2420"/>
    <n v="45534"/>
    <x v="1"/>
    <x v="1"/>
    <x v="0"/>
    <n v="2"/>
    <n v="18207122"/>
    <n v="5.3430974336466347E-2"/>
    <n v="34468595.463354178"/>
    <n v="29280908.08262115"/>
    <n v="5187687.3807330281"/>
    <x v="0"/>
    <x v="38"/>
    <x v="0"/>
    <n v="8"/>
    <s v="Aug"/>
    <x v="7"/>
  </r>
  <r>
    <x v="2421"/>
    <n v="45534"/>
    <x v="1"/>
    <x v="1"/>
    <x v="2"/>
    <n v="2"/>
    <n v="15196307"/>
    <n v="0.21691011419963649"/>
    <n v="23800148.626434531"/>
    <n v="18823980.157201331"/>
    <n v="4976168.4692331934"/>
    <x v="0"/>
    <x v="47"/>
    <x v="0"/>
    <n v="8"/>
    <s v="Aug"/>
    <x v="7"/>
  </r>
  <r>
    <x v="2422"/>
    <n v="45534"/>
    <x v="3"/>
    <x v="1"/>
    <x v="0"/>
    <n v="1"/>
    <n v="10157371"/>
    <n v="0.24615790050716721"/>
    <n v="7657053.8799676141"/>
    <n v="5649296.837849725"/>
    <n v="2007757.042117889"/>
    <x v="0"/>
    <x v="14"/>
    <x v="0"/>
    <n v="8"/>
    <s v="Aug"/>
    <x v="7"/>
  </r>
  <r>
    <x v="2423"/>
    <n v="45535"/>
    <x v="2"/>
    <x v="1"/>
    <x v="2"/>
    <n v="2"/>
    <n v="15800577"/>
    <n v="0.19192054672211559"/>
    <n v="25536243.24727023"/>
    <n v="19161224.04350438"/>
    <n v="6375019.2037658468"/>
    <x v="0"/>
    <x v="36"/>
    <x v="0"/>
    <n v="8"/>
    <s v="Aug"/>
    <x v="7"/>
  </r>
  <r>
    <x v="2424"/>
    <n v="45535"/>
    <x v="3"/>
    <x v="0"/>
    <x v="3"/>
    <n v="1"/>
    <n v="14852701"/>
    <n v="5.2898265704537158E-2"/>
    <n v="14067018.87607196"/>
    <n v="10412827.36809352"/>
    <n v="3654191.5079784389"/>
    <x v="0"/>
    <x v="22"/>
    <x v="0"/>
    <n v="8"/>
    <s v="Aug"/>
    <x v="7"/>
  </r>
  <r>
    <x v="2425"/>
    <n v="45535"/>
    <x v="0"/>
    <x v="1"/>
    <x v="2"/>
    <n v="1"/>
    <n v="29344360"/>
    <n v="0.27436524092874542"/>
    <n v="21293287.598700158"/>
    <n v="15465228.46668458"/>
    <n v="5828059.1320155822"/>
    <x v="1"/>
    <x v="35"/>
    <x v="0"/>
    <n v="8"/>
    <s v="Aug"/>
    <x v="7"/>
  </r>
  <r>
    <x v="2426"/>
    <n v="45535"/>
    <x v="3"/>
    <x v="1"/>
    <x v="1"/>
    <n v="2"/>
    <n v="10251903"/>
    <n v="3.3205450575886808E-2"/>
    <n v="19822967.883249432"/>
    <n v="17776627.996758159"/>
    <n v="2046339.8864912691"/>
    <x v="0"/>
    <x v="35"/>
    <x v="0"/>
    <n v="8"/>
    <s v="Aug"/>
    <x v="7"/>
  </r>
  <r>
    <x v="2427"/>
    <n v="45535"/>
    <x v="1"/>
    <x v="1"/>
    <x v="2"/>
    <n v="1"/>
    <n v="18136532"/>
    <n v="0.13387197355427041"/>
    <n v="15708558.667729819"/>
    <n v="11611055.52154864"/>
    <n v="4097503.1461811829"/>
    <x v="0"/>
    <x v="3"/>
    <x v="0"/>
    <n v="8"/>
    <s v="Aug"/>
    <x v="7"/>
  </r>
  <r>
    <x v="2428"/>
    <n v="45535"/>
    <x v="1"/>
    <x v="1"/>
    <x v="2"/>
    <n v="2"/>
    <n v="10005655"/>
    <n v="2.313127955795987E-2"/>
    <n v="19548422.794069"/>
    <n v="15331362.0307099"/>
    <n v="4217060.7633590978"/>
    <x v="0"/>
    <x v="9"/>
    <x v="0"/>
    <n v="8"/>
    <s v="Aug"/>
    <x v="7"/>
  </r>
  <r>
    <x v="2429"/>
    <n v="45535"/>
    <x v="3"/>
    <x v="0"/>
    <x v="2"/>
    <n v="1"/>
    <n v="8997975"/>
    <n v="0.1332839253675735"/>
    <n v="7798689.5716407076"/>
    <n v="5757404.2524470929"/>
    <n v="2041285.3191936151"/>
    <x v="0"/>
    <x v="31"/>
    <x v="0"/>
    <n v="8"/>
    <s v="Aug"/>
    <x v="7"/>
  </r>
  <r>
    <x v="2430"/>
    <n v="45535"/>
    <x v="3"/>
    <x v="0"/>
    <x v="2"/>
    <n v="2"/>
    <n v="7269390"/>
    <n v="0.239833146844562"/>
    <n v="11051898.641319221"/>
    <n v="9099459.8581175748"/>
    <n v="1952438.783201644"/>
    <x v="0"/>
    <x v="39"/>
    <x v="0"/>
    <n v="8"/>
    <s v="Aug"/>
    <x v="7"/>
  </r>
  <r>
    <x v="2431"/>
    <n v="45535"/>
    <x v="3"/>
    <x v="1"/>
    <x v="0"/>
    <n v="2"/>
    <n v="19176486"/>
    <n v="0.12414862267826129"/>
    <n v="33591503.350582078"/>
    <n v="27283217.10983339"/>
    <n v="6308286.2407486849"/>
    <x v="0"/>
    <x v="18"/>
    <x v="0"/>
    <n v="8"/>
    <s v="Aug"/>
    <x v="7"/>
  </r>
  <r>
    <x v="2432"/>
    <n v="45536"/>
    <x v="1"/>
    <x v="1"/>
    <x v="1"/>
    <n v="1"/>
    <n v="7974078"/>
    <n v="0.18864666598341859"/>
    <n v="6469794.7710082736"/>
    <n v="5062832.8924222784"/>
    <n v="1406961.8785859949"/>
    <x v="0"/>
    <x v="37"/>
    <x v="0"/>
    <n v="9"/>
    <s v="Sep"/>
    <x v="8"/>
  </r>
  <r>
    <x v="2433"/>
    <n v="45536"/>
    <x v="2"/>
    <x v="1"/>
    <x v="1"/>
    <n v="1"/>
    <n v="5513221"/>
    <n v="0.28240840115815657"/>
    <n v="3956241.072158426"/>
    <n v="2937413.50376677"/>
    <n v="1018827.568391657"/>
    <x v="0"/>
    <x v="6"/>
    <x v="0"/>
    <n v="9"/>
    <s v="Sep"/>
    <x v="8"/>
  </r>
  <r>
    <x v="2434"/>
    <n v="45536"/>
    <x v="1"/>
    <x v="1"/>
    <x v="0"/>
    <n v="1"/>
    <n v="12589286"/>
    <n v="0.29721070471200872"/>
    <n v="8847615.4361189753"/>
    <n v="7459623.7221713243"/>
    <n v="1387991.713947651"/>
    <x v="0"/>
    <x v="15"/>
    <x v="0"/>
    <n v="9"/>
    <s v="Sep"/>
    <x v="8"/>
  </r>
  <r>
    <x v="2435"/>
    <n v="45536"/>
    <x v="3"/>
    <x v="1"/>
    <x v="3"/>
    <n v="1"/>
    <n v="24574968"/>
    <n v="1.499709508221316E-2"/>
    <n v="24206414.86826165"/>
    <n v="21436901.010751411"/>
    <n v="2769513.8575102431"/>
    <x v="0"/>
    <x v="1"/>
    <x v="0"/>
    <n v="9"/>
    <s v="Sep"/>
    <x v="8"/>
  </r>
  <r>
    <x v="2436"/>
    <n v="45536"/>
    <x v="1"/>
    <x v="1"/>
    <x v="3"/>
    <n v="1"/>
    <n v="20372478"/>
    <n v="0.16629237593036361"/>
    <n v="16984690.229790941"/>
    <n v="15060842.359158039"/>
    <n v="1923847.870632896"/>
    <x v="0"/>
    <x v="38"/>
    <x v="0"/>
    <n v="9"/>
    <s v="Sep"/>
    <x v="8"/>
  </r>
  <r>
    <x v="2437"/>
    <n v="45537"/>
    <x v="0"/>
    <x v="0"/>
    <x v="0"/>
    <n v="1"/>
    <n v="3286742"/>
    <n v="0.26133806325129177"/>
    <n v="2427791.2113133231"/>
    <n v="1754222.94798243"/>
    <n v="673568.26333089313"/>
    <x v="0"/>
    <x v="27"/>
    <x v="0"/>
    <n v="9"/>
    <s v="Sep"/>
    <x v="8"/>
  </r>
  <r>
    <x v="2438"/>
    <n v="45537"/>
    <x v="1"/>
    <x v="1"/>
    <x v="2"/>
    <n v="2"/>
    <n v="2253564"/>
    <n v="0.14208193390611421"/>
    <n v="3866746.537397604"/>
    <n v="3077130.557094167"/>
    <n v="789615.98030343652"/>
    <x v="0"/>
    <x v="37"/>
    <x v="0"/>
    <n v="9"/>
    <s v="Sep"/>
    <x v="8"/>
  </r>
  <r>
    <x v="2439"/>
    <n v="45537"/>
    <x v="1"/>
    <x v="1"/>
    <x v="2"/>
    <n v="2"/>
    <n v="15802350"/>
    <n v="0.1128032021151"/>
    <n v="28039588.638112899"/>
    <n v="22690259.73449485"/>
    <n v="5349328.9036180452"/>
    <x v="0"/>
    <x v="8"/>
    <x v="0"/>
    <n v="9"/>
    <s v="Sep"/>
    <x v="8"/>
  </r>
  <r>
    <x v="2440"/>
    <n v="45537"/>
    <x v="1"/>
    <x v="0"/>
    <x v="0"/>
    <n v="1"/>
    <n v="13974679"/>
    <n v="0.1852866770083903"/>
    <n v="11385357.165831059"/>
    <n v="10219010.271282971"/>
    <n v="1166346.894548099"/>
    <x v="0"/>
    <x v="15"/>
    <x v="0"/>
    <n v="9"/>
    <s v="Sep"/>
    <x v="8"/>
  </r>
  <r>
    <x v="2441"/>
    <n v="45537"/>
    <x v="1"/>
    <x v="0"/>
    <x v="2"/>
    <n v="1"/>
    <n v="8832055"/>
    <n v="1.06902146831192E-2"/>
    <n v="8737638.4359568842"/>
    <n v="6562641.9173114477"/>
    <n v="2174996.518645437"/>
    <x v="1"/>
    <x v="25"/>
    <x v="0"/>
    <n v="9"/>
    <s v="Sep"/>
    <x v="8"/>
  </r>
  <r>
    <x v="2442"/>
    <n v="45538"/>
    <x v="3"/>
    <x v="1"/>
    <x v="2"/>
    <n v="1"/>
    <n v="28248251"/>
    <n v="0.2275827824121249"/>
    <n v="21819435.439143911"/>
    <n v="15848612.73808361"/>
    <n v="5970822.7010603007"/>
    <x v="0"/>
    <x v="34"/>
    <x v="0"/>
    <n v="9"/>
    <s v="Sep"/>
    <x v="8"/>
  </r>
  <r>
    <x v="2443"/>
    <n v="45538"/>
    <x v="2"/>
    <x v="0"/>
    <x v="1"/>
    <n v="2"/>
    <n v="24623803"/>
    <n v="0.17191906115529651"/>
    <n v="40781003.812334053"/>
    <n v="28785805.226757672"/>
    <n v="11995198.585576391"/>
    <x v="0"/>
    <x v="1"/>
    <x v="0"/>
    <n v="9"/>
    <s v="Sep"/>
    <x v="8"/>
  </r>
  <r>
    <x v="2444"/>
    <n v="45538"/>
    <x v="1"/>
    <x v="0"/>
    <x v="0"/>
    <n v="2"/>
    <n v="6110660"/>
    <n v="0.164444022148623"/>
    <n v="10211596.98323459"/>
    <n v="8892100.7531579789"/>
    <n v="1319496.2300766129"/>
    <x v="0"/>
    <x v="16"/>
    <x v="0"/>
    <n v="9"/>
    <s v="Sep"/>
    <x v="8"/>
  </r>
  <r>
    <x v="2445"/>
    <n v="45538"/>
    <x v="3"/>
    <x v="0"/>
    <x v="0"/>
    <n v="2"/>
    <n v="13248769"/>
    <n v="0.2462928630404185"/>
    <n v="19971383.502457719"/>
    <n v="14094685.975255059"/>
    <n v="5876697.5272026556"/>
    <x v="0"/>
    <x v="7"/>
    <x v="0"/>
    <n v="9"/>
    <s v="Sep"/>
    <x v="8"/>
  </r>
  <r>
    <x v="2446"/>
    <n v="45538"/>
    <x v="0"/>
    <x v="1"/>
    <x v="0"/>
    <n v="2"/>
    <n v="25326595"/>
    <n v="0.29234903086964059"/>
    <n v="35844778.993044227"/>
    <n v="27223343.304081179"/>
    <n v="8621435.6889630444"/>
    <x v="1"/>
    <x v="15"/>
    <x v="0"/>
    <n v="9"/>
    <s v="Sep"/>
    <x v="8"/>
  </r>
  <r>
    <x v="2447"/>
    <n v="45538"/>
    <x v="1"/>
    <x v="1"/>
    <x v="0"/>
    <n v="1"/>
    <n v="16695475"/>
    <n v="0.22128544071981801"/>
    <n v="13001009.4565983"/>
    <n v="11365698.175614551"/>
    <n v="1635311.28098375"/>
    <x v="0"/>
    <x v="8"/>
    <x v="0"/>
    <n v="9"/>
    <s v="Sep"/>
    <x v="8"/>
  </r>
  <r>
    <x v="2448"/>
    <n v="45538"/>
    <x v="3"/>
    <x v="1"/>
    <x v="2"/>
    <n v="1"/>
    <n v="20026480"/>
    <n v="9.4855301518024918E-2"/>
    <n v="18126862.201255299"/>
    <n v="15961180.533630971"/>
    <n v="2165681.6676243278"/>
    <x v="0"/>
    <x v="46"/>
    <x v="0"/>
    <n v="9"/>
    <s v="Sep"/>
    <x v="8"/>
  </r>
  <r>
    <x v="2449"/>
    <n v="45538"/>
    <x v="1"/>
    <x v="1"/>
    <x v="2"/>
    <n v="1"/>
    <n v="4372154"/>
    <n v="0.19533223371375841"/>
    <n v="3518131.3930394561"/>
    <n v="2799567.5500637512"/>
    <n v="718563.84297570493"/>
    <x v="1"/>
    <x v="19"/>
    <x v="0"/>
    <n v="9"/>
    <s v="Sep"/>
    <x v="8"/>
  </r>
  <r>
    <x v="2450"/>
    <n v="45538"/>
    <x v="3"/>
    <x v="0"/>
    <x v="0"/>
    <n v="2"/>
    <n v="20714351"/>
    <n v="0.27203762639992668"/>
    <n v="30158536.243090101"/>
    <n v="25961069.12617451"/>
    <n v="4197467.1169155948"/>
    <x v="0"/>
    <x v="25"/>
    <x v="0"/>
    <n v="9"/>
    <s v="Sep"/>
    <x v="8"/>
  </r>
  <r>
    <x v="2451"/>
    <n v="45538"/>
    <x v="3"/>
    <x v="1"/>
    <x v="1"/>
    <n v="1"/>
    <n v="18573140"/>
    <n v="0.28430828937602648"/>
    <n v="13292642.33825855"/>
    <n v="9405567.0723262038"/>
    <n v="3887075.2659323439"/>
    <x v="0"/>
    <x v="26"/>
    <x v="0"/>
    <n v="9"/>
    <s v="Sep"/>
    <x v="8"/>
  </r>
  <r>
    <x v="2452"/>
    <n v="45539"/>
    <x v="3"/>
    <x v="1"/>
    <x v="3"/>
    <n v="2"/>
    <n v="25565903"/>
    <n v="0.194856438478654"/>
    <n v="41168444.389858529"/>
    <n v="32924227.74070204"/>
    <n v="8244216.6491564848"/>
    <x v="0"/>
    <x v="40"/>
    <x v="0"/>
    <n v="9"/>
    <s v="Sep"/>
    <x v="8"/>
  </r>
  <r>
    <x v="2453"/>
    <n v="45539"/>
    <x v="1"/>
    <x v="0"/>
    <x v="0"/>
    <n v="1"/>
    <n v="26149465"/>
    <n v="0.17464996667536881"/>
    <n v="21582461.809171282"/>
    <n v="19130426.687005062"/>
    <n v="2452035.1221662159"/>
    <x v="0"/>
    <x v="1"/>
    <x v="0"/>
    <n v="9"/>
    <s v="Sep"/>
    <x v="8"/>
  </r>
  <r>
    <x v="2454"/>
    <n v="45539"/>
    <x v="0"/>
    <x v="0"/>
    <x v="0"/>
    <n v="1"/>
    <n v="26440909"/>
    <n v="0.18539056782960089"/>
    <n v="21539013.8665592"/>
    <n v="17352913.729403149"/>
    <n v="4186100.1371560511"/>
    <x v="0"/>
    <x v="2"/>
    <x v="0"/>
    <n v="9"/>
    <s v="Sep"/>
    <x v="8"/>
  </r>
  <r>
    <x v="2455"/>
    <n v="45539"/>
    <x v="1"/>
    <x v="0"/>
    <x v="2"/>
    <n v="1"/>
    <n v="13146821"/>
    <n v="0.14700307101930049"/>
    <n v="11214197.938858969"/>
    <n v="9524539.7588321846"/>
    <n v="1689658.1800267829"/>
    <x v="0"/>
    <x v="41"/>
    <x v="0"/>
    <n v="9"/>
    <s v="Sep"/>
    <x v="8"/>
  </r>
  <r>
    <x v="2456"/>
    <n v="45539"/>
    <x v="1"/>
    <x v="1"/>
    <x v="2"/>
    <n v="1"/>
    <n v="21133761"/>
    <n v="0.15853951255115359"/>
    <n v="17783224.832687419"/>
    <n v="15968699.44272328"/>
    <n v="1814525.3899641391"/>
    <x v="0"/>
    <x v="15"/>
    <x v="0"/>
    <n v="9"/>
    <s v="Sep"/>
    <x v="8"/>
  </r>
  <r>
    <x v="2457"/>
    <n v="45539"/>
    <x v="3"/>
    <x v="1"/>
    <x v="3"/>
    <n v="2"/>
    <n v="12525229"/>
    <n v="0.20515254890992729"/>
    <n v="19911292.689938921"/>
    <n v="17317778.463655341"/>
    <n v="2593514.2262835838"/>
    <x v="0"/>
    <x v="24"/>
    <x v="0"/>
    <n v="9"/>
    <s v="Sep"/>
    <x v="8"/>
  </r>
  <r>
    <x v="2458"/>
    <n v="45539"/>
    <x v="3"/>
    <x v="0"/>
    <x v="0"/>
    <n v="2"/>
    <n v="11233215"/>
    <n v="0.15962566474769849"/>
    <n v="18880211.17674236"/>
    <n v="13583348.556235731"/>
    <n v="5296862.6205066312"/>
    <x v="0"/>
    <x v="4"/>
    <x v="0"/>
    <n v="9"/>
    <s v="Sep"/>
    <x v="8"/>
  </r>
  <r>
    <x v="2459"/>
    <n v="45539"/>
    <x v="3"/>
    <x v="1"/>
    <x v="2"/>
    <n v="2"/>
    <n v="2693587"/>
    <n v="1.9825752496853508E-2"/>
    <n v="5280369.2216185154"/>
    <n v="4490967.3558713663"/>
    <n v="789401.8657471491"/>
    <x v="0"/>
    <x v="4"/>
    <x v="0"/>
    <n v="9"/>
    <s v="Sep"/>
    <x v="8"/>
  </r>
  <r>
    <x v="2460"/>
    <n v="45539"/>
    <x v="1"/>
    <x v="1"/>
    <x v="0"/>
    <n v="1"/>
    <n v="22240613"/>
    <n v="0.17631509443147619"/>
    <n v="18319257.218691081"/>
    <n v="13874125.26211115"/>
    <n v="4445131.9565799348"/>
    <x v="0"/>
    <x v="40"/>
    <x v="0"/>
    <n v="9"/>
    <s v="Sep"/>
    <x v="8"/>
  </r>
  <r>
    <x v="2461"/>
    <n v="45539"/>
    <x v="0"/>
    <x v="1"/>
    <x v="0"/>
    <n v="1"/>
    <n v="28142917"/>
    <n v="0.1072013633361411"/>
    <n v="25125957.92934414"/>
    <n v="21101452.461087279"/>
    <n v="4024505.468256861"/>
    <x v="0"/>
    <x v="17"/>
    <x v="0"/>
    <n v="9"/>
    <s v="Sep"/>
    <x v="8"/>
  </r>
  <r>
    <x v="2462"/>
    <n v="45539"/>
    <x v="1"/>
    <x v="1"/>
    <x v="1"/>
    <n v="2"/>
    <n v="14953566"/>
    <n v="0.20036503933293959"/>
    <n v="23914788.320484579"/>
    <n v="21073469.358797401"/>
    <n v="2841318.961687177"/>
    <x v="0"/>
    <x v="15"/>
    <x v="0"/>
    <n v="9"/>
    <s v="Sep"/>
    <x v="8"/>
  </r>
  <r>
    <x v="2463"/>
    <n v="45540"/>
    <x v="1"/>
    <x v="1"/>
    <x v="0"/>
    <n v="1"/>
    <n v="29116080"/>
    <n v="0.116660889437396"/>
    <n v="25719372.21026963"/>
    <n v="21640861.786618829"/>
    <n v="4078510.4236508012"/>
    <x v="0"/>
    <x v="2"/>
    <x v="0"/>
    <n v="9"/>
    <s v="Sep"/>
    <x v="8"/>
  </r>
  <r>
    <x v="2464"/>
    <n v="45540"/>
    <x v="3"/>
    <x v="1"/>
    <x v="0"/>
    <n v="2"/>
    <n v="21874382"/>
    <n v="0.24948625810233671"/>
    <n v="32834048.573037781"/>
    <n v="23429257.136760581"/>
    <n v="9404791.436277207"/>
    <x v="0"/>
    <x v="42"/>
    <x v="0"/>
    <n v="9"/>
    <s v="Sep"/>
    <x v="8"/>
  </r>
  <r>
    <x v="2465"/>
    <n v="45540"/>
    <x v="3"/>
    <x v="1"/>
    <x v="2"/>
    <n v="2"/>
    <n v="6564639"/>
    <n v="2.2506523744482979E-2"/>
    <n v="12833783.59294508"/>
    <n v="10195319.55284594"/>
    <n v="2638464.0400991379"/>
    <x v="0"/>
    <x v="29"/>
    <x v="0"/>
    <n v="9"/>
    <s v="Sep"/>
    <x v="8"/>
  </r>
  <r>
    <x v="2466"/>
    <n v="45540"/>
    <x v="3"/>
    <x v="1"/>
    <x v="1"/>
    <n v="2"/>
    <n v="10609100"/>
    <n v="3.9243371012411793E-2"/>
    <n v="20385526.305184439"/>
    <n v="17466594.09353191"/>
    <n v="2918932.2116525322"/>
    <x v="0"/>
    <x v="29"/>
    <x v="0"/>
    <n v="9"/>
    <s v="Sep"/>
    <x v="8"/>
  </r>
  <r>
    <x v="2467"/>
    <n v="45540"/>
    <x v="3"/>
    <x v="1"/>
    <x v="3"/>
    <n v="1"/>
    <n v="25723991"/>
    <n v="0.18887967337789949"/>
    <n v="20865251.98194398"/>
    <n v="17601714.19901992"/>
    <n v="3263537.7829240598"/>
    <x v="0"/>
    <x v="28"/>
    <x v="0"/>
    <n v="9"/>
    <s v="Sep"/>
    <x v="8"/>
  </r>
  <r>
    <x v="2468"/>
    <n v="45540"/>
    <x v="1"/>
    <x v="0"/>
    <x v="0"/>
    <n v="1"/>
    <n v="8299611"/>
    <n v="0.28214567553553582"/>
    <n v="5957911.6477228357"/>
    <n v="4711922.8248525048"/>
    <n v="1245988.8228703309"/>
    <x v="0"/>
    <x v="21"/>
    <x v="0"/>
    <n v="9"/>
    <s v="Sep"/>
    <x v="8"/>
  </r>
  <r>
    <x v="2469"/>
    <n v="45540"/>
    <x v="3"/>
    <x v="0"/>
    <x v="1"/>
    <n v="1"/>
    <n v="23795650"/>
    <n v="0.26863392619350829"/>
    <n v="17403331.114173438"/>
    <n v="14647683.076072371"/>
    <n v="2755648.0381010729"/>
    <x v="0"/>
    <x v="37"/>
    <x v="0"/>
    <n v="9"/>
    <s v="Sep"/>
    <x v="8"/>
  </r>
  <r>
    <x v="2470"/>
    <n v="45540"/>
    <x v="0"/>
    <x v="1"/>
    <x v="2"/>
    <n v="1"/>
    <n v="9927531"/>
    <n v="0.26926968721696731"/>
    <n v="7254347.8327932525"/>
    <n v="5852206.5093905209"/>
    <n v="1402141.3234027331"/>
    <x v="0"/>
    <x v="7"/>
    <x v="0"/>
    <n v="9"/>
    <s v="Sep"/>
    <x v="8"/>
  </r>
  <r>
    <x v="2471"/>
    <n v="45540"/>
    <x v="1"/>
    <x v="1"/>
    <x v="1"/>
    <n v="2"/>
    <n v="4093309"/>
    <n v="0.12663657603679229"/>
    <n v="7149892.7271588268"/>
    <n v="5484297.802970292"/>
    <n v="1665594.924188535"/>
    <x v="0"/>
    <x v="11"/>
    <x v="0"/>
    <n v="9"/>
    <s v="Sep"/>
    <x v="8"/>
  </r>
  <r>
    <x v="2472"/>
    <n v="45540"/>
    <x v="0"/>
    <x v="1"/>
    <x v="2"/>
    <n v="1"/>
    <n v="27644780"/>
    <n v="9.2616622689226671E-2"/>
    <n v="25084413.841413319"/>
    <n v="19226270.615516402"/>
    <n v="5858143.225896921"/>
    <x v="0"/>
    <x v="18"/>
    <x v="0"/>
    <n v="9"/>
    <s v="Sep"/>
    <x v="8"/>
  </r>
  <r>
    <x v="2473"/>
    <n v="45540"/>
    <x v="2"/>
    <x v="1"/>
    <x v="2"/>
    <n v="2"/>
    <n v="4408684"/>
    <n v="0.22391443579384951"/>
    <n v="6843032.0190932574"/>
    <n v="4932970.308907751"/>
    <n v="1910061.7101855059"/>
    <x v="0"/>
    <x v="8"/>
    <x v="0"/>
    <n v="9"/>
    <s v="Sep"/>
    <x v="8"/>
  </r>
  <r>
    <x v="2474"/>
    <n v="45540"/>
    <x v="1"/>
    <x v="1"/>
    <x v="3"/>
    <n v="2"/>
    <n v="15866171"/>
    <n v="1.102103229555196E-2"/>
    <n v="31382618.834004499"/>
    <n v="24282173.711896181"/>
    <n v="7100445.1221083216"/>
    <x v="0"/>
    <x v="35"/>
    <x v="0"/>
    <n v="9"/>
    <s v="Sep"/>
    <x v="8"/>
  </r>
  <r>
    <x v="2475"/>
    <n v="45541"/>
    <x v="1"/>
    <x v="0"/>
    <x v="0"/>
    <n v="2"/>
    <n v="12151812"/>
    <n v="8.2620007224675676E-2"/>
    <n v="22295658.409534201"/>
    <n v="17338305.149636529"/>
    <n v="4957353.2598976716"/>
    <x v="0"/>
    <x v="18"/>
    <x v="0"/>
    <n v="9"/>
    <s v="Sep"/>
    <x v="8"/>
  </r>
  <r>
    <x v="2476"/>
    <n v="45541"/>
    <x v="1"/>
    <x v="1"/>
    <x v="1"/>
    <n v="2"/>
    <n v="2054721"/>
    <n v="0.27901741574644229"/>
    <n v="2962836.1130001089"/>
    <n v="2265890.0645486698"/>
    <n v="696946.04845143901"/>
    <x v="0"/>
    <x v="33"/>
    <x v="0"/>
    <n v="9"/>
    <s v="Sep"/>
    <x v="8"/>
  </r>
  <r>
    <x v="2477"/>
    <n v="45541"/>
    <x v="0"/>
    <x v="1"/>
    <x v="1"/>
    <n v="1"/>
    <n v="20899042"/>
    <n v="0.2402800671042378"/>
    <n v="15877418.78582572"/>
    <n v="11627938.772470079"/>
    <n v="4249480.013355637"/>
    <x v="0"/>
    <x v="49"/>
    <x v="0"/>
    <n v="9"/>
    <s v="Sep"/>
    <x v="8"/>
  </r>
  <r>
    <x v="2478"/>
    <n v="45541"/>
    <x v="0"/>
    <x v="1"/>
    <x v="2"/>
    <n v="2"/>
    <n v="5758823"/>
    <n v="0.23866446042015391"/>
    <n v="8768793.2320996542"/>
    <n v="7263992.0545658516"/>
    <n v="1504801.177533803"/>
    <x v="0"/>
    <x v="10"/>
    <x v="0"/>
    <n v="9"/>
    <s v="Sep"/>
    <x v="8"/>
  </r>
  <r>
    <x v="2479"/>
    <n v="45541"/>
    <x v="3"/>
    <x v="0"/>
    <x v="0"/>
    <n v="1"/>
    <n v="5994836"/>
    <n v="0.27158247397404989"/>
    <n v="4366743.6080513028"/>
    <n v="3914259.1798190339"/>
    <n v="452484.4282322689"/>
    <x v="1"/>
    <x v="14"/>
    <x v="0"/>
    <n v="9"/>
    <s v="Sep"/>
    <x v="8"/>
  </r>
  <r>
    <x v="2480"/>
    <n v="45541"/>
    <x v="3"/>
    <x v="0"/>
    <x v="1"/>
    <n v="2"/>
    <n v="24356412"/>
    <n v="6.0201369069723683E-2"/>
    <n v="45780245.303947501"/>
    <n v="35945016.013666913"/>
    <n v="9835229.2902805954"/>
    <x v="0"/>
    <x v="48"/>
    <x v="0"/>
    <n v="9"/>
    <s v="Sep"/>
    <x v="8"/>
  </r>
  <r>
    <x v="2481"/>
    <n v="45541"/>
    <x v="1"/>
    <x v="1"/>
    <x v="0"/>
    <n v="2"/>
    <n v="10763088"/>
    <n v="0.248725040018383"/>
    <n v="16172077.01295724"/>
    <n v="13948452.68255437"/>
    <n v="2223624.3304028721"/>
    <x v="0"/>
    <x v="9"/>
    <x v="0"/>
    <n v="9"/>
    <s v="Sep"/>
    <x v="8"/>
  </r>
  <r>
    <x v="2482"/>
    <n v="45541"/>
    <x v="2"/>
    <x v="1"/>
    <x v="2"/>
    <n v="1"/>
    <n v="19213308"/>
    <n v="7.5539718979622833E-2"/>
    <n v="17761940.113011058"/>
    <n v="14575601.81663679"/>
    <n v="3186338.296374273"/>
    <x v="0"/>
    <x v="5"/>
    <x v="0"/>
    <n v="9"/>
    <s v="Sep"/>
    <x v="8"/>
  </r>
  <r>
    <x v="2483"/>
    <n v="45541"/>
    <x v="0"/>
    <x v="1"/>
    <x v="1"/>
    <n v="1"/>
    <n v="22479420"/>
    <n v="0.19809538454997391"/>
    <n v="18026350.650639631"/>
    <n v="14136442.949303251"/>
    <n v="3889907.7013363801"/>
    <x v="0"/>
    <x v="28"/>
    <x v="0"/>
    <n v="9"/>
    <s v="Sep"/>
    <x v="8"/>
  </r>
  <r>
    <x v="2484"/>
    <n v="45541"/>
    <x v="0"/>
    <x v="1"/>
    <x v="2"/>
    <n v="2"/>
    <n v="17141809"/>
    <n v="0.25281703799552713"/>
    <n v="25616135.245469861"/>
    <n v="20770815.79280974"/>
    <n v="4845319.452660121"/>
    <x v="0"/>
    <x v="17"/>
    <x v="0"/>
    <n v="9"/>
    <s v="Sep"/>
    <x v="8"/>
  </r>
  <r>
    <x v="2485"/>
    <n v="45541"/>
    <x v="3"/>
    <x v="1"/>
    <x v="2"/>
    <n v="2"/>
    <n v="18993597"/>
    <n v="0.10614696738203459"/>
    <n v="33954968.557546981"/>
    <n v="25916340.970652431"/>
    <n v="8038627.5868945532"/>
    <x v="0"/>
    <x v="4"/>
    <x v="0"/>
    <n v="9"/>
    <s v="Sep"/>
    <x v="8"/>
  </r>
  <r>
    <x v="2486"/>
    <n v="45541"/>
    <x v="3"/>
    <x v="0"/>
    <x v="1"/>
    <n v="1"/>
    <n v="19157058"/>
    <n v="0.28546857980883222"/>
    <n v="13688319.859424571"/>
    <n v="11493107.264570231"/>
    <n v="2195212.5948543441"/>
    <x v="0"/>
    <x v="2"/>
    <x v="0"/>
    <n v="9"/>
    <s v="Sep"/>
    <x v="8"/>
  </r>
  <r>
    <x v="2487"/>
    <n v="45541"/>
    <x v="3"/>
    <x v="0"/>
    <x v="1"/>
    <n v="2"/>
    <n v="10640135"/>
    <n v="0.25340884723684393"/>
    <n v="15887661.310411209"/>
    <n v="12202209.145775899"/>
    <n v="3685452.1646353062"/>
    <x v="0"/>
    <x v="24"/>
    <x v="0"/>
    <n v="9"/>
    <s v="Sep"/>
    <x v="8"/>
  </r>
  <r>
    <x v="2488"/>
    <n v="45541"/>
    <x v="2"/>
    <x v="1"/>
    <x v="0"/>
    <n v="1"/>
    <n v="20903457"/>
    <n v="7.5018091697039643E-2"/>
    <n v="19335319.545988869"/>
    <n v="14319435.421847969"/>
    <n v="5015884.1241409006"/>
    <x v="0"/>
    <x v="34"/>
    <x v="0"/>
    <n v="9"/>
    <s v="Sep"/>
    <x v="8"/>
  </r>
  <r>
    <x v="2489"/>
    <n v="45542"/>
    <x v="3"/>
    <x v="1"/>
    <x v="1"/>
    <n v="1"/>
    <n v="4377617"/>
    <n v="0.2417023111911365"/>
    <n v="3319536.8535903911"/>
    <n v="2629916.6469060699"/>
    <n v="689620.2066843207"/>
    <x v="0"/>
    <x v="48"/>
    <x v="0"/>
    <n v="9"/>
    <s v="Sep"/>
    <x v="8"/>
  </r>
  <r>
    <x v="2490"/>
    <n v="45542"/>
    <x v="1"/>
    <x v="0"/>
    <x v="2"/>
    <n v="1"/>
    <n v="18219764"/>
    <n v="0.1732829239759453"/>
    <n v="15062590.01992834"/>
    <n v="12261642.101687901"/>
    <n v="2800947.9182404391"/>
    <x v="0"/>
    <x v="40"/>
    <x v="0"/>
    <n v="9"/>
    <s v="Sep"/>
    <x v="8"/>
  </r>
  <r>
    <x v="2491"/>
    <n v="45542"/>
    <x v="3"/>
    <x v="0"/>
    <x v="0"/>
    <n v="2"/>
    <n v="16805033"/>
    <n v="6.3871916163545761E-2"/>
    <n v="31463326.682196759"/>
    <n v="27585101.32989924"/>
    <n v="3878225.3522975221"/>
    <x v="0"/>
    <x v="10"/>
    <x v="0"/>
    <n v="9"/>
    <s v="Sep"/>
    <x v="8"/>
  </r>
  <r>
    <x v="2492"/>
    <n v="45542"/>
    <x v="3"/>
    <x v="0"/>
    <x v="2"/>
    <n v="1"/>
    <n v="5214177"/>
    <n v="6.4575766540512239E-2"/>
    <n v="4877467.5233470919"/>
    <n v="3631025.4845891092"/>
    <n v="1246442.0387579829"/>
    <x v="0"/>
    <x v="17"/>
    <x v="0"/>
    <n v="9"/>
    <s v="Sep"/>
    <x v="8"/>
  </r>
  <r>
    <x v="2493"/>
    <n v="45542"/>
    <x v="1"/>
    <x v="0"/>
    <x v="2"/>
    <n v="2"/>
    <n v="17009012"/>
    <n v="0.22035709212804649"/>
    <n v="26521911.1514179"/>
    <n v="18737355.767617859"/>
    <n v="7784555.3838000447"/>
    <x v="0"/>
    <x v="23"/>
    <x v="0"/>
    <n v="9"/>
    <s v="Sep"/>
    <x v="8"/>
  </r>
  <r>
    <x v="2494"/>
    <n v="45542"/>
    <x v="3"/>
    <x v="1"/>
    <x v="2"/>
    <n v="2"/>
    <n v="13511084"/>
    <n v="2.8518468590036612E-2"/>
    <n v="26251537.150657311"/>
    <n v="22420045.158854838"/>
    <n v="3831491.9918024652"/>
    <x v="0"/>
    <x v="35"/>
    <x v="0"/>
    <n v="9"/>
    <s v="Sep"/>
    <x v="8"/>
  </r>
  <r>
    <x v="2495"/>
    <n v="45542"/>
    <x v="0"/>
    <x v="0"/>
    <x v="1"/>
    <n v="1"/>
    <n v="16792643"/>
    <n v="0.20719162496665189"/>
    <n v="13313348.009345129"/>
    <n v="11172204.761871889"/>
    <n v="2141143.2474732338"/>
    <x v="0"/>
    <x v="40"/>
    <x v="0"/>
    <n v="9"/>
    <s v="Sep"/>
    <x v="8"/>
  </r>
  <r>
    <x v="2496"/>
    <n v="45542"/>
    <x v="1"/>
    <x v="1"/>
    <x v="3"/>
    <n v="1"/>
    <n v="23510631"/>
    <n v="0.2468336567474208"/>
    <n v="17707415.97783073"/>
    <n v="14542519.664431861"/>
    <n v="3164896.3133988702"/>
    <x v="1"/>
    <x v="22"/>
    <x v="0"/>
    <n v="9"/>
    <s v="Sep"/>
    <x v="8"/>
  </r>
  <r>
    <x v="2497"/>
    <n v="45542"/>
    <x v="3"/>
    <x v="1"/>
    <x v="0"/>
    <n v="2"/>
    <n v="13475897"/>
    <n v="0.1112868974499031"/>
    <n v="23952412.46503108"/>
    <n v="19317216.287510909"/>
    <n v="4635196.1775201708"/>
    <x v="0"/>
    <x v="48"/>
    <x v="0"/>
    <n v="9"/>
    <s v="Sep"/>
    <x v="8"/>
  </r>
  <r>
    <x v="2498"/>
    <n v="45542"/>
    <x v="3"/>
    <x v="1"/>
    <x v="3"/>
    <n v="1"/>
    <n v="6177850"/>
    <n v="9.3968268609150411E-3"/>
    <n v="6119797.813177296"/>
    <n v="4672338.1952836523"/>
    <n v="1447459.6178936439"/>
    <x v="0"/>
    <x v="11"/>
    <x v="0"/>
    <n v="9"/>
    <s v="Sep"/>
    <x v="8"/>
  </r>
  <r>
    <x v="2499"/>
    <n v="45543"/>
    <x v="0"/>
    <x v="1"/>
    <x v="2"/>
    <n v="1"/>
    <n v="26432282"/>
    <n v="0.1061525148785962"/>
    <n v="23626428.79171975"/>
    <n v="16645335.82329208"/>
    <n v="6981092.9684276693"/>
    <x v="0"/>
    <x v="36"/>
    <x v="0"/>
    <n v="9"/>
    <s v="Sep"/>
    <x v="8"/>
  </r>
  <r>
    <x v="2500"/>
    <n v="45543"/>
    <x v="1"/>
    <x v="1"/>
    <x v="0"/>
    <n v="1"/>
    <n v="23551454"/>
    <n v="2.6816602022802258E-2"/>
    <n v="22919884.03102367"/>
    <n v="18785625.450665008"/>
    <n v="4134258.580358658"/>
    <x v="1"/>
    <x v="45"/>
    <x v="0"/>
    <n v="9"/>
    <s v="Sep"/>
    <x v="8"/>
  </r>
  <r>
    <x v="2501"/>
    <n v="45543"/>
    <x v="2"/>
    <x v="0"/>
    <x v="3"/>
    <n v="2"/>
    <n v="7072776"/>
    <n v="0.12003614104736569"/>
    <n v="12447574.524935151"/>
    <n v="10237360.680428591"/>
    <n v="2210213.844506565"/>
    <x v="0"/>
    <x v="35"/>
    <x v="0"/>
    <n v="9"/>
    <s v="Sep"/>
    <x v="8"/>
  </r>
  <r>
    <x v="2502"/>
    <n v="45543"/>
    <x v="3"/>
    <x v="1"/>
    <x v="1"/>
    <n v="2"/>
    <n v="24073533"/>
    <n v="9.1377420793515907E-2"/>
    <n v="43747511.290144823"/>
    <n v="37123116.052416287"/>
    <n v="6624395.2377285361"/>
    <x v="0"/>
    <x v="5"/>
    <x v="0"/>
    <n v="9"/>
    <s v="Sep"/>
    <x v="8"/>
  </r>
  <r>
    <x v="2503"/>
    <n v="45543"/>
    <x v="0"/>
    <x v="1"/>
    <x v="0"/>
    <n v="2"/>
    <n v="29140229"/>
    <n v="0.1225470052010241"/>
    <n v="51138362.41035594"/>
    <n v="37591386.074373543"/>
    <n v="13546976.335982401"/>
    <x v="0"/>
    <x v="38"/>
    <x v="0"/>
    <n v="9"/>
    <s v="Sep"/>
    <x v="8"/>
  </r>
  <r>
    <x v="2504"/>
    <n v="45543"/>
    <x v="3"/>
    <x v="1"/>
    <x v="2"/>
    <n v="2"/>
    <n v="21918426"/>
    <n v="5.5096946810912241E-2"/>
    <n v="41421575.296998173"/>
    <n v="33907455.705888771"/>
    <n v="7514119.591109395"/>
    <x v="0"/>
    <x v="9"/>
    <x v="0"/>
    <n v="9"/>
    <s v="Sep"/>
    <x v="8"/>
  </r>
  <r>
    <x v="2505"/>
    <n v="45543"/>
    <x v="2"/>
    <x v="0"/>
    <x v="3"/>
    <n v="2"/>
    <n v="20871877"/>
    <n v="0.10262002342579379"/>
    <n v="37460008.986639433"/>
    <n v="30749136.445812918"/>
    <n v="6710872.5408265069"/>
    <x v="0"/>
    <x v="3"/>
    <x v="0"/>
    <n v="9"/>
    <s v="Sep"/>
    <x v="8"/>
  </r>
  <r>
    <x v="2506"/>
    <n v="45543"/>
    <x v="3"/>
    <x v="0"/>
    <x v="0"/>
    <n v="1"/>
    <n v="12645000"/>
    <n v="0.24887231150026329"/>
    <n v="9498009.6210791711"/>
    <n v="8435341.9139721431"/>
    <n v="1062667.707107028"/>
    <x v="0"/>
    <x v="0"/>
    <x v="0"/>
    <n v="9"/>
    <s v="Sep"/>
    <x v="8"/>
  </r>
  <r>
    <x v="2507"/>
    <n v="45543"/>
    <x v="3"/>
    <x v="0"/>
    <x v="1"/>
    <n v="2"/>
    <n v="15330857"/>
    <n v="0.2007302932774862"/>
    <n v="24506979.156389602"/>
    <n v="21532739.347757891"/>
    <n v="2974239.8086317112"/>
    <x v="0"/>
    <x v="16"/>
    <x v="0"/>
    <n v="9"/>
    <s v="Sep"/>
    <x v="8"/>
  </r>
  <r>
    <x v="2508"/>
    <n v="45543"/>
    <x v="0"/>
    <x v="0"/>
    <x v="0"/>
    <n v="2"/>
    <n v="10288329"/>
    <n v="0.2394757153312842"/>
    <n v="15649048.10632281"/>
    <n v="11147266.726337509"/>
    <n v="4501781.3799852934"/>
    <x v="0"/>
    <x v="18"/>
    <x v="0"/>
    <n v="9"/>
    <s v="Sep"/>
    <x v="8"/>
  </r>
  <r>
    <x v="2509"/>
    <n v="45544"/>
    <x v="2"/>
    <x v="1"/>
    <x v="0"/>
    <n v="1"/>
    <n v="16332218"/>
    <n v="3.9655979391465687E-2"/>
    <n v="15684547.899575081"/>
    <n v="11982478.850629451"/>
    <n v="3702069.048945623"/>
    <x v="0"/>
    <x v="30"/>
    <x v="0"/>
    <n v="9"/>
    <s v="Sep"/>
    <x v="8"/>
  </r>
  <r>
    <x v="2510"/>
    <n v="45544"/>
    <x v="3"/>
    <x v="0"/>
    <x v="0"/>
    <n v="1"/>
    <n v="8415111"/>
    <n v="9.5464380300119764E-2"/>
    <n v="7611767.6432282794"/>
    <n v="5965393.2876956956"/>
    <n v="1646374.355532584"/>
    <x v="0"/>
    <x v="31"/>
    <x v="0"/>
    <n v="9"/>
    <s v="Sep"/>
    <x v="8"/>
  </r>
  <r>
    <x v="2511"/>
    <n v="45544"/>
    <x v="0"/>
    <x v="0"/>
    <x v="1"/>
    <n v="1"/>
    <n v="5339824"/>
    <n v="0.20177632885206809"/>
    <n v="4262373.9165638341"/>
    <n v="3677274.372255119"/>
    <n v="585099.54430871457"/>
    <x v="0"/>
    <x v="15"/>
    <x v="0"/>
    <n v="9"/>
    <s v="Sep"/>
    <x v="8"/>
  </r>
  <r>
    <x v="2512"/>
    <n v="45544"/>
    <x v="0"/>
    <x v="1"/>
    <x v="3"/>
    <n v="2"/>
    <n v="8077360"/>
    <n v="0.24313316322905229"/>
    <n v="12226971.825320359"/>
    <n v="10006628.46935804"/>
    <n v="2220343.3559623212"/>
    <x v="0"/>
    <x v="35"/>
    <x v="0"/>
    <n v="9"/>
    <s v="Sep"/>
    <x v="8"/>
  </r>
  <r>
    <x v="2513"/>
    <n v="45544"/>
    <x v="0"/>
    <x v="1"/>
    <x v="1"/>
    <n v="1"/>
    <n v="21830037"/>
    <n v="0.22329983989051919"/>
    <n v="16955393.233095892"/>
    <n v="13986249.43309712"/>
    <n v="2969143.7999987728"/>
    <x v="0"/>
    <x v="21"/>
    <x v="0"/>
    <n v="9"/>
    <s v="Sep"/>
    <x v="8"/>
  </r>
  <r>
    <x v="2514"/>
    <n v="45544"/>
    <x v="1"/>
    <x v="0"/>
    <x v="1"/>
    <n v="2"/>
    <n v="27611751"/>
    <n v="1.070970905053014E-2"/>
    <n v="54632074.360828631"/>
    <n v="40102724.880334377"/>
    <n v="14529349.48049425"/>
    <x v="0"/>
    <x v="13"/>
    <x v="0"/>
    <n v="9"/>
    <s v="Sep"/>
    <x v="8"/>
  </r>
  <r>
    <x v="2515"/>
    <n v="45544"/>
    <x v="3"/>
    <x v="1"/>
    <x v="0"/>
    <n v="1"/>
    <n v="14512648"/>
    <n v="6.4207094389659228E-2"/>
    <n v="13580833.040020101"/>
    <n v="9702444.7725626528"/>
    <n v="3878388.2674574479"/>
    <x v="0"/>
    <x v="9"/>
    <x v="0"/>
    <n v="9"/>
    <s v="Sep"/>
    <x v="8"/>
  </r>
  <r>
    <x v="2516"/>
    <n v="45544"/>
    <x v="1"/>
    <x v="1"/>
    <x v="2"/>
    <n v="2"/>
    <n v="7455009"/>
    <n v="8.1857375755281875E-2"/>
    <n v="13689523.054055979"/>
    <n v="9717934.9988892656"/>
    <n v="3971588.0551667181"/>
    <x v="0"/>
    <x v="18"/>
    <x v="0"/>
    <n v="9"/>
    <s v="Sep"/>
    <x v="8"/>
  </r>
  <r>
    <x v="2517"/>
    <n v="45544"/>
    <x v="1"/>
    <x v="0"/>
    <x v="1"/>
    <n v="2"/>
    <n v="12557558"/>
    <n v="0.25207835687093538"/>
    <n v="18784138.82609706"/>
    <n v="13914671.53601584"/>
    <n v="4869467.2900812197"/>
    <x v="0"/>
    <x v="18"/>
    <x v="0"/>
    <n v="9"/>
    <s v="Sep"/>
    <x v="8"/>
  </r>
  <r>
    <x v="2518"/>
    <n v="45544"/>
    <x v="3"/>
    <x v="1"/>
    <x v="3"/>
    <n v="1"/>
    <n v="25690865"/>
    <n v="0.27522652344879539"/>
    <n v="18620057.54165766"/>
    <n v="15048873.68333325"/>
    <n v="3571183.8583244118"/>
    <x v="0"/>
    <x v="32"/>
    <x v="0"/>
    <n v="9"/>
    <s v="Sep"/>
    <x v="8"/>
  </r>
  <r>
    <x v="2519"/>
    <n v="45544"/>
    <x v="3"/>
    <x v="1"/>
    <x v="0"/>
    <n v="2"/>
    <n v="16381670"/>
    <n v="0.2390727590213069"/>
    <n v="24930517.911446851"/>
    <n v="19024854.80687907"/>
    <n v="5905663.1045677811"/>
    <x v="0"/>
    <x v="2"/>
    <x v="0"/>
    <n v="9"/>
    <s v="Sep"/>
    <x v="8"/>
  </r>
  <r>
    <x v="2520"/>
    <n v="45544"/>
    <x v="3"/>
    <x v="0"/>
    <x v="3"/>
    <n v="1"/>
    <n v="26083397"/>
    <n v="0.26917281474837912"/>
    <n v="19062455.611310571"/>
    <n v="16139915.06973335"/>
    <n v="2922540.54157722"/>
    <x v="0"/>
    <x v="16"/>
    <x v="0"/>
    <n v="9"/>
    <s v="Sep"/>
    <x v="8"/>
  </r>
  <r>
    <x v="2521"/>
    <n v="45544"/>
    <x v="3"/>
    <x v="0"/>
    <x v="2"/>
    <n v="1"/>
    <n v="3808245"/>
    <n v="0.2376128918401943"/>
    <n v="2903356.892714039"/>
    <n v="2210051.9912236482"/>
    <n v="693304.90149039123"/>
    <x v="0"/>
    <x v="2"/>
    <x v="0"/>
    <n v="9"/>
    <s v="Sep"/>
    <x v="8"/>
  </r>
  <r>
    <x v="2522"/>
    <n v="45544"/>
    <x v="3"/>
    <x v="1"/>
    <x v="3"/>
    <n v="2"/>
    <n v="26556866"/>
    <n v="0.1043241840335062"/>
    <n v="47572685.248125672"/>
    <n v="41930166.185313322"/>
    <n v="5642519.0628123507"/>
    <x v="0"/>
    <x v="37"/>
    <x v="0"/>
    <n v="9"/>
    <s v="Sep"/>
    <x v="8"/>
  </r>
  <r>
    <x v="2523"/>
    <n v="45544"/>
    <x v="1"/>
    <x v="1"/>
    <x v="1"/>
    <n v="2"/>
    <n v="24530702"/>
    <n v="0.17198192691358549"/>
    <n v="40623729.202994108"/>
    <n v="29330856.747881729"/>
    <n v="11292872.455112381"/>
    <x v="0"/>
    <x v="34"/>
    <x v="0"/>
    <n v="9"/>
    <s v="Sep"/>
    <x v="8"/>
  </r>
  <r>
    <x v="2524"/>
    <n v="45544"/>
    <x v="1"/>
    <x v="0"/>
    <x v="2"/>
    <n v="1"/>
    <n v="18552501"/>
    <n v="0.10518329075577269"/>
    <n v="16601087.89307024"/>
    <n v="14472430.85233699"/>
    <n v="2128657.040733248"/>
    <x v="0"/>
    <x v="1"/>
    <x v="0"/>
    <n v="9"/>
    <s v="Sep"/>
    <x v="8"/>
  </r>
  <r>
    <x v="2525"/>
    <n v="45545"/>
    <x v="1"/>
    <x v="1"/>
    <x v="2"/>
    <n v="1"/>
    <n v="17139248"/>
    <n v="2.2247799382172549E-2"/>
    <n v="16757937.4489347"/>
    <n v="14428430.571770379"/>
    <n v="2329506.877164321"/>
    <x v="0"/>
    <x v="9"/>
    <x v="0"/>
    <n v="9"/>
    <s v="Sep"/>
    <x v="8"/>
  </r>
  <r>
    <x v="2526"/>
    <n v="45545"/>
    <x v="1"/>
    <x v="1"/>
    <x v="2"/>
    <n v="1"/>
    <n v="12655874"/>
    <n v="0.21165217307234169"/>
    <n v="9977230.7657702509"/>
    <n v="8704864.5010010432"/>
    <n v="1272366.2647692079"/>
    <x v="0"/>
    <x v="44"/>
    <x v="0"/>
    <n v="9"/>
    <s v="Sep"/>
    <x v="8"/>
  </r>
  <r>
    <x v="2527"/>
    <n v="45545"/>
    <x v="0"/>
    <x v="1"/>
    <x v="2"/>
    <n v="1"/>
    <n v="11132262"/>
    <n v="3.6621706807125329E-2"/>
    <n v="10724579.5649359"/>
    <n v="7912332.2586737024"/>
    <n v="2812247.306262196"/>
    <x v="0"/>
    <x v="40"/>
    <x v="0"/>
    <n v="9"/>
    <s v="Sep"/>
    <x v="8"/>
  </r>
  <r>
    <x v="2528"/>
    <n v="45545"/>
    <x v="3"/>
    <x v="1"/>
    <x v="1"/>
    <n v="1"/>
    <n v="2616875"/>
    <n v="0.23847858256453461"/>
    <n v="1992806.359251434"/>
    <n v="1405999.972942414"/>
    <n v="586806.38630901929"/>
    <x v="0"/>
    <x v="30"/>
    <x v="0"/>
    <n v="9"/>
    <s v="Sep"/>
    <x v="8"/>
  </r>
  <r>
    <x v="2529"/>
    <n v="45545"/>
    <x v="1"/>
    <x v="0"/>
    <x v="2"/>
    <n v="2"/>
    <n v="21062472"/>
    <n v="0.2043269729875927"/>
    <n v="33517681.705208149"/>
    <n v="24074943.386806529"/>
    <n v="9442738.3184016198"/>
    <x v="0"/>
    <x v="10"/>
    <x v="0"/>
    <n v="9"/>
    <s v="Sep"/>
    <x v="8"/>
  </r>
  <r>
    <x v="2530"/>
    <n v="45545"/>
    <x v="3"/>
    <x v="0"/>
    <x v="0"/>
    <n v="2"/>
    <n v="27758571"/>
    <n v="8.7764132643968665E-2"/>
    <n v="50644728.185497947"/>
    <n v="37476406.121439897"/>
    <n v="13168322.064058051"/>
    <x v="0"/>
    <x v="31"/>
    <x v="0"/>
    <n v="9"/>
    <s v="Sep"/>
    <x v="8"/>
  </r>
  <r>
    <x v="2531"/>
    <n v="45545"/>
    <x v="0"/>
    <x v="0"/>
    <x v="2"/>
    <n v="2"/>
    <n v="14133858"/>
    <n v="0.22601577021813701"/>
    <n v="21878766.395952448"/>
    <n v="17930718.186982241"/>
    <n v="3948048.208970204"/>
    <x v="0"/>
    <x v="26"/>
    <x v="0"/>
    <n v="9"/>
    <s v="Sep"/>
    <x v="8"/>
  </r>
  <r>
    <x v="2532"/>
    <n v="45545"/>
    <x v="1"/>
    <x v="0"/>
    <x v="2"/>
    <n v="2"/>
    <n v="27418754"/>
    <n v="4.6687307266725188E-2"/>
    <n v="52277292.414262503"/>
    <n v="46967418.113541059"/>
    <n v="5309874.3007214367"/>
    <x v="0"/>
    <x v="29"/>
    <x v="0"/>
    <n v="9"/>
    <s v="Sep"/>
    <x v="8"/>
  </r>
  <r>
    <x v="2533"/>
    <n v="45545"/>
    <x v="0"/>
    <x v="0"/>
    <x v="2"/>
    <n v="2"/>
    <n v="26746187"/>
    <n v="0.22321602008903479"/>
    <n v="41552019.170605831"/>
    <n v="36029907.837743983"/>
    <n v="5522111.3328618556"/>
    <x v="0"/>
    <x v="3"/>
    <x v="0"/>
    <n v="9"/>
    <s v="Sep"/>
    <x v="8"/>
  </r>
  <r>
    <x v="2534"/>
    <n v="45545"/>
    <x v="1"/>
    <x v="0"/>
    <x v="1"/>
    <n v="1"/>
    <n v="12572062"/>
    <n v="2.2211594903565699E-2"/>
    <n v="12292816.45175349"/>
    <n v="10774786.19964782"/>
    <n v="1518030.252105664"/>
    <x v="0"/>
    <x v="39"/>
    <x v="0"/>
    <n v="9"/>
    <s v="Sep"/>
    <x v="8"/>
  </r>
  <r>
    <x v="2535"/>
    <n v="45545"/>
    <x v="3"/>
    <x v="1"/>
    <x v="2"/>
    <n v="2"/>
    <n v="17342543"/>
    <n v="3.6590226532616933E-2"/>
    <n v="33415950.845956702"/>
    <n v="26503234.614644941"/>
    <n v="6912716.2313117646"/>
    <x v="0"/>
    <x v="31"/>
    <x v="0"/>
    <n v="9"/>
    <s v="Sep"/>
    <x v="8"/>
  </r>
  <r>
    <x v="2536"/>
    <n v="45545"/>
    <x v="0"/>
    <x v="0"/>
    <x v="0"/>
    <n v="2"/>
    <n v="18287989"/>
    <n v="0.26102233914016792"/>
    <n v="27028830.666100681"/>
    <n v="22802886.16010293"/>
    <n v="4225944.5059977509"/>
    <x v="0"/>
    <x v="21"/>
    <x v="0"/>
    <n v="9"/>
    <s v="Sep"/>
    <x v="8"/>
  </r>
  <r>
    <x v="2537"/>
    <n v="45546"/>
    <x v="1"/>
    <x v="1"/>
    <x v="2"/>
    <n v="1"/>
    <n v="21497406"/>
    <n v="0.2397340265445837"/>
    <n v="16343746.29935631"/>
    <n v="13577171.517326189"/>
    <n v="2766574.7820301112"/>
    <x v="0"/>
    <x v="15"/>
    <x v="0"/>
    <n v="9"/>
    <s v="Sep"/>
    <x v="8"/>
  </r>
  <r>
    <x v="2538"/>
    <n v="45546"/>
    <x v="1"/>
    <x v="0"/>
    <x v="1"/>
    <n v="2"/>
    <n v="19473526"/>
    <n v="0.2428687953792488"/>
    <n v="29488028.397187039"/>
    <n v="24753363.996237691"/>
    <n v="4734664.4009493506"/>
    <x v="1"/>
    <x v="42"/>
    <x v="0"/>
    <n v="9"/>
    <s v="Sep"/>
    <x v="8"/>
  </r>
  <r>
    <x v="2539"/>
    <n v="45546"/>
    <x v="3"/>
    <x v="0"/>
    <x v="1"/>
    <n v="1"/>
    <n v="3583902"/>
    <n v="0.17985171918215651"/>
    <n v="2939331.0639196308"/>
    <n v="2577325.703824833"/>
    <n v="362005.3600947978"/>
    <x v="0"/>
    <x v="47"/>
    <x v="0"/>
    <n v="9"/>
    <s v="Sep"/>
    <x v="8"/>
  </r>
  <r>
    <x v="2540"/>
    <n v="45546"/>
    <x v="3"/>
    <x v="1"/>
    <x v="3"/>
    <n v="2"/>
    <n v="12723264"/>
    <n v="7.3687007305410293E-2"/>
    <n v="23571449.505366672"/>
    <n v="20834174.958933249"/>
    <n v="2737274.546433426"/>
    <x v="0"/>
    <x v="43"/>
    <x v="0"/>
    <n v="9"/>
    <s v="Sep"/>
    <x v="8"/>
  </r>
  <r>
    <x v="2541"/>
    <n v="45546"/>
    <x v="1"/>
    <x v="0"/>
    <x v="2"/>
    <n v="2"/>
    <n v="16455428"/>
    <n v="2.1685017259826311E-2"/>
    <n v="32197183.51960434"/>
    <n v="23020889.29437308"/>
    <n v="9176294.2252312563"/>
    <x v="1"/>
    <x v="33"/>
    <x v="0"/>
    <n v="9"/>
    <s v="Sep"/>
    <x v="8"/>
  </r>
  <r>
    <x v="2542"/>
    <n v="45546"/>
    <x v="1"/>
    <x v="1"/>
    <x v="0"/>
    <n v="2"/>
    <n v="25940216"/>
    <n v="0.28507152312779399"/>
    <n v="37090798.22923205"/>
    <n v="28166343.181211509"/>
    <n v="8924455.0480205417"/>
    <x v="0"/>
    <x v="21"/>
    <x v="0"/>
    <n v="9"/>
    <s v="Sep"/>
    <x v="8"/>
  </r>
  <r>
    <x v="2543"/>
    <n v="45546"/>
    <x v="1"/>
    <x v="1"/>
    <x v="0"/>
    <n v="1"/>
    <n v="7338960"/>
    <n v="0.24627379849012121"/>
    <n v="5531566.4438329404"/>
    <n v="4594854.7595474329"/>
    <n v="936711.68428550754"/>
    <x v="1"/>
    <x v="43"/>
    <x v="0"/>
    <n v="9"/>
    <s v="Sep"/>
    <x v="8"/>
  </r>
  <r>
    <x v="2544"/>
    <n v="45546"/>
    <x v="1"/>
    <x v="1"/>
    <x v="2"/>
    <n v="2"/>
    <n v="18284176"/>
    <n v="0.27299064583055382"/>
    <n v="26585533.970560979"/>
    <n v="23245452.981363978"/>
    <n v="3340080.9891970009"/>
    <x v="0"/>
    <x v="36"/>
    <x v="0"/>
    <n v="9"/>
    <s v="Sep"/>
    <x v="8"/>
  </r>
  <r>
    <x v="2545"/>
    <n v="45546"/>
    <x v="1"/>
    <x v="0"/>
    <x v="1"/>
    <n v="2"/>
    <n v="18151504"/>
    <n v="1.6969562823754159E-2"/>
    <n v="35686961.825052753"/>
    <n v="26030049.619207289"/>
    <n v="9656912.205845464"/>
    <x v="0"/>
    <x v="41"/>
    <x v="0"/>
    <n v="9"/>
    <s v="Sep"/>
    <x v="8"/>
  </r>
  <r>
    <x v="2546"/>
    <n v="45546"/>
    <x v="3"/>
    <x v="1"/>
    <x v="0"/>
    <n v="1"/>
    <n v="6133412"/>
    <n v="0.23650901022982629"/>
    <n v="4682804.7985482607"/>
    <n v="3754596.4241055031"/>
    <n v="928208.37444275804"/>
    <x v="0"/>
    <x v="10"/>
    <x v="0"/>
    <n v="9"/>
    <s v="Sep"/>
    <x v="8"/>
  </r>
  <r>
    <x v="2547"/>
    <n v="45546"/>
    <x v="1"/>
    <x v="1"/>
    <x v="0"/>
    <n v="2"/>
    <n v="27197002"/>
    <n v="0.20568204232732989"/>
    <n v="43206134.166919053"/>
    <n v="38337269.582236513"/>
    <n v="4868864.5846825317"/>
    <x v="0"/>
    <x v="11"/>
    <x v="0"/>
    <n v="9"/>
    <s v="Sep"/>
    <x v="8"/>
  </r>
  <r>
    <x v="2548"/>
    <n v="45546"/>
    <x v="3"/>
    <x v="0"/>
    <x v="2"/>
    <n v="2"/>
    <n v="16955007"/>
    <n v="0.22419979959744141"/>
    <n v="26307395.656853572"/>
    <n v="18609734.364975251"/>
    <n v="7697661.2918783166"/>
    <x v="0"/>
    <x v="47"/>
    <x v="0"/>
    <n v="9"/>
    <s v="Sep"/>
    <x v="8"/>
  </r>
  <r>
    <x v="2549"/>
    <n v="45546"/>
    <x v="0"/>
    <x v="1"/>
    <x v="1"/>
    <n v="1"/>
    <n v="8121147"/>
    <n v="0.14794112717953611"/>
    <n v="6919695.3588292915"/>
    <n v="4963400.1640853509"/>
    <n v="1956295.1947439411"/>
    <x v="0"/>
    <x v="49"/>
    <x v="0"/>
    <n v="9"/>
    <s v="Sep"/>
    <x v="8"/>
  </r>
  <r>
    <x v="2550"/>
    <n v="45547"/>
    <x v="1"/>
    <x v="1"/>
    <x v="3"/>
    <n v="1"/>
    <n v="17707165"/>
    <n v="4.0300606187511079E-2"/>
    <n v="16993555.51663772"/>
    <n v="12137810.164506299"/>
    <n v="4855745.3521314226"/>
    <x v="0"/>
    <x v="20"/>
    <x v="0"/>
    <n v="9"/>
    <s v="Sep"/>
    <x v="8"/>
  </r>
  <r>
    <x v="2551"/>
    <n v="45547"/>
    <x v="1"/>
    <x v="1"/>
    <x v="0"/>
    <n v="1"/>
    <n v="4087494"/>
    <n v="0.13331060843711021"/>
    <n v="3542587.6878769631"/>
    <n v="2485233.8843407691"/>
    <n v="1057353.8035361939"/>
    <x v="0"/>
    <x v="40"/>
    <x v="0"/>
    <n v="9"/>
    <s v="Sep"/>
    <x v="8"/>
  </r>
  <r>
    <x v="2552"/>
    <n v="45547"/>
    <x v="0"/>
    <x v="0"/>
    <x v="2"/>
    <n v="2"/>
    <n v="3477752"/>
    <n v="0.1742121031020494"/>
    <n v="5743771.0200252831"/>
    <n v="4210320.2252464388"/>
    <n v="1533450.7947788441"/>
    <x v="0"/>
    <x v="34"/>
    <x v="0"/>
    <n v="9"/>
    <s v="Sep"/>
    <x v="8"/>
  </r>
  <r>
    <x v="2553"/>
    <n v="45547"/>
    <x v="2"/>
    <x v="1"/>
    <x v="1"/>
    <n v="1"/>
    <n v="6291753"/>
    <n v="1.8388564460161509E-2"/>
    <n v="6176056.694392086"/>
    <n v="4474944.2818291914"/>
    <n v="1701112.4125628951"/>
    <x v="0"/>
    <x v="20"/>
    <x v="0"/>
    <n v="9"/>
    <s v="Sep"/>
    <x v="8"/>
  </r>
  <r>
    <x v="2554"/>
    <n v="45547"/>
    <x v="3"/>
    <x v="1"/>
    <x v="0"/>
    <n v="2"/>
    <n v="28670881"/>
    <n v="7.5306575720211384E-3"/>
    <n v="56909940.825801671"/>
    <n v="42426767.945746832"/>
    <n v="14483172.880054841"/>
    <x v="0"/>
    <x v="44"/>
    <x v="0"/>
    <n v="9"/>
    <s v="Sep"/>
    <x v="8"/>
  </r>
  <r>
    <x v="2555"/>
    <n v="45547"/>
    <x v="0"/>
    <x v="0"/>
    <x v="0"/>
    <n v="2"/>
    <n v="9748625"/>
    <n v="0.25052311682404738"/>
    <n v="14612738.160502341"/>
    <n v="11264947.668258511"/>
    <n v="3347790.4922438338"/>
    <x v="0"/>
    <x v="17"/>
    <x v="0"/>
    <n v="9"/>
    <s v="Sep"/>
    <x v="8"/>
  </r>
  <r>
    <x v="2556"/>
    <n v="45547"/>
    <x v="2"/>
    <x v="1"/>
    <x v="0"/>
    <n v="1"/>
    <n v="12259048"/>
    <n v="2.4805475346071401E-2"/>
    <n v="11954956.487069691"/>
    <n v="9638692.2750174925"/>
    <n v="2316264.2120522019"/>
    <x v="0"/>
    <x v="36"/>
    <x v="0"/>
    <n v="9"/>
    <s v="Sep"/>
    <x v="8"/>
  </r>
  <r>
    <x v="2557"/>
    <n v="45547"/>
    <x v="3"/>
    <x v="0"/>
    <x v="0"/>
    <n v="2"/>
    <n v="9433925"/>
    <n v="0.29086539982683512"/>
    <n v="13379845.265877251"/>
    <n v="10650796.050478181"/>
    <n v="2729049.215399072"/>
    <x v="0"/>
    <x v="36"/>
    <x v="0"/>
    <n v="9"/>
    <s v="Sep"/>
    <x v="8"/>
  </r>
  <r>
    <x v="2558"/>
    <n v="45547"/>
    <x v="2"/>
    <x v="1"/>
    <x v="0"/>
    <n v="1"/>
    <n v="26129372"/>
    <n v="3.5070009663797592E-2"/>
    <n v="25213014.67145104"/>
    <n v="21077952.692578599"/>
    <n v="4135061.978872444"/>
    <x v="0"/>
    <x v="25"/>
    <x v="0"/>
    <n v="9"/>
    <s v="Sep"/>
    <x v="8"/>
  </r>
  <r>
    <x v="2559"/>
    <n v="45547"/>
    <x v="0"/>
    <x v="0"/>
    <x v="0"/>
    <n v="2"/>
    <n v="11558873"/>
    <n v="0.1035737238789349"/>
    <n v="20723354.959092651"/>
    <n v="17876770.014643729"/>
    <n v="2846584.9444489181"/>
    <x v="0"/>
    <x v="40"/>
    <x v="0"/>
    <n v="9"/>
    <s v="Sep"/>
    <x v="8"/>
  </r>
  <r>
    <x v="2560"/>
    <n v="45548"/>
    <x v="1"/>
    <x v="0"/>
    <x v="1"/>
    <n v="2"/>
    <n v="11886193"/>
    <n v="0.1041789208227977"/>
    <n v="21295804.481137011"/>
    <n v="18049523.902221121"/>
    <n v="3246280.5789158982"/>
    <x v="0"/>
    <x v="7"/>
    <x v="0"/>
    <n v="9"/>
    <s v="Sep"/>
    <x v="8"/>
  </r>
  <r>
    <x v="2561"/>
    <n v="45548"/>
    <x v="1"/>
    <x v="0"/>
    <x v="1"/>
    <n v="2"/>
    <n v="26486482"/>
    <n v="0.1068883276884104"/>
    <n v="47310772.465341628"/>
    <n v="41595434.66723194"/>
    <n v="5715337.7981096879"/>
    <x v="0"/>
    <x v="6"/>
    <x v="0"/>
    <n v="9"/>
    <s v="Sep"/>
    <x v="8"/>
  </r>
  <r>
    <x v="2562"/>
    <n v="45548"/>
    <x v="1"/>
    <x v="0"/>
    <x v="0"/>
    <n v="1"/>
    <n v="19775597"/>
    <n v="0.23329884403426579"/>
    <n v="15161973.079812501"/>
    <n v="11051461.71444799"/>
    <n v="4110511.365364511"/>
    <x v="0"/>
    <x v="46"/>
    <x v="0"/>
    <n v="9"/>
    <s v="Sep"/>
    <x v="8"/>
  </r>
  <r>
    <x v="2563"/>
    <n v="45548"/>
    <x v="3"/>
    <x v="1"/>
    <x v="1"/>
    <n v="1"/>
    <n v="15250391"/>
    <n v="0.27479990927288123"/>
    <n v="11059584.936824029"/>
    <n v="8650066.0658983495"/>
    <n v="2409518.8709256849"/>
    <x v="0"/>
    <x v="25"/>
    <x v="0"/>
    <n v="9"/>
    <s v="Sep"/>
    <x v="8"/>
  </r>
  <r>
    <x v="2564"/>
    <n v="45548"/>
    <x v="1"/>
    <x v="0"/>
    <x v="3"/>
    <n v="2"/>
    <n v="27671212"/>
    <n v="0.12373878099943759"/>
    <n v="48494419.916685984"/>
    <n v="39120466.279455237"/>
    <n v="9373953.6372307315"/>
    <x v="0"/>
    <x v="49"/>
    <x v="0"/>
    <n v="9"/>
    <s v="Sep"/>
    <x v="8"/>
  </r>
  <r>
    <x v="2565"/>
    <n v="45548"/>
    <x v="1"/>
    <x v="0"/>
    <x v="0"/>
    <n v="1"/>
    <n v="4467968"/>
    <n v="0.1463045424436028"/>
    <n v="3814283.986107341"/>
    <n v="3143972.230789742"/>
    <n v="670311.75531759905"/>
    <x v="0"/>
    <x v="13"/>
    <x v="0"/>
    <n v="9"/>
    <s v="Sep"/>
    <x v="8"/>
  </r>
  <r>
    <x v="2566"/>
    <n v="45548"/>
    <x v="1"/>
    <x v="0"/>
    <x v="0"/>
    <n v="2"/>
    <n v="10774581"/>
    <n v="0.28050802773514882"/>
    <n v="15504449.068034779"/>
    <n v="11956759.634769371"/>
    <n v="3547689.433265416"/>
    <x v="0"/>
    <x v="44"/>
    <x v="0"/>
    <n v="9"/>
    <s v="Sep"/>
    <x v="8"/>
  </r>
  <r>
    <x v="2567"/>
    <n v="45548"/>
    <x v="0"/>
    <x v="0"/>
    <x v="0"/>
    <n v="1"/>
    <n v="9217953"/>
    <n v="0.28670742759704892"/>
    <n v="6575097.4076594999"/>
    <n v="5871545.1566129811"/>
    <n v="703552.2510465188"/>
    <x v="0"/>
    <x v="14"/>
    <x v="0"/>
    <n v="9"/>
    <s v="Sep"/>
    <x v="8"/>
  </r>
  <r>
    <x v="2568"/>
    <n v="45548"/>
    <x v="1"/>
    <x v="1"/>
    <x v="2"/>
    <n v="1"/>
    <n v="9496077"/>
    <n v="0.28763576927171342"/>
    <n v="6764665.5870415764"/>
    <n v="4826743.1310482947"/>
    <n v="1937922.4559932819"/>
    <x v="0"/>
    <x v="27"/>
    <x v="0"/>
    <n v="9"/>
    <s v="Sep"/>
    <x v="8"/>
  </r>
  <r>
    <x v="2569"/>
    <n v="45548"/>
    <x v="2"/>
    <x v="0"/>
    <x v="2"/>
    <n v="1"/>
    <n v="13529283"/>
    <n v="0.13737008426497421"/>
    <n v="11670764.25424532"/>
    <n v="9855825.5969926622"/>
    <n v="1814938.657252654"/>
    <x v="0"/>
    <x v="35"/>
    <x v="0"/>
    <n v="9"/>
    <s v="Sep"/>
    <x v="8"/>
  </r>
  <r>
    <x v="2570"/>
    <n v="45549"/>
    <x v="0"/>
    <x v="1"/>
    <x v="1"/>
    <n v="1"/>
    <n v="14609269"/>
    <n v="8.1350597141250675E-2"/>
    <n v="13420796.24305284"/>
    <n v="10746735.817863731"/>
    <n v="2674060.4251891081"/>
    <x v="0"/>
    <x v="37"/>
    <x v="0"/>
    <n v="9"/>
    <s v="Sep"/>
    <x v="8"/>
  </r>
  <r>
    <x v="2571"/>
    <n v="45549"/>
    <x v="1"/>
    <x v="0"/>
    <x v="0"/>
    <n v="1"/>
    <n v="25908419"/>
    <n v="0.23282299485846589"/>
    <n v="19876343.296372019"/>
    <n v="15556916.27475909"/>
    <n v="4319427.0216129292"/>
    <x v="0"/>
    <x v="6"/>
    <x v="0"/>
    <n v="9"/>
    <s v="Sep"/>
    <x v="8"/>
  </r>
  <r>
    <x v="2572"/>
    <n v="45549"/>
    <x v="0"/>
    <x v="1"/>
    <x v="3"/>
    <n v="1"/>
    <n v="9136099"/>
    <n v="8.1502313330351392E-2"/>
    <n v="8391485.7966848891"/>
    <n v="6056418.9220646219"/>
    <n v="2335066.8746202672"/>
    <x v="0"/>
    <x v="23"/>
    <x v="0"/>
    <n v="9"/>
    <s v="Sep"/>
    <x v="8"/>
  </r>
  <r>
    <x v="2573"/>
    <n v="45549"/>
    <x v="3"/>
    <x v="0"/>
    <x v="0"/>
    <n v="2"/>
    <n v="6566959"/>
    <n v="0.1501373871910047"/>
    <n v="11162025.86789909"/>
    <n v="8748959.140251793"/>
    <n v="2413066.7276473008"/>
    <x v="0"/>
    <x v="15"/>
    <x v="0"/>
    <n v="9"/>
    <s v="Sep"/>
    <x v="8"/>
  </r>
  <r>
    <x v="2574"/>
    <n v="45549"/>
    <x v="2"/>
    <x v="0"/>
    <x v="2"/>
    <n v="1"/>
    <n v="2553788"/>
    <n v="0.16281151559740351"/>
    <n v="2138001.905205538"/>
    <n v="1759833.710542158"/>
    <n v="378168.19466337957"/>
    <x v="0"/>
    <x v="5"/>
    <x v="0"/>
    <n v="9"/>
    <s v="Sep"/>
    <x v="8"/>
  </r>
  <r>
    <x v="2575"/>
    <n v="45549"/>
    <x v="3"/>
    <x v="0"/>
    <x v="0"/>
    <n v="1"/>
    <n v="10951295"/>
    <n v="6.2159391814339479E-2"/>
    <n v="10270569.163220581"/>
    <n v="7684799.9553914322"/>
    <n v="2585769.2078291499"/>
    <x v="0"/>
    <x v="22"/>
    <x v="0"/>
    <n v="9"/>
    <s v="Sep"/>
    <x v="8"/>
  </r>
  <r>
    <x v="2576"/>
    <n v="45549"/>
    <x v="1"/>
    <x v="1"/>
    <x v="2"/>
    <n v="2"/>
    <n v="16216789"/>
    <n v="0.19832229247973099"/>
    <n v="26001276.457719829"/>
    <n v="22102013.991916999"/>
    <n v="3899262.465802833"/>
    <x v="0"/>
    <x v="9"/>
    <x v="0"/>
    <n v="9"/>
    <s v="Sep"/>
    <x v="8"/>
  </r>
  <r>
    <x v="2577"/>
    <n v="45549"/>
    <x v="0"/>
    <x v="1"/>
    <x v="3"/>
    <n v="2"/>
    <n v="23032215"/>
    <n v="0.26418286230911231"/>
    <n v="33894997.031962261"/>
    <n v="26677714.020320822"/>
    <n v="7217283.0116414391"/>
    <x v="0"/>
    <x v="30"/>
    <x v="0"/>
    <n v="9"/>
    <s v="Sep"/>
    <x v="8"/>
  </r>
  <r>
    <x v="2578"/>
    <n v="45549"/>
    <x v="3"/>
    <x v="1"/>
    <x v="0"/>
    <n v="2"/>
    <n v="15099501"/>
    <n v="0.2235030234319918"/>
    <n v="23449433.748371229"/>
    <n v="17790466.390267089"/>
    <n v="5658967.3581041433"/>
    <x v="0"/>
    <x v="27"/>
    <x v="0"/>
    <n v="9"/>
    <s v="Sep"/>
    <x v="8"/>
  </r>
  <r>
    <x v="2579"/>
    <n v="45549"/>
    <x v="3"/>
    <x v="1"/>
    <x v="2"/>
    <n v="2"/>
    <n v="14723055"/>
    <n v="8.1480976259107434E-3"/>
    <n v="29206180.22101669"/>
    <n v="23503236.751633279"/>
    <n v="5702943.4693834148"/>
    <x v="0"/>
    <x v="38"/>
    <x v="0"/>
    <n v="9"/>
    <s v="Sep"/>
    <x v="8"/>
  </r>
  <r>
    <x v="2580"/>
    <n v="45550"/>
    <x v="3"/>
    <x v="0"/>
    <x v="0"/>
    <n v="1"/>
    <n v="4298640"/>
    <n v="0.22225382324751991"/>
    <n v="3343250.8252352811"/>
    <n v="2946944.2058509071"/>
    <n v="396306.619384374"/>
    <x v="0"/>
    <x v="19"/>
    <x v="0"/>
    <n v="9"/>
    <s v="Sep"/>
    <x v="8"/>
  </r>
  <r>
    <x v="2581"/>
    <n v="45550"/>
    <x v="0"/>
    <x v="1"/>
    <x v="2"/>
    <n v="2"/>
    <n v="19115425"/>
    <n v="0.1026311510769569"/>
    <n v="34307173.857849523"/>
    <n v="25708056.025854461"/>
    <n v="8599117.8319950588"/>
    <x v="0"/>
    <x v="14"/>
    <x v="0"/>
    <n v="9"/>
    <s v="Sep"/>
    <x v="8"/>
  </r>
  <r>
    <x v="2582"/>
    <n v="45550"/>
    <x v="0"/>
    <x v="0"/>
    <x v="0"/>
    <n v="1"/>
    <n v="25109039"/>
    <n v="5.1370528629662453E-2"/>
    <n v="23819174.393187191"/>
    <n v="17063401.459643509"/>
    <n v="6755772.9335436858"/>
    <x v="0"/>
    <x v="17"/>
    <x v="0"/>
    <n v="9"/>
    <s v="Sep"/>
    <x v="8"/>
  </r>
  <r>
    <x v="2583"/>
    <n v="45550"/>
    <x v="0"/>
    <x v="0"/>
    <x v="2"/>
    <n v="2"/>
    <n v="27885850"/>
    <n v="0.1755107939737322"/>
    <n v="45983164.651735187"/>
    <n v="34283812.69102224"/>
    <n v="11699351.960712951"/>
    <x v="0"/>
    <x v="40"/>
    <x v="0"/>
    <n v="9"/>
    <s v="Sep"/>
    <x v="8"/>
  </r>
  <r>
    <x v="2584"/>
    <n v="45550"/>
    <x v="3"/>
    <x v="1"/>
    <x v="0"/>
    <n v="1"/>
    <n v="17300092"/>
    <n v="6.6224018192276038E-2"/>
    <n v="16154410.39266395"/>
    <n v="12729332.493890669"/>
    <n v="3425077.8987732772"/>
    <x v="0"/>
    <x v="2"/>
    <x v="0"/>
    <n v="9"/>
    <s v="Sep"/>
    <x v="8"/>
  </r>
  <r>
    <x v="2585"/>
    <n v="45550"/>
    <x v="1"/>
    <x v="0"/>
    <x v="2"/>
    <n v="2"/>
    <n v="9389073"/>
    <n v="4.9425646190287761E-2"/>
    <n v="17850023.999694429"/>
    <n v="14660502.495499009"/>
    <n v="3189521.5041954261"/>
    <x v="0"/>
    <x v="45"/>
    <x v="0"/>
    <n v="9"/>
    <s v="Sep"/>
    <x v="8"/>
  </r>
  <r>
    <x v="2586"/>
    <n v="45550"/>
    <x v="3"/>
    <x v="0"/>
    <x v="0"/>
    <n v="1"/>
    <n v="17486046"/>
    <n v="0.2848083310078019"/>
    <n v="12505874.422814351"/>
    <n v="9719062.7041930817"/>
    <n v="2786811.7186212689"/>
    <x v="0"/>
    <x v="33"/>
    <x v="0"/>
    <n v="9"/>
    <s v="Sep"/>
    <x v="8"/>
  </r>
  <r>
    <x v="2587"/>
    <n v="45550"/>
    <x v="3"/>
    <x v="1"/>
    <x v="2"/>
    <n v="1"/>
    <n v="13079635"/>
    <n v="0.1049061723471858"/>
    <n v="11707500.556451719"/>
    <n v="8620513.5254060887"/>
    <n v="3086987.0310456292"/>
    <x v="0"/>
    <x v="6"/>
    <x v="0"/>
    <n v="9"/>
    <s v="Sep"/>
    <x v="8"/>
  </r>
  <r>
    <x v="2588"/>
    <n v="45551"/>
    <x v="0"/>
    <x v="0"/>
    <x v="1"/>
    <n v="1"/>
    <n v="8505601"/>
    <n v="0.19091552514575549"/>
    <n v="6881749.7184047373"/>
    <n v="5853819.2621004544"/>
    <n v="1027930.456304283"/>
    <x v="1"/>
    <x v="5"/>
    <x v="0"/>
    <n v="9"/>
    <s v="Sep"/>
    <x v="8"/>
  </r>
  <r>
    <x v="2589"/>
    <n v="45551"/>
    <x v="3"/>
    <x v="0"/>
    <x v="2"/>
    <n v="2"/>
    <n v="2197610"/>
    <n v="0.26738259778239831"/>
    <n v="3220014.658574848"/>
    <n v="2455770.6072458429"/>
    <n v="764244.05132900458"/>
    <x v="0"/>
    <x v="37"/>
    <x v="0"/>
    <n v="9"/>
    <s v="Sep"/>
    <x v="8"/>
  </r>
  <r>
    <x v="2590"/>
    <n v="45551"/>
    <x v="1"/>
    <x v="1"/>
    <x v="0"/>
    <n v="1"/>
    <n v="29497420"/>
    <n v="0.22226402985867191"/>
    <n v="22941204.56036621"/>
    <n v="17901551.413040761"/>
    <n v="5039653.1473254487"/>
    <x v="0"/>
    <x v="21"/>
    <x v="0"/>
    <n v="9"/>
    <s v="Sep"/>
    <x v="8"/>
  </r>
  <r>
    <x v="2591"/>
    <n v="45551"/>
    <x v="1"/>
    <x v="1"/>
    <x v="0"/>
    <n v="1"/>
    <n v="18730356"/>
    <n v="7.6014064124385217E-2"/>
    <n v="17306585.517943438"/>
    <n v="15085283.30141582"/>
    <n v="2221302.2165276222"/>
    <x v="0"/>
    <x v="15"/>
    <x v="0"/>
    <n v="9"/>
    <s v="Sep"/>
    <x v="8"/>
  </r>
  <r>
    <x v="2592"/>
    <n v="45551"/>
    <x v="3"/>
    <x v="1"/>
    <x v="2"/>
    <n v="1"/>
    <n v="5644961"/>
    <n v="0.20865549022415761"/>
    <n v="4467108.8952487493"/>
    <n v="3967191.894801483"/>
    <n v="499917.0004472658"/>
    <x v="0"/>
    <x v="34"/>
    <x v="0"/>
    <n v="9"/>
    <s v="Sep"/>
    <x v="8"/>
  </r>
  <r>
    <x v="2593"/>
    <n v="45551"/>
    <x v="3"/>
    <x v="1"/>
    <x v="3"/>
    <n v="1"/>
    <n v="28074316"/>
    <n v="0.28114900019958178"/>
    <n v="20181250.12531288"/>
    <n v="17590733.112866301"/>
    <n v="2590517.0124465819"/>
    <x v="0"/>
    <x v="9"/>
    <x v="0"/>
    <n v="9"/>
    <s v="Sep"/>
    <x v="8"/>
  </r>
  <r>
    <x v="2594"/>
    <n v="45551"/>
    <x v="3"/>
    <x v="1"/>
    <x v="3"/>
    <n v="1"/>
    <n v="2349106"/>
    <n v="0.26391762366747862"/>
    <n v="1729135.526736984"/>
    <n v="1270138.3315170601"/>
    <n v="458997.19521992421"/>
    <x v="0"/>
    <x v="34"/>
    <x v="0"/>
    <n v="9"/>
    <s v="Sep"/>
    <x v="8"/>
  </r>
  <r>
    <x v="2595"/>
    <n v="45551"/>
    <x v="3"/>
    <x v="1"/>
    <x v="1"/>
    <n v="2"/>
    <n v="27573370"/>
    <n v="0.12701143203686721"/>
    <n v="48142473.580435209"/>
    <n v="42752509.273302779"/>
    <n v="5389964.3071324304"/>
    <x v="0"/>
    <x v="4"/>
    <x v="0"/>
    <n v="9"/>
    <s v="Sep"/>
    <x v="8"/>
  </r>
  <r>
    <x v="2596"/>
    <n v="45551"/>
    <x v="3"/>
    <x v="1"/>
    <x v="2"/>
    <n v="2"/>
    <n v="4431156"/>
    <n v="0.22680305879044291"/>
    <n v="6852312.5304447534"/>
    <n v="6074922.1470989706"/>
    <n v="777390.38334578276"/>
    <x v="0"/>
    <x v="14"/>
    <x v="0"/>
    <n v="9"/>
    <s v="Sep"/>
    <x v="8"/>
  </r>
  <r>
    <x v="2597"/>
    <n v="45552"/>
    <x v="3"/>
    <x v="0"/>
    <x v="2"/>
    <n v="2"/>
    <n v="24595506"/>
    <n v="0.19889024280905049"/>
    <n v="39407399.679297082"/>
    <n v="34893204.39466355"/>
    <n v="4514195.2846335322"/>
    <x v="0"/>
    <x v="44"/>
    <x v="0"/>
    <n v="9"/>
    <s v="Sep"/>
    <x v="8"/>
  </r>
  <r>
    <x v="2598"/>
    <n v="45552"/>
    <x v="3"/>
    <x v="1"/>
    <x v="1"/>
    <n v="2"/>
    <n v="8510775"/>
    <n v="0.25051407480944532"/>
    <n v="12757412.14992729"/>
    <n v="10538093.449023001"/>
    <n v="2219318.700904293"/>
    <x v="0"/>
    <x v="21"/>
    <x v="0"/>
    <n v="9"/>
    <s v="Sep"/>
    <x v="8"/>
  </r>
  <r>
    <x v="2599"/>
    <n v="45552"/>
    <x v="3"/>
    <x v="1"/>
    <x v="1"/>
    <n v="1"/>
    <n v="9558807"/>
    <n v="0.1668940030657716"/>
    <n v="7963499.4352368806"/>
    <n v="6253676.7637009397"/>
    <n v="1709822.6715359411"/>
    <x v="0"/>
    <x v="48"/>
    <x v="0"/>
    <n v="9"/>
    <s v="Sep"/>
    <x v="8"/>
  </r>
  <r>
    <x v="2600"/>
    <n v="45552"/>
    <x v="1"/>
    <x v="0"/>
    <x v="1"/>
    <n v="1"/>
    <n v="10724001"/>
    <n v="0.2090920563773121"/>
    <n v="8481697.5783176478"/>
    <n v="7508154.124318161"/>
    <n v="973543.45399948675"/>
    <x v="0"/>
    <x v="12"/>
    <x v="0"/>
    <n v="9"/>
    <s v="Sep"/>
    <x v="8"/>
  </r>
  <r>
    <x v="2601"/>
    <n v="45552"/>
    <x v="3"/>
    <x v="1"/>
    <x v="0"/>
    <n v="2"/>
    <n v="29982560"/>
    <n v="3.0527672220250109E-2"/>
    <n v="58134524.471992038"/>
    <n v="44627973.204329938"/>
    <n v="13506551.2676621"/>
    <x v="0"/>
    <x v="15"/>
    <x v="0"/>
    <n v="9"/>
    <s v="Sep"/>
    <x v="8"/>
  </r>
  <r>
    <x v="2602"/>
    <n v="45552"/>
    <x v="3"/>
    <x v="0"/>
    <x v="0"/>
    <n v="2"/>
    <n v="12812306"/>
    <n v="0.28431684664195189"/>
    <n v="18339103.119736481"/>
    <n v="15712002.008506"/>
    <n v="2627101.1112304851"/>
    <x v="0"/>
    <x v="37"/>
    <x v="0"/>
    <n v="9"/>
    <s v="Sep"/>
    <x v="8"/>
  </r>
  <r>
    <x v="2603"/>
    <n v="45552"/>
    <x v="1"/>
    <x v="0"/>
    <x v="0"/>
    <n v="2"/>
    <n v="16498510"/>
    <n v="4.2023496710794077E-2"/>
    <n v="31610369.83856399"/>
    <n v="25239233.518970579"/>
    <n v="6371136.3195934147"/>
    <x v="0"/>
    <x v="37"/>
    <x v="0"/>
    <n v="9"/>
    <s v="Sep"/>
    <x v="8"/>
  </r>
  <r>
    <x v="2604"/>
    <n v="45552"/>
    <x v="3"/>
    <x v="0"/>
    <x v="0"/>
    <n v="1"/>
    <n v="27487799"/>
    <n v="0.29042511052841719"/>
    <n v="19504651.93724208"/>
    <n v="16262973.626068929"/>
    <n v="3241678.311173148"/>
    <x v="0"/>
    <x v="37"/>
    <x v="0"/>
    <n v="9"/>
    <s v="Sep"/>
    <x v="8"/>
  </r>
  <r>
    <x v="2605"/>
    <n v="45552"/>
    <x v="1"/>
    <x v="1"/>
    <x v="0"/>
    <n v="2"/>
    <n v="14755003"/>
    <n v="0.1607026560873277"/>
    <n v="24767669.654647019"/>
    <n v="19494668.85571016"/>
    <n v="5273000.7989368662"/>
    <x v="0"/>
    <x v="46"/>
    <x v="0"/>
    <n v="9"/>
    <s v="Sep"/>
    <x v="8"/>
  </r>
  <r>
    <x v="2606"/>
    <n v="45552"/>
    <x v="3"/>
    <x v="0"/>
    <x v="0"/>
    <n v="1"/>
    <n v="14242762"/>
    <n v="0.122892124926024"/>
    <n v="12492438.713004369"/>
    <n v="10943480.036182821"/>
    <n v="1548958.6768215559"/>
    <x v="0"/>
    <x v="0"/>
    <x v="0"/>
    <n v="9"/>
    <s v="Sep"/>
    <x v="8"/>
  </r>
  <r>
    <x v="2607"/>
    <n v="45552"/>
    <x v="3"/>
    <x v="1"/>
    <x v="0"/>
    <n v="2"/>
    <n v="17950946"/>
    <n v="0.1673339157399728"/>
    <n v="29894287.829166401"/>
    <n v="22100354.222855259"/>
    <n v="7793933.6063111424"/>
    <x v="0"/>
    <x v="30"/>
    <x v="0"/>
    <n v="9"/>
    <s v="Sep"/>
    <x v="8"/>
  </r>
  <r>
    <x v="2608"/>
    <n v="45552"/>
    <x v="3"/>
    <x v="0"/>
    <x v="0"/>
    <n v="2"/>
    <n v="2737035"/>
    <n v="0.28380701940282449"/>
    <n v="3920490.50929758"/>
    <n v="3001088.287271074"/>
    <n v="919402.22202650644"/>
    <x v="0"/>
    <x v="48"/>
    <x v="0"/>
    <n v="9"/>
    <s v="Sep"/>
    <x v="8"/>
  </r>
  <r>
    <x v="2609"/>
    <n v="45552"/>
    <x v="3"/>
    <x v="1"/>
    <x v="2"/>
    <n v="1"/>
    <n v="11902337"/>
    <n v="0.23458016134117579"/>
    <n v="9110284.8662029542"/>
    <n v="8113271.0967031214"/>
    <n v="997013.76949983276"/>
    <x v="0"/>
    <x v="3"/>
    <x v="0"/>
    <n v="9"/>
    <s v="Sep"/>
    <x v="8"/>
  </r>
  <r>
    <x v="2610"/>
    <n v="45553"/>
    <x v="2"/>
    <x v="0"/>
    <x v="2"/>
    <n v="2"/>
    <n v="24276539"/>
    <n v="3.247062925282107E-2"/>
    <n v="46976529.005178697"/>
    <n v="40985320.103860103"/>
    <n v="5991208.9013185948"/>
    <x v="0"/>
    <x v="11"/>
    <x v="0"/>
    <n v="9"/>
    <s v="Sep"/>
    <x v="8"/>
  </r>
  <r>
    <x v="2611"/>
    <n v="45553"/>
    <x v="3"/>
    <x v="0"/>
    <x v="0"/>
    <n v="1"/>
    <n v="14500700"/>
    <n v="0.2013080881960104"/>
    <n v="11581591.80549611"/>
    <n v="10366816.240191299"/>
    <n v="1214775.5653048099"/>
    <x v="0"/>
    <x v="17"/>
    <x v="0"/>
    <n v="9"/>
    <s v="Sep"/>
    <x v="8"/>
  </r>
  <r>
    <x v="2612"/>
    <n v="45553"/>
    <x v="2"/>
    <x v="0"/>
    <x v="2"/>
    <n v="2"/>
    <n v="6462952"/>
    <n v="7.5217055554590184E-2"/>
    <n v="11953655.5607387"/>
    <n v="8507437.9263456669"/>
    <n v="3446217.634393035"/>
    <x v="0"/>
    <x v="25"/>
    <x v="0"/>
    <n v="9"/>
    <s v="Sep"/>
    <x v="8"/>
  </r>
  <r>
    <x v="2613"/>
    <n v="45553"/>
    <x v="1"/>
    <x v="0"/>
    <x v="3"/>
    <n v="1"/>
    <n v="6675947"/>
    <n v="0.19260317831337581"/>
    <n v="5390138.3895483548"/>
    <n v="4532858.8564993748"/>
    <n v="857279.53304897994"/>
    <x v="0"/>
    <x v="48"/>
    <x v="0"/>
    <n v="9"/>
    <s v="Sep"/>
    <x v="8"/>
  </r>
  <r>
    <x v="2614"/>
    <n v="45553"/>
    <x v="1"/>
    <x v="0"/>
    <x v="0"/>
    <n v="2"/>
    <n v="6593303"/>
    <n v="0.23839925717843929"/>
    <n v="10042928.924895249"/>
    <n v="8284074.5284431065"/>
    <n v="1758854.396452144"/>
    <x v="0"/>
    <x v="14"/>
    <x v="0"/>
    <n v="9"/>
    <s v="Sep"/>
    <x v="8"/>
  </r>
  <r>
    <x v="2615"/>
    <n v="45553"/>
    <x v="3"/>
    <x v="1"/>
    <x v="3"/>
    <n v="2"/>
    <n v="24423937"/>
    <n v="0.1655332892023032"/>
    <n v="40761924.746240333"/>
    <n v="30714272.596440431"/>
    <n v="10047652.1497999"/>
    <x v="0"/>
    <x v="20"/>
    <x v="0"/>
    <n v="9"/>
    <s v="Sep"/>
    <x v="8"/>
  </r>
  <r>
    <x v="2616"/>
    <n v="45553"/>
    <x v="0"/>
    <x v="0"/>
    <x v="0"/>
    <n v="1"/>
    <n v="11728750"/>
    <n v="0.28230097264376081"/>
    <n v="8417712.467104489"/>
    <n v="7136202.2932728743"/>
    <n v="1281510.1738316149"/>
    <x v="1"/>
    <x v="36"/>
    <x v="0"/>
    <n v="9"/>
    <s v="Sep"/>
    <x v="8"/>
  </r>
  <r>
    <x v="2617"/>
    <n v="45553"/>
    <x v="1"/>
    <x v="1"/>
    <x v="0"/>
    <n v="2"/>
    <n v="16381765"/>
    <n v="2.3992995057454001E-3"/>
    <n v="32684920.478664529"/>
    <n v="27573378.748174269"/>
    <n v="5111541.7304902636"/>
    <x v="0"/>
    <x v="13"/>
    <x v="0"/>
    <n v="9"/>
    <s v="Sep"/>
    <x v="8"/>
  </r>
  <r>
    <x v="2618"/>
    <n v="45553"/>
    <x v="2"/>
    <x v="0"/>
    <x v="2"/>
    <n v="1"/>
    <n v="9340040"/>
    <n v="0.15016942502170719"/>
    <n v="7937451.5635202546"/>
    <n v="6577231.9671686096"/>
    <n v="1360219.596351645"/>
    <x v="0"/>
    <x v="3"/>
    <x v="0"/>
    <n v="9"/>
    <s v="Sep"/>
    <x v="8"/>
  </r>
  <r>
    <x v="2619"/>
    <n v="45554"/>
    <x v="3"/>
    <x v="1"/>
    <x v="2"/>
    <n v="2"/>
    <n v="6707019"/>
    <n v="7.1103171347948177E-2"/>
    <n v="12460257.35761811"/>
    <n v="8915775.857692901"/>
    <n v="3544481.4999252111"/>
    <x v="0"/>
    <x v="48"/>
    <x v="0"/>
    <n v="9"/>
    <s v="Sep"/>
    <x v="8"/>
  </r>
  <r>
    <x v="2620"/>
    <n v="45554"/>
    <x v="3"/>
    <x v="1"/>
    <x v="0"/>
    <n v="2"/>
    <n v="29683380"/>
    <n v="0.1192171123955215"/>
    <n v="52289226.300522052"/>
    <n v="36765205.660442889"/>
    <n v="15524020.640079159"/>
    <x v="0"/>
    <x v="17"/>
    <x v="0"/>
    <n v="9"/>
    <s v="Sep"/>
    <x v="8"/>
  </r>
  <r>
    <x v="2621"/>
    <n v="45554"/>
    <x v="3"/>
    <x v="0"/>
    <x v="1"/>
    <n v="2"/>
    <n v="15982491"/>
    <n v="0.14905959703176519"/>
    <n v="27200294.663952369"/>
    <n v="19071169.500425819"/>
    <n v="8129125.1635265499"/>
    <x v="0"/>
    <x v="42"/>
    <x v="0"/>
    <n v="9"/>
    <s v="Sep"/>
    <x v="8"/>
  </r>
  <r>
    <x v="2622"/>
    <n v="45554"/>
    <x v="3"/>
    <x v="1"/>
    <x v="2"/>
    <n v="1"/>
    <n v="28902806"/>
    <n v="0.27759500198676029"/>
    <n v="20879531.511007048"/>
    <n v="16442570.46833303"/>
    <n v="4436961.0426740181"/>
    <x v="0"/>
    <x v="24"/>
    <x v="0"/>
    <n v="9"/>
    <s v="Sep"/>
    <x v="8"/>
  </r>
  <r>
    <x v="2623"/>
    <n v="45554"/>
    <x v="3"/>
    <x v="1"/>
    <x v="3"/>
    <n v="2"/>
    <n v="28678065"/>
    <n v="0.2900220106875272"/>
    <n v="40721589.8521448"/>
    <n v="36198749.543235362"/>
    <n v="4522840.3089094386"/>
    <x v="1"/>
    <x v="35"/>
    <x v="0"/>
    <n v="9"/>
    <s v="Sep"/>
    <x v="8"/>
  </r>
  <r>
    <x v="2624"/>
    <n v="45554"/>
    <x v="1"/>
    <x v="0"/>
    <x v="2"/>
    <n v="2"/>
    <n v="5352574"/>
    <n v="0.26164962118924279"/>
    <n v="7904150.0810252205"/>
    <n v="5707970.6775968866"/>
    <n v="2196179.4034283338"/>
    <x v="0"/>
    <x v="35"/>
    <x v="0"/>
    <n v="9"/>
    <s v="Sep"/>
    <x v="8"/>
  </r>
  <r>
    <x v="2625"/>
    <n v="45554"/>
    <x v="1"/>
    <x v="0"/>
    <x v="2"/>
    <n v="2"/>
    <n v="21247298"/>
    <n v="6.1137707069223543E-2"/>
    <n v="39896573.837727003"/>
    <n v="33794233.401067168"/>
    <n v="6102340.4366598353"/>
    <x v="1"/>
    <x v="13"/>
    <x v="0"/>
    <n v="9"/>
    <s v="Sep"/>
    <x v="8"/>
  </r>
  <r>
    <x v="2626"/>
    <n v="45554"/>
    <x v="2"/>
    <x v="1"/>
    <x v="2"/>
    <n v="2"/>
    <n v="6466913"/>
    <n v="8.6678266651074254E-2"/>
    <n v="11812744.381153399"/>
    <n v="9511374.7546987534"/>
    <n v="2301369.626454649"/>
    <x v="0"/>
    <x v="47"/>
    <x v="0"/>
    <n v="9"/>
    <s v="Sep"/>
    <x v="8"/>
  </r>
  <r>
    <x v="2627"/>
    <n v="45554"/>
    <x v="0"/>
    <x v="1"/>
    <x v="3"/>
    <n v="1"/>
    <n v="24974244"/>
    <n v="2.974206535058135E-2"/>
    <n v="24231458.40287064"/>
    <n v="19528526.724554081"/>
    <n v="4702931.6783165596"/>
    <x v="0"/>
    <x v="17"/>
    <x v="0"/>
    <n v="9"/>
    <s v="Sep"/>
    <x v="8"/>
  </r>
  <r>
    <x v="2628"/>
    <n v="45554"/>
    <x v="3"/>
    <x v="1"/>
    <x v="2"/>
    <n v="1"/>
    <n v="10214977"/>
    <n v="5.4506473342087587E-2"/>
    <n v="9658194.6284594629"/>
    <n v="7263772.4346429603"/>
    <n v="2394422.193816503"/>
    <x v="0"/>
    <x v="27"/>
    <x v="0"/>
    <n v="9"/>
    <s v="Sep"/>
    <x v="8"/>
  </r>
  <r>
    <x v="2629"/>
    <n v="45554"/>
    <x v="1"/>
    <x v="0"/>
    <x v="2"/>
    <n v="1"/>
    <n v="9013904"/>
    <n v="1.746715697256903E-2"/>
    <n v="8856456.7238963321"/>
    <n v="6351627.8134480864"/>
    <n v="2504828.9104482462"/>
    <x v="0"/>
    <x v="11"/>
    <x v="0"/>
    <n v="9"/>
    <s v="Sep"/>
    <x v="8"/>
  </r>
  <r>
    <x v="2630"/>
    <n v="45554"/>
    <x v="0"/>
    <x v="1"/>
    <x v="2"/>
    <n v="2"/>
    <n v="2159014"/>
    <n v="0.25997369869838249"/>
    <n v="3195454.289756821"/>
    <n v="2379152.1913968669"/>
    <n v="816302.09835995408"/>
    <x v="0"/>
    <x v="8"/>
    <x v="0"/>
    <n v="9"/>
    <s v="Sep"/>
    <x v="8"/>
  </r>
  <r>
    <x v="2631"/>
    <n v="45555"/>
    <x v="0"/>
    <x v="0"/>
    <x v="0"/>
    <n v="2"/>
    <n v="27339326"/>
    <n v="0.24025396773563429"/>
    <n v="41541888.90656402"/>
    <n v="33664655.119268931"/>
    <n v="7877233.7872950882"/>
    <x v="0"/>
    <x v="39"/>
    <x v="0"/>
    <n v="9"/>
    <s v="Sep"/>
    <x v="8"/>
  </r>
  <r>
    <x v="2632"/>
    <n v="45555"/>
    <x v="2"/>
    <x v="1"/>
    <x v="2"/>
    <n v="2"/>
    <n v="3028917"/>
    <n v="0.29048651892826399"/>
    <n v="4298114.8890947187"/>
    <n v="3055199.2258944931"/>
    <n v="1242915.6632002259"/>
    <x v="0"/>
    <x v="19"/>
    <x v="0"/>
    <n v="9"/>
    <s v="Sep"/>
    <x v="8"/>
  </r>
  <r>
    <x v="2633"/>
    <n v="45555"/>
    <x v="1"/>
    <x v="1"/>
    <x v="1"/>
    <n v="2"/>
    <n v="21656900"/>
    <n v="8.6535432726548747E-2"/>
    <n v="39565621.573968813"/>
    <n v="32429518.109386869"/>
    <n v="7136103.4645819403"/>
    <x v="0"/>
    <x v="30"/>
    <x v="0"/>
    <n v="9"/>
    <s v="Sep"/>
    <x v="8"/>
  </r>
  <r>
    <x v="2634"/>
    <n v="45555"/>
    <x v="0"/>
    <x v="1"/>
    <x v="3"/>
    <n v="2"/>
    <n v="4714348"/>
    <n v="9.7032119811283249E-2"/>
    <n v="8513809.6400638334"/>
    <n v="6496959.0339711364"/>
    <n v="2016850.6060926979"/>
    <x v="0"/>
    <x v="22"/>
    <x v="0"/>
    <n v="9"/>
    <s v="Sep"/>
    <x v="8"/>
  </r>
  <r>
    <x v="2635"/>
    <n v="45555"/>
    <x v="1"/>
    <x v="1"/>
    <x v="2"/>
    <n v="1"/>
    <n v="12656650"/>
    <n v="5.8293427171001957E-2"/>
    <n v="11918850.49499614"/>
    <n v="9655918.8743325118"/>
    <n v="2262931.6206636261"/>
    <x v="0"/>
    <x v="27"/>
    <x v="0"/>
    <n v="9"/>
    <s v="Sep"/>
    <x v="8"/>
  </r>
  <r>
    <x v="2636"/>
    <n v="45555"/>
    <x v="1"/>
    <x v="1"/>
    <x v="1"/>
    <n v="2"/>
    <n v="18981463"/>
    <n v="0.25926853757344132"/>
    <n v="28120333.69397122"/>
    <n v="21250715.793455418"/>
    <n v="6869617.9005158059"/>
    <x v="0"/>
    <x v="26"/>
    <x v="0"/>
    <n v="9"/>
    <s v="Sep"/>
    <x v="8"/>
  </r>
  <r>
    <x v="2637"/>
    <n v="45555"/>
    <x v="2"/>
    <x v="1"/>
    <x v="2"/>
    <n v="2"/>
    <n v="12685096"/>
    <n v="0.16847674916381761"/>
    <n v="21095904.52617811"/>
    <n v="18476355.06847962"/>
    <n v="2619549.45769849"/>
    <x v="0"/>
    <x v="4"/>
    <x v="0"/>
    <n v="9"/>
    <s v="Sep"/>
    <x v="8"/>
  </r>
  <r>
    <x v="2638"/>
    <n v="45555"/>
    <x v="3"/>
    <x v="0"/>
    <x v="2"/>
    <n v="2"/>
    <n v="17433863"/>
    <n v="0.1577337957725693"/>
    <n v="29367907.228062101"/>
    <n v="23688066.068560969"/>
    <n v="5679841.1595011316"/>
    <x v="0"/>
    <x v="21"/>
    <x v="0"/>
    <n v="9"/>
    <s v="Sep"/>
    <x v="8"/>
  </r>
  <r>
    <x v="2639"/>
    <n v="45555"/>
    <x v="2"/>
    <x v="1"/>
    <x v="2"/>
    <n v="2"/>
    <n v="20702515"/>
    <n v="0.2938519721805215"/>
    <n v="29238080.276306339"/>
    <n v="24161234.334106941"/>
    <n v="5076845.9421993978"/>
    <x v="0"/>
    <x v="32"/>
    <x v="0"/>
    <n v="9"/>
    <s v="Sep"/>
    <x v="8"/>
  </r>
  <r>
    <x v="2640"/>
    <n v="45555"/>
    <x v="1"/>
    <x v="0"/>
    <x v="2"/>
    <n v="1"/>
    <n v="2211634"/>
    <n v="0.2348365836487967"/>
    <n v="1692261.427158477"/>
    <n v="1335264.0621229589"/>
    <n v="356997.36503551848"/>
    <x v="0"/>
    <x v="11"/>
    <x v="0"/>
    <n v="9"/>
    <s v="Sep"/>
    <x v="8"/>
  </r>
  <r>
    <x v="2641"/>
    <n v="45555"/>
    <x v="3"/>
    <x v="1"/>
    <x v="1"/>
    <n v="2"/>
    <n v="11262383"/>
    <n v="5.1335830529799439E-2"/>
    <n v="21368438.429900609"/>
    <n v="18894930.206609849"/>
    <n v="2473508.2232907638"/>
    <x v="0"/>
    <x v="41"/>
    <x v="0"/>
    <n v="9"/>
    <s v="Sep"/>
    <x v="8"/>
  </r>
  <r>
    <x v="2642"/>
    <n v="45555"/>
    <x v="1"/>
    <x v="1"/>
    <x v="3"/>
    <n v="2"/>
    <n v="17238360"/>
    <n v="0.2464057675678592"/>
    <n v="25981457.34517784"/>
    <n v="18803443.821563348"/>
    <n v="7178013.5236144923"/>
    <x v="0"/>
    <x v="48"/>
    <x v="0"/>
    <n v="9"/>
    <s v="Sep"/>
    <x v="8"/>
  </r>
  <r>
    <x v="2643"/>
    <n v="45555"/>
    <x v="1"/>
    <x v="1"/>
    <x v="1"/>
    <n v="1"/>
    <n v="20108634"/>
    <n v="0.17700610785489229"/>
    <n v="16549282.96138145"/>
    <n v="13473904.36952401"/>
    <n v="3075378.5918574329"/>
    <x v="0"/>
    <x v="43"/>
    <x v="0"/>
    <n v="9"/>
    <s v="Sep"/>
    <x v="8"/>
  </r>
  <r>
    <x v="2644"/>
    <n v="45556"/>
    <x v="3"/>
    <x v="1"/>
    <x v="0"/>
    <n v="2"/>
    <n v="29599599"/>
    <n v="0.23959563934443609"/>
    <n v="45015328.30651214"/>
    <n v="36014805.280920178"/>
    <n v="9000523.025591962"/>
    <x v="0"/>
    <x v="27"/>
    <x v="0"/>
    <n v="9"/>
    <s v="Sep"/>
    <x v="8"/>
  </r>
  <r>
    <x v="2645"/>
    <n v="45556"/>
    <x v="2"/>
    <x v="0"/>
    <x v="0"/>
    <n v="1"/>
    <n v="19890402"/>
    <n v="0.13419909844949579"/>
    <n v="17221127.98380195"/>
    <n v="12542419.532299191"/>
    <n v="4678708.4515027646"/>
    <x v="0"/>
    <x v="18"/>
    <x v="0"/>
    <n v="9"/>
    <s v="Sep"/>
    <x v="8"/>
  </r>
  <r>
    <x v="2646"/>
    <n v="45556"/>
    <x v="3"/>
    <x v="0"/>
    <x v="1"/>
    <n v="1"/>
    <n v="13604386"/>
    <n v="0.11408459172495961"/>
    <n v="12052335.17752124"/>
    <n v="10744161.31931952"/>
    <n v="1308173.8582017219"/>
    <x v="0"/>
    <x v="7"/>
    <x v="0"/>
    <n v="9"/>
    <s v="Sep"/>
    <x v="8"/>
  </r>
  <r>
    <x v="2647"/>
    <n v="45556"/>
    <x v="0"/>
    <x v="0"/>
    <x v="2"/>
    <n v="2"/>
    <n v="20462479"/>
    <n v="8.1589423882970954E-2"/>
    <n v="37585914.254345223"/>
    <n v="31320787.22686395"/>
    <n v="6265127.0274812691"/>
    <x v="0"/>
    <x v="42"/>
    <x v="0"/>
    <n v="9"/>
    <s v="Sep"/>
    <x v="8"/>
  </r>
  <r>
    <x v="2648"/>
    <n v="45556"/>
    <x v="3"/>
    <x v="0"/>
    <x v="3"/>
    <n v="1"/>
    <n v="12369577"/>
    <n v="0.1763404980892469"/>
    <n v="10188319.63066671"/>
    <n v="7869920.3261882216"/>
    <n v="2318399.3044784851"/>
    <x v="0"/>
    <x v="35"/>
    <x v="0"/>
    <n v="9"/>
    <s v="Sep"/>
    <x v="8"/>
  </r>
  <r>
    <x v="2649"/>
    <n v="45556"/>
    <x v="3"/>
    <x v="1"/>
    <x v="1"/>
    <n v="1"/>
    <n v="11249541"/>
    <n v="0.19858604480394509"/>
    <n v="9015539.1469501816"/>
    <n v="7053826.3405699991"/>
    <n v="1961712.806380183"/>
    <x v="0"/>
    <x v="23"/>
    <x v="0"/>
    <n v="9"/>
    <s v="Sep"/>
    <x v="8"/>
  </r>
  <r>
    <x v="2650"/>
    <n v="45556"/>
    <x v="3"/>
    <x v="1"/>
    <x v="0"/>
    <n v="1"/>
    <n v="5383516"/>
    <n v="0.1762655703010908"/>
    <n v="4434587.4820349533"/>
    <n v="3951013.828599487"/>
    <n v="483573.65343546629"/>
    <x v="1"/>
    <x v="31"/>
    <x v="0"/>
    <n v="9"/>
    <s v="Sep"/>
    <x v="8"/>
  </r>
  <r>
    <x v="2651"/>
    <n v="45557"/>
    <x v="1"/>
    <x v="1"/>
    <x v="2"/>
    <n v="2"/>
    <n v="25599526"/>
    <n v="0.27061362335694128"/>
    <n v="37343891.025839537"/>
    <n v="31222641.395279381"/>
    <n v="6121249.6305601634"/>
    <x v="0"/>
    <x v="5"/>
    <x v="0"/>
    <n v="9"/>
    <s v="Sep"/>
    <x v="8"/>
  </r>
  <r>
    <x v="2652"/>
    <n v="45557"/>
    <x v="3"/>
    <x v="1"/>
    <x v="0"/>
    <n v="2"/>
    <n v="25687167"/>
    <n v="0.2492728649885432"/>
    <n v="38568106.576941676"/>
    <n v="28087665.030843671"/>
    <n v="10480441.546098011"/>
    <x v="0"/>
    <x v="13"/>
    <x v="0"/>
    <n v="9"/>
    <s v="Sep"/>
    <x v="8"/>
  </r>
  <r>
    <x v="2653"/>
    <n v="45557"/>
    <x v="1"/>
    <x v="1"/>
    <x v="2"/>
    <n v="2"/>
    <n v="27148338"/>
    <n v="3.1429236749501863E-2"/>
    <n v="52590172.915285014"/>
    <n v="39463177.441425622"/>
    <n v="13126995.473859381"/>
    <x v="0"/>
    <x v="1"/>
    <x v="0"/>
    <n v="9"/>
    <s v="Sep"/>
    <x v="8"/>
  </r>
  <r>
    <x v="2654"/>
    <n v="45557"/>
    <x v="1"/>
    <x v="1"/>
    <x v="1"/>
    <n v="1"/>
    <n v="12180154"/>
    <n v="6.7466383844657224E-2"/>
    <n v="11358403.054948959"/>
    <n v="9320427.7158745117"/>
    <n v="2037975.339074451"/>
    <x v="0"/>
    <x v="32"/>
    <x v="0"/>
    <n v="9"/>
    <s v="Sep"/>
    <x v="8"/>
  </r>
  <r>
    <x v="2655"/>
    <n v="45557"/>
    <x v="3"/>
    <x v="0"/>
    <x v="0"/>
    <n v="1"/>
    <n v="24221610"/>
    <n v="0.1786309455252571"/>
    <n v="19894880.903555982"/>
    <n v="15591829.70525088"/>
    <n v="4303051.1983050983"/>
    <x v="0"/>
    <x v="37"/>
    <x v="0"/>
    <n v="9"/>
    <s v="Sep"/>
    <x v="8"/>
  </r>
  <r>
    <x v="2656"/>
    <n v="45557"/>
    <x v="0"/>
    <x v="0"/>
    <x v="2"/>
    <n v="2"/>
    <n v="28895008"/>
    <n v="6.4299263512022906E-2"/>
    <n v="54074160.532851979"/>
    <n v="47166057.24849575"/>
    <n v="6908103.284356229"/>
    <x v="0"/>
    <x v="33"/>
    <x v="0"/>
    <n v="9"/>
    <s v="Sep"/>
    <x v="8"/>
  </r>
  <r>
    <x v="2657"/>
    <n v="45557"/>
    <x v="0"/>
    <x v="1"/>
    <x v="0"/>
    <n v="1"/>
    <n v="29466434"/>
    <n v="0.29073474860039428"/>
    <n v="20899517.718859881"/>
    <n v="16898158.81617067"/>
    <n v="4001358.902689219"/>
    <x v="0"/>
    <x v="45"/>
    <x v="0"/>
    <n v="9"/>
    <s v="Sep"/>
    <x v="8"/>
  </r>
  <r>
    <x v="2658"/>
    <n v="45557"/>
    <x v="1"/>
    <x v="1"/>
    <x v="2"/>
    <n v="1"/>
    <n v="13785911"/>
    <n v="0.22532338354164361"/>
    <n v="10679622.888276041"/>
    <n v="8804790.6986122616"/>
    <n v="1874832.189663775"/>
    <x v="0"/>
    <x v="2"/>
    <x v="0"/>
    <n v="9"/>
    <s v="Sep"/>
    <x v="8"/>
  </r>
  <r>
    <x v="2659"/>
    <n v="45558"/>
    <x v="3"/>
    <x v="1"/>
    <x v="0"/>
    <n v="2"/>
    <n v="29358780"/>
    <n v="0.29634591645351799"/>
    <n v="41316850.869885556"/>
    <n v="31608956.397998922"/>
    <n v="9707894.471886646"/>
    <x v="0"/>
    <x v="32"/>
    <x v="0"/>
    <n v="9"/>
    <s v="Sep"/>
    <x v="8"/>
  </r>
  <r>
    <x v="2660"/>
    <n v="45558"/>
    <x v="1"/>
    <x v="1"/>
    <x v="0"/>
    <n v="2"/>
    <n v="21606612"/>
    <n v="3.446371128033765E-2"/>
    <n v="41723935.92457144"/>
    <n v="29905511.351276029"/>
    <n v="11818424.573295411"/>
    <x v="0"/>
    <x v="11"/>
    <x v="0"/>
    <n v="9"/>
    <s v="Sep"/>
    <x v="8"/>
  </r>
  <r>
    <x v="2661"/>
    <n v="45558"/>
    <x v="1"/>
    <x v="1"/>
    <x v="2"/>
    <n v="2"/>
    <n v="18198190"/>
    <n v="5.3847388277581697E-2"/>
    <n v="34436529.994241588"/>
    <n v="27890423.934825331"/>
    <n v="6546106.0594162568"/>
    <x v="0"/>
    <x v="21"/>
    <x v="0"/>
    <n v="9"/>
    <s v="Sep"/>
    <x v="8"/>
  </r>
  <r>
    <x v="2662"/>
    <n v="45558"/>
    <x v="1"/>
    <x v="0"/>
    <x v="0"/>
    <n v="2"/>
    <n v="16248341"/>
    <n v="2.501423950043509E-2"/>
    <n v="31683802.213482521"/>
    <n v="25735861.344926551"/>
    <n v="5947940.8685559696"/>
    <x v="0"/>
    <x v="32"/>
    <x v="0"/>
    <n v="9"/>
    <s v="Sep"/>
    <x v="8"/>
  </r>
  <r>
    <x v="2663"/>
    <n v="45558"/>
    <x v="3"/>
    <x v="0"/>
    <x v="0"/>
    <n v="2"/>
    <n v="21123540"/>
    <n v="0.12920393308882869"/>
    <n v="36788591.102481604"/>
    <n v="27383484.361004919"/>
    <n v="9405106.7414766885"/>
    <x v="0"/>
    <x v="40"/>
    <x v="0"/>
    <n v="9"/>
    <s v="Sep"/>
    <x v="8"/>
  </r>
  <r>
    <x v="2664"/>
    <n v="45558"/>
    <x v="3"/>
    <x v="1"/>
    <x v="1"/>
    <n v="1"/>
    <n v="19406180"/>
    <n v="9.1603611855183512E-3"/>
    <n v="19228412.381968819"/>
    <n v="15424284.762214409"/>
    <n v="3804127.6197544062"/>
    <x v="0"/>
    <x v="12"/>
    <x v="0"/>
    <n v="9"/>
    <s v="Sep"/>
    <x v="8"/>
  </r>
  <r>
    <x v="2665"/>
    <n v="45558"/>
    <x v="2"/>
    <x v="1"/>
    <x v="0"/>
    <n v="1"/>
    <n v="8977208"/>
    <n v="4.565675281895315E-2"/>
    <n v="8567337.8333396725"/>
    <n v="6509988.9209365016"/>
    <n v="2057348.912403171"/>
    <x v="0"/>
    <x v="48"/>
    <x v="0"/>
    <n v="9"/>
    <s v="Sep"/>
    <x v="8"/>
  </r>
  <r>
    <x v="2666"/>
    <n v="45558"/>
    <x v="0"/>
    <x v="1"/>
    <x v="2"/>
    <n v="2"/>
    <n v="28233911"/>
    <n v="9.4926443667340474E-2"/>
    <n v="51107532.475899592"/>
    <n v="42917810.400585577"/>
    <n v="8189722.0753140077"/>
    <x v="0"/>
    <x v="23"/>
    <x v="0"/>
    <n v="9"/>
    <s v="Sep"/>
    <x v="8"/>
  </r>
  <r>
    <x v="2667"/>
    <n v="45558"/>
    <x v="3"/>
    <x v="1"/>
    <x v="0"/>
    <n v="1"/>
    <n v="19635659"/>
    <n v="0.1025080678917778"/>
    <n v="17622845.5341282"/>
    <n v="14597009.97094479"/>
    <n v="3025835.5631834161"/>
    <x v="0"/>
    <x v="20"/>
    <x v="0"/>
    <n v="9"/>
    <s v="Sep"/>
    <x v="8"/>
  </r>
  <r>
    <x v="2668"/>
    <n v="45558"/>
    <x v="0"/>
    <x v="0"/>
    <x v="2"/>
    <n v="1"/>
    <n v="20880856"/>
    <n v="7.4601702403891204E-2"/>
    <n v="19323108.594749499"/>
    <n v="15664817.26631467"/>
    <n v="3658291.3284348231"/>
    <x v="0"/>
    <x v="49"/>
    <x v="0"/>
    <n v="9"/>
    <s v="Sep"/>
    <x v="8"/>
  </r>
  <r>
    <x v="2669"/>
    <n v="45558"/>
    <x v="0"/>
    <x v="0"/>
    <x v="1"/>
    <n v="2"/>
    <n v="21879686"/>
    <n v="0.2043243135724333"/>
    <n v="34818268.353739239"/>
    <n v="26561796.749914009"/>
    <n v="8256471.6038252302"/>
    <x v="0"/>
    <x v="3"/>
    <x v="0"/>
    <n v="9"/>
    <s v="Sep"/>
    <x v="8"/>
  </r>
  <r>
    <x v="2670"/>
    <n v="45558"/>
    <x v="1"/>
    <x v="1"/>
    <x v="2"/>
    <n v="1"/>
    <n v="24435446"/>
    <n v="0.19534621469167379"/>
    <n v="19662074.1195972"/>
    <n v="16658054.361731499"/>
    <n v="3004019.7578657009"/>
    <x v="0"/>
    <x v="7"/>
    <x v="0"/>
    <n v="9"/>
    <s v="Sep"/>
    <x v="8"/>
  </r>
  <r>
    <x v="2671"/>
    <n v="45558"/>
    <x v="3"/>
    <x v="1"/>
    <x v="1"/>
    <n v="2"/>
    <n v="27544613"/>
    <n v="0.21136585130329591"/>
    <n v="43445244.848870337"/>
    <n v="32186364.67620685"/>
    <n v="11258880.17266348"/>
    <x v="0"/>
    <x v="49"/>
    <x v="0"/>
    <n v="9"/>
    <s v="Sep"/>
    <x v="8"/>
  </r>
  <r>
    <x v="2672"/>
    <n v="45558"/>
    <x v="3"/>
    <x v="1"/>
    <x v="1"/>
    <n v="1"/>
    <n v="19600203"/>
    <n v="0.239522368708912"/>
    <n v="14905515.950264471"/>
    <n v="12704294.973097431"/>
    <n v="2201220.9771670438"/>
    <x v="0"/>
    <x v="21"/>
    <x v="0"/>
    <n v="9"/>
    <s v="Sep"/>
    <x v="8"/>
  </r>
  <r>
    <x v="2673"/>
    <n v="45559"/>
    <x v="1"/>
    <x v="1"/>
    <x v="3"/>
    <n v="2"/>
    <n v="25792426"/>
    <n v="0.1634140708899102"/>
    <n v="43155161.338426471"/>
    <n v="30466623.270376612"/>
    <n v="12688538.068049859"/>
    <x v="0"/>
    <x v="42"/>
    <x v="0"/>
    <n v="9"/>
    <s v="Sep"/>
    <x v="8"/>
  </r>
  <r>
    <x v="2674"/>
    <n v="45559"/>
    <x v="3"/>
    <x v="1"/>
    <x v="1"/>
    <n v="1"/>
    <n v="5813007"/>
    <n v="0.10830837140971079"/>
    <n v="5183409.6788367508"/>
    <n v="3696612.298726948"/>
    <n v="1486797.3801098019"/>
    <x v="0"/>
    <x v="34"/>
    <x v="0"/>
    <n v="9"/>
    <s v="Sep"/>
    <x v="8"/>
  </r>
  <r>
    <x v="2675"/>
    <n v="45559"/>
    <x v="3"/>
    <x v="0"/>
    <x v="1"/>
    <n v="1"/>
    <n v="14104027"/>
    <n v="2.0149601143232561E-2"/>
    <n v="13819836.48143662"/>
    <n v="11615481.38015745"/>
    <n v="2204355.1012791661"/>
    <x v="0"/>
    <x v="30"/>
    <x v="0"/>
    <n v="9"/>
    <s v="Sep"/>
    <x v="8"/>
  </r>
  <r>
    <x v="2676"/>
    <n v="45559"/>
    <x v="3"/>
    <x v="0"/>
    <x v="0"/>
    <n v="2"/>
    <n v="13427997"/>
    <n v="0.1080710682424169"/>
    <n v="23953638.039708059"/>
    <n v="18084108.811646178"/>
    <n v="5869529.2280618846"/>
    <x v="0"/>
    <x v="28"/>
    <x v="0"/>
    <n v="9"/>
    <s v="Sep"/>
    <x v="8"/>
  </r>
  <r>
    <x v="2677"/>
    <n v="45559"/>
    <x v="3"/>
    <x v="1"/>
    <x v="0"/>
    <n v="2"/>
    <n v="14603210"/>
    <n v="0.29772429483907242"/>
    <n v="20510959.200726219"/>
    <n v="18335803.420382369"/>
    <n v="2175155.780343845"/>
    <x v="0"/>
    <x v="48"/>
    <x v="0"/>
    <n v="9"/>
    <s v="Sep"/>
    <x v="8"/>
  </r>
  <r>
    <x v="2678"/>
    <n v="45559"/>
    <x v="0"/>
    <x v="1"/>
    <x v="1"/>
    <n v="2"/>
    <n v="5190617"/>
    <n v="0.23590790797337249"/>
    <n v="7932218.8048779545"/>
    <n v="7077807.989680442"/>
    <n v="854410.81519751251"/>
    <x v="0"/>
    <x v="22"/>
    <x v="0"/>
    <n v="9"/>
    <s v="Sep"/>
    <x v="8"/>
  </r>
  <r>
    <x v="2679"/>
    <n v="45559"/>
    <x v="2"/>
    <x v="0"/>
    <x v="3"/>
    <n v="2"/>
    <n v="23206589"/>
    <n v="0.27466564537794408"/>
    <n v="33665072.510588601"/>
    <n v="26802227.09033839"/>
    <n v="6862845.4202502072"/>
    <x v="1"/>
    <x v="45"/>
    <x v="0"/>
    <n v="9"/>
    <s v="Sep"/>
    <x v="8"/>
  </r>
  <r>
    <x v="2680"/>
    <n v="45559"/>
    <x v="0"/>
    <x v="1"/>
    <x v="0"/>
    <n v="2"/>
    <n v="28950239"/>
    <n v="0.21804778979299991"/>
    <n v="45275406.74414178"/>
    <n v="36379989.271368861"/>
    <n v="8895417.4727729186"/>
    <x v="0"/>
    <x v="7"/>
    <x v="0"/>
    <n v="9"/>
    <s v="Sep"/>
    <x v="8"/>
  </r>
  <r>
    <x v="2681"/>
    <n v="45559"/>
    <x v="1"/>
    <x v="0"/>
    <x v="3"/>
    <n v="2"/>
    <n v="29164547"/>
    <n v="0.20887924317684861"/>
    <n v="46145356.990088739"/>
    <n v="40105210.571320213"/>
    <n v="6040146.4187685326"/>
    <x v="0"/>
    <x v="39"/>
    <x v="0"/>
    <n v="9"/>
    <s v="Sep"/>
    <x v="8"/>
  </r>
  <r>
    <x v="2682"/>
    <n v="45559"/>
    <x v="3"/>
    <x v="1"/>
    <x v="0"/>
    <n v="2"/>
    <n v="17013845"/>
    <n v="0.1216757574287614"/>
    <n v="29887345.045698911"/>
    <n v="25604160.750896201"/>
    <n v="4283184.2948027104"/>
    <x v="0"/>
    <x v="21"/>
    <x v="0"/>
    <n v="9"/>
    <s v="Sep"/>
    <x v="8"/>
  </r>
  <r>
    <x v="2683"/>
    <n v="45560"/>
    <x v="1"/>
    <x v="0"/>
    <x v="3"/>
    <n v="1"/>
    <n v="6553087"/>
    <n v="0.1560726527634495"/>
    <n v="5530329.3281203248"/>
    <n v="4919265.9308947539"/>
    <n v="611063.39722557086"/>
    <x v="0"/>
    <x v="38"/>
    <x v="0"/>
    <n v="9"/>
    <s v="Sep"/>
    <x v="8"/>
  </r>
  <r>
    <x v="2684"/>
    <n v="45560"/>
    <x v="0"/>
    <x v="1"/>
    <x v="0"/>
    <n v="2"/>
    <n v="5179074"/>
    <n v="0.12562521580323971"/>
    <n v="9056903.4221781045"/>
    <n v="7680323.508275372"/>
    <n v="1376579.913902733"/>
    <x v="0"/>
    <x v="32"/>
    <x v="0"/>
    <n v="9"/>
    <s v="Sep"/>
    <x v="8"/>
  </r>
  <r>
    <x v="2685"/>
    <n v="45560"/>
    <x v="0"/>
    <x v="0"/>
    <x v="2"/>
    <n v="2"/>
    <n v="17539803"/>
    <n v="0.1200304193058926"/>
    <n v="30868986.182734489"/>
    <n v="24321495.76603727"/>
    <n v="6547490.4166972227"/>
    <x v="0"/>
    <x v="5"/>
    <x v="0"/>
    <n v="9"/>
    <s v="Sep"/>
    <x v="8"/>
  </r>
  <r>
    <x v="2686"/>
    <n v="45560"/>
    <x v="2"/>
    <x v="0"/>
    <x v="1"/>
    <n v="1"/>
    <n v="3487340"/>
    <n v="8.8060985588838431E-2"/>
    <n v="3180241.4025166198"/>
    <n v="2772105.9033735381"/>
    <n v="408135.49914308218"/>
    <x v="0"/>
    <x v="48"/>
    <x v="0"/>
    <n v="9"/>
    <s v="Sep"/>
    <x v="8"/>
  </r>
  <r>
    <x v="2687"/>
    <n v="45560"/>
    <x v="1"/>
    <x v="1"/>
    <x v="2"/>
    <n v="2"/>
    <n v="20151984"/>
    <n v="0.25973730170648851"/>
    <n v="29835524.10361534"/>
    <n v="25705326.215628229"/>
    <n v="4130197.887987114"/>
    <x v="0"/>
    <x v="39"/>
    <x v="0"/>
    <n v="9"/>
    <s v="Sep"/>
    <x v="8"/>
  </r>
  <r>
    <x v="2688"/>
    <n v="45560"/>
    <x v="3"/>
    <x v="1"/>
    <x v="2"/>
    <n v="2"/>
    <n v="12188377"/>
    <n v="3.654642296549437E-3"/>
    <n v="24287665.68377902"/>
    <n v="19183579.187443819"/>
    <n v="5104086.4963351972"/>
    <x v="0"/>
    <x v="48"/>
    <x v="0"/>
    <n v="9"/>
    <s v="Sep"/>
    <x v="8"/>
  </r>
  <r>
    <x v="2689"/>
    <n v="45560"/>
    <x v="3"/>
    <x v="0"/>
    <x v="1"/>
    <n v="2"/>
    <n v="21241149"/>
    <n v="6.9336458309755905E-2"/>
    <n v="39536725.915820383"/>
    <n v="28546596.95031349"/>
    <n v="10990128.96550688"/>
    <x v="0"/>
    <x v="34"/>
    <x v="0"/>
    <n v="9"/>
    <s v="Sep"/>
    <x v="8"/>
  </r>
  <r>
    <x v="2690"/>
    <n v="45560"/>
    <x v="1"/>
    <x v="0"/>
    <x v="3"/>
    <n v="2"/>
    <n v="4187495"/>
    <n v="2.542885805106368E-2"/>
    <n v="8162023.5681109224"/>
    <n v="6377502.6315828441"/>
    <n v="1784520.936528078"/>
    <x v="0"/>
    <x v="20"/>
    <x v="0"/>
    <n v="9"/>
    <s v="Sep"/>
    <x v="8"/>
  </r>
  <r>
    <x v="2691"/>
    <n v="45560"/>
    <x v="1"/>
    <x v="1"/>
    <x v="1"/>
    <n v="2"/>
    <n v="13706129"/>
    <n v="3.7611475154818587E-2"/>
    <n v="26381242.539295521"/>
    <n v="22896007.411836941"/>
    <n v="3485235.127458584"/>
    <x v="0"/>
    <x v="5"/>
    <x v="0"/>
    <n v="9"/>
    <s v="Sep"/>
    <x v="8"/>
  </r>
  <r>
    <x v="2692"/>
    <n v="45561"/>
    <x v="3"/>
    <x v="1"/>
    <x v="2"/>
    <n v="1"/>
    <n v="3424932"/>
    <n v="0.28183675628279892"/>
    <n v="2459660.2746308409"/>
    <n v="1894063.9771338259"/>
    <n v="565596.29749701545"/>
    <x v="0"/>
    <x v="45"/>
    <x v="0"/>
    <n v="9"/>
    <s v="Sep"/>
    <x v="8"/>
  </r>
  <r>
    <x v="2693"/>
    <n v="45561"/>
    <x v="1"/>
    <x v="1"/>
    <x v="2"/>
    <n v="1"/>
    <n v="26985061"/>
    <n v="5.9112841684426078E-2"/>
    <n v="25389897.361262418"/>
    <n v="19220424.824993771"/>
    <n v="6169472.5362686478"/>
    <x v="0"/>
    <x v="34"/>
    <x v="0"/>
    <n v="9"/>
    <s v="Sep"/>
    <x v="8"/>
  </r>
  <r>
    <x v="2694"/>
    <n v="45561"/>
    <x v="2"/>
    <x v="1"/>
    <x v="2"/>
    <n v="1"/>
    <n v="23160228"/>
    <n v="0.1510825483402424"/>
    <n v="19661121.73361896"/>
    <n v="16300150.019134089"/>
    <n v="3360971.714484876"/>
    <x v="0"/>
    <x v="21"/>
    <x v="0"/>
    <n v="9"/>
    <s v="Sep"/>
    <x v="8"/>
  </r>
  <r>
    <x v="2695"/>
    <n v="45561"/>
    <x v="3"/>
    <x v="1"/>
    <x v="0"/>
    <n v="1"/>
    <n v="29954575"/>
    <n v="0.14810984010711981"/>
    <n v="25518007.686273269"/>
    <n v="21391934.910222132"/>
    <n v="4126072.776051145"/>
    <x v="0"/>
    <x v="30"/>
    <x v="0"/>
    <n v="9"/>
    <s v="Sep"/>
    <x v="8"/>
  </r>
  <r>
    <x v="2696"/>
    <n v="45561"/>
    <x v="0"/>
    <x v="0"/>
    <x v="0"/>
    <n v="2"/>
    <n v="11710404"/>
    <n v="6.6044070662843887E-2"/>
    <n v="21874002.501467101"/>
    <n v="16093220.17747716"/>
    <n v="5780782.3239899427"/>
    <x v="0"/>
    <x v="36"/>
    <x v="0"/>
    <n v="9"/>
    <s v="Sep"/>
    <x v="8"/>
  </r>
  <r>
    <x v="2697"/>
    <n v="45561"/>
    <x v="1"/>
    <x v="1"/>
    <x v="0"/>
    <n v="1"/>
    <n v="15859934"/>
    <n v="0.15493764287106079"/>
    <n v="13402633.2099494"/>
    <n v="11868237.205575859"/>
    <n v="1534396.004373543"/>
    <x v="0"/>
    <x v="4"/>
    <x v="0"/>
    <n v="9"/>
    <s v="Sep"/>
    <x v="8"/>
  </r>
  <r>
    <x v="2698"/>
    <n v="45561"/>
    <x v="1"/>
    <x v="0"/>
    <x v="0"/>
    <n v="2"/>
    <n v="25558486"/>
    <n v="0.29245672100461412"/>
    <n v="36167469.981195331"/>
    <n v="28394833.02114781"/>
    <n v="7772636.9600475244"/>
    <x v="0"/>
    <x v="26"/>
    <x v="0"/>
    <n v="9"/>
    <s v="Sep"/>
    <x v="8"/>
  </r>
  <r>
    <x v="2699"/>
    <n v="45561"/>
    <x v="1"/>
    <x v="0"/>
    <x v="0"/>
    <n v="1"/>
    <n v="20062832"/>
    <n v="0.2099531826212272"/>
    <n v="15850576.569204999"/>
    <n v="11531455.514259251"/>
    <n v="4319121.0549457539"/>
    <x v="0"/>
    <x v="14"/>
    <x v="0"/>
    <n v="9"/>
    <s v="Sep"/>
    <x v="8"/>
  </r>
  <r>
    <x v="2700"/>
    <n v="45562"/>
    <x v="3"/>
    <x v="0"/>
    <x v="3"/>
    <n v="2"/>
    <n v="16630535"/>
    <n v="8.6821425159255741E-2"/>
    <n v="30373296.500278231"/>
    <n v="26215418.060591761"/>
    <n v="4157878.4396864772"/>
    <x v="0"/>
    <x v="43"/>
    <x v="0"/>
    <n v="9"/>
    <s v="Sep"/>
    <x v="8"/>
  </r>
  <r>
    <x v="2701"/>
    <n v="45562"/>
    <x v="3"/>
    <x v="0"/>
    <x v="0"/>
    <n v="2"/>
    <n v="6061667"/>
    <n v="5.7372122176339427E-2"/>
    <n v="11427792.60056743"/>
    <n v="8153622.6790420227"/>
    <n v="3274169.921525408"/>
    <x v="0"/>
    <x v="20"/>
    <x v="0"/>
    <n v="9"/>
    <s v="Sep"/>
    <x v="8"/>
  </r>
  <r>
    <x v="2702"/>
    <n v="45562"/>
    <x v="0"/>
    <x v="0"/>
    <x v="3"/>
    <n v="2"/>
    <n v="2707180"/>
    <n v="3.5720113891052452E-2"/>
    <n v="5220958.4441528413"/>
    <n v="3866958.9069849122"/>
    <n v="1353999.53716793"/>
    <x v="0"/>
    <x v="42"/>
    <x v="0"/>
    <n v="9"/>
    <s v="Sep"/>
    <x v="8"/>
  </r>
  <r>
    <x v="2703"/>
    <n v="45562"/>
    <x v="3"/>
    <x v="1"/>
    <x v="0"/>
    <n v="2"/>
    <n v="27518279"/>
    <n v="2.0646420663618999E-2"/>
    <n v="53900250.071654327"/>
    <n v="42825696.332646526"/>
    <n v="11074553.73900781"/>
    <x v="0"/>
    <x v="20"/>
    <x v="0"/>
    <n v="9"/>
    <s v="Sep"/>
    <x v="8"/>
  </r>
  <r>
    <x v="2704"/>
    <n v="45562"/>
    <x v="3"/>
    <x v="1"/>
    <x v="2"/>
    <n v="1"/>
    <n v="6212548"/>
    <n v="0.2023964996894719"/>
    <n v="4955150.0306471707"/>
    <n v="4243904.8288561348"/>
    <n v="711245.20179103594"/>
    <x v="1"/>
    <x v="4"/>
    <x v="0"/>
    <n v="9"/>
    <s v="Sep"/>
    <x v="8"/>
  </r>
  <r>
    <x v="2705"/>
    <n v="45562"/>
    <x v="3"/>
    <x v="0"/>
    <x v="2"/>
    <n v="2"/>
    <n v="21594425"/>
    <n v="6.579226675176407E-2"/>
    <n v="40347357.660098083"/>
    <n v="32247642.587451581"/>
    <n v="8099715.072646495"/>
    <x v="0"/>
    <x v="2"/>
    <x v="0"/>
    <n v="9"/>
    <s v="Sep"/>
    <x v="8"/>
  </r>
  <r>
    <x v="2706"/>
    <n v="45562"/>
    <x v="1"/>
    <x v="1"/>
    <x v="0"/>
    <n v="1"/>
    <n v="27173406"/>
    <n v="0.19618916431185879"/>
    <n v="21842278.185353149"/>
    <n v="17780839.317127921"/>
    <n v="4061438.8682252239"/>
    <x v="0"/>
    <x v="39"/>
    <x v="0"/>
    <n v="9"/>
    <s v="Sep"/>
    <x v="8"/>
  </r>
  <r>
    <x v="2707"/>
    <n v="45562"/>
    <x v="1"/>
    <x v="1"/>
    <x v="1"/>
    <n v="1"/>
    <n v="12456147"/>
    <n v="0.27667258349153862"/>
    <n v="9009872.6291596219"/>
    <n v="6647572.5516069299"/>
    <n v="2362300.077552692"/>
    <x v="0"/>
    <x v="23"/>
    <x v="0"/>
    <n v="9"/>
    <s v="Sep"/>
    <x v="8"/>
  </r>
  <r>
    <x v="2708"/>
    <n v="45562"/>
    <x v="3"/>
    <x v="0"/>
    <x v="2"/>
    <n v="1"/>
    <n v="22912464"/>
    <n v="1.6198884658506121E-2"/>
    <n v="22541307.63842183"/>
    <n v="18131123.516277269"/>
    <n v="4410184.1221445538"/>
    <x v="0"/>
    <x v="28"/>
    <x v="0"/>
    <n v="9"/>
    <s v="Sep"/>
    <x v="8"/>
  </r>
  <r>
    <x v="2709"/>
    <n v="45562"/>
    <x v="0"/>
    <x v="0"/>
    <x v="2"/>
    <n v="1"/>
    <n v="24794476"/>
    <n v="5.9928274872339267E-2"/>
    <n v="23308585.82695638"/>
    <n v="19106530.159796812"/>
    <n v="4202055.6671595694"/>
    <x v="0"/>
    <x v="28"/>
    <x v="0"/>
    <n v="9"/>
    <s v="Sep"/>
    <x v="8"/>
  </r>
  <r>
    <x v="2710"/>
    <n v="45563"/>
    <x v="1"/>
    <x v="0"/>
    <x v="1"/>
    <n v="1"/>
    <n v="21727759"/>
    <n v="0.28972056958820369"/>
    <n v="15432780.286644779"/>
    <n v="12476488.44390451"/>
    <n v="2956291.8427402731"/>
    <x v="0"/>
    <x v="29"/>
    <x v="0"/>
    <n v="9"/>
    <s v="Sep"/>
    <x v="8"/>
  </r>
  <r>
    <x v="2711"/>
    <n v="45563"/>
    <x v="2"/>
    <x v="1"/>
    <x v="3"/>
    <n v="1"/>
    <n v="15087172"/>
    <n v="0.2210771168274594"/>
    <n v="11751743.513160029"/>
    <n v="8482036.1693057492"/>
    <n v="3269707.343854276"/>
    <x v="0"/>
    <x v="2"/>
    <x v="0"/>
    <n v="9"/>
    <s v="Sep"/>
    <x v="8"/>
  </r>
  <r>
    <x v="2712"/>
    <n v="45563"/>
    <x v="3"/>
    <x v="0"/>
    <x v="3"/>
    <n v="1"/>
    <n v="26165013"/>
    <n v="0.25815971633549822"/>
    <n v="19410260.66600538"/>
    <n v="15336899.93552872"/>
    <n v="4073360.7304766611"/>
    <x v="0"/>
    <x v="38"/>
    <x v="0"/>
    <n v="9"/>
    <s v="Sep"/>
    <x v="8"/>
  </r>
  <r>
    <x v="2713"/>
    <n v="45563"/>
    <x v="0"/>
    <x v="1"/>
    <x v="0"/>
    <n v="2"/>
    <n v="24220649"/>
    <n v="0.28762684467949479"/>
    <n v="34508280.304080881"/>
    <n v="30705726.773651361"/>
    <n v="3802553.5304295202"/>
    <x v="0"/>
    <x v="47"/>
    <x v="0"/>
    <n v="9"/>
    <s v="Sep"/>
    <x v="8"/>
  </r>
  <r>
    <x v="2714"/>
    <n v="45563"/>
    <x v="0"/>
    <x v="0"/>
    <x v="3"/>
    <n v="1"/>
    <n v="18116709"/>
    <n v="0.155920481957743"/>
    <n v="15291943.001231819"/>
    <n v="12344153.055635611"/>
    <n v="2947789.9455962111"/>
    <x v="0"/>
    <x v="10"/>
    <x v="0"/>
    <n v="9"/>
    <s v="Sep"/>
    <x v="8"/>
  </r>
  <r>
    <x v="2715"/>
    <n v="45563"/>
    <x v="1"/>
    <x v="1"/>
    <x v="2"/>
    <n v="2"/>
    <n v="10273388"/>
    <n v="2.3070333189098399E-2"/>
    <n v="20072755.031718232"/>
    <n v="16920271.8870757"/>
    <n v="3152483.144642524"/>
    <x v="0"/>
    <x v="25"/>
    <x v="0"/>
    <n v="9"/>
    <s v="Sep"/>
    <x v="8"/>
  </r>
  <r>
    <x v="2716"/>
    <n v="45564"/>
    <x v="3"/>
    <x v="1"/>
    <x v="2"/>
    <n v="1"/>
    <n v="12369088"/>
    <n v="0.13324302358883369"/>
    <n v="10720993.31584364"/>
    <n v="9050014.84735143"/>
    <n v="1670978.4684922099"/>
    <x v="0"/>
    <x v="10"/>
    <x v="0"/>
    <n v="9"/>
    <s v="Sep"/>
    <x v="8"/>
  </r>
  <r>
    <x v="2717"/>
    <n v="45564"/>
    <x v="3"/>
    <x v="0"/>
    <x v="3"/>
    <n v="1"/>
    <n v="25298202"/>
    <n v="0.2152724116565316"/>
    <n v="19852197.044885911"/>
    <n v="17098332.694421981"/>
    <n v="2753864.350463931"/>
    <x v="1"/>
    <x v="45"/>
    <x v="0"/>
    <n v="9"/>
    <s v="Sep"/>
    <x v="8"/>
  </r>
  <r>
    <x v="2718"/>
    <n v="45564"/>
    <x v="0"/>
    <x v="0"/>
    <x v="2"/>
    <n v="2"/>
    <n v="10924407"/>
    <n v="0.26554509913695401"/>
    <n v="16046968.520345129"/>
    <n v="13684119.3380004"/>
    <n v="2362849.1823447291"/>
    <x v="0"/>
    <x v="14"/>
    <x v="0"/>
    <n v="9"/>
    <s v="Sep"/>
    <x v="8"/>
  </r>
  <r>
    <x v="2719"/>
    <n v="45564"/>
    <x v="1"/>
    <x v="0"/>
    <x v="0"/>
    <n v="2"/>
    <n v="12521538"/>
    <n v="9.4696971617260053E-2"/>
    <n v="22671572.542819109"/>
    <n v="16137625.01226362"/>
    <n v="6533947.5305554904"/>
    <x v="0"/>
    <x v="43"/>
    <x v="0"/>
    <n v="9"/>
    <s v="Sep"/>
    <x v="8"/>
  </r>
  <r>
    <x v="2720"/>
    <n v="45564"/>
    <x v="3"/>
    <x v="0"/>
    <x v="1"/>
    <n v="2"/>
    <n v="9273056"/>
    <n v="0.26209758593580318"/>
    <n v="13685220.816304971"/>
    <n v="10629519.5478286"/>
    <n v="3055701.2684763689"/>
    <x v="0"/>
    <x v="6"/>
    <x v="0"/>
    <n v="9"/>
    <s v="Sep"/>
    <x v="8"/>
  </r>
  <r>
    <x v="2721"/>
    <n v="45564"/>
    <x v="3"/>
    <x v="1"/>
    <x v="0"/>
    <n v="1"/>
    <n v="10536080"/>
    <n v="0.2194242705519964"/>
    <n v="8224208.3315225216"/>
    <n v="7338423.2827476598"/>
    <n v="885785.04877486173"/>
    <x v="0"/>
    <x v="35"/>
    <x v="0"/>
    <n v="9"/>
    <s v="Sep"/>
    <x v="8"/>
  </r>
  <r>
    <x v="2722"/>
    <n v="45564"/>
    <x v="2"/>
    <x v="0"/>
    <x v="1"/>
    <n v="1"/>
    <n v="4319996"/>
    <n v="0.29116126912260948"/>
    <n v="3062180.4820354031"/>
    <n v="2181703.6030228538"/>
    <n v="880476.87901254883"/>
    <x v="0"/>
    <x v="32"/>
    <x v="0"/>
    <n v="9"/>
    <s v="Sep"/>
    <x v="8"/>
  </r>
  <r>
    <x v="2723"/>
    <n v="45564"/>
    <x v="1"/>
    <x v="0"/>
    <x v="2"/>
    <n v="2"/>
    <n v="18397627"/>
    <n v="5.5287910470672143E-2"/>
    <n v="34760921.291102357"/>
    <n v="25989093.704269029"/>
    <n v="8771827.5868333317"/>
    <x v="0"/>
    <x v="15"/>
    <x v="0"/>
    <n v="9"/>
    <s v="Sep"/>
    <x v="8"/>
  </r>
  <r>
    <x v="2724"/>
    <n v="45564"/>
    <x v="0"/>
    <x v="1"/>
    <x v="0"/>
    <n v="2"/>
    <n v="5632891"/>
    <n v="1.177574728619806E-2"/>
    <n v="11133118.998186599"/>
    <n v="8445766.1719265785"/>
    <n v="2687352.8262600228"/>
    <x v="0"/>
    <x v="9"/>
    <x v="0"/>
    <n v="9"/>
    <s v="Sep"/>
    <x v="8"/>
  </r>
  <r>
    <x v="2725"/>
    <n v="45564"/>
    <x v="1"/>
    <x v="1"/>
    <x v="1"/>
    <n v="2"/>
    <n v="26007201"/>
    <n v="0.19214593969854829"/>
    <n v="42020045.849851951"/>
    <n v="31489075.28569714"/>
    <n v="10530970.564154809"/>
    <x v="0"/>
    <x v="5"/>
    <x v="0"/>
    <n v="9"/>
    <s v="Sep"/>
    <x v="8"/>
  </r>
  <r>
    <x v="2726"/>
    <n v="45565"/>
    <x v="3"/>
    <x v="1"/>
    <x v="0"/>
    <n v="1"/>
    <n v="5579836"/>
    <n v="0.15743644254523401"/>
    <n v="4701366.470174172"/>
    <n v="3319951.6214864468"/>
    <n v="1381414.8486877249"/>
    <x v="1"/>
    <x v="43"/>
    <x v="0"/>
    <n v="9"/>
    <s v="Sep"/>
    <x v="8"/>
  </r>
  <r>
    <x v="2727"/>
    <n v="45565"/>
    <x v="3"/>
    <x v="1"/>
    <x v="0"/>
    <n v="1"/>
    <n v="11914872"/>
    <n v="3.115709460979358E-2"/>
    <n v="11543639.20583242"/>
    <n v="8990912.7301499583"/>
    <n v="2552726.4756824621"/>
    <x v="0"/>
    <x v="3"/>
    <x v="0"/>
    <n v="9"/>
    <s v="Sep"/>
    <x v="8"/>
  </r>
  <r>
    <x v="2728"/>
    <n v="45565"/>
    <x v="1"/>
    <x v="1"/>
    <x v="2"/>
    <n v="1"/>
    <n v="12994532"/>
    <n v="0.21487875070663029"/>
    <n v="10202283.19782267"/>
    <n v="8028339.3042636141"/>
    <n v="2173943.8935590549"/>
    <x v="0"/>
    <x v="16"/>
    <x v="0"/>
    <n v="9"/>
    <s v="Sep"/>
    <x v="8"/>
  </r>
  <r>
    <x v="2729"/>
    <n v="45565"/>
    <x v="2"/>
    <x v="0"/>
    <x v="0"/>
    <n v="1"/>
    <n v="2613688"/>
    <n v="0.14032362264537729"/>
    <n v="2246925.8313752492"/>
    <n v="1946491.523693118"/>
    <n v="300434.30768213159"/>
    <x v="0"/>
    <x v="14"/>
    <x v="0"/>
    <n v="9"/>
    <s v="Sep"/>
    <x v="8"/>
  </r>
  <r>
    <x v="2730"/>
    <n v="45565"/>
    <x v="0"/>
    <x v="1"/>
    <x v="0"/>
    <n v="2"/>
    <n v="29424651"/>
    <n v="0.15467159074010639"/>
    <n v="49746986.845715083"/>
    <n v="35515592.080792062"/>
    <n v="14231394.76492301"/>
    <x v="0"/>
    <x v="19"/>
    <x v="0"/>
    <n v="9"/>
    <s v="Sep"/>
    <x v="8"/>
  </r>
  <r>
    <x v="2731"/>
    <n v="45565"/>
    <x v="1"/>
    <x v="0"/>
    <x v="2"/>
    <n v="1"/>
    <n v="25036293"/>
    <n v="4.6316483527649152E-2"/>
    <n v="23876699.947672099"/>
    <n v="18991131.370813739"/>
    <n v="4885568.5768583603"/>
    <x v="0"/>
    <x v="24"/>
    <x v="0"/>
    <n v="9"/>
    <s v="Sep"/>
    <x v="8"/>
  </r>
  <r>
    <x v="2732"/>
    <n v="45565"/>
    <x v="1"/>
    <x v="1"/>
    <x v="0"/>
    <n v="2"/>
    <n v="7206213"/>
    <n v="6.7658379727846427E-2"/>
    <n v="13437304.60889251"/>
    <n v="11166884.29205334"/>
    <n v="2270420.3168391702"/>
    <x v="0"/>
    <x v="40"/>
    <x v="0"/>
    <n v="9"/>
    <s v="Sep"/>
    <x v="8"/>
  </r>
  <r>
    <x v="2733"/>
    <n v="45565"/>
    <x v="2"/>
    <x v="1"/>
    <x v="2"/>
    <n v="2"/>
    <n v="7707498"/>
    <n v="6.3111307317796086E-2"/>
    <n v="14442135.4501414"/>
    <n v="11319950.15672493"/>
    <n v="3122185.2934164759"/>
    <x v="0"/>
    <x v="35"/>
    <x v="0"/>
    <n v="9"/>
    <s v="Sep"/>
    <x v="8"/>
  </r>
  <r>
    <x v="2734"/>
    <n v="45565"/>
    <x v="2"/>
    <x v="1"/>
    <x v="3"/>
    <n v="2"/>
    <n v="20198627"/>
    <n v="0.26556465607504331"/>
    <n v="29669171.135113832"/>
    <n v="24346537.38701522"/>
    <n v="5322633.7480986118"/>
    <x v="0"/>
    <x v="2"/>
    <x v="0"/>
    <n v="9"/>
    <s v="Sep"/>
    <x v="8"/>
  </r>
  <r>
    <x v="2735"/>
    <n v="45565"/>
    <x v="1"/>
    <x v="0"/>
    <x v="1"/>
    <n v="1"/>
    <n v="24570454"/>
    <n v="3.405698176624955E-2"/>
    <n v="23733658.496133529"/>
    <n v="19971616.928415701"/>
    <n v="3762041.5677178241"/>
    <x v="0"/>
    <x v="44"/>
    <x v="0"/>
    <n v="9"/>
    <s v="Sep"/>
    <x v="8"/>
  </r>
  <r>
    <x v="2736"/>
    <n v="45565"/>
    <x v="3"/>
    <x v="0"/>
    <x v="1"/>
    <n v="1"/>
    <n v="26348200"/>
    <n v="0.1002589962118518"/>
    <n v="23706555.91601089"/>
    <n v="18965190.1444401"/>
    <n v="4741365.7715707831"/>
    <x v="0"/>
    <x v="31"/>
    <x v="0"/>
    <n v="9"/>
    <s v="Sep"/>
    <x v="8"/>
  </r>
  <r>
    <x v="2737"/>
    <n v="45565"/>
    <x v="1"/>
    <x v="1"/>
    <x v="0"/>
    <n v="1"/>
    <n v="15122181"/>
    <n v="0.24621552661603799"/>
    <n v="11398865.241501961"/>
    <n v="10006379.709388221"/>
    <n v="1392485.5321137421"/>
    <x v="0"/>
    <x v="29"/>
    <x v="0"/>
    <n v="9"/>
    <s v="Sep"/>
    <x v="8"/>
  </r>
  <r>
    <x v="2738"/>
    <n v="45566"/>
    <x v="0"/>
    <x v="0"/>
    <x v="0"/>
    <n v="2"/>
    <n v="12012349"/>
    <n v="7.0557200793295888E-2"/>
    <n v="22329582.55921571"/>
    <n v="19160260.01127575"/>
    <n v="3169322.547939952"/>
    <x v="0"/>
    <x v="44"/>
    <x v="0"/>
    <n v="10"/>
    <s v="Oct"/>
    <x v="9"/>
  </r>
  <r>
    <x v="2739"/>
    <n v="45566"/>
    <x v="2"/>
    <x v="1"/>
    <x v="3"/>
    <n v="2"/>
    <n v="14491899"/>
    <n v="1.4304590957967111E-2"/>
    <n v="28569196.62520165"/>
    <n v="22869830.869723361"/>
    <n v="5699365.755478289"/>
    <x v="0"/>
    <x v="28"/>
    <x v="0"/>
    <n v="10"/>
    <s v="Oct"/>
    <x v="9"/>
  </r>
  <r>
    <x v="2740"/>
    <n v="45566"/>
    <x v="1"/>
    <x v="0"/>
    <x v="0"/>
    <n v="2"/>
    <n v="12489371"/>
    <n v="0.18957511451295991"/>
    <n v="20243394.124960318"/>
    <n v="17724086.376319569"/>
    <n v="2519307.7486407501"/>
    <x v="0"/>
    <x v="23"/>
    <x v="0"/>
    <n v="10"/>
    <s v="Oct"/>
    <x v="9"/>
  </r>
  <r>
    <x v="2741"/>
    <n v="45566"/>
    <x v="1"/>
    <x v="0"/>
    <x v="1"/>
    <n v="1"/>
    <n v="14940480"/>
    <n v="0.1206794415542375"/>
    <n v="13137471.217047749"/>
    <n v="9574436.1545092128"/>
    <n v="3563035.062538533"/>
    <x v="0"/>
    <x v="41"/>
    <x v="0"/>
    <n v="10"/>
    <s v="Oct"/>
    <x v="9"/>
  </r>
  <r>
    <x v="2742"/>
    <n v="45566"/>
    <x v="1"/>
    <x v="1"/>
    <x v="0"/>
    <n v="2"/>
    <n v="18547542"/>
    <n v="3.3347325282651052E-2"/>
    <n v="35858062.167464733"/>
    <n v="30901523.562830169"/>
    <n v="4956538.6046345644"/>
    <x v="0"/>
    <x v="8"/>
    <x v="0"/>
    <n v="10"/>
    <s v="Oct"/>
    <x v="9"/>
  </r>
  <r>
    <x v="2743"/>
    <n v="45566"/>
    <x v="3"/>
    <x v="1"/>
    <x v="2"/>
    <n v="2"/>
    <n v="21724876"/>
    <n v="0.28583712551966262"/>
    <n v="31030199.783777788"/>
    <n v="26892800.08576237"/>
    <n v="4137399.6980154179"/>
    <x v="0"/>
    <x v="37"/>
    <x v="0"/>
    <n v="10"/>
    <s v="Oct"/>
    <x v="9"/>
  </r>
  <r>
    <x v="2744"/>
    <n v="45566"/>
    <x v="2"/>
    <x v="0"/>
    <x v="3"/>
    <n v="2"/>
    <n v="2702857"/>
    <n v="7.852157206869094E-2"/>
    <n v="4981248.8385662688"/>
    <n v="3889515.01111947"/>
    <n v="1091733.8274467981"/>
    <x v="0"/>
    <x v="13"/>
    <x v="0"/>
    <n v="10"/>
    <s v="Oct"/>
    <x v="9"/>
  </r>
  <r>
    <x v="2745"/>
    <n v="45566"/>
    <x v="0"/>
    <x v="1"/>
    <x v="2"/>
    <n v="2"/>
    <n v="22405672"/>
    <n v="0.23513559824661229"/>
    <n v="34274601.820325263"/>
    <n v="26662522.968728799"/>
    <n v="7612078.8515964523"/>
    <x v="0"/>
    <x v="44"/>
    <x v="0"/>
    <n v="10"/>
    <s v="Oct"/>
    <x v="9"/>
  </r>
  <r>
    <x v="2746"/>
    <n v="45566"/>
    <x v="3"/>
    <x v="1"/>
    <x v="0"/>
    <n v="2"/>
    <n v="4066410"/>
    <n v="0.14066783584896139"/>
    <n v="6988793.8112508487"/>
    <n v="5969740.0710122231"/>
    <n v="1019053.740238626"/>
    <x v="0"/>
    <x v="0"/>
    <x v="0"/>
    <n v="10"/>
    <s v="Oct"/>
    <x v="9"/>
  </r>
  <r>
    <x v="2747"/>
    <n v="45566"/>
    <x v="3"/>
    <x v="0"/>
    <x v="3"/>
    <n v="2"/>
    <n v="9232271"/>
    <n v="0.1705061773458072"/>
    <n v="15316223.527138891"/>
    <n v="12201938.18084874"/>
    <n v="3114285.3462901539"/>
    <x v="1"/>
    <x v="40"/>
    <x v="0"/>
    <n v="10"/>
    <s v="Oct"/>
    <x v="9"/>
  </r>
  <r>
    <x v="2748"/>
    <n v="45566"/>
    <x v="3"/>
    <x v="0"/>
    <x v="0"/>
    <n v="2"/>
    <n v="25799537"/>
    <n v="0.25562967169225692"/>
    <n v="38408819.653755531"/>
    <n v="33361739.052799549"/>
    <n v="5047080.6009559846"/>
    <x v="0"/>
    <x v="46"/>
    <x v="0"/>
    <n v="10"/>
    <s v="Oct"/>
    <x v="9"/>
  </r>
  <r>
    <x v="2749"/>
    <n v="45566"/>
    <x v="0"/>
    <x v="1"/>
    <x v="1"/>
    <n v="1"/>
    <n v="6087250"/>
    <n v="0.25823852286036358"/>
    <n v="4515287.5517182518"/>
    <n v="3215809.5611978038"/>
    <n v="1299477.990520448"/>
    <x v="0"/>
    <x v="40"/>
    <x v="0"/>
    <n v="10"/>
    <s v="Oct"/>
    <x v="9"/>
  </r>
  <r>
    <x v="2750"/>
    <n v="45566"/>
    <x v="3"/>
    <x v="1"/>
    <x v="2"/>
    <n v="1"/>
    <n v="5776875"/>
    <n v="0.1168277430411033"/>
    <n v="5101975.7319194255"/>
    <n v="4557096.3405701946"/>
    <n v="544879.39134923182"/>
    <x v="0"/>
    <x v="1"/>
    <x v="0"/>
    <n v="10"/>
    <s v="Oct"/>
    <x v="9"/>
  </r>
  <r>
    <x v="2751"/>
    <n v="45566"/>
    <x v="3"/>
    <x v="0"/>
    <x v="2"/>
    <n v="2"/>
    <n v="22686793"/>
    <n v="8.7257773565514507E-2"/>
    <n v="41414387.906956613"/>
    <n v="29827938.20199069"/>
    <n v="11586449.704965919"/>
    <x v="0"/>
    <x v="0"/>
    <x v="0"/>
    <n v="10"/>
    <s v="Oct"/>
    <x v="9"/>
  </r>
  <r>
    <x v="2752"/>
    <n v="45566"/>
    <x v="1"/>
    <x v="1"/>
    <x v="0"/>
    <n v="2"/>
    <n v="16454625"/>
    <n v="0.20118274968649039"/>
    <n v="26288476.594879869"/>
    <n v="20046285.463324141"/>
    <n v="6242191.1315557286"/>
    <x v="0"/>
    <x v="27"/>
    <x v="0"/>
    <n v="10"/>
    <s v="Oct"/>
    <x v="9"/>
  </r>
  <r>
    <x v="2753"/>
    <n v="45566"/>
    <x v="1"/>
    <x v="0"/>
    <x v="3"/>
    <n v="2"/>
    <n v="3978971"/>
    <n v="0.21340647237480689"/>
    <n v="6259665.6704166839"/>
    <n v="4639431.0769579411"/>
    <n v="1620234.5934587431"/>
    <x v="0"/>
    <x v="36"/>
    <x v="0"/>
    <n v="10"/>
    <s v="Oct"/>
    <x v="9"/>
  </r>
  <r>
    <x v="2754"/>
    <n v="45567"/>
    <x v="3"/>
    <x v="1"/>
    <x v="0"/>
    <n v="2"/>
    <n v="21835048"/>
    <n v="6.2134166071567007E-2"/>
    <n v="40956691.00277473"/>
    <n v="32871949.051520761"/>
    <n v="8084741.9512539729"/>
    <x v="0"/>
    <x v="20"/>
    <x v="0"/>
    <n v="10"/>
    <s v="Oct"/>
    <x v="9"/>
  </r>
  <r>
    <x v="2755"/>
    <n v="45567"/>
    <x v="1"/>
    <x v="0"/>
    <x v="0"/>
    <n v="1"/>
    <n v="3153489"/>
    <n v="0.26848524008277352"/>
    <n v="2306823.7487366148"/>
    <n v="1630205.2960558599"/>
    <n v="676618.45268075471"/>
    <x v="0"/>
    <x v="49"/>
    <x v="0"/>
    <n v="10"/>
    <s v="Oct"/>
    <x v="9"/>
  </r>
  <r>
    <x v="2756"/>
    <n v="45567"/>
    <x v="3"/>
    <x v="1"/>
    <x v="3"/>
    <n v="1"/>
    <n v="7943722"/>
    <n v="0.17814939611168809"/>
    <n v="6528552.7228208687"/>
    <n v="5034680.4224790484"/>
    <n v="1493872.3003418201"/>
    <x v="0"/>
    <x v="46"/>
    <x v="0"/>
    <n v="10"/>
    <s v="Oct"/>
    <x v="9"/>
  </r>
  <r>
    <x v="2757"/>
    <n v="45567"/>
    <x v="3"/>
    <x v="1"/>
    <x v="1"/>
    <n v="1"/>
    <n v="16160232"/>
    <n v="0.14048655380197381"/>
    <n v="13889936.69767962"/>
    <n v="9929617.2641663682"/>
    <n v="3960319.4335132521"/>
    <x v="1"/>
    <x v="29"/>
    <x v="0"/>
    <n v="10"/>
    <s v="Oct"/>
    <x v="9"/>
  </r>
  <r>
    <x v="2758"/>
    <n v="45567"/>
    <x v="0"/>
    <x v="0"/>
    <x v="1"/>
    <n v="1"/>
    <n v="23679780"/>
    <n v="0.1187496587574564"/>
    <n v="20867814.205548361"/>
    <n v="17381479.924631879"/>
    <n v="3486334.280916478"/>
    <x v="0"/>
    <x v="9"/>
    <x v="0"/>
    <n v="10"/>
    <s v="Oct"/>
    <x v="9"/>
  </r>
  <r>
    <x v="2759"/>
    <n v="45567"/>
    <x v="2"/>
    <x v="0"/>
    <x v="3"/>
    <n v="2"/>
    <n v="12190829"/>
    <n v="0.2675842590431578"/>
    <n v="17857510.109826319"/>
    <n v="12806672.363695299"/>
    <n v="5050837.7461310159"/>
    <x v="0"/>
    <x v="33"/>
    <x v="0"/>
    <n v="10"/>
    <s v="Oct"/>
    <x v="9"/>
  </r>
  <r>
    <x v="2760"/>
    <n v="45567"/>
    <x v="0"/>
    <x v="1"/>
    <x v="3"/>
    <n v="2"/>
    <n v="29654647"/>
    <n v="0.1746743455192169"/>
    <n v="48949481.887343183"/>
    <n v="35863122.463452861"/>
    <n v="13086359.423890321"/>
    <x v="0"/>
    <x v="49"/>
    <x v="0"/>
    <n v="10"/>
    <s v="Oct"/>
    <x v="9"/>
  </r>
  <r>
    <x v="2761"/>
    <n v="45568"/>
    <x v="1"/>
    <x v="1"/>
    <x v="2"/>
    <n v="2"/>
    <n v="19882648"/>
    <n v="0.28959806890639522"/>
    <n v="28249343.068908799"/>
    <n v="24047657.578616329"/>
    <n v="4201685.4902924672"/>
    <x v="0"/>
    <x v="0"/>
    <x v="0"/>
    <n v="10"/>
    <s v="Oct"/>
    <x v="9"/>
  </r>
  <r>
    <x v="2762"/>
    <n v="45568"/>
    <x v="2"/>
    <x v="0"/>
    <x v="0"/>
    <n v="1"/>
    <n v="13260986"/>
    <n v="2.1322734600470281E-2"/>
    <n v="12978225.514981451"/>
    <n v="10253815.88453454"/>
    <n v="2724409.6304469109"/>
    <x v="0"/>
    <x v="46"/>
    <x v="0"/>
    <n v="10"/>
    <s v="Oct"/>
    <x v="9"/>
  </r>
  <r>
    <x v="2763"/>
    <n v="45568"/>
    <x v="0"/>
    <x v="1"/>
    <x v="3"/>
    <n v="2"/>
    <n v="20695578"/>
    <n v="6.9227565942576119E-2"/>
    <n v="38525747.01857055"/>
    <n v="33181243.984533928"/>
    <n v="5344503.0340366215"/>
    <x v="0"/>
    <x v="45"/>
    <x v="0"/>
    <n v="10"/>
    <s v="Oct"/>
    <x v="9"/>
  </r>
  <r>
    <x v="2764"/>
    <n v="45568"/>
    <x v="3"/>
    <x v="1"/>
    <x v="0"/>
    <n v="2"/>
    <n v="29670863"/>
    <n v="0.14412779912804091"/>
    <n v="50788933.635160759"/>
    <n v="43988657.205011033"/>
    <n v="6800276.430149734"/>
    <x v="0"/>
    <x v="47"/>
    <x v="0"/>
    <n v="10"/>
    <s v="Oct"/>
    <x v="9"/>
  </r>
  <r>
    <x v="2765"/>
    <n v="45568"/>
    <x v="1"/>
    <x v="1"/>
    <x v="0"/>
    <n v="1"/>
    <n v="3172702"/>
    <n v="0.24139537711184861"/>
    <n v="2406826.4042464839"/>
    <n v="1747135.972760574"/>
    <n v="659690.43148590997"/>
    <x v="0"/>
    <x v="4"/>
    <x v="0"/>
    <n v="10"/>
    <s v="Oct"/>
    <x v="9"/>
  </r>
  <r>
    <x v="2766"/>
    <n v="45569"/>
    <x v="2"/>
    <x v="1"/>
    <x v="0"/>
    <n v="2"/>
    <n v="2683085"/>
    <n v="0.1851005469384869"/>
    <n v="4372888.9980351003"/>
    <n v="3133213.849013357"/>
    <n v="1239675.1490217431"/>
    <x v="0"/>
    <x v="43"/>
    <x v="0"/>
    <n v="10"/>
    <s v="Oct"/>
    <x v="9"/>
  </r>
  <r>
    <x v="2767"/>
    <n v="45569"/>
    <x v="0"/>
    <x v="0"/>
    <x v="2"/>
    <n v="1"/>
    <n v="14227635"/>
    <n v="0.11576223524372441"/>
    <n v="12580612.17016815"/>
    <n v="11015508.47293273"/>
    <n v="1565103.6972354201"/>
    <x v="0"/>
    <x v="28"/>
    <x v="0"/>
    <n v="10"/>
    <s v="Oct"/>
    <x v="9"/>
  </r>
  <r>
    <x v="2768"/>
    <n v="45569"/>
    <x v="1"/>
    <x v="0"/>
    <x v="0"/>
    <n v="1"/>
    <n v="25927861"/>
    <n v="6.8566452918243828E-2"/>
    <n v="24150079.539472729"/>
    <n v="19260582.14371901"/>
    <n v="4889497.3957537226"/>
    <x v="0"/>
    <x v="9"/>
    <x v="0"/>
    <n v="10"/>
    <s v="Oct"/>
    <x v="9"/>
  </r>
  <r>
    <x v="2769"/>
    <n v="45569"/>
    <x v="1"/>
    <x v="0"/>
    <x v="2"/>
    <n v="2"/>
    <n v="20009408"/>
    <n v="0.1891327243882184"/>
    <n v="32449948.303129181"/>
    <n v="25815952.074006371"/>
    <n v="6633996.2291228026"/>
    <x v="0"/>
    <x v="23"/>
    <x v="0"/>
    <n v="10"/>
    <s v="Oct"/>
    <x v="9"/>
  </r>
  <r>
    <x v="2770"/>
    <n v="45569"/>
    <x v="1"/>
    <x v="0"/>
    <x v="3"/>
    <n v="2"/>
    <n v="4149009"/>
    <n v="1.5491651524686229E-3"/>
    <n v="8285162.999679843"/>
    <n v="6559408.2412483543"/>
    <n v="1725754.7584314891"/>
    <x v="0"/>
    <x v="46"/>
    <x v="0"/>
    <n v="10"/>
    <s v="Oct"/>
    <x v="9"/>
  </r>
  <r>
    <x v="2771"/>
    <n v="45569"/>
    <x v="0"/>
    <x v="0"/>
    <x v="0"/>
    <n v="2"/>
    <n v="4408751"/>
    <n v="0.13567443612220551"/>
    <n v="7621192.3881435804"/>
    <n v="6052828.7472460549"/>
    <n v="1568363.640897525"/>
    <x v="0"/>
    <x v="19"/>
    <x v="0"/>
    <n v="10"/>
    <s v="Oct"/>
    <x v="9"/>
  </r>
  <r>
    <x v="2772"/>
    <n v="45569"/>
    <x v="1"/>
    <x v="1"/>
    <x v="0"/>
    <n v="2"/>
    <n v="18638434"/>
    <n v="0.1706009890868414"/>
    <n v="30917397.44914037"/>
    <n v="27286073.8267905"/>
    <n v="3631323.6223498732"/>
    <x v="0"/>
    <x v="8"/>
    <x v="0"/>
    <n v="10"/>
    <s v="Oct"/>
    <x v="9"/>
  </r>
  <r>
    <x v="2773"/>
    <n v="45569"/>
    <x v="3"/>
    <x v="0"/>
    <x v="0"/>
    <n v="1"/>
    <n v="9654776"/>
    <n v="0.24790106707375839"/>
    <n v="7261346.7272418877"/>
    <n v="5748612.897090219"/>
    <n v="1512733.830151669"/>
    <x v="0"/>
    <x v="40"/>
    <x v="0"/>
    <n v="10"/>
    <s v="Oct"/>
    <x v="9"/>
  </r>
  <r>
    <x v="2774"/>
    <n v="45569"/>
    <x v="2"/>
    <x v="0"/>
    <x v="0"/>
    <n v="1"/>
    <n v="19773164"/>
    <n v="0.1648992210091251"/>
    <n v="16512584.659514319"/>
    <n v="12920312.76233869"/>
    <n v="3592271.8971756338"/>
    <x v="0"/>
    <x v="3"/>
    <x v="0"/>
    <n v="10"/>
    <s v="Oct"/>
    <x v="9"/>
  </r>
  <r>
    <x v="2775"/>
    <n v="45569"/>
    <x v="0"/>
    <x v="1"/>
    <x v="1"/>
    <n v="2"/>
    <n v="28545108"/>
    <n v="0.25240923428281059"/>
    <n v="42680118.294399738"/>
    <n v="36781996.989052303"/>
    <n v="5898121.3053474426"/>
    <x v="0"/>
    <x v="14"/>
    <x v="0"/>
    <n v="10"/>
    <s v="Oct"/>
    <x v="9"/>
  </r>
  <r>
    <x v="2776"/>
    <n v="45569"/>
    <x v="3"/>
    <x v="0"/>
    <x v="1"/>
    <n v="2"/>
    <n v="15640649"/>
    <n v="5.5466451130824948E-2"/>
    <n v="29546235.413174231"/>
    <n v="22765230.637066189"/>
    <n v="6781004.7761080414"/>
    <x v="0"/>
    <x v="49"/>
    <x v="0"/>
    <n v="10"/>
    <s v="Oct"/>
    <x v="9"/>
  </r>
  <r>
    <x v="2777"/>
    <n v="45569"/>
    <x v="0"/>
    <x v="0"/>
    <x v="3"/>
    <n v="1"/>
    <n v="29795729"/>
    <n v="0.2165576024840013"/>
    <n v="23343237.36349697"/>
    <n v="19873319.845268048"/>
    <n v="3469917.5182289178"/>
    <x v="0"/>
    <x v="27"/>
    <x v="0"/>
    <n v="10"/>
    <s v="Oct"/>
    <x v="9"/>
  </r>
  <r>
    <x v="2778"/>
    <n v="45570"/>
    <x v="1"/>
    <x v="0"/>
    <x v="0"/>
    <n v="2"/>
    <n v="25832138"/>
    <n v="6.1745309706242313E-2"/>
    <n v="48474249.277631223"/>
    <n v="34625631.717791662"/>
    <n v="13848617.55983955"/>
    <x v="0"/>
    <x v="28"/>
    <x v="0"/>
    <n v="10"/>
    <s v="Oct"/>
    <x v="9"/>
  </r>
  <r>
    <x v="2779"/>
    <n v="45570"/>
    <x v="3"/>
    <x v="1"/>
    <x v="3"/>
    <n v="2"/>
    <n v="15373774"/>
    <n v="0.24196509354369869"/>
    <n v="23307714.67194064"/>
    <n v="17056990.411457229"/>
    <n v="6250724.2604834056"/>
    <x v="0"/>
    <x v="7"/>
    <x v="0"/>
    <n v="10"/>
    <s v="Oct"/>
    <x v="9"/>
  </r>
  <r>
    <x v="2780"/>
    <n v="45570"/>
    <x v="1"/>
    <x v="1"/>
    <x v="0"/>
    <n v="1"/>
    <n v="18234692"/>
    <n v="0.1315847432014273"/>
    <n v="15835284.735822881"/>
    <n v="12222495.49987652"/>
    <n v="3612789.2359463568"/>
    <x v="0"/>
    <x v="12"/>
    <x v="0"/>
    <n v="10"/>
    <s v="Oct"/>
    <x v="9"/>
  </r>
  <r>
    <x v="2781"/>
    <n v="45570"/>
    <x v="3"/>
    <x v="0"/>
    <x v="2"/>
    <n v="2"/>
    <n v="20690800"/>
    <n v="9.2432056264629511E-2"/>
    <n v="37556613.620479614"/>
    <n v="29437651.198188681"/>
    <n v="8118962.4222909287"/>
    <x v="1"/>
    <x v="49"/>
    <x v="0"/>
    <n v="10"/>
    <s v="Oct"/>
    <x v="9"/>
  </r>
  <r>
    <x v="2782"/>
    <n v="45570"/>
    <x v="3"/>
    <x v="0"/>
    <x v="0"/>
    <n v="2"/>
    <n v="3014933"/>
    <n v="3.5584992434707023E-2"/>
    <n v="5815293.2640077015"/>
    <n v="4337063.9647680009"/>
    <n v="1478229.2992397021"/>
    <x v="0"/>
    <x v="25"/>
    <x v="0"/>
    <n v="10"/>
    <s v="Oct"/>
    <x v="9"/>
  </r>
  <r>
    <x v="2783"/>
    <n v="45570"/>
    <x v="3"/>
    <x v="0"/>
    <x v="1"/>
    <n v="1"/>
    <n v="23956347"/>
    <n v="0.21563162786784301"/>
    <n v="18790600.898623079"/>
    <n v="16719923.032367291"/>
    <n v="2070677.866255796"/>
    <x v="0"/>
    <x v="23"/>
    <x v="0"/>
    <n v="10"/>
    <s v="Oct"/>
    <x v="9"/>
  </r>
  <r>
    <x v="2784"/>
    <n v="45571"/>
    <x v="3"/>
    <x v="1"/>
    <x v="1"/>
    <n v="2"/>
    <n v="4840049"/>
    <n v="2.1399511943537699E-2"/>
    <n v="9472948.6272343844"/>
    <n v="8128045.672588164"/>
    <n v="1344902.95464622"/>
    <x v="0"/>
    <x v="3"/>
    <x v="0"/>
    <n v="10"/>
    <s v="Oct"/>
    <x v="9"/>
  </r>
  <r>
    <x v="2785"/>
    <n v="45571"/>
    <x v="1"/>
    <x v="1"/>
    <x v="2"/>
    <n v="2"/>
    <n v="23203254"/>
    <n v="0.1358461230265624"/>
    <n v="40102363.804998837"/>
    <n v="32565784.215994999"/>
    <n v="7536579.5890038498"/>
    <x v="0"/>
    <x v="25"/>
    <x v="0"/>
    <n v="10"/>
    <s v="Oct"/>
    <x v="9"/>
  </r>
  <r>
    <x v="2786"/>
    <n v="45571"/>
    <x v="3"/>
    <x v="0"/>
    <x v="1"/>
    <n v="2"/>
    <n v="12543736"/>
    <n v="1.8600780817384501E-2"/>
    <n v="24620825.432065729"/>
    <n v="17351566.36908754"/>
    <n v="7269259.0629781932"/>
    <x v="0"/>
    <x v="32"/>
    <x v="0"/>
    <n v="10"/>
    <s v="Oct"/>
    <x v="9"/>
  </r>
  <r>
    <x v="2787"/>
    <n v="45571"/>
    <x v="1"/>
    <x v="0"/>
    <x v="2"/>
    <n v="1"/>
    <n v="6575050"/>
    <n v="9.1564816875415941E-2"/>
    <n v="5973006.7508032965"/>
    <n v="5307682.3004392423"/>
    <n v="665324.45036405418"/>
    <x v="1"/>
    <x v="8"/>
    <x v="0"/>
    <n v="10"/>
    <s v="Oct"/>
    <x v="9"/>
  </r>
  <r>
    <x v="2788"/>
    <n v="45571"/>
    <x v="1"/>
    <x v="0"/>
    <x v="2"/>
    <n v="1"/>
    <n v="23819079"/>
    <n v="0.23141777256402349"/>
    <n v="18306920.793293491"/>
    <n v="15941844.420837499"/>
    <n v="2365076.3724559969"/>
    <x v="0"/>
    <x v="24"/>
    <x v="0"/>
    <n v="10"/>
    <s v="Oct"/>
    <x v="9"/>
  </r>
  <r>
    <x v="2789"/>
    <n v="45571"/>
    <x v="1"/>
    <x v="1"/>
    <x v="0"/>
    <n v="1"/>
    <n v="6160667"/>
    <n v="9.8557812195510953E-3"/>
    <n v="6099948.8138814913"/>
    <n v="4793672.3725513676"/>
    <n v="1306276.4413301239"/>
    <x v="0"/>
    <x v="42"/>
    <x v="0"/>
    <n v="10"/>
    <s v="Oct"/>
    <x v="9"/>
  </r>
  <r>
    <x v="2790"/>
    <n v="45571"/>
    <x v="1"/>
    <x v="1"/>
    <x v="2"/>
    <n v="1"/>
    <n v="27531874"/>
    <n v="0.17006471154913891"/>
    <n v="22849673.789782759"/>
    <n v="16080745.9091605"/>
    <n v="6768927.8806222621"/>
    <x v="0"/>
    <x v="42"/>
    <x v="0"/>
    <n v="10"/>
    <s v="Oct"/>
    <x v="9"/>
  </r>
  <r>
    <x v="2791"/>
    <n v="45571"/>
    <x v="3"/>
    <x v="0"/>
    <x v="0"/>
    <n v="1"/>
    <n v="17619464"/>
    <n v="2.440748876785831E-2"/>
    <n v="17189417.130324319"/>
    <n v="15040245.182744149"/>
    <n v="2149171.947580162"/>
    <x v="0"/>
    <x v="20"/>
    <x v="0"/>
    <n v="10"/>
    <s v="Oct"/>
    <x v="9"/>
  </r>
  <r>
    <x v="2792"/>
    <n v="45571"/>
    <x v="0"/>
    <x v="1"/>
    <x v="3"/>
    <n v="2"/>
    <n v="19080070"/>
    <n v="0.2071105534329224"/>
    <n v="30256772.2855222"/>
    <n v="24674995.195533779"/>
    <n v="5581777.0899884216"/>
    <x v="0"/>
    <x v="39"/>
    <x v="0"/>
    <n v="10"/>
    <s v="Oct"/>
    <x v="9"/>
  </r>
  <r>
    <x v="2793"/>
    <n v="45571"/>
    <x v="1"/>
    <x v="0"/>
    <x v="0"/>
    <n v="1"/>
    <n v="10221771"/>
    <n v="0.29741294995478551"/>
    <n v="7181683.9331277218"/>
    <n v="5977731.9583297111"/>
    <n v="1203951.9747980109"/>
    <x v="0"/>
    <x v="9"/>
    <x v="0"/>
    <n v="10"/>
    <s v="Oct"/>
    <x v="9"/>
  </r>
  <r>
    <x v="2794"/>
    <n v="45571"/>
    <x v="1"/>
    <x v="1"/>
    <x v="2"/>
    <n v="1"/>
    <n v="27586903"/>
    <n v="6.5676297101913833E-2"/>
    <n v="25775097.36245032"/>
    <n v="19241365.73702044"/>
    <n v="6533731.6254298873"/>
    <x v="0"/>
    <x v="28"/>
    <x v="0"/>
    <n v="10"/>
    <s v="Oct"/>
    <x v="9"/>
  </r>
  <r>
    <x v="2795"/>
    <n v="45571"/>
    <x v="3"/>
    <x v="1"/>
    <x v="0"/>
    <n v="1"/>
    <n v="18776856"/>
    <n v="0.16478412157729319"/>
    <n v="15682728.27805667"/>
    <n v="13741267.27469334"/>
    <n v="1941461.0033633369"/>
    <x v="0"/>
    <x v="34"/>
    <x v="0"/>
    <n v="10"/>
    <s v="Oct"/>
    <x v="9"/>
  </r>
  <r>
    <x v="2796"/>
    <n v="45571"/>
    <x v="3"/>
    <x v="0"/>
    <x v="0"/>
    <n v="1"/>
    <n v="11775497"/>
    <n v="0.1240609292429259"/>
    <n v="10314617.89988271"/>
    <n v="7396754.8756809253"/>
    <n v="2917863.024201788"/>
    <x v="0"/>
    <x v="44"/>
    <x v="0"/>
    <n v="10"/>
    <s v="Oct"/>
    <x v="9"/>
  </r>
  <r>
    <x v="2797"/>
    <n v="45571"/>
    <x v="3"/>
    <x v="0"/>
    <x v="3"/>
    <n v="1"/>
    <n v="26695658"/>
    <n v="8.65841713949181E-2"/>
    <n v="24384236.57222788"/>
    <n v="19527514.296033662"/>
    <n v="4856722.2761942223"/>
    <x v="0"/>
    <x v="37"/>
    <x v="0"/>
    <n v="10"/>
    <s v="Oct"/>
    <x v="9"/>
  </r>
  <r>
    <x v="2798"/>
    <n v="45572"/>
    <x v="1"/>
    <x v="0"/>
    <x v="2"/>
    <n v="1"/>
    <n v="15149567"/>
    <n v="0.17987745444672129"/>
    <n v="12424501.452069949"/>
    <n v="11047666.76202791"/>
    <n v="1376834.690042038"/>
    <x v="0"/>
    <x v="28"/>
    <x v="0"/>
    <n v="10"/>
    <s v="Oct"/>
    <x v="9"/>
  </r>
  <r>
    <x v="2799"/>
    <n v="45572"/>
    <x v="1"/>
    <x v="0"/>
    <x v="2"/>
    <n v="1"/>
    <n v="22094229"/>
    <n v="0.2943163989428485"/>
    <n v="15591535.08330135"/>
    <n v="13148786.00488387"/>
    <n v="2442749.0784174739"/>
    <x v="0"/>
    <x v="37"/>
    <x v="0"/>
    <n v="10"/>
    <s v="Oct"/>
    <x v="9"/>
  </r>
  <r>
    <x v="2800"/>
    <n v="45572"/>
    <x v="1"/>
    <x v="1"/>
    <x v="1"/>
    <n v="1"/>
    <n v="21071366"/>
    <n v="0.27182002714868059"/>
    <n v="15343746.721820209"/>
    <n v="11992349.447519019"/>
    <n v="3351397.2743011941"/>
    <x v="0"/>
    <x v="33"/>
    <x v="0"/>
    <n v="10"/>
    <s v="Oct"/>
    <x v="9"/>
  </r>
  <r>
    <x v="2801"/>
    <n v="45572"/>
    <x v="1"/>
    <x v="0"/>
    <x v="3"/>
    <n v="2"/>
    <n v="21715295"/>
    <n v="0.29144183424552711"/>
    <n v="30773099.188034549"/>
    <n v="25635243.875351701"/>
    <n v="5137855.3126828447"/>
    <x v="0"/>
    <x v="38"/>
    <x v="0"/>
    <n v="10"/>
    <s v="Oct"/>
    <x v="9"/>
  </r>
  <r>
    <x v="2802"/>
    <n v="45572"/>
    <x v="1"/>
    <x v="0"/>
    <x v="2"/>
    <n v="2"/>
    <n v="16186620"/>
    <n v="0.25036754288674229"/>
    <n v="24268031.4459172"/>
    <n v="16998677.67855854"/>
    <n v="7269353.7673586644"/>
    <x v="0"/>
    <x v="44"/>
    <x v="0"/>
    <n v="10"/>
    <s v="Oct"/>
    <x v="9"/>
  </r>
  <r>
    <x v="2803"/>
    <n v="45572"/>
    <x v="3"/>
    <x v="1"/>
    <x v="0"/>
    <n v="1"/>
    <n v="22949198"/>
    <n v="5.5815732217031989E-2"/>
    <n v="21668271.70983636"/>
    <n v="19478449.637294959"/>
    <n v="2189822.0725413929"/>
    <x v="0"/>
    <x v="35"/>
    <x v="0"/>
    <n v="10"/>
    <s v="Oct"/>
    <x v="9"/>
  </r>
  <r>
    <x v="2804"/>
    <n v="45572"/>
    <x v="0"/>
    <x v="1"/>
    <x v="1"/>
    <n v="2"/>
    <n v="4466085"/>
    <n v="0.28339195159252589"/>
    <n v="6400864.911743788"/>
    <n v="5425766.8571338272"/>
    <n v="975098.05460996088"/>
    <x v="0"/>
    <x v="9"/>
    <x v="0"/>
    <n v="10"/>
    <s v="Oct"/>
    <x v="9"/>
  </r>
  <r>
    <x v="2805"/>
    <n v="45572"/>
    <x v="3"/>
    <x v="1"/>
    <x v="1"/>
    <n v="1"/>
    <n v="22618086"/>
    <n v="0.15799235477060369"/>
    <n v="19044601.33245597"/>
    <n v="15251398.00821784"/>
    <n v="3793203.3242381359"/>
    <x v="0"/>
    <x v="5"/>
    <x v="0"/>
    <n v="10"/>
    <s v="Oct"/>
    <x v="9"/>
  </r>
  <r>
    <x v="2806"/>
    <n v="45572"/>
    <x v="3"/>
    <x v="1"/>
    <x v="1"/>
    <n v="1"/>
    <n v="6109033"/>
    <n v="0.2927429283953743"/>
    <n v="4320656.7899160217"/>
    <n v="3245566.4424042422"/>
    <n v="1075090.34751178"/>
    <x v="0"/>
    <x v="32"/>
    <x v="0"/>
    <n v="10"/>
    <s v="Oct"/>
    <x v="9"/>
  </r>
  <r>
    <x v="2807"/>
    <n v="45572"/>
    <x v="0"/>
    <x v="1"/>
    <x v="2"/>
    <n v="2"/>
    <n v="8605150"/>
    <n v="7.5638936189201809E-4"/>
    <n v="17197282.312165029"/>
    <n v="12518188.3077466"/>
    <n v="4679094.0044184253"/>
    <x v="0"/>
    <x v="10"/>
    <x v="0"/>
    <n v="10"/>
    <s v="Oct"/>
    <x v="9"/>
  </r>
  <r>
    <x v="2808"/>
    <n v="45572"/>
    <x v="1"/>
    <x v="1"/>
    <x v="1"/>
    <n v="1"/>
    <n v="19538324"/>
    <n v="7.8099584386242642E-3"/>
    <n v="19385730.501599621"/>
    <n v="14959478.43645281"/>
    <n v="4426252.0651468188"/>
    <x v="0"/>
    <x v="42"/>
    <x v="0"/>
    <n v="10"/>
    <s v="Oct"/>
    <x v="9"/>
  </r>
  <r>
    <x v="2809"/>
    <n v="45573"/>
    <x v="0"/>
    <x v="0"/>
    <x v="0"/>
    <n v="2"/>
    <n v="13900543"/>
    <n v="0.14669222025389289"/>
    <n v="23722882.969190579"/>
    <n v="19711902.95271052"/>
    <n v="4010980.0164800552"/>
    <x v="0"/>
    <x v="19"/>
    <x v="0"/>
    <n v="10"/>
    <s v="Oct"/>
    <x v="9"/>
  </r>
  <r>
    <x v="2810"/>
    <n v="45573"/>
    <x v="0"/>
    <x v="1"/>
    <x v="1"/>
    <n v="1"/>
    <n v="18409314"/>
    <n v="6.4023853894719499E-2"/>
    <n v="17230678.77016199"/>
    <n v="14662735.46973931"/>
    <n v="2567943.3004226801"/>
    <x v="0"/>
    <x v="47"/>
    <x v="0"/>
    <n v="10"/>
    <s v="Oct"/>
    <x v="9"/>
  </r>
  <r>
    <x v="2811"/>
    <n v="45573"/>
    <x v="3"/>
    <x v="0"/>
    <x v="1"/>
    <n v="1"/>
    <n v="23516073"/>
    <n v="1.366180114762511E-2"/>
    <n v="23194801.086900961"/>
    <n v="18085596.66501002"/>
    <n v="5109204.4218909414"/>
    <x v="0"/>
    <x v="36"/>
    <x v="0"/>
    <n v="10"/>
    <s v="Oct"/>
    <x v="9"/>
  </r>
  <r>
    <x v="2812"/>
    <n v="45573"/>
    <x v="0"/>
    <x v="0"/>
    <x v="2"/>
    <n v="1"/>
    <n v="5669932"/>
    <n v="0.29865178357628402"/>
    <n v="3976596.6954437522"/>
    <n v="3547022.777943769"/>
    <n v="429573.91749998281"/>
    <x v="0"/>
    <x v="11"/>
    <x v="0"/>
    <n v="10"/>
    <s v="Oct"/>
    <x v="9"/>
  </r>
  <r>
    <x v="2813"/>
    <n v="45573"/>
    <x v="2"/>
    <x v="1"/>
    <x v="0"/>
    <n v="1"/>
    <n v="26527099"/>
    <n v="0.2486253910680197"/>
    <n v="19931788.63722492"/>
    <n v="14115963.07229903"/>
    <n v="5815825.5649258941"/>
    <x v="1"/>
    <x v="48"/>
    <x v="0"/>
    <n v="10"/>
    <s v="Oct"/>
    <x v="9"/>
  </r>
  <r>
    <x v="2814"/>
    <n v="45573"/>
    <x v="1"/>
    <x v="1"/>
    <x v="2"/>
    <n v="2"/>
    <n v="15596503"/>
    <n v="2.680649339174002E-3"/>
    <n v="31109388.489079248"/>
    <n v="23362212.742181119"/>
    <n v="7747175.7468981296"/>
    <x v="1"/>
    <x v="43"/>
    <x v="0"/>
    <n v="10"/>
    <s v="Oct"/>
    <x v="9"/>
  </r>
  <r>
    <x v="2815"/>
    <n v="45573"/>
    <x v="3"/>
    <x v="1"/>
    <x v="2"/>
    <n v="1"/>
    <n v="29883191"/>
    <n v="0.13139515762205539"/>
    <n v="25956684.408305012"/>
    <n v="19143980.781340629"/>
    <n v="6812703.6269643828"/>
    <x v="0"/>
    <x v="40"/>
    <x v="0"/>
    <n v="10"/>
    <s v="Oct"/>
    <x v="9"/>
  </r>
  <r>
    <x v="2816"/>
    <n v="45574"/>
    <x v="1"/>
    <x v="1"/>
    <x v="0"/>
    <n v="1"/>
    <n v="2537712"/>
    <n v="5.128141880844321E-2"/>
    <n v="2407574.5281127882"/>
    <n v="1899823.105659226"/>
    <n v="507751.4224535618"/>
    <x v="0"/>
    <x v="23"/>
    <x v="0"/>
    <n v="10"/>
    <s v="Oct"/>
    <x v="9"/>
  </r>
  <r>
    <x v="2817"/>
    <n v="45574"/>
    <x v="3"/>
    <x v="1"/>
    <x v="1"/>
    <n v="1"/>
    <n v="26880679"/>
    <n v="0.26944404453574089"/>
    <n v="19637840.13037305"/>
    <n v="14637065.551744791"/>
    <n v="5000774.5786282606"/>
    <x v="0"/>
    <x v="1"/>
    <x v="0"/>
    <n v="10"/>
    <s v="Oct"/>
    <x v="9"/>
  </r>
  <r>
    <x v="2818"/>
    <n v="45574"/>
    <x v="2"/>
    <x v="0"/>
    <x v="2"/>
    <n v="1"/>
    <n v="24247813"/>
    <n v="0.22629348612616881"/>
    <n v="18760690.865294561"/>
    <n v="14780443.822672701"/>
    <n v="3980247.0426218682"/>
    <x v="0"/>
    <x v="41"/>
    <x v="0"/>
    <n v="10"/>
    <s v="Oct"/>
    <x v="9"/>
  </r>
  <r>
    <x v="2819"/>
    <n v="45574"/>
    <x v="3"/>
    <x v="1"/>
    <x v="0"/>
    <n v="2"/>
    <n v="27558161"/>
    <n v="0.1561294850575638"/>
    <n v="46511039.027873121"/>
    <n v="33384770.345591132"/>
    <n v="13126268.68228199"/>
    <x v="0"/>
    <x v="43"/>
    <x v="0"/>
    <n v="10"/>
    <s v="Oct"/>
    <x v="9"/>
  </r>
  <r>
    <x v="2820"/>
    <n v="45574"/>
    <x v="3"/>
    <x v="0"/>
    <x v="0"/>
    <n v="2"/>
    <n v="15852446"/>
    <n v="0.1017210652619715"/>
    <n v="28479836.61174424"/>
    <n v="20806208.815683659"/>
    <n v="7673627.7960605808"/>
    <x v="0"/>
    <x v="44"/>
    <x v="0"/>
    <n v="10"/>
    <s v="Oct"/>
    <x v="9"/>
  </r>
  <r>
    <x v="2821"/>
    <n v="45574"/>
    <x v="0"/>
    <x v="1"/>
    <x v="2"/>
    <n v="2"/>
    <n v="26896096"/>
    <n v="4.7438209400501731E-2"/>
    <n v="51240386.73179201"/>
    <n v="43978527.322469607"/>
    <n v="7261859.4093224034"/>
    <x v="0"/>
    <x v="16"/>
    <x v="0"/>
    <n v="10"/>
    <s v="Oct"/>
    <x v="9"/>
  </r>
  <r>
    <x v="2822"/>
    <n v="45574"/>
    <x v="3"/>
    <x v="1"/>
    <x v="2"/>
    <n v="2"/>
    <n v="6490726"/>
    <n v="0.28783494700630508"/>
    <n v="9244936.4515151065"/>
    <n v="6504220.7818361213"/>
    <n v="2740715.6696789851"/>
    <x v="0"/>
    <x v="48"/>
    <x v="0"/>
    <n v="10"/>
    <s v="Oct"/>
    <x v="9"/>
  </r>
  <r>
    <x v="2823"/>
    <n v="45574"/>
    <x v="1"/>
    <x v="1"/>
    <x v="2"/>
    <n v="1"/>
    <n v="22922738"/>
    <n v="0.25128398127224327"/>
    <n v="17162621.133699462"/>
    <n v="14053647.32538262"/>
    <n v="3108973.8083168361"/>
    <x v="0"/>
    <x v="21"/>
    <x v="0"/>
    <n v="10"/>
    <s v="Oct"/>
    <x v="9"/>
  </r>
  <r>
    <x v="2824"/>
    <n v="45574"/>
    <x v="0"/>
    <x v="1"/>
    <x v="0"/>
    <n v="2"/>
    <n v="20655861"/>
    <n v="0.1144151667881303"/>
    <n v="36585034.437065117"/>
    <n v="29742545.030608561"/>
    <n v="6842489.4064565673"/>
    <x v="0"/>
    <x v="30"/>
    <x v="0"/>
    <n v="10"/>
    <s v="Oct"/>
    <x v="9"/>
  </r>
  <r>
    <x v="2825"/>
    <n v="45574"/>
    <x v="0"/>
    <x v="1"/>
    <x v="2"/>
    <n v="1"/>
    <n v="25516302"/>
    <n v="0.19733443838653969"/>
    <n v="20481056.87512866"/>
    <n v="14594264.416674379"/>
    <n v="5886792.458454283"/>
    <x v="0"/>
    <x v="18"/>
    <x v="0"/>
    <n v="10"/>
    <s v="Oct"/>
    <x v="9"/>
  </r>
  <r>
    <x v="2826"/>
    <n v="45574"/>
    <x v="2"/>
    <x v="0"/>
    <x v="0"/>
    <n v="1"/>
    <n v="3021387"/>
    <n v="7.6891199307605781E-2"/>
    <n v="2789068.9299975908"/>
    <n v="2178450.3358649141"/>
    <n v="610618.59413267672"/>
    <x v="0"/>
    <x v="1"/>
    <x v="0"/>
    <n v="10"/>
    <s v="Oct"/>
    <x v="9"/>
  </r>
  <r>
    <x v="2827"/>
    <n v="45574"/>
    <x v="1"/>
    <x v="0"/>
    <x v="2"/>
    <n v="1"/>
    <n v="7410368"/>
    <n v="9.60106070841142E-2"/>
    <n v="6698894.0696033062"/>
    <n v="5671687.4685813226"/>
    <n v="1027206.601021984"/>
    <x v="0"/>
    <x v="17"/>
    <x v="0"/>
    <n v="10"/>
    <s v="Oct"/>
    <x v="9"/>
  </r>
  <r>
    <x v="2828"/>
    <n v="45574"/>
    <x v="3"/>
    <x v="1"/>
    <x v="0"/>
    <n v="2"/>
    <n v="23409426"/>
    <n v="0.20095111125037471"/>
    <n v="37410551.663133167"/>
    <n v="32287521.42311573"/>
    <n v="5123030.2400174402"/>
    <x v="0"/>
    <x v="39"/>
    <x v="0"/>
    <n v="10"/>
    <s v="Oct"/>
    <x v="9"/>
  </r>
  <r>
    <x v="2829"/>
    <n v="45575"/>
    <x v="1"/>
    <x v="0"/>
    <x v="1"/>
    <n v="1"/>
    <n v="17244587"/>
    <n v="0.2705585655224495"/>
    <n v="12578916.27825292"/>
    <n v="9749941.8288781289"/>
    <n v="2828974.4493747889"/>
    <x v="0"/>
    <x v="12"/>
    <x v="0"/>
    <n v="10"/>
    <s v="Oct"/>
    <x v="9"/>
  </r>
  <r>
    <x v="2830"/>
    <n v="45575"/>
    <x v="0"/>
    <x v="1"/>
    <x v="2"/>
    <n v="1"/>
    <n v="12231390"/>
    <n v="9.1996550445879247E-2"/>
    <n v="11106144.31284178"/>
    <n v="8082958.556880557"/>
    <n v="3023185.7559612198"/>
    <x v="0"/>
    <x v="0"/>
    <x v="0"/>
    <n v="10"/>
    <s v="Oct"/>
    <x v="9"/>
  </r>
  <r>
    <x v="2831"/>
    <n v="45575"/>
    <x v="3"/>
    <x v="1"/>
    <x v="2"/>
    <n v="1"/>
    <n v="20532875"/>
    <n v="0.1251084843669974"/>
    <n v="17964038.129052989"/>
    <n v="14821511.625631461"/>
    <n v="3142526.503421525"/>
    <x v="0"/>
    <x v="21"/>
    <x v="0"/>
    <n v="10"/>
    <s v="Oct"/>
    <x v="9"/>
  </r>
  <r>
    <x v="2832"/>
    <n v="45575"/>
    <x v="3"/>
    <x v="0"/>
    <x v="2"/>
    <n v="2"/>
    <n v="14209645"/>
    <n v="0.28556628035779991"/>
    <n v="20303699.064290378"/>
    <n v="15804027.321474791"/>
    <n v="4499671.7428155877"/>
    <x v="0"/>
    <x v="44"/>
    <x v="0"/>
    <n v="10"/>
    <s v="Oct"/>
    <x v="9"/>
  </r>
  <r>
    <x v="2833"/>
    <n v="45575"/>
    <x v="2"/>
    <x v="0"/>
    <x v="2"/>
    <n v="2"/>
    <n v="17146610"/>
    <n v="4.4473431892238222E-2"/>
    <n v="32768082.81596446"/>
    <n v="28052276.71524797"/>
    <n v="4715806.100716494"/>
    <x v="0"/>
    <x v="37"/>
    <x v="0"/>
    <n v="10"/>
    <s v="Oct"/>
    <x v="9"/>
  </r>
  <r>
    <x v="2834"/>
    <n v="45575"/>
    <x v="3"/>
    <x v="1"/>
    <x v="0"/>
    <n v="1"/>
    <n v="14002515"/>
    <n v="0.12508631645683091"/>
    <n v="12250991.97751848"/>
    <n v="9112124.7565592863"/>
    <n v="3138867.2209591921"/>
    <x v="0"/>
    <x v="19"/>
    <x v="0"/>
    <n v="10"/>
    <s v="Oct"/>
    <x v="9"/>
  </r>
  <r>
    <x v="2835"/>
    <n v="45575"/>
    <x v="3"/>
    <x v="0"/>
    <x v="1"/>
    <n v="1"/>
    <n v="29918871"/>
    <n v="0.1909832463044103"/>
    <n v="24204867.890657119"/>
    <n v="19531246.05239293"/>
    <n v="4673621.8382641897"/>
    <x v="0"/>
    <x v="49"/>
    <x v="0"/>
    <n v="10"/>
    <s v="Oct"/>
    <x v="9"/>
  </r>
  <r>
    <x v="2836"/>
    <n v="45575"/>
    <x v="3"/>
    <x v="1"/>
    <x v="0"/>
    <n v="2"/>
    <n v="15421118"/>
    <n v="0.22127630998592029"/>
    <n v="24017579.82620509"/>
    <n v="21194580.07876746"/>
    <n v="2822999.747437634"/>
    <x v="0"/>
    <x v="46"/>
    <x v="0"/>
    <n v="10"/>
    <s v="Oct"/>
    <x v="9"/>
  </r>
  <r>
    <x v="2837"/>
    <n v="45575"/>
    <x v="3"/>
    <x v="0"/>
    <x v="2"/>
    <n v="2"/>
    <n v="17100583"/>
    <n v="0.11844362779397589"/>
    <n v="30150255.824176021"/>
    <n v="23282998.363971151"/>
    <n v="6867257.4602048704"/>
    <x v="0"/>
    <x v="21"/>
    <x v="0"/>
    <n v="10"/>
    <s v="Oct"/>
    <x v="9"/>
  </r>
  <r>
    <x v="2838"/>
    <n v="45575"/>
    <x v="2"/>
    <x v="1"/>
    <x v="1"/>
    <n v="2"/>
    <n v="24115432"/>
    <n v="6.5011190124859425E-2"/>
    <n v="45095318.130609758"/>
    <n v="34962159.138777018"/>
    <n v="10133158.991832741"/>
    <x v="0"/>
    <x v="3"/>
    <x v="0"/>
    <n v="10"/>
    <s v="Oct"/>
    <x v="9"/>
  </r>
  <r>
    <x v="2839"/>
    <n v="45575"/>
    <x v="2"/>
    <x v="1"/>
    <x v="2"/>
    <n v="1"/>
    <n v="18407938"/>
    <n v="4.0963533854124247E-2"/>
    <n v="17653883.808552381"/>
    <n v="13102214.62153841"/>
    <n v="4551669.1870139707"/>
    <x v="1"/>
    <x v="40"/>
    <x v="0"/>
    <n v="10"/>
    <s v="Oct"/>
    <x v="9"/>
  </r>
  <r>
    <x v="2840"/>
    <n v="45576"/>
    <x v="3"/>
    <x v="1"/>
    <x v="1"/>
    <n v="2"/>
    <n v="19304320"/>
    <n v="8.6422655868645712E-2"/>
    <n v="35271978.791723572"/>
    <n v="30261506.412633281"/>
    <n v="5010472.3790902868"/>
    <x v="0"/>
    <x v="1"/>
    <x v="0"/>
    <n v="10"/>
    <s v="Oct"/>
    <x v="9"/>
  </r>
  <r>
    <x v="2841"/>
    <n v="45576"/>
    <x v="3"/>
    <x v="0"/>
    <x v="0"/>
    <n v="2"/>
    <n v="29796538"/>
    <n v="0.2429753970952771"/>
    <n v="45113424.694770977"/>
    <n v="32019613.182424489"/>
    <n v="13093811.512346489"/>
    <x v="0"/>
    <x v="37"/>
    <x v="0"/>
    <n v="10"/>
    <s v="Oct"/>
    <x v="9"/>
  </r>
  <r>
    <x v="2842"/>
    <n v="45576"/>
    <x v="3"/>
    <x v="1"/>
    <x v="2"/>
    <n v="1"/>
    <n v="5336353"/>
    <n v="0.29412014674379711"/>
    <n v="3766824.072563299"/>
    <n v="3125873.8944207272"/>
    <n v="640950.17814257182"/>
    <x v="0"/>
    <x v="37"/>
    <x v="0"/>
    <n v="10"/>
    <s v="Oct"/>
    <x v="9"/>
  </r>
  <r>
    <x v="2843"/>
    <n v="45576"/>
    <x v="3"/>
    <x v="1"/>
    <x v="2"/>
    <n v="1"/>
    <n v="21447865"/>
    <n v="0.15710768441138009"/>
    <n v="18078240.594282109"/>
    <n v="16227475.155002071"/>
    <n v="1850765.439280042"/>
    <x v="0"/>
    <x v="24"/>
    <x v="0"/>
    <n v="10"/>
    <s v="Oct"/>
    <x v="9"/>
  </r>
  <r>
    <x v="2844"/>
    <n v="45576"/>
    <x v="1"/>
    <x v="1"/>
    <x v="1"/>
    <n v="2"/>
    <n v="29999668"/>
    <n v="1.6617465880615901E-2"/>
    <n v="59002299.081160396"/>
    <n v="49293166.890976369"/>
    <n v="9709132.190184027"/>
    <x v="0"/>
    <x v="15"/>
    <x v="0"/>
    <n v="10"/>
    <s v="Oct"/>
    <x v="9"/>
  </r>
  <r>
    <x v="2845"/>
    <n v="45576"/>
    <x v="3"/>
    <x v="1"/>
    <x v="2"/>
    <n v="2"/>
    <n v="23561973"/>
    <n v="0.21107680185768929"/>
    <n v="37177174.187405542"/>
    <n v="30171072.175004449"/>
    <n v="7006102.0124010928"/>
    <x v="0"/>
    <x v="24"/>
    <x v="0"/>
    <n v="10"/>
    <s v="Oct"/>
    <x v="9"/>
  </r>
  <r>
    <x v="2846"/>
    <n v="45576"/>
    <x v="3"/>
    <x v="1"/>
    <x v="1"/>
    <n v="2"/>
    <n v="5821059"/>
    <n v="4.2987866225468227E-2"/>
    <n v="11141648.18883488"/>
    <n v="9490895.9453396127"/>
    <n v="1650752.2434952711"/>
    <x v="0"/>
    <x v="14"/>
    <x v="0"/>
    <n v="10"/>
    <s v="Oct"/>
    <x v="9"/>
  </r>
  <r>
    <x v="2847"/>
    <n v="45577"/>
    <x v="3"/>
    <x v="0"/>
    <x v="1"/>
    <n v="1"/>
    <n v="25519509"/>
    <n v="8.3041023895782842E-2"/>
    <n v="23400342.843322359"/>
    <n v="16720837.31906371"/>
    <n v="6679505.5242586453"/>
    <x v="0"/>
    <x v="7"/>
    <x v="0"/>
    <n v="10"/>
    <s v="Oct"/>
    <x v="9"/>
  </r>
  <r>
    <x v="2848"/>
    <n v="45577"/>
    <x v="1"/>
    <x v="0"/>
    <x v="2"/>
    <n v="2"/>
    <n v="22365913"/>
    <n v="0.19929560396090421"/>
    <n v="35816969.721055917"/>
    <n v="31670207.943951361"/>
    <n v="4146761.777104564"/>
    <x v="0"/>
    <x v="22"/>
    <x v="0"/>
    <n v="10"/>
    <s v="Oct"/>
    <x v="9"/>
  </r>
  <r>
    <x v="2849"/>
    <n v="45577"/>
    <x v="2"/>
    <x v="0"/>
    <x v="0"/>
    <n v="2"/>
    <n v="2603415"/>
    <n v="0.1419007169549385"/>
    <n v="4467977.0899375174"/>
    <n v="3156396.765424842"/>
    <n v="1311580.3245126761"/>
    <x v="0"/>
    <x v="37"/>
    <x v="0"/>
    <n v="10"/>
    <s v="Oct"/>
    <x v="9"/>
  </r>
  <r>
    <x v="2850"/>
    <n v="45577"/>
    <x v="3"/>
    <x v="1"/>
    <x v="1"/>
    <n v="1"/>
    <n v="26843479"/>
    <n v="0.18653471424335141"/>
    <n v="21836238.3154376"/>
    <n v="17591562.11001692"/>
    <n v="4244676.2054206803"/>
    <x v="0"/>
    <x v="8"/>
    <x v="0"/>
    <n v="10"/>
    <s v="Oct"/>
    <x v="9"/>
  </r>
  <r>
    <x v="2851"/>
    <n v="45577"/>
    <x v="1"/>
    <x v="1"/>
    <x v="2"/>
    <n v="2"/>
    <n v="20896590"/>
    <n v="4.5333545251255727E-2"/>
    <n v="39898546.983276121"/>
    <n v="34797003.585213728"/>
    <n v="5101543.3980623931"/>
    <x v="1"/>
    <x v="32"/>
    <x v="0"/>
    <n v="10"/>
    <s v="Oct"/>
    <x v="9"/>
  </r>
  <r>
    <x v="2852"/>
    <n v="45577"/>
    <x v="2"/>
    <x v="1"/>
    <x v="0"/>
    <n v="2"/>
    <n v="4031186"/>
    <n v="0.27001842523956882"/>
    <n v="5885383.0088644074"/>
    <n v="4685703.6803403227"/>
    <n v="1199679.328524085"/>
    <x v="0"/>
    <x v="37"/>
    <x v="0"/>
    <n v="10"/>
    <s v="Oct"/>
    <x v="9"/>
  </r>
  <r>
    <x v="2853"/>
    <n v="45577"/>
    <x v="1"/>
    <x v="1"/>
    <x v="1"/>
    <n v="2"/>
    <n v="7575985"/>
    <n v="0.23848895339620199"/>
    <n v="11538392.532809351"/>
    <n v="8702178.7188795265"/>
    <n v="2836213.8139298218"/>
    <x v="0"/>
    <x v="28"/>
    <x v="0"/>
    <n v="10"/>
    <s v="Oct"/>
    <x v="9"/>
  </r>
  <r>
    <x v="2854"/>
    <n v="45577"/>
    <x v="1"/>
    <x v="1"/>
    <x v="1"/>
    <n v="1"/>
    <n v="2390906"/>
    <n v="7.236639990443533E-2"/>
    <n v="2217884.7402700861"/>
    <n v="1838680.0577422041"/>
    <n v="379204.68252788251"/>
    <x v="0"/>
    <x v="39"/>
    <x v="0"/>
    <n v="10"/>
    <s v="Oct"/>
    <x v="9"/>
  </r>
  <r>
    <x v="2855"/>
    <n v="45577"/>
    <x v="0"/>
    <x v="1"/>
    <x v="2"/>
    <n v="2"/>
    <n v="19572725"/>
    <n v="0.2022885673444775"/>
    <n v="31226773.001445118"/>
    <n v="25950051.778023388"/>
    <n v="5276721.2234217301"/>
    <x v="0"/>
    <x v="14"/>
    <x v="0"/>
    <n v="10"/>
    <s v="Oct"/>
    <x v="9"/>
  </r>
  <r>
    <x v="2856"/>
    <n v="45577"/>
    <x v="1"/>
    <x v="0"/>
    <x v="0"/>
    <n v="1"/>
    <n v="28009925"/>
    <n v="8.2102266573217068E-3"/>
    <n v="27779957.167095419"/>
    <n v="22633692.358974371"/>
    <n v="5146264.8081210516"/>
    <x v="0"/>
    <x v="3"/>
    <x v="0"/>
    <n v="10"/>
    <s v="Oct"/>
    <x v="9"/>
  </r>
  <r>
    <x v="2857"/>
    <n v="45577"/>
    <x v="3"/>
    <x v="0"/>
    <x v="0"/>
    <n v="1"/>
    <n v="20639494"/>
    <n v="0.13322885350394109"/>
    <n v="17889717.877478529"/>
    <n v="13963493.69580734"/>
    <n v="3926224.181671185"/>
    <x v="0"/>
    <x v="19"/>
    <x v="0"/>
    <n v="10"/>
    <s v="Oct"/>
    <x v="9"/>
  </r>
  <r>
    <x v="2858"/>
    <n v="45577"/>
    <x v="3"/>
    <x v="1"/>
    <x v="2"/>
    <n v="1"/>
    <n v="24831095"/>
    <n v="0.1578196274188631"/>
    <n v="20912260.838697601"/>
    <n v="15037464.80272474"/>
    <n v="5874796.0359728616"/>
    <x v="0"/>
    <x v="11"/>
    <x v="0"/>
    <n v="10"/>
    <s v="Oct"/>
    <x v="9"/>
  </r>
  <r>
    <x v="2859"/>
    <n v="45577"/>
    <x v="1"/>
    <x v="1"/>
    <x v="0"/>
    <n v="1"/>
    <n v="3898970"/>
    <n v="7.1384574645998303E-2"/>
    <n v="3620643.6849924922"/>
    <n v="2601277.1466130218"/>
    <n v="1019366.53837947"/>
    <x v="0"/>
    <x v="21"/>
    <x v="0"/>
    <n v="10"/>
    <s v="Oct"/>
    <x v="9"/>
  </r>
  <r>
    <x v="2860"/>
    <n v="45578"/>
    <x v="1"/>
    <x v="0"/>
    <x v="2"/>
    <n v="2"/>
    <n v="15134074"/>
    <n v="0.15135689177364459"/>
    <n v="25686855.19897534"/>
    <n v="21057065.60481526"/>
    <n v="4629789.5941600874"/>
    <x v="0"/>
    <x v="2"/>
    <x v="0"/>
    <n v="10"/>
    <s v="Oct"/>
    <x v="9"/>
  </r>
  <r>
    <x v="2861"/>
    <n v="45578"/>
    <x v="1"/>
    <x v="1"/>
    <x v="3"/>
    <n v="1"/>
    <n v="2522628"/>
    <n v="0.25466100026706923"/>
    <n v="1880213.0302182841"/>
    <n v="1674970.6649073849"/>
    <n v="205242.36531089919"/>
    <x v="0"/>
    <x v="49"/>
    <x v="0"/>
    <n v="10"/>
    <s v="Oct"/>
    <x v="9"/>
  </r>
  <r>
    <x v="2862"/>
    <n v="45578"/>
    <x v="1"/>
    <x v="1"/>
    <x v="1"/>
    <n v="1"/>
    <n v="27758289"/>
    <n v="8.355359384256E-3"/>
    <n v="27526358.519512959"/>
    <n v="22900973.150090359"/>
    <n v="4625385.3694225997"/>
    <x v="0"/>
    <x v="0"/>
    <x v="0"/>
    <n v="10"/>
    <s v="Oct"/>
    <x v="9"/>
  </r>
  <r>
    <x v="2863"/>
    <n v="45578"/>
    <x v="1"/>
    <x v="0"/>
    <x v="0"/>
    <n v="2"/>
    <n v="10742951"/>
    <n v="0.22204912911288849"/>
    <n v="16714976.17269513"/>
    <n v="13152117.329382321"/>
    <n v="3562858.8433128069"/>
    <x v="0"/>
    <x v="16"/>
    <x v="0"/>
    <n v="10"/>
    <s v="Oct"/>
    <x v="9"/>
  </r>
  <r>
    <x v="2864"/>
    <n v="45578"/>
    <x v="3"/>
    <x v="0"/>
    <x v="0"/>
    <n v="2"/>
    <n v="11647352"/>
    <n v="9.2290863207102489E-2"/>
    <n v="21144815.659686059"/>
    <n v="16617325.135775579"/>
    <n v="4527490.5239104833"/>
    <x v="0"/>
    <x v="11"/>
    <x v="0"/>
    <n v="10"/>
    <s v="Oct"/>
    <x v="9"/>
  </r>
  <r>
    <x v="2865"/>
    <n v="45578"/>
    <x v="3"/>
    <x v="0"/>
    <x v="1"/>
    <n v="2"/>
    <n v="14595989"/>
    <n v="0.28342856275068362"/>
    <n v="20918137.63161042"/>
    <n v="18779524.191350911"/>
    <n v="2138613.440259513"/>
    <x v="0"/>
    <x v="13"/>
    <x v="0"/>
    <n v="10"/>
    <s v="Oct"/>
    <x v="9"/>
  </r>
  <r>
    <x v="2866"/>
    <n v="45578"/>
    <x v="2"/>
    <x v="1"/>
    <x v="2"/>
    <n v="1"/>
    <n v="5549839"/>
    <n v="0.23495068823811149"/>
    <n v="4245900.5073392875"/>
    <n v="3374916.7515426888"/>
    <n v="870983.75579659827"/>
    <x v="1"/>
    <x v="46"/>
    <x v="0"/>
    <n v="10"/>
    <s v="Oct"/>
    <x v="9"/>
  </r>
  <r>
    <x v="2867"/>
    <n v="45578"/>
    <x v="3"/>
    <x v="1"/>
    <x v="3"/>
    <n v="1"/>
    <n v="3163771"/>
    <n v="0.2108754044647656"/>
    <n v="2496609.5107411039"/>
    <n v="2227694.1932157101"/>
    <n v="268915.3175253938"/>
    <x v="0"/>
    <x v="6"/>
    <x v="0"/>
    <n v="10"/>
    <s v="Oct"/>
    <x v="9"/>
  </r>
  <r>
    <x v="2868"/>
    <n v="45578"/>
    <x v="2"/>
    <x v="1"/>
    <x v="1"/>
    <n v="2"/>
    <n v="18190768"/>
    <n v="5.3651033885700673E-2"/>
    <n v="34429628.979250163"/>
    <n v="29322268.17942293"/>
    <n v="5107360.7998272367"/>
    <x v="0"/>
    <x v="44"/>
    <x v="0"/>
    <n v="10"/>
    <s v="Oct"/>
    <x v="9"/>
  </r>
  <r>
    <x v="2869"/>
    <n v="45578"/>
    <x v="3"/>
    <x v="1"/>
    <x v="0"/>
    <n v="1"/>
    <n v="6074967"/>
    <n v="0.16085644587939071"/>
    <n v="5097769.3995454153"/>
    <n v="4585407.7479613218"/>
    <n v="512361.65158409352"/>
    <x v="0"/>
    <x v="32"/>
    <x v="0"/>
    <n v="10"/>
    <s v="Oct"/>
    <x v="9"/>
  </r>
  <r>
    <x v="2870"/>
    <n v="45579"/>
    <x v="3"/>
    <x v="0"/>
    <x v="3"/>
    <n v="2"/>
    <n v="19854375"/>
    <n v="9.2667136514282808E-2"/>
    <n v="36029053.842938483"/>
    <n v="26929909.07575167"/>
    <n v="9099144.7671868019"/>
    <x v="0"/>
    <x v="48"/>
    <x v="0"/>
    <n v="10"/>
    <s v="Oct"/>
    <x v="9"/>
  </r>
  <r>
    <x v="2871"/>
    <n v="45579"/>
    <x v="3"/>
    <x v="1"/>
    <x v="0"/>
    <n v="2"/>
    <n v="28850995"/>
    <n v="0.23125903765047229"/>
    <n v="44357883.322082832"/>
    <n v="34842340.651902743"/>
    <n v="9515542.6701800898"/>
    <x v="0"/>
    <x v="44"/>
    <x v="0"/>
    <n v="10"/>
    <s v="Oct"/>
    <x v="9"/>
  </r>
  <r>
    <x v="2872"/>
    <n v="45579"/>
    <x v="3"/>
    <x v="0"/>
    <x v="0"/>
    <n v="1"/>
    <n v="17046369"/>
    <n v="0.26324593549196162"/>
    <n v="12558981.645853819"/>
    <n v="9351913.2655324657"/>
    <n v="3207068.3803213588"/>
    <x v="0"/>
    <x v="45"/>
    <x v="0"/>
    <n v="10"/>
    <s v="Oct"/>
    <x v="9"/>
  </r>
  <r>
    <x v="2873"/>
    <n v="45579"/>
    <x v="3"/>
    <x v="0"/>
    <x v="2"/>
    <n v="2"/>
    <n v="4281088"/>
    <n v="0.2286070235919129"/>
    <n v="6604802.4291698895"/>
    <n v="5541239.0879360363"/>
    <n v="1063563.341233853"/>
    <x v="0"/>
    <x v="47"/>
    <x v="0"/>
    <n v="10"/>
    <s v="Oct"/>
    <x v="9"/>
  </r>
  <r>
    <x v="2874"/>
    <n v="45579"/>
    <x v="1"/>
    <x v="1"/>
    <x v="2"/>
    <n v="2"/>
    <n v="6465312"/>
    <n v="0.24258737651067999"/>
    <n v="9793817.8471939657"/>
    <n v="8603752.5869366322"/>
    <n v="1190065.260257334"/>
    <x v="0"/>
    <x v="43"/>
    <x v="0"/>
    <n v="10"/>
    <s v="Oct"/>
    <x v="9"/>
  </r>
  <r>
    <x v="2875"/>
    <n v="45579"/>
    <x v="0"/>
    <x v="1"/>
    <x v="1"/>
    <n v="1"/>
    <n v="14969038"/>
    <n v="5.0449490646017378E-2"/>
    <n v="14213857.65743912"/>
    <n v="12245400.540997259"/>
    <n v="1968457.1164418589"/>
    <x v="0"/>
    <x v="25"/>
    <x v="0"/>
    <n v="10"/>
    <s v="Oct"/>
    <x v="9"/>
  </r>
  <r>
    <x v="2876"/>
    <n v="45580"/>
    <x v="1"/>
    <x v="1"/>
    <x v="0"/>
    <n v="1"/>
    <n v="8211535"/>
    <n v="5.1737366804146E-2"/>
    <n v="7786691.8016799176"/>
    <n v="6829959.899550139"/>
    <n v="956731.90212977864"/>
    <x v="0"/>
    <x v="18"/>
    <x v="0"/>
    <n v="10"/>
    <s v="Oct"/>
    <x v="9"/>
  </r>
  <r>
    <x v="2877"/>
    <n v="45580"/>
    <x v="2"/>
    <x v="0"/>
    <x v="3"/>
    <n v="2"/>
    <n v="17764804"/>
    <n v="0.28103412115084142"/>
    <n v="25544575.840886101"/>
    <n v="22013842.840425801"/>
    <n v="3530733.0004602969"/>
    <x v="0"/>
    <x v="11"/>
    <x v="0"/>
    <n v="10"/>
    <s v="Oct"/>
    <x v="9"/>
  </r>
  <r>
    <x v="2878"/>
    <n v="45580"/>
    <x v="3"/>
    <x v="0"/>
    <x v="0"/>
    <n v="2"/>
    <n v="2932941"/>
    <n v="0.17198353846515729"/>
    <n v="4857046.8574209269"/>
    <n v="3822630.3980768379"/>
    <n v="1034416.459344089"/>
    <x v="0"/>
    <x v="45"/>
    <x v="0"/>
    <n v="10"/>
    <s v="Oct"/>
    <x v="9"/>
  </r>
  <r>
    <x v="2879"/>
    <n v="45580"/>
    <x v="1"/>
    <x v="1"/>
    <x v="2"/>
    <n v="2"/>
    <n v="23312268"/>
    <n v="0.1346481225368853"/>
    <n v="40346629.763446577"/>
    <n v="32543551.150409952"/>
    <n v="7803078.6130366251"/>
    <x v="0"/>
    <x v="7"/>
    <x v="0"/>
    <n v="10"/>
    <s v="Oct"/>
    <x v="9"/>
  </r>
  <r>
    <x v="2880"/>
    <n v="45580"/>
    <x v="1"/>
    <x v="1"/>
    <x v="3"/>
    <n v="1"/>
    <n v="2625352"/>
    <n v="0.1683240715447768"/>
    <n v="2183442.0621217769"/>
    <n v="1765051.77601839"/>
    <n v="418390.2861033869"/>
    <x v="0"/>
    <x v="9"/>
    <x v="0"/>
    <n v="10"/>
    <s v="Oct"/>
    <x v="9"/>
  </r>
  <r>
    <x v="2881"/>
    <n v="45580"/>
    <x v="0"/>
    <x v="1"/>
    <x v="2"/>
    <n v="2"/>
    <n v="24349618"/>
    <n v="9.5593036445858939E-2"/>
    <n v="44043928.158166513"/>
    <n v="33866408.389753237"/>
    <n v="10177519.76841327"/>
    <x v="0"/>
    <x v="9"/>
    <x v="0"/>
    <n v="10"/>
    <s v="Oct"/>
    <x v="9"/>
  </r>
  <r>
    <x v="2882"/>
    <n v="45580"/>
    <x v="2"/>
    <x v="0"/>
    <x v="2"/>
    <n v="1"/>
    <n v="4837428"/>
    <n v="3.6658518129669138E-2"/>
    <n v="4660095.0579610309"/>
    <n v="4168499.034101977"/>
    <n v="491596.02385905432"/>
    <x v="1"/>
    <x v="39"/>
    <x v="0"/>
    <n v="10"/>
    <s v="Oct"/>
    <x v="9"/>
  </r>
  <r>
    <x v="2883"/>
    <n v="45580"/>
    <x v="1"/>
    <x v="1"/>
    <x v="3"/>
    <n v="2"/>
    <n v="26614028"/>
    <n v="5.6278742555777979E-2"/>
    <n v="50232447.939631462"/>
    <n v="43412181.996801689"/>
    <n v="6820265.9428297728"/>
    <x v="0"/>
    <x v="15"/>
    <x v="0"/>
    <n v="10"/>
    <s v="Oct"/>
    <x v="9"/>
  </r>
  <r>
    <x v="2884"/>
    <n v="45581"/>
    <x v="3"/>
    <x v="1"/>
    <x v="0"/>
    <n v="2"/>
    <n v="13899155"/>
    <n v="0.29432169380892559"/>
    <n v="19616664.3157744"/>
    <n v="14341385.69917427"/>
    <n v="5275278.6166001372"/>
    <x v="0"/>
    <x v="35"/>
    <x v="0"/>
    <n v="10"/>
    <s v="Oct"/>
    <x v="9"/>
  </r>
  <r>
    <x v="2885"/>
    <n v="45581"/>
    <x v="3"/>
    <x v="0"/>
    <x v="3"/>
    <n v="2"/>
    <n v="20000932"/>
    <n v="0.19331271398963509"/>
    <n v="32268995.105515718"/>
    <n v="24319535.793984622"/>
    <n v="7949459.3115311004"/>
    <x v="0"/>
    <x v="46"/>
    <x v="0"/>
    <n v="10"/>
    <s v="Oct"/>
    <x v="9"/>
  </r>
  <r>
    <x v="2886"/>
    <n v="45581"/>
    <x v="3"/>
    <x v="0"/>
    <x v="0"/>
    <n v="2"/>
    <n v="17071223"/>
    <n v="0.20881999164590651"/>
    <n v="27012820.711509179"/>
    <n v="21653761.932087321"/>
    <n v="5359058.7794218622"/>
    <x v="0"/>
    <x v="1"/>
    <x v="0"/>
    <n v="10"/>
    <s v="Oct"/>
    <x v="9"/>
  </r>
  <r>
    <x v="2887"/>
    <n v="45581"/>
    <x v="0"/>
    <x v="1"/>
    <x v="0"/>
    <n v="2"/>
    <n v="16830502"/>
    <n v="3.952943603687864E-3"/>
    <n v="33527943.949544489"/>
    <n v="24977617.402863018"/>
    <n v="8550326.5466814674"/>
    <x v="0"/>
    <x v="18"/>
    <x v="0"/>
    <n v="10"/>
    <s v="Oct"/>
    <x v="9"/>
  </r>
  <r>
    <x v="2888"/>
    <n v="45581"/>
    <x v="1"/>
    <x v="1"/>
    <x v="0"/>
    <n v="1"/>
    <n v="25094015"/>
    <n v="0.161957297032921"/>
    <n v="21029856.15889642"/>
    <n v="17285693.848731529"/>
    <n v="3744162.3101648949"/>
    <x v="0"/>
    <x v="38"/>
    <x v="0"/>
    <n v="10"/>
    <s v="Oct"/>
    <x v="9"/>
  </r>
  <r>
    <x v="2889"/>
    <n v="45581"/>
    <x v="1"/>
    <x v="0"/>
    <x v="1"/>
    <n v="2"/>
    <n v="2734340"/>
    <n v="3.6537623186656827E-2"/>
    <n v="5268867.4308315935"/>
    <n v="3925215.2297902862"/>
    <n v="1343652.201041308"/>
    <x v="0"/>
    <x v="36"/>
    <x v="0"/>
    <n v="10"/>
    <s v="Oct"/>
    <x v="9"/>
  </r>
  <r>
    <x v="2890"/>
    <n v="45581"/>
    <x v="3"/>
    <x v="1"/>
    <x v="1"/>
    <n v="2"/>
    <n v="25956654"/>
    <n v="0.10871320484416851"/>
    <n v="46269645.913257591"/>
    <n v="34636570.868253767"/>
    <n v="11633075.04500382"/>
    <x v="0"/>
    <x v="13"/>
    <x v="0"/>
    <n v="10"/>
    <s v="Oct"/>
    <x v="9"/>
  </r>
  <r>
    <x v="2891"/>
    <n v="45581"/>
    <x v="1"/>
    <x v="0"/>
    <x v="1"/>
    <n v="2"/>
    <n v="10274988"/>
    <n v="6.4270934710123684E-2"/>
    <n v="19229209.83420939"/>
    <n v="14143064.48677328"/>
    <n v="5086145.3474361114"/>
    <x v="0"/>
    <x v="11"/>
    <x v="0"/>
    <n v="10"/>
    <s v="Oct"/>
    <x v="9"/>
  </r>
  <r>
    <x v="2892"/>
    <n v="45581"/>
    <x v="3"/>
    <x v="0"/>
    <x v="1"/>
    <n v="2"/>
    <n v="28029665"/>
    <n v="0.17681106628115831"/>
    <n v="46147420.087692678"/>
    <n v="33841183.265786551"/>
    <n v="12306236.821906131"/>
    <x v="0"/>
    <x v="23"/>
    <x v="0"/>
    <n v="10"/>
    <s v="Oct"/>
    <x v="9"/>
  </r>
  <r>
    <x v="2893"/>
    <n v="45581"/>
    <x v="3"/>
    <x v="0"/>
    <x v="1"/>
    <n v="2"/>
    <n v="18957753"/>
    <n v="9.6966357806527584E-2"/>
    <n v="34238977.478788458"/>
    <n v="24766324.43962888"/>
    <n v="9472653.0391595736"/>
    <x v="0"/>
    <x v="8"/>
    <x v="0"/>
    <n v="10"/>
    <s v="Oct"/>
    <x v="9"/>
  </r>
  <r>
    <x v="2894"/>
    <n v="45581"/>
    <x v="0"/>
    <x v="0"/>
    <x v="2"/>
    <n v="1"/>
    <n v="10644013"/>
    <n v="0.28799608860060788"/>
    <n v="7578578.8889859784"/>
    <n v="5761753.4611955676"/>
    <n v="1816825.4277904099"/>
    <x v="0"/>
    <x v="27"/>
    <x v="0"/>
    <n v="10"/>
    <s v="Oct"/>
    <x v="9"/>
  </r>
  <r>
    <x v="2895"/>
    <n v="45581"/>
    <x v="0"/>
    <x v="0"/>
    <x v="0"/>
    <n v="1"/>
    <n v="16825005"/>
    <n v="7.2604530724952571E-2"/>
    <n v="15603433.407530021"/>
    <n v="13162183.23369362"/>
    <n v="2441250.1738363989"/>
    <x v="0"/>
    <x v="42"/>
    <x v="0"/>
    <n v="10"/>
    <s v="Oct"/>
    <x v="9"/>
  </r>
  <r>
    <x v="2896"/>
    <n v="45582"/>
    <x v="1"/>
    <x v="1"/>
    <x v="0"/>
    <n v="1"/>
    <n v="16412925"/>
    <n v="7.807044818946357E-2"/>
    <n v="15131560.58914995"/>
    <n v="10814064.03280762"/>
    <n v="4317496.5563423298"/>
    <x v="0"/>
    <x v="48"/>
    <x v="0"/>
    <n v="10"/>
    <s v="Oct"/>
    <x v="9"/>
  </r>
  <r>
    <x v="2897"/>
    <n v="45582"/>
    <x v="0"/>
    <x v="0"/>
    <x v="0"/>
    <n v="2"/>
    <n v="10782471"/>
    <n v="2.644074813491697E-2"/>
    <n v="20994748.800033908"/>
    <n v="14919943.313282629"/>
    <n v="6074805.4867512751"/>
    <x v="0"/>
    <x v="44"/>
    <x v="0"/>
    <n v="10"/>
    <s v="Oct"/>
    <x v="9"/>
  </r>
  <r>
    <x v="2898"/>
    <n v="45582"/>
    <x v="0"/>
    <x v="0"/>
    <x v="1"/>
    <n v="2"/>
    <n v="4522457"/>
    <n v="3.3279127067561261E-2"/>
    <n v="8743907.1576788351"/>
    <n v="7676668.6995761236"/>
    <n v="1067238.458102711"/>
    <x v="0"/>
    <x v="6"/>
    <x v="0"/>
    <n v="10"/>
    <s v="Oct"/>
    <x v="9"/>
  </r>
  <r>
    <x v="2899"/>
    <n v="45582"/>
    <x v="1"/>
    <x v="1"/>
    <x v="3"/>
    <n v="2"/>
    <n v="7759744"/>
    <n v="0.19406590399875409"/>
    <n v="12507684.53168219"/>
    <n v="11009698.064022681"/>
    <n v="1497986.4676595109"/>
    <x v="0"/>
    <x v="27"/>
    <x v="0"/>
    <n v="10"/>
    <s v="Oct"/>
    <x v="9"/>
  </r>
  <r>
    <x v="2900"/>
    <n v="45582"/>
    <x v="3"/>
    <x v="0"/>
    <x v="0"/>
    <n v="2"/>
    <n v="3757006"/>
    <n v="0.1020818961862887"/>
    <n v="6746967.4070734726"/>
    <n v="5584547.319632736"/>
    <n v="1162420.0874407371"/>
    <x v="0"/>
    <x v="28"/>
    <x v="0"/>
    <n v="10"/>
    <s v="Oct"/>
    <x v="9"/>
  </r>
  <r>
    <x v="2901"/>
    <n v="45582"/>
    <x v="0"/>
    <x v="0"/>
    <x v="2"/>
    <n v="1"/>
    <n v="26127456"/>
    <n v="9.6662250907771544E-2"/>
    <n v="23601917.292546239"/>
    <n v="20658531.199232209"/>
    <n v="2943386.093314026"/>
    <x v="0"/>
    <x v="0"/>
    <x v="0"/>
    <n v="10"/>
    <s v="Oct"/>
    <x v="9"/>
  </r>
  <r>
    <x v="2902"/>
    <n v="45582"/>
    <x v="1"/>
    <x v="1"/>
    <x v="0"/>
    <n v="2"/>
    <n v="13266856"/>
    <n v="0.2110633873522518"/>
    <n v="20933416.86625091"/>
    <n v="16958518.044064488"/>
    <n v="3974898.8221864142"/>
    <x v="0"/>
    <x v="6"/>
    <x v="0"/>
    <n v="10"/>
    <s v="Oct"/>
    <x v="9"/>
  </r>
  <r>
    <x v="2903"/>
    <n v="45582"/>
    <x v="3"/>
    <x v="0"/>
    <x v="0"/>
    <n v="1"/>
    <n v="23638557"/>
    <n v="5.2605614078323593E-2"/>
    <n v="22395036.193089541"/>
    <n v="19633068.309212521"/>
    <n v="2761967.8838770199"/>
    <x v="0"/>
    <x v="3"/>
    <x v="0"/>
    <n v="10"/>
    <s v="Oct"/>
    <x v="9"/>
  </r>
  <r>
    <x v="2904"/>
    <n v="45582"/>
    <x v="3"/>
    <x v="0"/>
    <x v="0"/>
    <n v="1"/>
    <n v="8349113"/>
    <n v="0.2424393865714308"/>
    <n v="6324959.1658644415"/>
    <n v="5494444.2881540889"/>
    <n v="830514.87771035265"/>
    <x v="0"/>
    <x v="37"/>
    <x v="0"/>
    <n v="10"/>
    <s v="Oct"/>
    <x v="9"/>
  </r>
  <r>
    <x v="2905"/>
    <n v="45582"/>
    <x v="3"/>
    <x v="1"/>
    <x v="1"/>
    <n v="2"/>
    <n v="16859484"/>
    <n v="0.15495514100546459"/>
    <n v="28494040.559001248"/>
    <n v="24650338.495879311"/>
    <n v="3843702.0631219372"/>
    <x v="0"/>
    <x v="23"/>
    <x v="0"/>
    <n v="10"/>
    <s v="Oct"/>
    <x v="9"/>
  </r>
  <r>
    <x v="2906"/>
    <n v="45582"/>
    <x v="3"/>
    <x v="1"/>
    <x v="1"/>
    <n v="2"/>
    <n v="6815807"/>
    <n v="0.29873770162094337"/>
    <n v="9559336.9642561264"/>
    <n v="8170631.6118832706"/>
    <n v="1388705.3523728561"/>
    <x v="0"/>
    <x v="38"/>
    <x v="0"/>
    <n v="10"/>
    <s v="Oct"/>
    <x v="9"/>
  </r>
  <r>
    <x v="2907"/>
    <n v="45582"/>
    <x v="3"/>
    <x v="1"/>
    <x v="3"/>
    <n v="1"/>
    <n v="10150288"/>
    <n v="9.9280304736060768E-2"/>
    <n v="9142564.314201219"/>
    <n v="7575317.2458567712"/>
    <n v="1567247.068344448"/>
    <x v="1"/>
    <x v="34"/>
    <x v="0"/>
    <n v="10"/>
    <s v="Oct"/>
    <x v="9"/>
  </r>
  <r>
    <x v="2908"/>
    <n v="45582"/>
    <x v="3"/>
    <x v="0"/>
    <x v="2"/>
    <n v="2"/>
    <n v="6238806"/>
    <n v="9.0614718581342693E-2"/>
    <n v="11346956.700052811"/>
    <n v="8494239.2809871603"/>
    <n v="2852717.4190656538"/>
    <x v="0"/>
    <x v="1"/>
    <x v="0"/>
    <n v="10"/>
    <s v="Oct"/>
    <x v="9"/>
  </r>
  <r>
    <x v="2909"/>
    <n v="45582"/>
    <x v="3"/>
    <x v="0"/>
    <x v="1"/>
    <n v="2"/>
    <n v="3574663"/>
    <n v="0.17485310552513819"/>
    <n v="5899244.1464883853"/>
    <n v="4263347.3223716058"/>
    <n v="1635896.824116779"/>
    <x v="0"/>
    <x v="38"/>
    <x v="0"/>
    <n v="10"/>
    <s v="Oct"/>
    <x v="9"/>
  </r>
  <r>
    <x v="2910"/>
    <n v="45582"/>
    <x v="1"/>
    <x v="0"/>
    <x v="2"/>
    <n v="2"/>
    <n v="27340959"/>
    <n v="0.10636664251681729"/>
    <n v="48865585.975960083"/>
    <n v="42038732.782882378"/>
    <n v="6826853.1930777058"/>
    <x v="1"/>
    <x v="40"/>
    <x v="0"/>
    <n v="10"/>
    <s v="Oct"/>
    <x v="9"/>
  </r>
  <r>
    <x v="2911"/>
    <n v="45583"/>
    <x v="1"/>
    <x v="0"/>
    <x v="0"/>
    <n v="2"/>
    <n v="10263430"/>
    <n v="8.7003133504118355E-2"/>
    <n v="18740958.858999651"/>
    <n v="15340856.028869061"/>
    <n v="3400102.830130592"/>
    <x v="0"/>
    <x v="15"/>
    <x v="0"/>
    <n v="10"/>
    <s v="Oct"/>
    <x v="9"/>
  </r>
  <r>
    <x v="2912"/>
    <n v="45583"/>
    <x v="3"/>
    <x v="0"/>
    <x v="0"/>
    <n v="2"/>
    <n v="19523259"/>
    <n v="2.822257690202748E-2"/>
    <n v="37944524.6429886"/>
    <n v="33370951.130651619"/>
    <n v="4573573.5123369806"/>
    <x v="0"/>
    <x v="23"/>
    <x v="0"/>
    <n v="10"/>
    <s v="Oct"/>
    <x v="9"/>
  </r>
  <r>
    <x v="2913"/>
    <n v="45583"/>
    <x v="3"/>
    <x v="1"/>
    <x v="0"/>
    <n v="1"/>
    <n v="23997746"/>
    <n v="0.27998283664910378"/>
    <n v="17278789.001735318"/>
    <n v="12767787.09936945"/>
    <n v="4511001.9023658689"/>
    <x v="0"/>
    <x v="1"/>
    <x v="0"/>
    <n v="10"/>
    <s v="Oct"/>
    <x v="9"/>
  </r>
  <r>
    <x v="2914"/>
    <n v="45583"/>
    <x v="0"/>
    <x v="0"/>
    <x v="0"/>
    <n v="2"/>
    <n v="27245282"/>
    <n v="0.14288101677072201"/>
    <n v="46704896.811269887"/>
    <n v="38340487.482521273"/>
    <n v="8364409.328748621"/>
    <x v="0"/>
    <x v="45"/>
    <x v="0"/>
    <n v="10"/>
    <s v="Oct"/>
    <x v="9"/>
  </r>
  <r>
    <x v="2915"/>
    <n v="45583"/>
    <x v="0"/>
    <x v="1"/>
    <x v="2"/>
    <n v="1"/>
    <n v="11703843"/>
    <n v="8.0723602903945216E-2"/>
    <n v="10759066.625217879"/>
    <n v="9133749.8361748457"/>
    <n v="1625316.7890430349"/>
    <x v="1"/>
    <x v="8"/>
    <x v="0"/>
    <n v="10"/>
    <s v="Oct"/>
    <x v="9"/>
  </r>
  <r>
    <x v="2916"/>
    <n v="45583"/>
    <x v="1"/>
    <x v="0"/>
    <x v="2"/>
    <n v="1"/>
    <n v="25808197"/>
    <n v="0.1792878845816071"/>
    <n v="21181099.955004621"/>
    <n v="16142995.76077107"/>
    <n v="5038104.1942335516"/>
    <x v="0"/>
    <x v="35"/>
    <x v="0"/>
    <n v="10"/>
    <s v="Oct"/>
    <x v="9"/>
  </r>
  <r>
    <x v="2917"/>
    <n v="45583"/>
    <x v="1"/>
    <x v="1"/>
    <x v="0"/>
    <n v="2"/>
    <n v="20322470"/>
    <n v="6.273511438902947E-2"/>
    <n v="38095075.039764762"/>
    <n v="33580636.035077013"/>
    <n v="4514439.0046877488"/>
    <x v="0"/>
    <x v="31"/>
    <x v="0"/>
    <n v="10"/>
    <s v="Oct"/>
    <x v="9"/>
  </r>
  <r>
    <x v="2918"/>
    <n v="45583"/>
    <x v="1"/>
    <x v="1"/>
    <x v="0"/>
    <n v="1"/>
    <n v="19637295"/>
    <n v="0.13041764045463761"/>
    <n v="17076245.321188349"/>
    <n v="13596544.449911101"/>
    <n v="3479700.8712772541"/>
    <x v="0"/>
    <x v="3"/>
    <x v="0"/>
    <n v="10"/>
    <s v="Oct"/>
    <x v="9"/>
  </r>
  <r>
    <x v="2919"/>
    <n v="45583"/>
    <x v="2"/>
    <x v="0"/>
    <x v="2"/>
    <n v="1"/>
    <n v="10542684"/>
    <n v="5.8385190049689707E-2"/>
    <n v="9927147.3910261784"/>
    <n v="8411033.081902869"/>
    <n v="1516114.3091233091"/>
    <x v="0"/>
    <x v="4"/>
    <x v="0"/>
    <n v="10"/>
    <s v="Oct"/>
    <x v="9"/>
  </r>
  <r>
    <x v="2920"/>
    <n v="45583"/>
    <x v="0"/>
    <x v="1"/>
    <x v="2"/>
    <n v="2"/>
    <n v="28290391"/>
    <n v="0.25545496314693239"/>
    <n v="42126940.419365384"/>
    <n v="32812438.323490251"/>
    <n v="9314502.0958751291"/>
    <x v="1"/>
    <x v="3"/>
    <x v="0"/>
    <n v="10"/>
    <s v="Oct"/>
    <x v="9"/>
  </r>
  <r>
    <x v="2921"/>
    <n v="45583"/>
    <x v="2"/>
    <x v="0"/>
    <x v="0"/>
    <n v="2"/>
    <n v="8097944"/>
    <n v="5.9528759898934663E-2"/>
    <n v="15231766.87189796"/>
    <n v="12882026.51715165"/>
    <n v="2349740.3547463119"/>
    <x v="0"/>
    <x v="38"/>
    <x v="0"/>
    <n v="10"/>
    <s v="Oct"/>
    <x v="9"/>
  </r>
  <r>
    <x v="2922"/>
    <n v="45583"/>
    <x v="1"/>
    <x v="1"/>
    <x v="3"/>
    <n v="1"/>
    <n v="11499200"/>
    <n v="0.15890022402569001"/>
    <n v="9671974.5438837856"/>
    <n v="6993976.2910344787"/>
    <n v="2677998.2528493069"/>
    <x v="0"/>
    <x v="9"/>
    <x v="0"/>
    <n v="10"/>
    <s v="Oct"/>
    <x v="9"/>
  </r>
  <r>
    <x v="2923"/>
    <n v="45584"/>
    <x v="0"/>
    <x v="1"/>
    <x v="0"/>
    <n v="1"/>
    <n v="12956814"/>
    <n v="0.1490549927113157"/>
    <n v="11025536.183668129"/>
    <n v="9800162.9662008397"/>
    <n v="1225373.217467288"/>
    <x v="0"/>
    <x v="23"/>
    <x v="0"/>
    <n v="10"/>
    <s v="Oct"/>
    <x v="9"/>
  </r>
  <r>
    <x v="2924"/>
    <n v="45584"/>
    <x v="2"/>
    <x v="1"/>
    <x v="0"/>
    <n v="2"/>
    <n v="28145170"/>
    <n v="0.29719517197566492"/>
    <n v="39561122.723131351"/>
    <n v="32743717.82696284"/>
    <n v="6817404.8961685076"/>
    <x v="0"/>
    <x v="13"/>
    <x v="0"/>
    <n v="10"/>
    <s v="Oct"/>
    <x v="9"/>
  </r>
  <r>
    <x v="2925"/>
    <n v="45584"/>
    <x v="0"/>
    <x v="0"/>
    <x v="2"/>
    <n v="2"/>
    <n v="4046562"/>
    <n v="0.1222576244724162"/>
    <n v="7103677.8851993009"/>
    <n v="5161711.8396327943"/>
    <n v="1941966.0455665069"/>
    <x v="0"/>
    <x v="32"/>
    <x v="0"/>
    <n v="10"/>
    <s v="Oct"/>
    <x v="9"/>
  </r>
  <r>
    <x v="2926"/>
    <n v="45584"/>
    <x v="0"/>
    <x v="1"/>
    <x v="2"/>
    <n v="1"/>
    <n v="11129984"/>
    <n v="0.23934721068658371"/>
    <n v="8466053.3746136948"/>
    <n v="6799944.4669652265"/>
    <n v="1666108.9076484691"/>
    <x v="0"/>
    <x v="23"/>
    <x v="0"/>
    <n v="10"/>
    <s v="Oct"/>
    <x v="9"/>
  </r>
  <r>
    <x v="2927"/>
    <n v="45584"/>
    <x v="3"/>
    <x v="1"/>
    <x v="1"/>
    <n v="1"/>
    <n v="6093068"/>
    <n v="0.17663475462198569"/>
    <n v="5016820.4289249266"/>
    <n v="3862357.4001665399"/>
    <n v="1154463.028758388"/>
    <x v="0"/>
    <x v="21"/>
    <x v="0"/>
    <n v="10"/>
    <s v="Oct"/>
    <x v="9"/>
  </r>
  <r>
    <x v="2928"/>
    <n v="45584"/>
    <x v="1"/>
    <x v="0"/>
    <x v="1"/>
    <n v="2"/>
    <n v="23699161"/>
    <n v="0.1181016496008454"/>
    <n v="41800501.983487964"/>
    <n v="32178422.418471839"/>
    <n v="9622079.5650161281"/>
    <x v="0"/>
    <x v="23"/>
    <x v="0"/>
    <n v="10"/>
    <s v="Oct"/>
    <x v="9"/>
  </r>
  <r>
    <x v="2929"/>
    <n v="45584"/>
    <x v="0"/>
    <x v="1"/>
    <x v="3"/>
    <n v="1"/>
    <n v="22291522"/>
    <n v="0.29215195587850168"/>
    <n v="15779010.248191349"/>
    <n v="12113064.213871229"/>
    <n v="3665946.0343201179"/>
    <x v="0"/>
    <x v="4"/>
    <x v="0"/>
    <n v="10"/>
    <s v="Oct"/>
    <x v="9"/>
  </r>
  <r>
    <x v="2930"/>
    <n v="45584"/>
    <x v="3"/>
    <x v="1"/>
    <x v="0"/>
    <n v="1"/>
    <n v="2117013"/>
    <n v="3.2003818568815991E-2"/>
    <n v="2049260.5000401749"/>
    <n v="1455987.1935038329"/>
    <n v="593273.30653634202"/>
    <x v="0"/>
    <x v="4"/>
    <x v="0"/>
    <n v="10"/>
    <s v="Oct"/>
    <x v="9"/>
  </r>
  <r>
    <x v="2931"/>
    <n v="45584"/>
    <x v="3"/>
    <x v="1"/>
    <x v="0"/>
    <n v="1"/>
    <n v="12538288"/>
    <n v="0.29763246272897981"/>
    <n v="8806486.4641547874"/>
    <n v="7817386.0841035647"/>
    <n v="989100.38005122263"/>
    <x v="0"/>
    <x v="40"/>
    <x v="0"/>
    <n v="10"/>
    <s v="Oct"/>
    <x v="9"/>
  </r>
  <r>
    <x v="2932"/>
    <n v="45584"/>
    <x v="3"/>
    <x v="0"/>
    <x v="0"/>
    <n v="1"/>
    <n v="23186940"/>
    <n v="0.1303079514954138"/>
    <n v="20165497.34715293"/>
    <n v="17951619.688663501"/>
    <n v="2213877.658489428"/>
    <x v="0"/>
    <x v="6"/>
    <x v="0"/>
    <n v="10"/>
    <s v="Oct"/>
    <x v="9"/>
  </r>
  <r>
    <x v="2933"/>
    <n v="45584"/>
    <x v="1"/>
    <x v="0"/>
    <x v="2"/>
    <n v="2"/>
    <n v="28944284"/>
    <n v="0.25326240840121722"/>
    <n v="43227569.849422373"/>
    <n v="30964990.144565649"/>
    <n v="12262579.70485672"/>
    <x v="0"/>
    <x v="31"/>
    <x v="0"/>
    <n v="10"/>
    <s v="Oct"/>
    <x v="9"/>
  </r>
  <r>
    <x v="2934"/>
    <n v="45584"/>
    <x v="0"/>
    <x v="1"/>
    <x v="2"/>
    <n v="2"/>
    <n v="21875811"/>
    <n v="2.7741040193311559E-2"/>
    <n v="42537906.495575428"/>
    <n v="31701634.904432271"/>
    <n v="10836271.591143159"/>
    <x v="0"/>
    <x v="17"/>
    <x v="0"/>
    <n v="10"/>
    <s v="Oct"/>
    <x v="9"/>
  </r>
  <r>
    <x v="2935"/>
    <n v="45584"/>
    <x v="0"/>
    <x v="1"/>
    <x v="3"/>
    <n v="1"/>
    <n v="28982604"/>
    <n v="0.18410789233456051"/>
    <n v="23646677.8631928"/>
    <n v="18932017.25524905"/>
    <n v="4714660.6079437425"/>
    <x v="0"/>
    <x v="30"/>
    <x v="0"/>
    <n v="10"/>
    <s v="Oct"/>
    <x v="9"/>
  </r>
  <r>
    <x v="2936"/>
    <n v="45584"/>
    <x v="1"/>
    <x v="1"/>
    <x v="2"/>
    <n v="2"/>
    <n v="19452618"/>
    <n v="0.24829854822545511"/>
    <n v="29245122.38283129"/>
    <n v="23519155.35889839"/>
    <n v="5725967.0239328966"/>
    <x v="0"/>
    <x v="46"/>
    <x v="0"/>
    <n v="10"/>
    <s v="Oct"/>
    <x v="9"/>
  </r>
  <r>
    <x v="2937"/>
    <n v="45584"/>
    <x v="1"/>
    <x v="0"/>
    <x v="3"/>
    <n v="2"/>
    <n v="25722242"/>
    <n v="0.1007511963568951"/>
    <n v="46261390.69103685"/>
    <n v="39337728.484223433"/>
    <n v="6923662.2068134174"/>
    <x v="0"/>
    <x v="33"/>
    <x v="0"/>
    <n v="10"/>
    <s v="Oct"/>
    <x v="9"/>
  </r>
  <r>
    <x v="2938"/>
    <n v="45585"/>
    <x v="3"/>
    <x v="1"/>
    <x v="0"/>
    <n v="1"/>
    <n v="2591148"/>
    <n v="9.2120478388581659E-2"/>
    <n v="2352450.2066643829"/>
    <n v="2055100.284792867"/>
    <n v="297349.92187151662"/>
    <x v="0"/>
    <x v="30"/>
    <x v="0"/>
    <n v="10"/>
    <s v="Oct"/>
    <x v="9"/>
  </r>
  <r>
    <x v="2939"/>
    <n v="45585"/>
    <x v="3"/>
    <x v="1"/>
    <x v="1"/>
    <n v="2"/>
    <n v="18818796"/>
    <n v="1.8738745787979329E-2"/>
    <n v="36932310.731440313"/>
    <n v="29120272.67713866"/>
    <n v="7812038.0543016531"/>
    <x v="0"/>
    <x v="48"/>
    <x v="0"/>
    <n v="10"/>
    <s v="Oct"/>
    <x v="9"/>
  </r>
  <r>
    <x v="2940"/>
    <n v="45585"/>
    <x v="2"/>
    <x v="1"/>
    <x v="2"/>
    <n v="2"/>
    <n v="21892062"/>
    <n v="0.13172383759547579"/>
    <n v="38016711.160963818"/>
    <n v="32256405.43200089"/>
    <n v="5760305.7289629281"/>
    <x v="0"/>
    <x v="5"/>
    <x v="0"/>
    <n v="10"/>
    <s v="Oct"/>
    <x v="9"/>
  </r>
  <r>
    <x v="2941"/>
    <n v="45585"/>
    <x v="1"/>
    <x v="0"/>
    <x v="2"/>
    <n v="2"/>
    <n v="25383168"/>
    <n v="5.9657674026129683E-2"/>
    <n v="47737734.475411028"/>
    <n v="41743764.471346229"/>
    <n v="5993970.0040647984"/>
    <x v="0"/>
    <x v="14"/>
    <x v="0"/>
    <n v="10"/>
    <s v="Oct"/>
    <x v="9"/>
  </r>
  <r>
    <x v="2942"/>
    <n v="45585"/>
    <x v="3"/>
    <x v="0"/>
    <x v="3"/>
    <n v="1"/>
    <n v="12956522"/>
    <n v="8.2472431461787413E-2"/>
    <n v="11887966.127371861"/>
    <n v="8673602.9141032677"/>
    <n v="3214363.2132685911"/>
    <x v="0"/>
    <x v="14"/>
    <x v="0"/>
    <n v="10"/>
    <s v="Oct"/>
    <x v="9"/>
  </r>
  <r>
    <x v="2943"/>
    <n v="45585"/>
    <x v="3"/>
    <x v="0"/>
    <x v="0"/>
    <n v="2"/>
    <n v="4797954"/>
    <n v="0.1197228634294516"/>
    <n v="8447058.4170344174"/>
    <n v="6011757.9287275625"/>
    <n v="2435300.4883068539"/>
    <x v="0"/>
    <x v="47"/>
    <x v="0"/>
    <n v="10"/>
    <s v="Oct"/>
    <x v="9"/>
  </r>
  <r>
    <x v="2944"/>
    <n v="45585"/>
    <x v="0"/>
    <x v="1"/>
    <x v="1"/>
    <n v="1"/>
    <n v="17338900"/>
    <n v="2.7224505965174381E-2"/>
    <n v="16866857.013520438"/>
    <n v="12360743.10558795"/>
    <n v="4506113.9079324855"/>
    <x v="0"/>
    <x v="11"/>
    <x v="0"/>
    <n v="10"/>
    <s v="Oct"/>
    <x v="9"/>
  </r>
  <r>
    <x v="2945"/>
    <n v="45586"/>
    <x v="0"/>
    <x v="1"/>
    <x v="1"/>
    <n v="1"/>
    <n v="13448937"/>
    <n v="0.10838730622840539"/>
    <n v="11991242.946934471"/>
    <n v="10630891.2321644"/>
    <n v="1360351.7147700661"/>
    <x v="0"/>
    <x v="19"/>
    <x v="0"/>
    <n v="10"/>
    <s v="Oct"/>
    <x v="9"/>
  </r>
  <r>
    <x v="2946"/>
    <n v="45586"/>
    <x v="0"/>
    <x v="1"/>
    <x v="0"/>
    <n v="1"/>
    <n v="11158236"/>
    <n v="0.1224218056705574"/>
    <n v="9792224.6007817816"/>
    <n v="8156406.946442767"/>
    <n v="1635817.654339015"/>
    <x v="0"/>
    <x v="28"/>
    <x v="0"/>
    <n v="10"/>
    <s v="Oct"/>
    <x v="9"/>
  </r>
  <r>
    <x v="2947"/>
    <n v="45586"/>
    <x v="3"/>
    <x v="0"/>
    <x v="0"/>
    <n v="1"/>
    <n v="28290810"/>
    <n v="5.2290616393552973E-2"/>
    <n v="26811466.10682711"/>
    <n v="19516300.2584779"/>
    <n v="7295165.8483492061"/>
    <x v="0"/>
    <x v="16"/>
    <x v="0"/>
    <n v="10"/>
    <s v="Oct"/>
    <x v="9"/>
  </r>
  <r>
    <x v="2948"/>
    <n v="45586"/>
    <x v="1"/>
    <x v="0"/>
    <x v="0"/>
    <n v="1"/>
    <n v="4832367"/>
    <n v="3.0298882233824469E-2"/>
    <n v="4685951.6813563807"/>
    <n v="4187925.9777695169"/>
    <n v="498025.70358686382"/>
    <x v="0"/>
    <x v="9"/>
    <x v="0"/>
    <n v="10"/>
    <s v="Oct"/>
    <x v="9"/>
  </r>
  <r>
    <x v="2949"/>
    <n v="45586"/>
    <x v="3"/>
    <x v="1"/>
    <x v="2"/>
    <n v="2"/>
    <n v="25201015"/>
    <n v="0.23249792348154591"/>
    <n v="38683662.685745418"/>
    <n v="30194581.610364251"/>
    <n v="8489081.0753811672"/>
    <x v="0"/>
    <x v="20"/>
    <x v="0"/>
    <n v="10"/>
    <s v="Oct"/>
    <x v="9"/>
  </r>
  <r>
    <x v="2950"/>
    <n v="45586"/>
    <x v="3"/>
    <x v="1"/>
    <x v="2"/>
    <n v="1"/>
    <n v="5335221"/>
    <n v="6.9661363189485584E-2"/>
    <n v="4963562.2322228299"/>
    <n v="3692547.6513462649"/>
    <n v="1271014.5808765651"/>
    <x v="0"/>
    <x v="1"/>
    <x v="0"/>
    <n v="10"/>
    <s v="Oct"/>
    <x v="9"/>
  </r>
  <r>
    <x v="2951"/>
    <n v="45586"/>
    <x v="1"/>
    <x v="0"/>
    <x v="0"/>
    <n v="1"/>
    <n v="28694670"/>
    <n v="6.100421836586286E-2"/>
    <n v="26944174.08538362"/>
    <n v="22075363.23867768"/>
    <n v="4868810.8467059471"/>
    <x v="0"/>
    <x v="6"/>
    <x v="0"/>
    <n v="10"/>
    <s v="Oct"/>
    <x v="9"/>
  </r>
  <r>
    <x v="2952"/>
    <n v="45586"/>
    <x v="3"/>
    <x v="1"/>
    <x v="0"/>
    <n v="2"/>
    <n v="17150017"/>
    <n v="0.1918606259841461"/>
    <n v="27719208.00548251"/>
    <n v="21823824.252008859"/>
    <n v="5895383.7534736469"/>
    <x v="0"/>
    <x v="1"/>
    <x v="0"/>
    <n v="10"/>
    <s v="Oct"/>
    <x v="9"/>
  </r>
  <r>
    <x v="2953"/>
    <n v="45586"/>
    <x v="2"/>
    <x v="1"/>
    <x v="2"/>
    <n v="1"/>
    <n v="3935526"/>
    <n v="0.26772543734465942"/>
    <n v="2881885.5804687222"/>
    <n v="2210795.7209572471"/>
    <n v="671089.85951147508"/>
    <x v="0"/>
    <x v="30"/>
    <x v="0"/>
    <n v="10"/>
    <s v="Oct"/>
    <x v="9"/>
  </r>
  <r>
    <x v="2954"/>
    <n v="45586"/>
    <x v="0"/>
    <x v="1"/>
    <x v="2"/>
    <n v="1"/>
    <n v="7110813"/>
    <n v="0.21918758785889569"/>
    <n v="5552211.0508143222"/>
    <n v="4448767.3256492279"/>
    <n v="1103443.725165094"/>
    <x v="0"/>
    <x v="15"/>
    <x v="0"/>
    <n v="10"/>
    <s v="Oct"/>
    <x v="9"/>
  </r>
  <r>
    <x v="2955"/>
    <n v="45586"/>
    <x v="0"/>
    <x v="0"/>
    <x v="2"/>
    <n v="1"/>
    <n v="26812816"/>
    <n v="2.8979494951927139E-2"/>
    <n v="26035794.134081051"/>
    <n v="18653244.514558811"/>
    <n v="7382549.6195222437"/>
    <x v="0"/>
    <x v="4"/>
    <x v="0"/>
    <n v="10"/>
    <s v="Oct"/>
    <x v="9"/>
  </r>
  <r>
    <x v="2956"/>
    <n v="45586"/>
    <x v="3"/>
    <x v="0"/>
    <x v="2"/>
    <n v="1"/>
    <n v="8864834"/>
    <n v="0.25726601358099482"/>
    <n v="6584213.4957627356"/>
    <n v="4750273.9044743637"/>
    <n v="1833939.5912883719"/>
    <x v="0"/>
    <x v="25"/>
    <x v="0"/>
    <n v="10"/>
    <s v="Oct"/>
    <x v="9"/>
  </r>
  <r>
    <x v="2957"/>
    <n v="45587"/>
    <x v="1"/>
    <x v="0"/>
    <x v="2"/>
    <n v="2"/>
    <n v="15545187"/>
    <n v="0.15976947342970971"/>
    <n v="26123081.317287259"/>
    <n v="22926664.156296261"/>
    <n v="3196417.1609910061"/>
    <x v="0"/>
    <x v="32"/>
    <x v="0"/>
    <n v="10"/>
    <s v="Oct"/>
    <x v="9"/>
  </r>
  <r>
    <x v="2958"/>
    <n v="45587"/>
    <x v="3"/>
    <x v="0"/>
    <x v="2"/>
    <n v="1"/>
    <n v="11590164"/>
    <n v="2.5634693807794821E-2"/>
    <n v="11293053.694677871"/>
    <n v="8084763.7107607489"/>
    <n v="3208289.983917126"/>
    <x v="0"/>
    <x v="23"/>
    <x v="0"/>
    <n v="10"/>
    <s v="Oct"/>
    <x v="9"/>
  </r>
  <r>
    <x v="2959"/>
    <n v="45587"/>
    <x v="2"/>
    <x v="0"/>
    <x v="3"/>
    <n v="2"/>
    <n v="26498325"/>
    <n v="0.26699764266070708"/>
    <n v="38846669.381085441"/>
    <n v="27657637.952123709"/>
    <n v="11189031.42896173"/>
    <x v="0"/>
    <x v="49"/>
    <x v="0"/>
    <n v="10"/>
    <s v="Oct"/>
    <x v="9"/>
  </r>
  <r>
    <x v="2960"/>
    <n v="45587"/>
    <x v="1"/>
    <x v="1"/>
    <x v="0"/>
    <n v="1"/>
    <n v="22056263"/>
    <n v="0.18175460044191771"/>
    <n v="18047435.731193151"/>
    <n v="15835516.343837669"/>
    <n v="2211919.3873554799"/>
    <x v="0"/>
    <x v="28"/>
    <x v="0"/>
    <n v="10"/>
    <s v="Oct"/>
    <x v="9"/>
  </r>
  <r>
    <x v="2961"/>
    <n v="45587"/>
    <x v="1"/>
    <x v="0"/>
    <x v="1"/>
    <n v="1"/>
    <n v="19605860"/>
    <n v="1.8656406363081371E-2"/>
    <n v="19240085.108742319"/>
    <n v="15012420.61379513"/>
    <n v="4227664.4949471876"/>
    <x v="0"/>
    <x v="12"/>
    <x v="0"/>
    <n v="10"/>
    <s v="Oct"/>
    <x v="9"/>
  </r>
  <r>
    <x v="2962"/>
    <n v="45587"/>
    <x v="0"/>
    <x v="0"/>
    <x v="2"/>
    <n v="1"/>
    <n v="13048040"/>
    <n v="0.1012524694035746"/>
    <n v="11726893.72912338"/>
    <n v="8309535.6336622611"/>
    <n v="3417358.0954611208"/>
    <x v="0"/>
    <x v="41"/>
    <x v="0"/>
    <n v="10"/>
    <s v="Oct"/>
    <x v="9"/>
  </r>
  <r>
    <x v="2963"/>
    <n v="45587"/>
    <x v="3"/>
    <x v="1"/>
    <x v="3"/>
    <n v="2"/>
    <n v="28625273"/>
    <n v="6.5075402602505494E-2"/>
    <n v="53524943.669836737"/>
    <n v="38857851.557926193"/>
    <n v="14667092.11191055"/>
    <x v="0"/>
    <x v="28"/>
    <x v="0"/>
    <n v="10"/>
    <s v="Oct"/>
    <x v="9"/>
  </r>
  <r>
    <x v="2964"/>
    <n v="45587"/>
    <x v="3"/>
    <x v="0"/>
    <x v="2"/>
    <n v="1"/>
    <n v="22272654"/>
    <n v="6.8388658631059144E-3"/>
    <n v="22120334.30687863"/>
    <n v="16496322.40541306"/>
    <n v="5624011.9014655743"/>
    <x v="0"/>
    <x v="26"/>
    <x v="0"/>
    <n v="10"/>
    <s v="Oct"/>
    <x v="9"/>
  </r>
  <r>
    <x v="2965"/>
    <n v="45587"/>
    <x v="3"/>
    <x v="1"/>
    <x v="0"/>
    <n v="2"/>
    <n v="8680999"/>
    <n v="0.24591084673546179"/>
    <n v="13092494.370800611"/>
    <n v="11439060.166376229"/>
    <n v="1653434.204424374"/>
    <x v="0"/>
    <x v="34"/>
    <x v="0"/>
    <n v="10"/>
    <s v="Oct"/>
    <x v="9"/>
  </r>
  <r>
    <x v="2966"/>
    <n v="45587"/>
    <x v="3"/>
    <x v="0"/>
    <x v="0"/>
    <n v="2"/>
    <n v="16245111"/>
    <n v="0.22266190653607029"/>
    <n v="25255887.225699831"/>
    <n v="19629081.028089769"/>
    <n v="5626806.1976100542"/>
    <x v="0"/>
    <x v="1"/>
    <x v="0"/>
    <n v="10"/>
    <s v="Oct"/>
    <x v="9"/>
  </r>
  <r>
    <x v="2967"/>
    <n v="45587"/>
    <x v="1"/>
    <x v="0"/>
    <x v="1"/>
    <n v="1"/>
    <n v="2422982"/>
    <n v="0.24630424830862391"/>
    <n v="1826191.2398246741"/>
    <n v="1363835.7032314199"/>
    <n v="462355.53659325349"/>
    <x v="0"/>
    <x v="18"/>
    <x v="0"/>
    <n v="10"/>
    <s v="Oct"/>
    <x v="9"/>
  </r>
  <r>
    <x v="2968"/>
    <n v="45587"/>
    <x v="2"/>
    <x v="0"/>
    <x v="3"/>
    <n v="1"/>
    <n v="21303024"/>
    <n v="1.8005849428497589E-2"/>
    <n v="20919444.957484331"/>
    <n v="18265474.862045359"/>
    <n v="2653970.0954389758"/>
    <x v="0"/>
    <x v="39"/>
    <x v="0"/>
    <n v="10"/>
    <s v="Oct"/>
    <x v="9"/>
  </r>
  <r>
    <x v="2969"/>
    <n v="45587"/>
    <x v="2"/>
    <x v="0"/>
    <x v="0"/>
    <n v="2"/>
    <n v="22205994"/>
    <n v="6.7588666506911227E-2"/>
    <n v="41410240.954159059"/>
    <n v="32070558.578207009"/>
    <n v="9339682.3759520501"/>
    <x v="0"/>
    <x v="41"/>
    <x v="0"/>
    <n v="10"/>
    <s v="Oct"/>
    <x v="9"/>
  </r>
  <r>
    <x v="2970"/>
    <n v="45587"/>
    <x v="1"/>
    <x v="0"/>
    <x v="2"/>
    <n v="1"/>
    <n v="6463251"/>
    <n v="0.26111411455061662"/>
    <n v="4775604.938016613"/>
    <n v="4071334.9374201102"/>
    <n v="704270.00059650326"/>
    <x v="0"/>
    <x v="7"/>
    <x v="0"/>
    <n v="10"/>
    <s v="Oct"/>
    <x v="9"/>
  </r>
  <r>
    <x v="2971"/>
    <n v="45588"/>
    <x v="0"/>
    <x v="1"/>
    <x v="2"/>
    <n v="2"/>
    <n v="11318793"/>
    <n v="0.20974482024287699"/>
    <n v="17889469.593697332"/>
    <n v="14328890.836399101"/>
    <n v="3560578.757298233"/>
    <x v="0"/>
    <x v="49"/>
    <x v="0"/>
    <n v="10"/>
    <s v="Oct"/>
    <x v="9"/>
  </r>
  <r>
    <x v="2972"/>
    <n v="45588"/>
    <x v="1"/>
    <x v="1"/>
    <x v="2"/>
    <n v="2"/>
    <n v="2591537"/>
    <n v="0.17311715978204961"/>
    <n v="4285794.9501798134"/>
    <n v="3478806.3857758972"/>
    <n v="806988.56440391671"/>
    <x v="0"/>
    <x v="8"/>
    <x v="0"/>
    <n v="10"/>
    <s v="Oct"/>
    <x v="9"/>
  </r>
  <r>
    <x v="2973"/>
    <n v="45588"/>
    <x v="3"/>
    <x v="1"/>
    <x v="1"/>
    <n v="1"/>
    <n v="22953028"/>
    <n v="0.13175037874986861"/>
    <n v="19928957.86754366"/>
    <n v="16203064.91767299"/>
    <n v="3725892.9498706679"/>
    <x v="0"/>
    <x v="18"/>
    <x v="0"/>
    <n v="10"/>
    <s v="Oct"/>
    <x v="9"/>
  </r>
  <r>
    <x v="2974"/>
    <n v="45588"/>
    <x v="1"/>
    <x v="1"/>
    <x v="2"/>
    <n v="1"/>
    <n v="10501592"/>
    <n v="0.173484872131764"/>
    <n v="8679724.6547000445"/>
    <n v="7474478.3434916101"/>
    <n v="1205246.3112084339"/>
    <x v="0"/>
    <x v="43"/>
    <x v="0"/>
    <n v="10"/>
    <s v="Oct"/>
    <x v="9"/>
  </r>
  <r>
    <x v="2975"/>
    <n v="45588"/>
    <x v="1"/>
    <x v="0"/>
    <x v="0"/>
    <n v="2"/>
    <n v="2299383"/>
    <n v="0.2769670713054917"/>
    <n v="3325059.249360729"/>
    <n v="2845339.9062890108"/>
    <n v="479719.34307171818"/>
    <x v="0"/>
    <x v="42"/>
    <x v="0"/>
    <n v="10"/>
    <s v="Oct"/>
    <x v="9"/>
  </r>
  <r>
    <x v="2976"/>
    <n v="45588"/>
    <x v="3"/>
    <x v="1"/>
    <x v="1"/>
    <n v="2"/>
    <n v="15398363"/>
    <n v="0.2043883576073755"/>
    <n v="24502233.753175639"/>
    <n v="20564670.368110031"/>
    <n v="3937563.3850656152"/>
    <x v="0"/>
    <x v="20"/>
    <x v="0"/>
    <n v="10"/>
    <s v="Oct"/>
    <x v="9"/>
  </r>
  <r>
    <x v="2977"/>
    <n v="45588"/>
    <x v="3"/>
    <x v="0"/>
    <x v="2"/>
    <n v="2"/>
    <n v="26489725"/>
    <n v="0.13165721921060319"/>
    <n v="46004322.937692814"/>
    <n v="38149972.863453999"/>
    <n v="7854350.0742388144"/>
    <x v="0"/>
    <x v="33"/>
    <x v="0"/>
    <n v="10"/>
    <s v="Oct"/>
    <x v="9"/>
  </r>
  <r>
    <x v="2978"/>
    <n v="45588"/>
    <x v="3"/>
    <x v="0"/>
    <x v="0"/>
    <n v="2"/>
    <n v="13128797"/>
    <n v="0.2213841962242864"/>
    <n v="20444577.657526359"/>
    <n v="15083030.605163701"/>
    <n v="5361547.0523626581"/>
    <x v="0"/>
    <x v="43"/>
    <x v="0"/>
    <n v="10"/>
    <s v="Oct"/>
    <x v="9"/>
  </r>
  <r>
    <x v="2979"/>
    <n v="45588"/>
    <x v="0"/>
    <x v="0"/>
    <x v="3"/>
    <n v="1"/>
    <n v="23748906"/>
    <n v="2.541382143602256E-3"/>
    <n v="23688550.95436151"/>
    <n v="17876385.028894611"/>
    <n v="5812165.9254669026"/>
    <x v="0"/>
    <x v="45"/>
    <x v="0"/>
    <n v="10"/>
    <s v="Oct"/>
    <x v="9"/>
  </r>
  <r>
    <x v="2980"/>
    <n v="45588"/>
    <x v="3"/>
    <x v="1"/>
    <x v="2"/>
    <n v="1"/>
    <n v="29882939"/>
    <n v="0.29582054636022481"/>
    <n v="21042951.65817073"/>
    <n v="18086200.69033847"/>
    <n v="2956750.967832264"/>
    <x v="0"/>
    <x v="34"/>
    <x v="0"/>
    <n v="10"/>
    <s v="Oct"/>
    <x v="9"/>
  </r>
  <r>
    <x v="2981"/>
    <n v="45588"/>
    <x v="1"/>
    <x v="1"/>
    <x v="0"/>
    <n v="2"/>
    <n v="5913796"/>
    <n v="1.561011058035558E-2"/>
    <n v="11642961.98098067"/>
    <n v="9848337.8278586399"/>
    <n v="1794624.1531220321"/>
    <x v="0"/>
    <x v="3"/>
    <x v="0"/>
    <n v="10"/>
    <s v="Oct"/>
    <x v="9"/>
  </r>
  <r>
    <x v="2982"/>
    <n v="45589"/>
    <x v="2"/>
    <x v="0"/>
    <x v="0"/>
    <n v="2"/>
    <n v="15641373"/>
    <n v="0.1652834413249134"/>
    <n v="26112226.087026831"/>
    <n v="21753250.963516541"/>
    <n v="4358975.1235102899"/>
    <x v="0"/>
    <x v="42"/>
    <x v="0"/>
    <n v="10"/>
    <s v="Oct"/>
    <x v="9"/>
  </r>
  <r>
    <x v="2983"/>
    <n v="45589"/>
    <x v="3"/>
    <x v="1"/>
    <x v="0"/>
    <n v="1"/>
    <n v="4563740"/>
    <n v="2.8512975940075121E-2"/>
    <n v="4433614.191183242"/>
    <n v="3244728.071776723"/>
    <n v="1188886.119406519"/>
    <x v="0"/>
    <x v="26"/>
    <x v="0"/>
    <n v="10"/>
    <s v="Oct"/>
    <x v="9"/>
  </r>
  <r>
    <x v="2984"/>
    <n v="45589"/>
    <x v="0"/>
    <x v="0"/>
    <x v="3"/>
    <n v="2"/>
    <n v="21088706"/>
    <n v="3.9483616893942232E-2"/>
    <n v="40512095.223014042"/>
    <n v="28850769.331384629"/>
    <n v="11661325.891629411"/>
    <x v="0"/>
    <x v="37"/>
    <x v="0"/>
    <n v="10"/>
    <s v="Oct"/>
    <x v="9"/>
  </r>
  <r>
    <x v="2985"/>
    <n v="45589"/>
    <x v="3"/>
    <x v="0"/>
    <x v="0"/>
    <n v="1"/>
    <n v="19342324"/>
    <n v="5.7404306439403613E-2"/>
    <n v="18231991.305853769"/>
    <n v="14528275.35112424"/>
    <n v="3703715.954729531"/>
    <x v="0"/>
    <x v="8"/>
    <x v="0"/>
    <n v="10"/>
    <s v="Oct"/>
    <x v="9"/>
  </r>
  <r>
    <x v="2986"/>
    <n v="45589"/>
    <x v="3"/>
    <x v="0"/>
    <x v="2"/>
    <n v="1"/>
    <n v="28035136"/>
    <n v="0.215659466704473"/>
    <n v="21989093.521252628"/>
    <n v="19171229.619377621"/>
    <n v="2817863.9018750121"/>
    <x v="0"/>
    <x v="1"/>
    <x v="0"/>
    <n v="10"/>
    <s v="Oct"/>
    <x v="9"/>
  </r>
  <r>
    <x v="2987"/>
    <n v="45589"/>
    <x v="0"/>
    <x v="1"/>
    <x v="0"/>
    <n v="1"/>
    <n v="26618110"/>
    <n v="0.14337795543732271"/>
    <n v="22801659.81059425"/>
    <n v="17348472.190322962"/>
    <n v="5453187.6202712841"/>
    <x v="0"/>
    <x v="8"/>
    <x v="0"/>
    <n v="10"/>
    <s v="Oct"/>
    <x v="9"/>
  </r>
  <r>
    <x v="2988"/>
    <n v="45589"/>
    <x v="3"/>
    <x v="1"/>
    <x v="1"/>
    <n v="1"/>
    <n v="4456453"/>
    <n v="0.22399929649909711"/>
    <n v="3458210.6631187089"/>
    <n v="2588278.495952996"/>
    <n v="869932.16716571292"/>
    <x v="0"/>
    <x v="18"/>
    <x v="0"/>
    <n v="10"/>
    <s v="Oct"/>
    <x v="9"/>
  </r>
  <r>
    <x v="2989"/>
    <n v="45590"/>
    <x v="2"/>
    <x v="0"/>
    <x v="2"/>
    <n v="1"/>
    <n v="6697721"/>
    <n v="0.1408603919005384"/>
    <n v="5754277.3950995347"/>
    <n v="4302722.4306722619"/>
    <n v="1451554.964427273"/>
    <x v="0"/>
    <x v="23"/>
    <x v="0"/>
    <n v="10"/>
    <s v="Oct"/>
    <x v="9"/>
  </r>
  <r>
    <x v="2990"/>
    <n v="45590"/>
    <x v="3"/>
    <x v="0"/>
    <x v="1"/>
    <n v="1"/>
    <n v="29115291"/>
    <n v="0.1186143189105275"/>
    <n v="25661800.588153191"/>
    <n v="22921404.758935589"/>
    <n v="2740395.829217602"/>
    <x v="1"/>
    <x v="26"/>
    <x v="0"/>
    <n v="10"/>
    <s v="Oct"/>
    <x v="9"/>
  </r>
  <r>
    <x v="2991"/>
    <n v="45590"/>
    <x v="3"/>
    <x v="0"/>
    <x v="1"/>
    <n v="1"/>
    <n v="16071763"/>
    <n v="8.5640794388595967E-2"/>
    <n v="14695364.44945476"/>
    <n v="10366175.31067808"/>
    <n v="4329189.1387766805"/>
    <x v="0"/>
    <x v="46"/>
    <x v="0"/>
    <n v="10"/>
    <s v="Oct"/>
    <x v="9"/>
  </r>
  <r>
    <x v="2992"/>
    <n v="45590"/>
    <x v="3"/>
    <x v="0"/>
    <x v="2"/>
    <n v="2"/>
    <n v="4436948"/>
    <n v="5.2747388924727891E-2"/>
    <n v="8405821.1564104129"/>
    <n v="7057397.3857360641"/>
    <n v="1348423.770674349"/>
    <x v="0"/>
    <x v="1"/>
    <x v="0"/>
    <n v="10"/>
    <s v="Oct"/>
    <x v="9"/>
  </r>
  <r>
    <x v="2993"/>
    <n v="45590"/>
    <x v="2"/>
    <x v="0"/>
    <x v="0"/>
    <n v="2"/>
    <n v="5455045"/>
    <n v="8.7137759636155887E-2"/>
    <n v="9959409.1999711711"/>
    <n v="7145610.2398760282"/>
    <n v="2813798.9600951429"/>
    <x v="1"/>
    <x v="36"/>
    <x v="0"/>
    <n v="10"/>
    <s v="Oct"/>
    <x v="9"/>
  </r>
  <r>
    <x v="2994"/>
    <n v="45590"/>
    <x v="1"/>
    <x v="1"/>
    <x v="0"/>
    <n v="2"/>
    <n v="6985242"/>
    <n v="0.15902888929148701"/>
    <n v="11748773.44661551"/>
    <n v="9102608.6419536117"/>
    <n v="2646164.8046618961"/>
    <x v="0"/>
    <x v="6"/>
    <x v="0"/>
    <n v="10"/>
    <s v="Oct"/>
    <x v="9"/>
  </r>
  <r>
    <x v="2995"/>
    <n v="45590"/>
    <x v="2"/>
    <x v="0"/>
    <x v="0"/>
    <n v="2"/>
    <n v="19035492"/>
    <n v="0.2675549096398111"/>
    <n v="27884905.31598131"/>
    <n v="23540806.99746957"/>
    <n v="4344098.3185117319"/>
    <x v="0"/>
    <x v="41"/>
    <x v="0"/>
    <n v="10"/>
    <s v="Oct"/>
    <x v="9"/>
  </r>
  <r>
    <x v="2996"/>
    <n v="45590"/>
    <x v="3"/>
    <x v="1"/>
    <x v="0"/>
    <n v="1"/>
    <n v="26841971"/>
    <n v="8.9358379112182085E-2"/>
    <n v="24443415.979263801"/>
    <n v="18295002.72242289"/>
    <n v="6148413.256840907"/>
    <x v="0"/>
    <x v="17"/>
    <x v="0"/>
    <n v="10"/>
    <s v="Oct"/>
    <x v="9"/>
  </r>
  <r>
    <x v="2997"/>
    <n v="45590"/>
    <x v="3"/>
    <x v="0"/>
    <x v="3"/>
    <n v="1"/>
    <n v="18207101"/>
    <n v="0.20357887687483561"/>
    <n v="14500519.827273309"/>
    <n v="12965177.846967001"/>
    <n v="1535341.9803063029"/>
    <x v="0"/>
    <x v="10"/>
    <x v="0"/>
    <n v="10"/>
    <s v="Oct"/>
    <x v="9"/>
  </r>
  <r>
    <x v="2998"/>
    <n v="45590"/>
    <x v="1"/>
    <x v="1"/>
    <x v="1"/>
    <n v="1"/>
    <n v="18774308"/>
    <n v="0.14885525606368619"/>
    <n v="15979653.575241489"/>
    <n v="13871743.827499971"/>
    <n v="2107909.7477415171"/>
    <x v="0"/>
    <x v="27"/>
    <x v="0"/>
    <n v="10"/>
    <s v="Oct"/>
    <x v="9"/>
  </r>
  <r>
    <x v="2999"/>
    <n v="45590"/>
    <x v="1"/>
    <x v="1"/>
    <x v="3"/>
    <n v="1"/>
    <n v="20690119"/>
    <n v="1.5588256631718809E-3"/>
    <n v="20657866.711528718"/>
    <n v="17547496.215404902"/>
    <n v="3110370.496123821"/>
    <x v="0"/>
    <x v="20"/>
    <x v="0"/>
    <n v="10"/>
    <s v="Oct"/>
    <x v="9"/>
  </r>
  <r>
    <x v="3000"/>
    <n v="45590"/>
    <x v="1"/>
    <x v="1"/>
    <x v="1"/>
    <n v="2"/>
    <n v="15775836"/>
    <n v="0.20637295808411391"/>
    <n v="25040260.116860289"/>
    <n v="18834064.060125131"/>
    <n v="6206196.056735158"/>
    <x v="0"/>
    <x v="27"/>
    <x v="0"/>
    <n v="10"/>
    <s v="Oct"/>
    <x v="9"/>
  </r>
  <r>
    <x v="3001"/>
    <n v="45590"/>
    <x v="3"/>
    <x v="1"/>
    <x v="2"/>
    <n v="1"/>
    <n v="2185940"/>
    <n v="0.11830896960126509"/>
    <n v="1927323.690989811"/>
    <n v="1659213.3572935499"/>
    <n v="268110.33369626058"/>
    <x v="0"/>
    <x v="34"/>
    <x v="0"/>
    <n v="10"/>
    <s v="Oct"/>
    <x v="9"/>
  </r>
  <r>
    <x v="3002"/>
    <n v="45591"/>
    <x v="3"/>
    <x v="1"/>
    <x v="0"/>
    <n v="2"/>
    <n v="3583124"/>
    <n v="0.15843438342166549"/>
    <n v="6030867.9166732561"/>
    <n v="5132654.6625607172"/>
    <n v="898213.25411253888"/>
    <x v="0"/>
    <x v="7"/>
    <x v="0"/>
    <n v="10"/>
    <s v="Oct"/>
    <x v="9"/>
  </r>
  <r>
    <x v="3003"/>
    <n v="45591"/>
    <x v="0"/>
    <x v="1"/>
    <x v="1"/>
    <n v="1"/>
    <n v="14658187"/>
    <n v="0.2860587290500512"/>
    <n v="10465084.656602019"/>
    <n v="8892105.0971047413"/>
    <n v="1572979.5594972761"/>
    <x v="0"/>
    <x v="46"/>
    <x v="0"/>
    <n v="10"/>
    <s v="Oct"/>
    <x v="9"/>
  </r>
  <r>
    <x v="3004"/>
    <n v="45591"/>
    <x v="3"/>
    <x v="1"/>
    <x v="2"/>
    <n v="2"/>
    <n v="28621704"/>
    <n v="0.10034734346286391"/>
    <n v="51499184.07643915"/>
    <n v="44307802.717486098"/>
    <n v="7191381.3589530513"/>
    <x v="0"/>
    <x v="22"/>
    <x v="0"/>
    <n v="10"/>
    <s v="Oct"/>
    <x v="9"/>
  </r>
  <r>
    <x v="3005"/>
    <n v="45591"/>
    <x v="3"/>
    <x v="1"/>
    <x v="0"/>
    <n v="2"/>
    <n v="12942929"/>
    <n v="0.25822736490277548"/>
    <n v="19201421.10041257"/>
    <n v="14910716.158418961"/>
    <n v="4290704.9419936053"/>
    <x v="1"/>
    <x v="22"/>
    <x v="0"/>
    <n v="10"/>
    <s v="Oct"/>
    <x v="9"/>
  </r>
  <r>
    <x v="3006"/>
    <n v="45591"/>
    <x v="3"/>
    <x v="0"/>
    <x v="0"/>
    <n v="1"/>
    <n v="12698233"/>
    <n v="0.1609724437419752"/>
    <n v="10654167.402785011"/>
    <n v="9104543.1611958463"/>
    <n v="1549624.2415891611"/>
    <x v="0"/>
    <x v="44"/>
    <x v="0"/>
    <n v="10"/>
    <s v="Oct"/>
    <x v="9"/>
  </r>
  <r>
    <x v="3007"/>
    <n v="45591"/>
    <x v="3"/>
    <x v="1"/>
    <x v="0"/>
    <n v="2"/>
    <n v="19868903"/>
    <n v="2.711505590661871E-2"/>
    <n v="38660313.168703631"/>
    <n v="27502116.66249752"/>
    <n v="11158196.50620611"/>
    <x v="0"/>
    <x v="48"/>
    <x v="0"/>
    <n v="10"/>
    <s v="Oct"/>
    <x v="9"/>
  </r>
  <r>
    <x v="3008"/>
    <n v="45591"/>
    <x v="0"/>
    <x v="0"/>
    <x v="2"/>
    <n v="2"/>
    <n v="27017307"/>
    <n v="0.29388331902187559"/>
    <n v="38154742.295614094"/>
    <n v="30268885.46734941"/>
    <n v="7885856.8282646872"/>
    <x v="0"/>
    <x v="20"/>
    <x v="0"/>
    <n v="10"/>
    <s v="Oct"/>
    <x v="9"/>
  </r>
  <r>
    <x v="3009"/>
    <n v="45591"/>
    <x v="2"/>
    <x v="0"/>
    <x v="0"/>
    <n v="1"/>
    <n v="5955971"/>
    <n v="0.2203557039071504"/>
    <n v="4643538.8178444253"/>
    <n v="3918430.5981586771"/>
    <n v="725108.21968574822"/>
    <x v="0"/>
    <x v="44"/>
    <x v="0"/>
    <n v="10"/>
    <s v="Oct"/>
    <x v="9"/>
  </r>
  <r>
    <x v="3010"/>
    <n v="45591"/>
    <x v="3"/>
    <x v="0"/>
    <x v="2"/>
    <n v="1"/>
    <n v="24294754"/>
    <n v="0.27829489695784349"/>
    <n v="17533647.938953839"/>
    <n v="12380810.22927798"/>
    <n v="5152837.7096758634"/>
    <x v="0"/>
    <x v="28"/>
    <x v="0"/>
    <n v="10"/>
    <s v="Oct"/>
    <x v="9"/>
  </r>
  <r>
    <x v="3011"/>
    <n v="45591"/>
    <x v="0"/>
    <x v="1"/>
    <x v="0"/>
    <n v="2"/>
    <n v="14146179"/>
    <n v="0.29282907171284001"/>
    <n v="20007533.070292659"/>
    <n v="17464627.083927259"/>
    <n v="2542905.986365397"/>
    <x v="0"/>
    <x v="7"/>
    <x v="0"/>
    <n v="10"/>
    <s v="Oct"/>
    <x v="9"/>
  </r>
  <r>
    <x v="3012"/>
    <n v="45591"/>
    <x v="3"/>
    <x v="0"/>
    <x v="0"/>
    <n v="2"/>
    <n v="28388516"/>
    <n v="0.1852633785614245"/>
    <n v="46258327.226989888"/>
    <n v="36208189.613932267"/>
    <n v="10050137.613057621"/>
    <x v="0"/>
    <x v="43"/>
    <x v="0"/>
    <n v="10"/>
    <s v="Oct"/>
    <x v="9"/>
  </r>
  <r>
    <x v="3013"/>
    <n v="45592"/>
    <x v="2"/>
    <x v="1"/>
    <x v="0"/>
    <n v="1"/>
    <n v="25233580"/>
    <n v="8.9092920929092406E-2"/>
    <n v="22985446.652302071"/>
    <n v="19272275.631269749"/>
    <n v="3713171.0210323259"/>
    <x v="0"/>
    <x v="18"/>
    <x v="0"/>
    <n v="10"/>
    <s v="Oct"/>
    <x v="9"/>
  </r>
  <r>
    <x v="3014"/>
    <n v="45592"/>
    <x v="3"/>
    <x v="0"/>
    <x v="0"/>
    <n v="1"/>
    <n v="7496969"/>
    <n v="0.21114855354040479"/>
    <n v="5913994.8397127446"/>
    <n v="4702547.2366799144"/>
    <n v="1211447.6030328299"/>
    <x v="0"/>
    <x v="9"/>
    <x v="0"/>
    <n v="10"/>
    <s v="Oct"/>
    <x v="9"/>
  </r>
  <r>
    <x v="3015"/>
    <n v="45592"/>
    <x v="3"/>
    <x v="0"/>
    <x v="0"/>
    <n v="1"/>
    <n v="9574095"/>
    <n v="0.22079995773542349"/>
    <n v="7460135.2286450705"/>
    <n v="5901227.1812728848"/>
    <n v="1558908.0473721861"/>
    <x v="0"/>
    <x v="38"/>
    <x v="0"/>
    <n v="10"/>
    <s v="Oct"/>
    <x v="9"/>
  </r>
  <r>
    <x v="3016"/>
    <n v="45592"/>
    <x v="2"/>
    <x v="1"/>
    <x v="2"/>
    <n v="2"/>
    <n v="15415396"/>
    <n v="0.1738537952248346"/>
    <n v="25470741.801012531"/>
    <n v="22196931.16246416"/>
    <n v="3273810.6385483672"/>
    <x v="0"/>
    <x v="24"/>
    <x v="0"/>
    <n v="10"/>
    <s v="Oct"/>
    <x v="9"/>
  </r>
  <r>
    <x v="3017"/>
    <n v="45592"/>
    <x v="2"/>
    <x v="0"/>
    <x v="0"/>
    <n v="1"/>
    <n v="6850048"/>
    <n v="0.1631296840204858"/>
    <n v="5732601.8342348384"/>
    <n v="4219143.3511726633"/>
    <n v="1513458.4830621751"/>
    <x v="0"/>
    <x v="40"/>
    <x v="0"/>
    <n v="10"/>
    <s v="Oct"/>
    <x v="9"/>
  </r>
  <r>
    <x v="3018"/>
    <n v="45592"/>
    <x v="3"/>
    <x v="0"/>
    <x v="1"/>
    <n v="2"/>
    <n v="5100726"/>
    <n v="0.25222585438953371"/>
    <n v="7628382.0532861827"/>
    <n v="5980193.3974895887"/>
    <n v="1648188.655796594"/>
    <x v="0"/>
    <x v="45"/>
    <x v="0"/>
    <n v="10"/>
    <s v="Oct"/>
    <x v="9"/>
  </r>
  <r>
    <x v="3019"/>
    <n v="45592"/>
    <x v="0"/>
    <x v="1"/>
    <x v="1"/>
    <n v="2"/>
    <n v="10217673"/>
    <n v="0.29321211690195398"/>
    <n v="14443454.939716119"/>
    <n v="12430448.894591751"/>
    <n v="2013006.045124372"/>
    <x v="0"/>
    <x v="7"/>
    <x v="0"/>
    <n v="10"/>
    <s v="Oct"/>
    <x v="9"/>
  </r>
  <r>
    <x v="3020"/>
    <n v="45592"/>
    <x v="0"/>
    <x v="1"/>
    <x v="0"/>
    <n v="2"/>
    <n v="27874370"/>
    <n v="8.2456360919121632E-2"/>
    <n v="51151901.773773722"/>
    <n v="44280707.735752173"/>
    <n v="6871194.0380215496"/>
    <x v="0"/>
    <x v="2"/>
    <x v="0"/>
    <n v="10"/>
    <s v="Oct"/>
    <x v="9"/>
  </r>
  <r>
    <x v="3021"/>
    <n v="45592"/>
    <x v="3"/>
    <x v="1"/>
    <x v="1"/>
    <n v="1"/>
    <n v="14438900"/>
    <n v="0.22628247972969759"/>
    <n v="11171629.90343087"/>
    <n v="8066284.99268049"/>
    <n v="3105344.9107503798"/>
    <x v="0"/>
    <x v="28"/>
    <x v="0"/>
    <n v="10"/>
    <s v="Oct"/>
    <x v="9"/>
  </r>
  <r>
    <x v="3022"/>
    <n v="45593"/>
    <x v="0"/>
    <x v="1"/>
    <x v="0"/>
    <n v="1"/>
    <n v="17926484"/>
    <n v="0.26348192938203591"/>
    <n v="13203179.408643801"/>
    <n v="11808099.218238261"/>
    <n v="1395080.1904055481"/>
    <x v="0"/>
    <x v="39"/>
    <x v="0"/>
    <n v="10"/>
    <s v="Oct"/>
    <x v="9"/>
  </r>
  <r>
    <x v="3023"/>
    <n v="45593"/>
    <x v="2"/>
    <x v="1"/>
    <x v="1"/>
    <n v="2"/>
    <n v="24469510"/>
    <n v="5.6980253655907927E-2"/>
    <n v="46150462.226728447"/>
    <n v="40944048.476274803"/>
    <n v="5206413.750453651"/>
    <x v="0"/>
    <x v="46"/>
    <x v="0"/>
    <n v="10"/>
    <s v="Oct"/>
    <x v="9"/>
  </r>
  <r>
    <x v="3024"/>
    <n v="45593"/>
    <x v="1"/>
    <x v="1"/>
    <x v="0"/>
    <n v="1"/>
    <n v="9887534"/>
    <n v="0.2103391658223456"/>
    <n v="7807798.3463999201"/>
    <n v="6965297.0202659974"/>
    <n v="842501.32613392267"/>
    <x v="0"/>
    <x v="0"/>
    <x v="0"/>
    <n v="10"/>
    <s v="Oct"/>
    <x v="9"/>
  </r>
  <r>
    <x v="3025"/>
    <n v="45593"/>
    <x v="0"/>
    <x v="0"/>
    <x v="0"/>
    <n v="2"/>
    <n v="18889122"/>
    <n v="0.25656875760699988"/>
    <n v="28085526.872345898"/>
    <n v="20614254.004185379"/>
    <n v="7471272.8681605225"/>
    <x v="0"/>
    <x v="7"/>
    <x v="0"/>
    <n v="10"/>
    <s v="Oct"/>
    <x v="9"/>
  </r>
  <r>
    <x v="3026"/>
    <n v="45593"/>
    <x v="0"/>
    <x v="1"/>
    <x v="2"/>
    <n v="2"/>
    <n v="24575596"/>
    <n v="0.15920278867292481"/>
    <n v="41326185.16700165"/>
    <n v="30735590.608989201"/>
    <n v="10590594.55801245"/>
    <x v="0"/>
    <x v="42"/>
    <x v="0"/>
    <n v="10"/>
    <s v="Oct"/>
    <x v="9"/>
  </r>
  <r>
    <x v="3027"/>
    <n v="45593"/>
    <x v="1"/>
    <x v="0"/>
    <x v="0"/>
    <n v="1"/>
    <n v="11876269"/>
    <n v="0.121783448471508"/>
    <n v="10429936.00620473"/>
    <n v="8756117.4521754868"/>
    <n v="1673818.554029247"/>
    <x v="0"/>
    <x v="44"/>
    <x v="0"/>
    <n v="10"/>
    <s v="Oct"/>
    <x v="9"/>
  </r>
  <r>
    <x v="3028"/>
    <n v="45593"/>
    <x v="3"/>
    <x v="1"/>
    <x v="1"/>
    <n v="1"/>
    <n v="15427400"/>
    <n v="0.19471021852449499"/>
    <n v="12423527.574735209"/>
    <n v="9584342.0965949856"/>
    <n v="2839185.47814022"/>
    <x v="0"/>
    <x v="1"/>
    <x v="0"/>
    <n v="10"/>
    <s v="Oct"/>
    <x v="9"/>
  </r>
  <r>
    <x v="3029"/>
    <n v="45593"/>
    <x v="1"/>
    <x v="1"/>
    <x v="0"/>
    <n v="2"/>
    <n v="19958578"/>
    <n v="3.8285378648121503E-2"/>
    <n v="38388912.567983873"/>
    <n v="34120221.137163922"/>
    <n v="4268691.4308199435"/>
    <x v="0"/>
    <x v="35"/>
    <x v="0"/>
    <n v="10"/>
    <s v="Oct"/>
    <x v="9"/>
  </r>
  <r>
    <x v="3030"/>
    <n v="45593"/>
    <x v="0"/>
    <x v="0"/>
    <x v="3"/>
    <n v="2"/>
    <n v="13890273"/>
    <n v="0.25401051452603229"/>
    <n v="20723995.21672589"/>
    <n v="17146862.085796509"/>
    <n v="3577133.1309293881"/>
    <x v="0"/>
    <x v="32"/>
    <x v="0"/>
    <n v="10"/>
    <s v="Oct"/>
    <x v="9"/>
  </r>
  <r>
    <x v="3031"/>
    <n v="45594"/>
    <x v="0"/>
    <x v="1"/>
    <x v="3"/>
    <n v="2"/>
    <n v="6360539"/>
    <n v="0.1534503642266084"/>
    <n v="10769023.947544901"/>
    <n v="8101184.0045965174"/>
    <n v="2667839.942948387"/>
    <x v="0"/>
    <x v="1"/>
    <x v="0"/>
    <n v="10"/>
    <s v="Oct"/>
    <x v="9"/>
  </r>
  <r>
    <x v="3032"/>
    <n v="45594"/>
    <x v="1"/>
    <x v="0"/>
    <x v="2"/>
    <n v="2"/>
    <n v="2875671"/>
    <n v="0.1634269697444542"/>
    <n v="4811417.6049759919"/>
    <n v="4051317.0318136639"/>
    <n v="760100.57316232752"/>
    <x v="0"/>
    <x v="6"/>
    <x v="0"/>
    <n v="10"/>
    <s v="Oct"/>
    <x v="9"/>
  </r>
  <r>
    <x v="3033"/>
    <n v="45594"/>
    <x v="2"/>
    <x v="1"/>
    <x v="2"/>
    <n v="1"/>
    <n v="14416380"/>
    <n v="2.119698590799668E-3"/>
    <n v="14385821.619629569"/>
    <n v="11536083.254634021"/>
    <n v="2849738.3649955522"/>
    <x v="0"/>
    <x v="8"/>
    <x v="0"/>
    <n v="10"/>
    <s v="Oct"/>
    <x v="9"/>
  </r>
  <r>
    <x v="3034"/>
    <n v="45594"/>
    <x v="3"/>
    <x v="1"/>
    <x v="1"/>
    <n v="2"/>
    <n v="16139295"/>
    <n v="0.29365343533925331"/>
    <n v="22799871.158592731"/>
    <n v="17679468.826579899"/>
    <n v="5120402.3320128322"/>
    <x v="1"/>
    <x v="17"/>
    <x v="0"/>
    <n v="10"/>
    <s v="Oct"/>
    <x v="9"/>
  </r>
  <r>
    <x v="3035"/>
    <n v="45594"/>
    <x v="0"/>
    <x v="0"/>
    <x v="0"/>
    <n v="1"/>
    <n v="8278458"/>
    <n v="0.20296354291916729"/>
    <n v="6598232.834412476"/>
    <n v="5263059.6984204743"/>
    <n v="1335173.135992002"/>
    <x v="0"/>
    <x v="1"/>
    <x v="0"/>
    <n v="10"/>
    <s v="Oct"/>
    <x v="9"/>
  </r>
  <r>
    <x v="3036"/>
    <n v="45594"/>
    <x v="3"/>
    <x v="0"/>
    <x v="0"/>
    <n v="2"/>
    <n v="22108221"/>
    <n v="0.20727820376601919"/>
    <n v="35051337.325315632"/>
    <n v="25536524.655229699"/>
    <n v="9514812.6700859293"/>
    <x v="0"/>
    <x v="21"/>
    <x v="0"/>
    <n v="10"/>
    <s v="Oct"/>
    <x v="9"/>
  </r>
  <r>
    <x v="3037"/>
    <n v="45594"/>
    <x v="1"/>
    <x v="0"/>
    <x v="3"/>
    <n v="2"/>
    <n v="9393873"/>
    <n v="6.0813992241558729E-2"/>
    <n v="17645188.16051963"/>
    <n v="14424266.78064036"/>
    <n v="3220921.3798792618"/>
    <x v="0"/>
    <x v="47"/>
    <x v="0"/>
    <n v="10"/>
    <s v="Oct"/>
    <x v="9"/>
  </r>
  <r>
    <x v="3038"/>
    <n v="45594"/>
    <x v="1"/>
    <x v="1"/>
    <x v="2"/>
    <n v="2"/>
    <n v="9700080"/>
    <n v="0.1485055023140712"/>
    <n v="16519129.494226649"/>
    <n v="13492889.35218134"/>
    <n v="3026240.142045306"/>
    <x v="0"/>
    <x v="48"/>
    <x v="0"/>
    <n v="10"/>
    <s v="Oct"/>
    <x v="9"/>
  </r>
  <r>
    <x v="3039"/>
    <n v="45594"/>
    <x v="3"/>
    <x v="1"/>
    <x v="3"/>
    <n v="2"/>
    <n v="21914940"/>
    <n v="0.1992275291684393"/>
    <n v="35097761.303850807"/>
    <n v="30843180.47576496"/>
    <n v="4254580.8280858509"/>
    <x v="0"/>
    <x v="7"/>
    <x v="0"/>
    <n v="10"/>
    <s v="Oct"/>
    <x v="9"/>
  </r>
  <r>
    <x v="3040"/>
    <n v="45594"/>
    <x v="2"/>
    <x v="0"/>
    <x v="0"/>
    <n v="2"/>
    <n v="23544897"/>
    <n v="0.15004053325211339"/>
    <n v="40024416.197507828"/>
    <n v="35520348.615773"/>
    <n v="4504067.5817348287"/>
    <x v="0"/>
    <x v="9"/>
    <x v="0"/>
    <n v="10"/>
    <s v="Oct"/>
    <x v="9"/>
  </r>
  <r>
    <x v="3041"/>
    <n v="45594"/>
    <x v="1"/>
    <x v="1"/>
    <x v="0"/>
    <n v="1"/>
    <n v="18460700"/>
    <n v="0.16458233253207491"/>
    <n v="15422394.93382513"/>
    <n v="11035403.24408059"/>
    <n v="4386991.6897445377"/>
    <x v="0"/>
    <x v="46"/>
    <x v="0"/>
    <n v="10"/>
    <s v="Oct"/>
    <x v="9"/>
  </r>
  <r>
    <x v="3042"/>
    <n v="45595"/>
    <x v="0"/>
    <x v="1"/>
    <x v="2"/>
    <n v="1"/>
    <n v="10386498"/>
    <n v="1.4904243284056819E-3"/>
    <n v="10371017.71069386"/>
    <n v="9075157.2780519854"/>
    <n v="1295860.4326418771"/>
    <x v="0"/>
    <x v="37"/>
    <x v="0"/>
    <n v="10"/>
    <s v="Oct"/>
    <x v="9"/>
  </r>
  <r>
    <x v="3043"/>
    <n v="45595"/>
    <x v="3"/>
    <x v="0"/>
    <x v="3"/>
    <n v="2"/>
    <n v="4575699"/>
    <n v="4.0833212211772073E-2"/>
    <n v="8777717.023431614"/>
    <n v="7541839.947288217"/>
    <n v="1235877.076143397"/>
    <x v="0"/>
    <x v="11"/>
    <x v="0"/>
    <n v="10"/>
    <s v="Oct"/>
    <x v="9"/>
  </r>
  <r>
    <x v="3044"/>
    <n v="45595"/>
    <x v="3"/>
    <x v="1"/>
    <x v="0"/>
    <n v="2"/>
    <n v="6394630"/>
    <n v="0.13747837730567219"/>
    <n v="11031013.288259661"/>
    <n v="9308398.037393678"/>
    <n v="1722615.250865981"/>
    <x v="0"/>
    <x v="41"/>
    <x v="0"/>
    <n v="10"/>
    <s v="Oct"/>
    <x v="9"/>
  </r>
  <r>
    <x v="3045"/>
    <n v="45595"/>
    <x v="3"/>
    <x v="1"/>
    <x v="2"/>
    <n v="1"/>
    <n v="10526520"/>
    <n v="0.13788893273256361"/>
    <n v="9075029.3918120153"/>
    <n v="6597922.992976049"/>
    <n v="2477106.3988359659"/>
    <x v="0"/>
    <x v="29"/>
    <x v="0"/>
    <n v="10"/>
    <s v="Oct"/>
    <x v="9"/>
  </r>
  <r>
    <x v="3046"/>
    <n v="45595"/>
    <x v="0"/>
    <x v="1"/>
    <x v="2"/>
    <n v="1"/>
    <n v="19767286"/>
    <n v="0.17258188771616731"/>
    <n v="16355810.46709463"/>
    <n v="13395372.76124627"/>
    <n v="2960437.7058483618"/>
    <x v="0"/>
    <x v="5"/>
    <x v="0"/>
    <n v="10"/>
    <s v="Oct"/>
    <x v="9"/>
  </r>
  <r>
    <x v="3047"/>
    <n v="45595"/>
    <x v="3"/>
    <x v="1"/>
    <x v="0"/>
    <n v="1"/>
    <n v="11736413"/>
    <n v="0.12948706839034499"/>
    <n v="10216699.28721167"/>
    <n v="7672286.1997702913"/>
    <n v="2544413.087441375"/>
    <x v="0"/>
    <x v="23"/>
    <x v="0"/>
    <n v="10"/>
    <s v="Oct"/>
    <x v="9"/>
  </r>
  <r>
    <x v="3048"/>
    <n v="45595"/>
    <x v="3"/>
    <x v="0"/>
    <x v="0"/>
    <n v="2"/>
    <n v="25742477"/>
    <n v="7.7633811860799914E-2"/>
    <n v="47487980.767502062"/>
    <n v="37871117.412373409"/>
    <n v="9616863.3551286533"/>
    <x v="0"/>
    <x v="4"/>
    <x v="0"/>
    <n v="10"/>
    <s v="Oct"/>
    <x v="9"/>
  </r>
  <r>
    <x v="3049"/>
    <n v="45595"/>
    <x v="0"/>
    <x v="1"/>
    <x v="1"/>
    <n v="1"/>
    <n v="28079744"/>
    <n v="0.29716492926020838"/>
    <n v="19735428.860595241"/>
    <n v="17212994.111464791"/>
    <n v="2522434.749130446"/>
    <x v="0"/>
    <x v="0"/>
    <x v="0"/>
    <n v="10"/>
    <s v="Oct"/>
    <x v="9"/>
  </r>
  <r>
    <x v="3050"/>
    <n v="45595"/>
    <x v="1"/>
    <x v="1"/>
    <x v="3"/>
    <n v="2"/>
    <n v="19668098"/>
    <n v="9.3935583227833241E-2"/>
    <n v="35641127.486775637"/>
    <n v="27912589.39628708"/>
    <n v="7728538.0904885596"/>
    <x v="0"/>
    <x v="46"/>
    <x v="0"/>
    <n v="10"/>
    <s v="Oct"/>
    <x v="9"/>
  </r>
  <r>
    <x v="3051"/>
    <n v="45595"/>
    <x v="0"/>
    <x v="1"/>
    <x v="3"/>
    <n v="2"/>
    <n v="12618825"/>
    <n v="0.18448682375217129"/>
    <n v="20581636.11253101"/>
    <n v="15137455.504169241"/>
    <n v="5444180.6083617685"/>
    <x v="0"/>
    <x v="35"/>
    <x v="0"/>
    <n v="10"/>
    <s v="Oct"/>
    <x v="9"/>
  </r>
  <r>
    <x v="3052"/>
    <n v="45595"/>
    <x v="0"/>
    <x v="0"/>
    <x v="1"/>
    <n v="1"/>
    <n v="13904350"/>
    <n v="7.5762208340134835E-2"/>
    <n v="12850925.738465849"/>
    <n v="10303406.896842429"/>
    <n v="2547518.841623418"/>
    <x v="0"/>
    <x v="0"/>
    <x v="0"/>
    <n v="10"/>
    <s v="Oct"/>
    <x v="9"/>
  </r>
  <r>
    <x v="3053"/>
    <n v="45595"/>
    <x v="2"/>
    <x v="1"/>
    <x v="1"/>
    <n v="1"/>
    <n v="15371146"/>
    <n v="8.2760555008476289E-2"/>
    <n v="14099021.425923681"/>
    <n v="11710950.631082781"/>
    <n v="2388070.7948409058"/>
    <x v="0"/>
    <x v="32"/>
    <x v="0"/>
    <n v="10"/>
    <s v="Oct"/>
    <x v="9"/>
  </r>
  <r>
    <x v="3054"/>
    <n v="45596"/>
    <x v="1"/>
    <x v="0"/>
    <x v="1"/>
    <n v="1"/>
    <n v="27861510"/>
    <n v="0.13670594345817211"/>
    <n v="24052675.989280701"/>
    <n v="18996237.984512441"/>
    <n v="5056438.0047682673"/>
    <x v="0"/>
    <x v="34"/>
    <x v="0"/>
    <n v="10"/>
    <s v="Oct"/>
    <x v="9"/>
  </r>
  <r>
    <x v="3055"/>
    <n v="45596"/>
    <x v="0"/>
    <x v="0"/>
    <x v="0"/>
    <n v="2"/>
    <n v="15619413"/>
    <n v="0.20269403376737941"/>
    <n v="24906902.347902711"/>
    <n v="18605707.546378799"/>
    <n v="6301194.801523909"/>
    <x v="0"/>
    <x v="47"/>
    <x v="0"/>
    <n v="10"/>
    <s v="Oct"/>
    <x v="9"/>
  </r>
  <r>
    <x v="3056"/>
    <n v="45596"/>
    <x v="0"/>
    <x v="1"/>
    <x v="1"/>
    <n v="2"/>
    <n v="4100166"/>
    <n v="0.15267953070781659"/>
    <n v="6948309.1585917091"/>
    <n v="5582257.8785080817"/>
    <n v="1366051.280083627"/>
    <x v="0"/>
    <x v="26"/>
    <x v="0"/>
    <n v="10"/>
    <s v="Oct"/>
    <x v="9"/>
  </r>
  <r>
    <x v="3057"/>
    <n v="45596"/>
    <x v="3"/>
    <x v="0"/>
    <x v="2"/>
    <n v="2"/>
    <n v="18328885"/>
    <n v="3.6997769323801201E-2"/>
    <n v="35301514.281615041"/>
    <n v="30115870.913660441"/>
    <n v="5185643.3679545969"/>
    <x v="0"/>
    <x v="40"/>
    <x v="0"/>
    <n v="10"/>
    <s v="Oct"/>
    <x v="9"/>
  </r>
  <r>
    <x v="3058"/>
    <n v="45596"/>
    <x v="1"/>
    <x v="1"/>
    <x v="1"/>
    <n v="2"/>
    <n v="26790621"/>
    <n v="0.29109357132135499"/>
    <n v="37984086.91038622"/>
    <n v="32577034.094887082"/>
    <n v="5407052.8154991381"/>
    <x v="0"/>
    <x v="21"/>
    <x v="0"/>
    <n v="10"/>
    <s v="Oct"/>
    <x v="9"/>
  </r>
  <r>
    <x v="3059"/>
    <n v="45596"/>
    <x v="3"/>
    <x v="1"/>
    <x v="0"/>
    <n v="2"/>
    <n v="9088850"/>
    <n v="4.9152882399890019E-2"/>
    <n v="17284213.649599519"/>
    <n v="13679235.705130219"/>
    <n v="3604977.944469301"/>
    <x v="0"/>
    <x v="27"/>
    <x v="0"/>
    <n v="10"/>
    <s v="Oct"/>
    <x v="9"/>
  </r>
  <r>
    <x v="3060"/>
    <n v="45596"/>
    <x v="2"/>
    <x v="1"/>
    <x v="1"/>
    <n v="2"/>
    <n v="18458072"/>
    <n v="0.27010275533026318"/>
    <n v="26944991.78943124"/>
    <n v="21959466.77505932"/>
    <n v="4985525.0143719167"/>
    <x v="0"/>
    <x v="36"/>
    <x v="0"/>
    <n v="10"/>
    <s v="Oct"/>
    <x v="9"/>
  </r>
  <r>
    <x v="3061"/>
    <n v="45596"/>
    <x v="1"/>
    <x v="0"/>
    <x v="3"/>
    <n v="2"/>
    <n v="6097355"/>
    <n v="0.14174674649504429"/>
    <n v="10466149.53304942"/>
    <n v="7596383.0942326924"/>
    <n v="2869766.4388167248"/>
    <x v="0"/>
    <x v="14"/>
    <x v="0"/>
    <n v="10"/>
    <s v="Oct"/>
    <x v="9"/>
  </r>
  <r>
    <x v="3062"/>
    <n v="45596"/>
    <x v="1"/>
    <x v="1"/>
    <x v="3"/>
    <n v="1"/>
    <n v="17857532"/>
    <n v="0.16069402456258991"/>
    <n v="14987933.314164771"/>
    <n v="12010897.96453725"/>
    <n v="2977035.3496275148"/>
    <x v="0"/>
    <x v="29"/>
    <x v="0"/>
    <n v="10"/>
    <s v="Oct"/>
    <x v="9"/>
  </r>
  <r>
    <x v="3063"/>
    <n v="45596"/>
    <x v="0"/>
    <x v="1"/>
    <x v="1"/>
    <n v="1"/>
    <n v="8383486"/>
    <n v="0.1158085218698823"/>
    <n v="7412606.8782231472"/>
    <n v="5769972.9992689826"/>
    <n v="1642633.8789541649"/>
    <x v="0"/>
    <x v="29"/>
    <x v="0"/>
    <n v="10"/>
    <s v="Oct"/>
    <x v="9"/>
  </r>
  <r>
    <x v="3064"/>
    <n v="45597"/>
    <x v="2"/>
    <x v="0"/>
    <x v="2"/>
    <n v="1"/>
    <n v="27646325"/>
    <n v="0.2126967334275634"/>
    <n v="21766041.981223218"/>
    <n v="16505781.889186859"/>
    <n v="5260260.0920363609"/>
    <x v="0"/>
    <x v="37"/>
    <x v="0"/>
    <n v="11"/>
    <s v="Nov"/>
    <x v="10"/>
  </r>
  <r>
    <x v="3065"/>
    <n v="45597"/>
    <x v="1"/>
    <x v="1"/>
    <x v="3"/>
    <n v="2"/>
    <n v="8267045"/>
    <n v="0.24417999895673839"/>
    <n v="12496795.921049381"/>
    <n v="9458147.3878907412"/>
    <n v="3038648.5331586408"/>
    <x v="0"/>
    <x v="27"/>
    <x v="0"/>
    <n v="11"/>
    <s v="Nov"/>
    <x v="10"/>
  </r>
  <r>
    <x v="3066"/>
    <n v="45597"/>
    <x v="3"/>
    <x v="0"/>
    <x v="1"/>
    <n v="1"/>
    <n v="18205008"/>
    <n v="0.27570591675367839"/>
    <n v="13185779.57985195"/>
    <n v="10246617.0384342"/>
    <n v="2939162.5414177552"/>
    <x v="0"/>
    <x v="40"/>
    <x v="0"/>
    <n v="11"/>
    <s v="Nov"/>
    <x v="10"/>
  </r>
  <r>
    <x v="3067"/>
    <n v="45597"/>
    <x v="3"/>
    <x v="1"/>
    <x v="1"/>
    <n v="2"/>
    <n v="4658682"/>
    <n v="0.23337991543771111"/>
    <n v="7142878.3775776252"/>
    <n v="5220903.5135845486"/>
    <n v="1921974.8639930771"/>
    <x v="0"/>
    <x v="46"/>
    <x v="0"/>
    <n v="11"/>
    <s v="Nov"/>
    <x v="10"/>
  </r>
  <r>
    <x v="3068"/>
    <n v="45597"/>
    <x v="1"/>
    <x v="1"/>
    <x v="1"/>
    <n v="1"/>
    <n v="18393864"/>
    <n v="9.0387307470622014E-2"/>
    <n v="16731292.159059189"/>
    <n v="13194701.192427021"/>
    <n v="3536590.966632172"/>
    <x v="0"/>
    <x v="26"/>
    <x v="0"/>
    <n v="11"/>
    <s v="Nov"/>
    <x v="10"/>
  </r>
  <r>
    <x v="3069"/>
    <n v="45597"/>
    <x v="3"/>
    <x v="0"/>
    <x v="2"/>
    <n v="1"/>
    <n v="3423205"/>
    <n v="0.27130330341404668"/>
    <n v="2494478.175236518"/>
    <n v="1942511.502824655"/>
    <n v="551966.67241186323"/>
    <x v="0"/>
    <x v="47"/>
    <x v="0"/>
    <n v="11"/>
    <s v="Nov"/>
    <x v="10"/>
  </r>
  <r>
    <x v="3070"/>
    <n v="45597"/>
    <x v="0"/>
    <x v="1"/>
    <x v="2"/>
    <n v="2"/>
    <n v="27257235"/>
    <n v="5.5774982977044772E-2"/>
    <n v="51473926.363747381"/>
    <n v="37039041.656449437"/>
    <n v="14434884.70729794"/>
    <x v="0"/>
    <x v="37"/>
    <x v="0"/>
    <n v="11"/>
    <s v="Nov"/>
    <x v="10"/>
  </r>
  <r>
    <x v="3071"/>
    <n v="45597"/>
    <x v="1"/>
    <x v="1"/>
    <x v="1"/>
    <n v="2"/>
    <n v="6273705"/>
    <n v="0.27656519569416882"/>
    <n v="9077233.0978950299"/>
    <n v="7386939.0219437014"/>
    <n v="1690294.075951329"/>
    <x v="0"/>
    <x v="40"/>
    <x v="0"/>
    <n v="11"/>
    <s v="Nov"/>
    <x v="10"/>
  </r>
  <r>
    <x v="3072"/>
    <n v="45597"/>
    <x v="0"/>
    <x v="1"/>
    <x v="1"/>
    <n v="2"/>
    <n v="19579040"/>
    <n v="0.19987860746985101"/>
    <n v="31331217.49840698"/>
    <n v="24165710.571875341"/>
    <n v="7165506.926531639"/>
    <x v="0"/>
    <x v="22"/>
    <x v="0"/>
    <n v="11"/>
    <s v="Nov"/>
    <x v="10"/>
  </r>
  <r>
    <x v="3073"/>
    <n v="45597"/>
    <x v="0"/>
    <x v="0"/>
    <x v="3"/>
    <n v="1"/>
    <n v="18176750"/>
    <n v="0.19114176729085569"/>
    <n v="14702413.88139594"/>
    <n v="11580870.67916422"/>
    <n v="3121543.2022317159"/>
    <x v="0"/>
    <x v="11"/>
    <x v="0"/>
    <n v="11"/>
    <s v="Nov"/>
    <x v="10"/>
  </r>
  <r>
    <x v="3074"/>
    <n v="45597"/>
    <x v="1"/>
    <x v="0"/>
    <x v="3"/>
    <n v="2"/>
    <n v="17685548"/>
    <n v="0.13646246430685391"/>
    <n v="30544269.0746057"/>
    <n v="26794778.52375406"/>
    <n v="3749490.5508516389"/>
    <x v="0"/>
    <x v="30"/>
    <x v="0"/>
    <n v="11"/>
    <s v="Nov"/>
    <x v="10"/>
  </r>
  <r>
    <x v="3075"/>
    <n v="45597"/>
    <x v="1"/>
    <x v="1"/>
    <x v="2"/>
    <n v="1"/>
    <n v="3671037"/>
    <n v="0.21674331109608971"/>
    <n v="2875364.2854637438"/>
    <n v="2450777.416661215"/>
    <n v="424586.86880252929"/>
    <x v="0"/>
    <x v="25"/>
    <x v="0"/>
    <n v="11"/>
    <s v="Nov"/>
    <x v="10"/>
  </r>
  <r>
    <x v="3076"/>
    <n v="45597"/>
    <x v="2"/>
    <x v="0"/>
    <x v="0"/>
    <n v="1"/>
    <n v="29890262"/>
    <n v="7.4061718209655292E-2"/>
    <n v="27676537.838543229"/>
    <n v="24566765.083401699"/>
    <n v="3109772.7551415302"/>
    <x v="0"/>
    <x v="49"/>
    <x v="0"/>
    <n v="11"/>
    <s v="Nov"/>
    <x v="10"/>
  </r>
  <r>
    <x v="3077"/>
    <n v="45598"/>
    <x v="3"/>
    <x v="1"/>
    <x v="2"/>
    <n v="1"/>
    <n v="22667282"/>
    <n v="0.18938349965149459"/>
    <n v="18374472.807252672"/>
    <n v="13838593.60570957"/>
    <n v="4535879.2015430965"/>
    <x v="0"/>
    <x v="25"/>
    <x v="0"/>
    <n v="11"/>
    <s v="Nov"/>
    <x v="10"/>
  </r>
  <r>
    <x v="3078"/>
    <n v="45598"/>
    <x v="0"/>
    <x v="0"/>
    <x v="2"/>
    <n v="1"/>
    <n v="29015095"/>
    <n v="0.19695005595459081"/>
    <n v="23300570.41622223"/>
    <n v="18654050.848648742"/>
    <n v="4646519.5675734906"/>
    <x v="0"/>
    <x v="17"/>
    <x v="0"/>
    <n v="11"/>
    <s v="Nov"/>
    <x v="10"/>
  </r>
  <r>
    <x v="3079"/>
    <n v="45598"/>
    <x v="3"/>
    <x v="0"/>
    <x v="2"/>
    <n v="1"/>
    <n v="21553819"/>
    <n v="0.12923281671532441"/>
    <n v="18768358.259657718"/>
    <n v="15405772.430918699"/>
    <n v="3362585.8287390252"/>
    <x v="0"/>
    <x v="35"/>
    <x v="0"/>
    <n v="11"/>
    <s v="Nov"/>
    <x v="10"/>
  </r>
  <r>
    <x v="3080"/>
    <n v="45598"/>
    <x v="0"/>
    <x v="1"/>
    <x v="0"/>
    <n v="2"/>
    <n v="5525652"/>
    <n v="8.6443413549831538E-2"/>
    <n v="10095991.55806309"/>
    <n v="7202622.6214192351"/>
    <n v="2893368.936643857"/>
    <x v="0"/>
    <x v="5"/>
    <x v="0"/>
    <n v="11"/>
    <s v="Nov"/>
    <x v="10"/>
  </r>
  <r>
    <x v="3081"/>
    <n v="45598"/>
    <x v="3"/>
    <x v="0"/>
    <x v="0"/>
    <n v="1"/>
    <n v="10260392"/>
    <n v="0.14086340734035849"/>
    <n v="8815078.2222322449"/>
    <n v="7564907.5901594236"/>
    <n v="1250170.632072821"/>
    <x v="0"/>
    <x v="14"/>
    <x v="0"/>
    <n v="11"/>
    <s v="Nov"/>
    <x v="10"/>
  </r>
  <r>
    <x v="3082"/>
    <n v="45598"/>
    <x v="3"/>
    <x v="0"/>
    <x v="3"/>
    <n v="1"/>
    <n v="26875917"/>
    <n v="0.16092594978439681"/>
    <n v="22550884.530448381"/>
    <n v="20119979.34290386"/>
    <n v="2430905.1875445209"/>
    <x v="0"/>
    <x v="10"/>
    <x v="0"/>
    <n v="11"/>
    <s v="Nov"/>
    <x v="10"/>
  </r>
  <r>
    <x v="3083"/>
    <n v="45598"/>
    <x v="3"/>
    <x v="1"/>
    <x v="3"/>
    <n v="1"/>
    <n v="14163397"/>
    <n v="0.20208024187282869"/>
    <n v="11301254.3084991"/>
    <n v="9977555.922095079"/>
    <n v="1323698.386404024"/>
    <x v="0"/>
    <x v="36"/>
    <x v="0"/>
    <n v="11"/>
    <s v="Nov"/>
    <x v="10"/>
  </r>
  <r>
    <x v="3084"/>
    <n v="45598"/>
    <x v="1"/>
    <x v="1"/>
    <x v="2"/>
    <n v="1"/>
    <n v="7300068"/>
    <n v="0.26654185025627902"/>
    <n v="5354294.3682833454"/>
    <n v="3876864.8887524912"/>
    <n v="1477429.4795308551"/>
    <x v="0"/>
    <x v="9"/>
    <x v="0"/>
    <n v="11"/>
    <s v="Nov"/>
    <x v="10"/>
  </r>
  <r>
    <x v="3085"/>
    <n v="45598"/>
    <x v="0"/>
    <x v="1"/>
    <x v="0"/>
    <n v="2"/>
    <n v="26293284"/>
    <n v="0.24005046289026091"/>
    <n v="39963138.009789817"/>
    <n v="32590051.79558789"/>
    <n v="7373086.2142019309"/>
    <x v="0"/>
    <x v="37"/>
    <x v="0"/>
    <n v="11"/>
    <s v="Nov"/>
    <x v="10"/>
  </r>
  <r>
    <x v="3086"/>
    <n v="45598"/>
    <x v="1"/>
    <x v="0"/>
    <x v="0"/>
    <n v="1"/>
    <n v="13702570"/>
    <n v="0.1561294006693702"/>
    <n v="11563195.958269911"/>
    <n v="9810694.736364726"/>
    <n v="1752501.221905181"/>
    <x v="0"/>
    <x v="34"/>
    <x v="0"/>
    <n v="11"/>
    <s v="Nov"/>
    <x v="10"/>
  </r>
  <r>
    <x v="3087"/>
    <n v="45598"/>
    <x v="1"/>
    <x v="1"/>
    <x v="0"/>
    <n v="1"/>
    <n v="22378386"/>
    <n v="3.8285763563376839E-2"/>
    <n v="21521612.40467402"/>
    <n v="19130291.587087471"/>
    <n v="2391320.8175865412"/>
    <x v="0"/>
    <x v="32"/>
    <x v="0"/>
    <n v="11"/>
    <s v="Nov"/>
    <x v="10"/>
  </r>
  <r>
    <x v="3088"/>
    <n v="45598"/>
    <x v="3"/>
    <x v="1"/>
    <x v="2"/>
    <n v="1"/>
    <n v="10578067"/>
    <n v="0.2910526982273155"/>
    <n v="7499292.0576206753"/>
    <n v="6294644.841418202"/>
    <n v="1204647.216202473"/>
    <x v="0"/>
    <x v="47"/>
    <x v="0"/>
    <n v="11"/>
    <s v="Nov"/>
    <x v="10"/>
  </r>
  <r>
    <x v="3089"/>
    <n v="45599"/>
    <x v="1"/>
    <x v="1"/>
    <x v="0"/>
    <n v="1"/>
    <n v="5744250"/>
    <n v="0.16492878031104721"/>
    <n v="4796857.8536982676"/>
    <n v="4105417.3471606839"/>
    <n v="691440.50653758366"/>
    <x v="0"/>
    <x v="7"/>
    <x v="0"/>
    <n v="11"/>
    <s v="Nov"/>
    <x v="10"/>
  </r>
  <r>
    <x v="3090"/>
    <n v="45599"/>
    <x v="0"/>
    <x v="0"/>
    <x v="0"/>
    <n v="1"/>
    <n v="16811420"/>
    <n v="0.21311963400460071"/>
    <n v="13228576.322502371"/>
    <n v="10412131.986620801"/>
    <n v="2816444.3358815778"/>
    <x v="0"/>
    <x v="7"/>
    <x v="0"/>
    <n v="11"/>
    <s v="Nov"/>
    <x v="10"/>
  </r>
  <r>
    <x v="3091"/>
    <n v="45599"/>
    <x v="1"/>
    <x v="0"/>
    <x v="2"/>
    <n v="2"/>
    <n v="13786288"/>
    <n v="0.24022440515831581"/>
    <n v="20948970.331717551"/>
    <n v="16729473.36741746"/>
    <n v="4219496.9643000904"/>
    <x v="0"/>
    <x v="24"/>
    <x v="0"/>
    <n v="11"/>
    <s v="Nov"/>
    <x v="10"/>
  </r>
  <r>
    <x v="3092"/>
    <n v="45599"/>
    <x v="3"/>
    <x v="1"/>
    <x v="0"/>
    <n v="2"/>
    <n v="21235235"/>
    <n v="9.8833263798161999E-2"/>
    <n v="38272974.834858067"/>
    <n v="33740070.223122202"/>
    <n v="4532904.6117358729"/>
    <x v="0"/>
    <x v="7"/>
    <x v="0"/>
    <n v="11"/>
    <s v="Nov"/>
    <x v="10"/>
  </r>
  <r>
    <x v="3093"/>
    <n v="45599"/>
    <x v="2"/>
    <x v="1"/>
    <x v="2"/>
    <n v="2"/>
    <n v="21175598"/>
    <n v="0.29893902356889968"/>
    <n v="29690770.820784912"/>
    <n v="22000246.093951691"/>
    <n v="7690524.7268332206"/>
    <x v="0"/>
    <x v="44"/>
    <x v="0"/>
    <n v="11"/>
    <s v="Nov"/>
    <x v="10"/>
  </r>
  <r>
    <x v="3094"/>
    <n v="45599"/>
    <x v="3"/>
    <x v="1"/>
    <x v="0"/>
    <n v="1"/>
    <n v="6600735"/>
    <n v="0.27969759798657751"/>
    <n v="4754525.2755540684"/>
    <n v="3532191.6140878201"/>
    <n v="1222333.6614662481"/>
    <x v="0"/>
    <x v="11"/>
    <x v="0"/>
    <n v="11"/>
    <s v="Nov"/>
    <x v="10"/>
  </r>
  <r>
    <x v="3095"/>
    <n v="45600"/>
    <x v="3"/>
    <x v="0"/>
    <x v="1"/>
    <n v="2"/>
    <n v="9190626"/>
    <n v="0.19386973752209971"/>
    <n v="14817683.49943243"/>
    <n v="11187308.5920831"/>
    <n v="3630374.907349329"/>
    <x v="0"/>
    <x v="48"/>
    <x v="0"/>
    <n v="11"/>
    <s v="Nov"/>
    <x v="10"/>
  </r>
  <r>
    <x v="3096"/>
    <n v="45600"/>
    <x v="2"/>
    <x v="1"/>
    <x v="0"/>
    <n v="1"/>
    <n v="10319696"/>
    <n v="4.6108077192305247E-3"/>
    <n v="10272113.86602309"/>
    <n v="7434549.3516266467"/>
    <n v="2837564.5143964412"/>
    <x v="0"/>
    <x v="45"/>
    <x v="0"/>
    <n v="11"/>
    <s v="Nov"/>
    <x v="10"/>
  </r>
  <r>
    <x v="3097"/>
    <n v="45600"/>
    <x v="1"/>
    <x v="1"/>
    <x v="0"/>
    <n v="2"/>
    <n v="16264872"/>
    <n v="0.19292028675971909"/>
    <n v="26254096.459299751"/>
    <n v="18670273.73481185"/>
    <n v="7583822.724487897"/>
    <x v="0"/>
    <x v="20"/>
    <x v="0"/>
    <n v="11"/>
    <s v="Nov"/>
    <x v="10"/>
  </r>
  <r>
    <x v="3098"/>
    <n v="45600"/>
    <x v="3"/>
    <x v="0"/>
    <x v="0"/>
    <n v="1"/>
    <n v="22120097"/>
    <n v="7.9312987716770506E-2"/>
    <n v="20365686.018345229"/>
    <n v="14318671.129879011"/>
    <n v="6047014.8884662166"/>
    <x v="0"/>
    <x v="12"/>
    <x v="0"/>
    <n v="11"/>
    <s v="Nov"/>
    <x v="10"/>
  </r>
  <r>
    <x v="3099"/>
    <n v="45600"/>
    <x v="0"/>
    <x v="1"/>
    <x v="2"/>
    <n v="1"/>
    <n v="27425474"/>
    <n v="9.0281231555289235E-2"/>
    <n v="24949468.431292441"/>
    <n v="20917716.846012991"/>
    <n v="4031751.5852794419"/>
    <x v="0"/>
    <x v="12"/>
    <x v="0"/>
    <n v="11"/>
    <s v="Nov"/>
    <x v="10"/>
  </r>
  <r>
    <x v="3100"/>
    <n v="45601"/>
    <x v="0"/>
    <x v="1"/>
    <x v="1"/>
    <n v="2"/>
    <n v="17675903"/>
    <n v="0.11053184609513809"/>
    <n v="31444305.620022818"/>
    <n v="23504834.15388383"/>
    <n v="7939471.466138985"/>
    <x v="0"/>
    <x v="24"/>
    <x v="0"/>
    <n v="11"/>
    <s v="Nov"/>
    <x v="10"/>
  </r>
  <r>
    <x v="3101"/>
    <n v="45601"/>
    <x v="3"/>
    <x v="0"/>
    <x v="0"/>
    <n v="1"/>
    <n v="18774399"/>
    <n v="4.9382953261016591E-2"/>
    <n v="17847263.73167932"/>
    <n v="15296145.94298682"/>
    <n v="2551117.7886925"/>
    <x v="0"/>
    <x v="10"/>
    <x v="0"/>
    <n v="11"/>
    <s v="Nov"/>
    <x v="10"/>
  </r>
  <r>
    <x v="3102"/>
    <n v="45601"/>
    <x v="1"/>
    <x v="0"/>
    <x v="0"/>
    <n v="2"/>
    <n v="25725377"/>
    <n v="0.16158301647596099"/>
    <n v="43137185.968717381"/>
    <n v="36366283.988092028"/>
    <n v="6770901.9806253538"/>
    <x v="0"/>
    <x v="0"/>
    <x v="0"/>
    <n v="11"/>
    <s v="Nov"/>
    <x v="10"/>
  </r>
  <r>
    <x v="3103"/>
    <n v="45601"/>
    <x v="1"/>
    <x v="0"/>
    <x v="2"/>
    <n v="1"/>
    <n v="9021534"/>
    <n v="0.27543276711500558"/>
    <n v="6536707.9267578945"/>
    <n v="4888166.5665139034"/>
    <n v="1648541.360243991"/>
    <x v="0"/>
    <x v="7"/>
    <x v="0"/>
    <n v="11"/>
    <s v="Nov"/>
    <x v="10"/>
  </r>
  <r>
    <x v="3104"/>
    <n v="45601"/>
    <x v="3"/>
    <x v="1"/>
    <x v="2"/>
    <n v="2"/>
    <n v="18378084"/>
    <n v="0.21106470769401789"/>
    <n v="28998238.145127788"/>
    <n v="23954140.56949959"/>
    <n v="5044097.575628195"/>
    <x v="0"/>
    <x v="41"/>
    <x v="0"/>
    <n v="11"/>
    <s v="Nov"/>
    <x v="10"/>
  </r>
  <r>
    <x v="3105"/>
    <n v="45601"/>
    <x v="2"/>
    <x v="1"/>
    <x v="3"/>
    <n v="2"/>
    <n v="12293431"/>
    <n v="0.20437294622792751"/>
    <n v="19561972.57456053"/>
    <n v="16117980.518621"/>
    <n v="3443992.055939531"/>
    <x v="0"/>
    <x v="32"/>
    <x v="0"/>
    <n v="11"/>
    <s v="Nov"/>
    <x v="10"/>
  </r>
  <r>
    <x v="3106"/>
    <n v="45601"/>
    <x v="0"/>
    <x v="1"/>
    <x v="2"/>
    <n v="1"/>
    <n v="20596787"/>
    <n v="0.27879230494092472"/>
    <n v="14854561.277892729"/>
    <n v="11396092.039679511"/>
    <n v="3458469.238213215"/>
    <x v="0"/>
    <x v="8"/>
    <x v="0"/>
    <n v="11"/>
    <s v="Nov"/>
    <x v="10"/>
  </r>
  <r>
    <x v="3107"/>
    <n v="45601"/>
    <x v="3"/>
    <x v="1"/>
    <x v="2"/>
    <n v="2"/>
    <n v="12834463"/>
    <n v="0.23209147751474291"/>
    <n v="19711387.038443401"/>
    <n v="16833064.728559181"/>
    <n v="2878322.3098842171"/>
    <x v="0"/>
    <x v="7"/>
    <x v="0"/>
    <n v="11"/>
    <s v="Nov"/>
    <x v="10"/>
  </r>
  <r>
    <x v="3108"/>
    <n v="45601"/>
    <x v="0"/>
    <x v="1"/>
    <x v="2"/>
    <n v="2"/>
    <n v="15138500"/>
    <n v="0.20826343733786709"/>
    <n v="23971407.9077214"/>
    <n v="21058520.945990801"/>
    <n v="2912886.9617305989"/>
    <x v="0"/>
    <x v="26"/>
    <x v="0"/>
    <n v="11"/>
    <s v="Nov"/>
    <x v="10"/>
  </r>
  <r>
    <x v="3109"/>
    <n v="45601"/>
    <x v="3"/>
    <x v="0"/>
    <x v="0"/>
    <n v="1"/>
    <n v="10326745"/>
    <n v="0.2134235891794635"/>
    <n v="8122774.0175589211"/>
    <n v="7042148.1968391323"/>
    <n v="1080625.820719789"/>
    <x v="0"/>
    <x v="22"/>
    <x v="0"/>
    <n v="11"/>
    <s v="Nov"/>
    <x v="10"/>
  </r>
  <r>
    <x v="3110"/>
    <n v="45601"/>
    <x v="1"/>
    <x v="1"/>
    <x v="2"/>
    <n v="1"/>
    <n v="3607536"/>
    <n v="0.28300315393391079"/>
    <n v="2586591.9340698752"/>
    <n v="2002631.2375092241"/>
    <n v="583960.69656065153"/>
    <x v="0"/>
    <x v="42"/>
    <x v="0"/>
    <n v="11"/>
    <s v="Nov"/>
    <x v="10"/>
  </r>
  <r>
    <x v="3111"/>
    <n v="45602"/>
    <x v="0"/>
    <x v="1"/>
    <x v="0"/>
    <n v="2"/>
    <n v="23303372"/>
    <n v="0.1659963910958715"/>
    <n v="38870192.695270836"/>
    <n v="31626777.154016729"/>
    <n v="7243415.5412541069"/>
    <x v="0"/>
    <x v="22"/>
    <x v="0"/>
    <n v="11"/>
    <s v="Nov"/>
    <x v="10"/>
  </r>
  <r>
    <x v="3112"/>
    <n v="45602"/>
    <x v="0"/>
    <x v="1"/>
    <x v="0"/>
    <n v="2"/>
    <n v="2293604"/>
    <n v="0.1670261389144026"/>
    <n v="3821024.359362741"/>
    <n v="2957230.9292014739"/>
    <n v="863793.43016126752"/>
    <x v="0"/>
    <x v="39"/>
    <x v="0"/>
    <n v="11"/>
    <s v="Nov"/>
    <x v="10"/>
  </r>
  <r>
    <x v="3113"/>
    <n v="45602"/>
    <x v="1"/>
    <x v="0"/>
    <x v="1"/>
    <n v="1"/>
    <n v="20066838"/>
    <n v="0.1803716264152801"/>
    <n v="16447349.792928049"/>
    <n v="13485532.91659105"/>
    <n v="2961816.8763370011"/>
    <x v="0"/>
    <x v="22"/>
    <x v="0"/>
    <n v="11"/>
    <s v="Nov"/>
    <x v="10"/>
  </r>
  <r>
    <x v="3114"/>
    <n v="45602"/>
    <x v="3"/>
    <x v="1"/>
    <x v="1"/>
    <n v="2"/>
    <n v="19367990"/>
    <n v="0.21526257576454749"/>
    <n v="30397573.170435999"/>
    <n v="26056641.665507779"/>
    <n v="4340931.5049282238"/>
    <x v="0"/>
    <x v="7"/>
    <x v="0"/>
    <n v="11"/>
    <s v="Nov"/>
    <x v="10"/>
  </r>
  <r>
    <x v="3115"/>
    <n v="45602"/>
    <x v="3"/>
    <x v="0"/>
    <x v="2"/>
    <n v="2"/>
    <n v="15024576"/>
    <n v="0.15344092111625959"/>
    <n v="25438382.43835751"/>
    <n v="22376383.50997233"/>
    <n v="3061998.928385179"/>
    <x v="0"/>
    <x v="6"/>
    <x v="0"/>
    <n v="11"/>
    <s v="Nov"/>
    <x v="10"/>
  </r>
  <r>
    <x v="3116"/>
    <n v="45602"/>
    <x v="3"/>
    <x v="1"/>
    <x v="1"/>
    <n v="1"/>
    <n v="26219595"/>
    <n v="3.2289230034954049E-2"/>
    <n v="25372984.465621669"/>
    <n v="19592559.259390771"/>
    <n v="5780425.2062308975"/>
    <x v="0"/>
    <x v="10"/>
    <x v="0"/>
    <n v="11"/>
    <s v="Nov"/>
    <x v="10"/>
  </r>
  <r>
    <x v="3117"/>
    <n v="45602"/>
    <x v="3"/>
    <x v="1"/>
    <x v="1"/>
    <n v="1"/>
    <n v="24422850"/>
    <n v="2.711008335878182E-2"/>
    <n v="23760744.50064097"/>
    <n v="20043775.99050086"/>
    <n v="3716968.510140114"/>
    <x v="0"/>
    <x v="30"/>
    <x v="0"/>
    <n v="11"/>
    <s v="Nov"/>
    <x v="10"/>
  </r>
  <r>
    <x v="3118"/>
    <n v="45602"/>
    <x v="2"/>
    <x v="0"/>
    <x v="1"/>
    <n v="1"/>
    <n v="6918274"/>
    <n v="6.3977171007213077E-2"/>
    <n v="6475662.4012272432"/>
    <n v="4844194.5308174556"/>
    <n v="1631467.8704097881"/>
    <x v="0"/>
    <x v="28"/>
    <x v="0"/>
    <n v="11"/>
    <s v="Nov"/>
    <x v="10"/>
  </r>
  <r>
    <x v="3119"/>
    <n v="45602"/>
    <x v="1"/>
    <x v="0"/>
    <x v="2"/>
    <n v="2"/>
    <n v="19487591"/>
    <n v="0.1682984785945435"/>
    <n v="32415718.166454561"/>
    <n v="22764694.593336798"/>
    <n v="9651023.5731177591"/>
    <x v="0"/>
    <x v="16"/>
    <x v="0"/>
    <n v="11"/>
    <s v="Nov"/>
    <x v="10"/>
  </r>
  <r>
    <x v="3120"/>
    <n v="45602"/>
    <x v="0"/>
    <x v="1"/>
    <x v="1"/>
    <n v="1"/>
    <n v="3803987"/>
    <n v="3.6863472318811707E-2"/>
    <n v="3663758.8305243799"/>
    <n v="3276586.7856936362"/>
    <n v="387172.04483074421"/>
    <x v="0"/>
    <x v="2"/>
    <x v="0"/>
    <n v="11"/>
    <s v="Nov"/>
    <x v="10"/>
  </r>
  <r>
    <x v="3121"/>
    <n v="45602"/>
    <x v="3"/>
    <x v="0"/>
    <x v="2"/>
    <n v="2"/>
    <n v="25860646"/>
    <n v="6.5372357975114259E-2"/>
    <n v="48340149.18444059"/>
    <n v="39691107.455953069"/>
    <n v="8649041.7284875214"/>
    <x v="0"/>
    <x v="32"/>
    <x v="0"/>
    <n v="11"/>
    <s v="Nov"/>
    <x v="10"/>
  </r>
  <r>
    <x v="3122"/>
    <n v="45603"/>
    <x v="2"/>
    <x v="0"/>
    <x v="2"/>
    <n v="1"/>
    <n v="8225548"/>
    <n v="2.674478980348129E-2"/>
    <n v="8005557.447721554"/>
    <n v="5909858.5258871289"/>
    <n v="2095698.9218344251"/>
    <x v="0"/>
    <x v="15"/>
    <x v="0"/>
    <n v="11"/>
    <s v="Nov"/>
    <x v="10"/>
  </r>
  <r>
    <x v="3123"/>
    <n v="45603"/>
    <x v="3"/>
    <x v="1"/>
    <x v="0"/>
    <n v="1"/>
    <n v="8815719"/>
    <n v="9.6456272482656306E-3"/>
    <n v="8730685.860600546"/>
    <n v="6303345.193238291"/>
    <n v="2427340.667362255"/>
    <x v="0"/>
    <x v="19"/>
    <x v="0"/>
    <n v="11"/>
    <s v="Nov"/>
    <x v="10"/>
  </r>
  <r>
    <x v="3124"/>
    <n v="45603"/>
    <x v="1"/>
    <x v="1"/>
    <x v="0"/>
    <n v="1"/>
    <n v="11531522"/>
    <n v="0.25904038711413258"/>
    <n v="8544392.0771048628"/>
    <n v="7467851.888499435"/>
    <n v="1076540.188605428"/>
    <x v="0"/>
    <x v="32"/>
    <x v="0"/>
    <n v="11"/>
    <s v="Nov"/>
    <x v="10"/>
  </r>
  <r>
    <x v="3125"/>
    <n v="45603"/>
    <x v="1"/>
    <x v="1"/>
    <x v="1"/>
    <n v="1"/>
    <n v="8307106"/>
    <n v="6.0684538227187557E-2"/>
    <n v="7802993.1083857007"/>
    <n v="5759380.8610443836"/>
    <n v="2043612.2473413169"/>
    <x v="0"/>
    <x v="16"/>
    <x v="0"/>
    <n v="11"/>
    <s v="Nov"/>
    <x v="10"/>
  </r>
  <r>
    <x v="3126"/>
    <n v="45603"/>
    <x v="1"/>
    <x v="1"/>
    <x v="3"/>
    <n v="2"/>
    <n v="17021200"/>
    <n v="0.22044753418644619"/>
    <n v="26537836.862211321"/>
    <n v="19309106.525455229"/>
    <n v="7228730.3367560878"/>
    <x v="0"/>
    <x v="13"/>
    <x v="0"/>
    <n v="11"/>
    <s v="Nov"/>
    <x v="10"/>
  </r>
  <r>
    <x v="3127"/>
    <n v="45603"/>
    <x v="0"/>
    <x v="1"/>
    <x v="2"/>
    <n v="1"/>
    <n v="3171678"/>
    <n v="2.3294979608895029E-2"/>
    <n v="3097793.8256640192"/>
    <n v="2755277.9065910289"/>
    <n v="342515.91907298978"/>
    <x v="0"/>
    <x v="27"/>
    <x v="0"/>
    <n v="11"/>
    <s v="Nov"/>
    <x v="10"/>
  </r>
  <r>
    <x v="3128"/>
    <n v="45603"/>
    <x v="1"/>
    <x v="0"/>
    <x v="2"/>
    <n v="2"/>
    <n v="8372706"/>
    <n v="0.21630304271136211"/>
    <n v="13123328.432944641"/>
    <n v="10906312.22634544"/>
    <n v="2217016.2065992039"/>
    <x v="0"/>
    <x v="48"/>
    <x v="0"/>
    <n v="11"/>
    <s v="Nov"/>
    <x v="10"/>
  </r>
  <r>
    <x v="3129"/>
    <n v="45603"/>
    <x v="1"/>
    <x v="0"/>
    <x v="2"/>
    <n v="2"/>
    <n v="13954319"/>
    <n v="0.15431520793580569"/>
    <n v="23601910.72382487"/>
    <n v="18957080.611482091"/>
    <n v="4644830.1123427786"/>
    <x v="0"/>
    <x v="38"/>
    <x v="0"/>
    <n v="11"/>
    <s v="Nov"/>
    <x v="10"/>
  </r>
  <r>
    <x v="3130"/>
    <n v="45603"/>
    <x v="3"/>
    <x v="0"/>
    <x v="0"/>
    <n v="2"/>
    <n v="27484554"/>
    <n v="0.1842639325157796"/>
    <n v="44840283.993035398"/>
    <n v="37903712.182125382"/>
    <n v="6936571.8109100163"/>
    <x v="0"/>
    <x v="3"/>
    <x v="0"/>
    <n v="11"/>
    <s v="Nov"/>
    <x v="10"/>
  </r>
  <r>
    <x v="3131"/>
    <n v="45603"/>
    <x v="3"/>
    <x v="1"/>
    <x v="3"/>
    <n v="2"/>
    <n v="5291848"/>
    <n v="0.25820356027739189"/>
    <n v="7850948.0119064087"/>
    <n v="5636578.5374644389"/>
    <n v="2214369.4744419698"/>
    <x v="0"/>
    <x v="27"/>
    <x v="0"/>
    <n v="11"/>
    <s v="Nov"/>
    <x v="10"/>
  </r>
  <r>
    <x v="3132"/>
    <n v="45604"/>
    <x v="1"/>
    <x v="1"/>
    <x v="0"/>
    <n v="2"/>
    <n v="29527689"/>
    <n v="0.18196550548967491"/>
    <n v="48309336.290346183"/>
    <n v="42300160.541877232"/>
    <n v="6009175.7484689504"/>
    <x v="0"/>
    <x v="21"/>
    <x v="0"/>
    <n v="11"/>
    <s v="Nov"/>
    <x v="10"/>
  </r>
  <r>
    <x v="3133"/>
    <n v="45604"/>
    <x v="0"/>
    <x v="1"/>
    <x v="1"/>
    <n v="2"/>
    <n v="16891098"/>
    <n v="1.622860475986735E-2"/>
    <n v="33233958.093195628"/>
    <n v="25582939.390616581"/>
    <n v="7651018.7025790513"/>
    <x v="0"/>
    <x v="7"/>
    <x v="0"/>
    <n v="11"/>
    <s v="Nov"/>
    <x v="10"/>
  </r>
  <r>
    <x v="3134"/>
    <n v="45604"/>
    <x v="1"/>
    <x v="1"/>
    <x v="1"/>
    <n v="1"/>
    <n v="26485922"/>
    <n v="0.2486134799180286"/>
    <n v="19901164.762742531"/>
    <n v="16634557.448759209"/>
    <n v="3266607.313983317"/>
    <x v="0"/>
    <x v="23"/>
    <x v="0"/>
    <n v="11"/>
    <s v="Nov"/>
    <x v="10"/>
  </r>
  <r>
    <x v="3135"/>
    <n v="45604"/>
    <x v="3"/>
    <x v="1"/>
    <x v="0"/>
    <n v="1"/>
    <n v="15494808"/>
    <n v="0.27386308775434531"/>
    <n v="11251352.03695927"/>
    <n v="9009083.5409197398"/>
    <n v="2242268.4960395279"/>
    <x v="0"/>
    <x v="7"/>
    <x v="0"/>
    <n v="11"/>
    <s v="Nov"/>
    <x v="10"/>
  </r>
  <r>
    <x v="3136"/>
    <n v="45604"/>
    <x v="3"/>
    <x v="0"/>
    <x v="0"/>
    <n v="1"/>
    <n v="9287707"/>
    <n v="0.13779196520937531"/>
    <n v="8007935.6001811288"/>
    <n v="6809537.7975699464"/>
    <n v="1198397.802611182"/>
    <x v="0"/>
    <x v="35"/>
    <x v="0"/>
    <n v="11"/>
    <s v="Nov"/>
    <x v="10"/>
  </r>
  <r>
    <x v="3137"/>
    <n v="45604"/>
    <x v="0"/>
    <x v="1"/>
    <x v="2"/>
    <n v="1"/>
    <n v="18986829"/>
    <n v="6.3260264166755134E-2"/>
    <n v="17785717.181770992"/>
    <n v="14936396.993045529"/>
    <n v="2849320.1887254599"/>
    <x v="0"/>
    <x v="34"/>
    <x v="0"/>
    <n v="11"/>
    <s v="Nov"/>
    <x v="10"/>
  </r>
  <r>
    <x v="3138"/>
    <n v="45604"/>
    <x v="0"/>
    <x v="1"/>
    <x v="0"/>
    <n v="2"/>
    <n v="22231398"/>
    <n v="7.1519238717959302E-2"/>
    <n v="41282850.678808078"/>
    <n v="28930363.020232409"/>
    <n v="12352487.658575671"/>
    <x v="0"/>
    <x v="12"/>
    <x v="0"/>
    <n v="11"/>
    <s v="Nov"/>
    <x v="10"/>
  </r>
  <r>
    <x v="3139"/>
    <n v="45605"/>
    <x v="1"/>
    <x v="1"/>
    <x v="1"/>
    <n v="1"/>
    <n v="22454318"/>
    <n v="0.20586186518126309"/>
    <n v="17831830.215146791"/>
    <n v="13268559.275243871"/>
    <n v="4563270.9399029166"/>
    <x v="0"/>
    <x v="10"/>
    <x v="0"/>
    <n v="11"/>
    <s v="Nov"/>
    <x v="10"/>
  </r>
  <r>
    <x v="3140"/>
    <n v="45605"/>
    <x v="1"/>
    <x v="1"/>
    <x v="2"/>
    <n v="1"/>
    <n v="18275108"/>
    <n v="0.1193707595287645"/>
    <n v="16093594.4775698"/>
    <n v="12147192.24563974"/>
    <n v="3946402.231930058"/>
    <x v="0"/>
    <x v="48"/>
    <x v="0"/>
    <n v="11"/>
    <s v="Nov"/>
    <x v="10"/>
  </r>
  <r>
    <x v="3141"/>
    <n v="45605"/>
    <x v="2"/>
    <x v="1"/>
    <x v="0"/>
    <n v="2"/>
    <n v="15259462"/>
    <n v="8.05126115480925E-2"/>
    <n v="28061765.72712224"/>
    <n v="24207423.971632119"/>
    <n v="3854341.755490121"/>
    <x v="0"/>
    <x v="34"/>
    <x v="0"/>
    <n v="11"/>
    <s v="Nov"/>
    <x v="10"/>
  </r>
  <r>
    <x v="3142"/>
    <n v="45605"/>
    <x v="3"/>
    <x v="1"/>
    <x v="0"/>
    <n v="1"/>
    <n v="4816048"/>
    <n v="0.23697846341481041"/>
    <n v="3674748.3452280289"/>
    <n v="3141895.1279122201"/>
    <n v="532853.21731580934"/>
    <x v="0"/>
    <x v="29"/>
    <x v="0"/>
    <n v="11"/>
    <s v="Nov"/>
    <x v="10"/>
  </r>
  <r>
    <x v="3143"/>
    <n v="45605"/>
    <x v="3"/>
    <x v="1"/>
    <x v="0"/>
    <n v="2"/>
    <n v="6364928"/>
    <n v="7.4472682190866266E-2"/>
    <n v="11781829.479776509"/>
    <n v="8528351.1285821311"/>
    <n v="3253478.351194378"/>
    <x v="0"/>
    <x v="19"/>
    <x v="0"/>
    <n v="11"/>
    <s v="Nov"/>
    <x v="10"/>
  </r>
  <r>
    <x v="3144"/>
    <n v="45605"/>
    <x v="1"/>
    <x v="1"/>
    <x v="2"/>
    <n v="1"/>
    <n v="19129778"/>
    <n v="3.8912300139359562E-2"/>
    <n v="18385394.33686468"/>
    <n v="13590275.00223247"/>
    <n v="4795119.3346322123"/>
    <x v="0"/>
    <x v="31"/>
    <x v="0"/>
    <n v="11"/>
    <s v="Nov"/>
    <x v="10"/>
  </r>
  <r>
    <x v="3145"/>
    <n v="45605"/>
    <x v="3"/>
    <x v="0"/>
    <x v="3"/>
    <n v="1"/>
    <n v="8334637"/>
    <n v="0.12987146922530579"/>
    <n v="7252205.4473504052"/>
    <n v="6225953.6808805726"/>
    <n v="1026251.766469833"/>
    <x v="1"/>
    <x v="29"/>
    <x v="0"/>
    <n v="11"/>
    <s v="Nov"/>
    <x v="10"/>
  </r>
  <r>
    <x v="3146"/>
    <n v="45605"/>
    <x v="3"/>
    <x v="1"/>
    <x v="0"/>
    <n v="1"/>
    <n v="23670446"/>
    <n v="2.37112990300689E-2"/>
    <n v="23109188.976718899"/>
    <n v="18485302.955129661"/>
    <n v="4623886.0215892456"/>
    <x v="0"/>
    <x v="35"/>
    <x v="0"/>
    <n v="11"/>
    <s v="Nov"/>
    <x v="10"/>
  </r>
  <r>
    <x v="3147"/>
    <n v="45605"/>
    <x v="3"/>
    <x v="0"/>
    <x v="2"/>
    <n v="2"/>
    <n v="4987784"/>
    <n v="0.1244641695834094"/>
    <n v="8733967.2127571683"/>
    <n v="7281947.0755323116"/>
    <n v="1452020.137224857"/>
    <x v="0"/>
    <x v="37"/>
    <x v="0"/>
    <n v="11"/>
    <s v="Nov"/>
    <x v="10"/>
  </r>
  <r>
    <x v="3148"/>
    <n v="45606"/>
    <x v="3"/>
    <x v="0"/>
    <x v="2"/>
    <n v="1"/>
    <n v="7645285"/>
    <n v="0.2133788548283134"/>
    <n v="6013942.8418639181"/>
    <n v="4682332.7420919249"/>
    <n v="1331610.099771993"/>
    <x v="0"/>
    <x v="12"/>
    <x v="0"/>
    <n v="11"/>
    <s v="Nov"/>
    <x v="10"/>
  </r>
  <r>
    <x v="3149"/>
    <n v="45606"/>
    <x v="3"/>
    <x v="1"/>
    <x v="3"/>
    <n v="2"/>
    <n v="11868601"/>
    <n v="0.15691512202780811"/>
    <n v="20012476.051571269"/>
    <n v="17025145.223486509"/>
    <n v="2987330.8280847631"/>
    <x v="0"/>
    <x v="46"/>
    <x v="0"/>
    <n v="11"/>
    <s v="Nov"/>
    <x v="10"/>
  </r>
  <r>
    <x v="3150"/>
    <n v="45606"/>
    <x v="1"/>
    <x v="0"/>
    <x v="0"/>
    <n v="1"/>
    <n v="19985037"/>
    <n v="0.29174604235832652"/>
    <n v="14154481.548865279"/>
    <n v="10881181.668168221"/>
    <n v="3273299.8806970618"/>
    <x v="0"/>
    <x v="41"/>
    <x v="0"/>
    <n v="11"/>
    <s v="Nov"/>
    <x v="10"/>
  </r>
  <r>
    <x v="3151"/>
    <n v="45606"/>
    <x v="0"/>
    <x v="0"/>
    <x v="1"/>
    <n v="1"/>
    <n v="29302672"/>
    <n v="6.7254287465866716E-2"/>
    <n v="27331941.673794001"/>
    <n v="24156135.246351339"/>
    <n v="3175806.427442655"/>
    <x v="0"/>
    <x v="24"/>
    <x v="0"/>
    <n v="11"/>
    <s v="Nov"/>
    <x v="10"/>
  </r>
  <r>
    <x v="3152"/>
    <n v="45606"/>
    <x v="3"/>
    <x v="1"/>
    <x v="2"/>
    <n v="1"/>
    <n v="19726380"/>
    <n v="0.1327197118686114"/>
    <n v="17108300.530189261"/>
    <n v="14694455.493026741"/>
    <n v="2413845.0371625181"/>
    <x v="0"/>
    <x v="14"/>
    <x v="0"/>
    <n v="11"/>
    <s v="Nov"/>
    <x v="10"/>
  </r>
  <r>
    <x v="3153"/>
    <n v="45606"/>
    <x v="2"/>
    <x v="0"/>
    <x v="1"/>
    <n v="1"/>
    <n v="24861181"/>
    <n v="2.668331705469075E-2"/>
    <n v="24197802.225022949"/>
    <n v="21424603.28380388"/>
    <n v="2773198.9412190649"/>
    <x v="0"/>
    <x v="47"/>
    <x v="0"/>
    <n v="11"/>
    <s v="Nov"/>
    <x v="10"/>
  </r>
  <r>
    <x v="3154"/>
    <n v="45606"/>
    <x v="2"/>
    <x v="0"/>
    <x v="0"/>
    <n v="2"/>
    <n v="22435569"/>
    <n v="6.4278948536745942E-2"/>
    <n v="41986868.429712772"/>
    <n v="35002071.29563731"/>
    <n v="6984797.1340754628"/>
    <x v="0"/>
    <x v="34"/>
    <x v="0"/>
    <n v="11"/>
    <s v="Nov"/>
    <x v="10"/>
  </r>
  <r>
    <x v="3155"/>
    <n v="45606"/>
    <x v="1"/>
    <x v="1"/>
    <x v="0"/>
    <n v="1"/>
    <n v="21556110"/>
    <n v="0.28752476750679112"/>
    <n v="15358194.483899189"/>
    <n v="10999430.13877205"/>
    <n v="4358764.3451271374"/>
    <x v="1"/>
    <x v="8"/>
    <x v="0"/>
    <n v="11"/>
    <s v="Nov"/>
    <x v="10"/>
  </r>
  <r>
    <x v="3156"/>
    <n v="45606"/>
    <x v="3"/>
    <x v="1"/>
    <x v="2"/>
    <n v="2"/>
    <n v="6544615"/>
    <n v="9.3285395143072714E-2"/>
    <n v="11868196.00733144"/>
    <n v="8852397.3296809588"/>
    <n v="3015798.6776504801"/>
    <x v="0"/>
    <x v="37"/>
    <x v="0"/>
    <n v="11"/>
    <s v="Nov"/>
    <x v="10"/>
  </r>
  <r>
    <x v="3157"/>
    <n v="45606"/>
    <x v="3"/>
    <x v="1"/>
    <x v="0"/>
    <n v="1"/>
    <n v="27671126"/>
    <n v="7.8188811444007689E-4"/>
    <n v="27649490.275467429"/>
    <n v="24863785.344595809"/>
    <n v="2785704.9308716129"/>
    <x v="0"/>
    <x v="49"/>
    <x v="0"/>
    <n v="11"/>
    <s v="Nov"/>
    <x v="10"/>
  </r>
  <r>
    <x v="3158"/>
    <n v="45606"/>
    <x v="3"/>
    <x v="1"/>
    <x v="0"/>
    <n v="2"/>
    <n v="26065957"/>
    <n v="0.25945249197716358"/>
    <n v="38606159.001160823"/>
    <n v="29778744.114807472"/>
    <n v="8827414.8863533437"/>
    <x v="0"/>
    <x v="23"/>
    <x v="0"/>
    <n v="11"/>
    <s v="Nov"/>
    <x v="10"/>
  </r>
  <r>
    <x v="3159"/>
    <n v="45606"/>
    <x v="0"/>
    <x v="0"/>
    <x v="0"/>
    <n v="2"/>
    <n v="3870693"/>
    <n v="3.5276563781804028E-2"/>
    <n v="7468296.5030114353"/>
    <n v="5935779.3313885238"/>
    <n v="1532517.171622911"/>
    <x v="0"/>
    <x v="49"/>
    <x v="0"/>
    <n v="11"/>
    <s v="Nov"/>
    <x v="10"/>
  </r>
  <r>
    <x v="3160"/>
    <n v="45606"/>
    <x v="0"/>
    <x v="0"/>
    <x v="0"/>
    <n v="1"/>
    <n v="21118717"/>
    <n v="0.16521671587253911"/>
    <n v="17629551.933818441"/>
    <n v="15060260.62919526"/>
    <n v="2569291.3046231829"/>
    <x v="0"/>
    <x v="28"/>
    <x v="0"/>
    <n v="11"/>
    <s v="Nov"/>
    <x v="10"/>
  </r>
  <r>
    <x v="3161"/>
    <n v="45606"/>
    <x v="3"/>
    <x v="1"/>
    <x v="3"/>
    <n v="2"/>
    <n v="18997070"/>
    <n v="0.21932390525754911"/>
    <n v="29661116.838297941"/>
    <n v="24267034.88406793"/>
    <n v="5394081.954230018"/>
    <x v="0"/>
    <x v="0"/>
    <x v="0"/>
    <n v="11"/>
    <s v="Nov"/>
    <x v="10"/>
  </r>
  <r>
    <x v="3162"/>
    <n v="45606"/>
    <x v="3"/>
    <x v="1"/>
    <x v="2"/>
    <n v="2"/>
    <n v="23169633"/>
    <n v="5.4960376626378392E-2"/>
    <n v="43792442.488050073"/>
    <n v="32675857.592966162"/>
    <n v="11116584.89508391"/>
    <x v="0"/>
    <x v="47"/>
    <x v="0"/>
    <n v="11"/>
    <s v="Nov"/>
    <x v="10"/>
  </r>
  <r>
    <x v="3163"/>
    <n v="45607"/>
    <x v="0"/>
    <x v="0"/>
    <x v="0"/>
    <n v="2"/>
    <n v="20356524"/>
    <n v="0.27857285880169941"/>
    <n v="29371497.82810919"/>
    <n v="22436594.93076231"/>
    <n v="6934902.8973468803"/>
    <x v="0"/>
    <x v="39"/>
    <x v="0"/>
    <n v="11"/>
    <s v="Nov"/>
    <x v="10"/>
  </r>
  <r>
    <x v="3164"/>
    <n v="45607"/>
    <x v="3"/>
    <x v="1"/>
    <x v="0"/>
    <n v="1"/>
    <n v="6236478"/>
    <n v="4.2616726416431612E-2"/>
    <n v="5970699.7232719054"/>
    <n v="4772180.9492469858"/>
    <n v="1198518.7740249201"/>
    <x v="0"/>
    <x v="21"/>
    <x v="0"/>
    <n v="11"/>
    <s v="Nov"/>
    <x v="10"/>
  </r>
  <r>
    <x v="3165"/>
    <n v="45607"/>
    <x v="3"/>
    <x v="1"/>
    <x v="0"/>
    <n v="2"/>
    <n v="20958932"/>
    <n v="0.29678796183889661"/>
    <n v="29477146.578799941"/>
    <n v="24752542.859378051"/>
    <n v="4724603.7194218971"/>
    <x v="0"/>
    <x v="11"/>
    <x v="0"/>
    <n v="11"/>
    <s v="Nov"/>
    <x v="10"/>
  </r>
  <r>
    <x v="3166"/>
    <n v="45607"/>
    <x v="0"/>
    <x v="1"/>
    <x v="0"/>
    <n v="2"/>
    <n v="3544757"/>
    <n v="5.7839200185238533E-2"/>
    <n v="6679462.1805379484"/>
    <n v="5231633.6812914722"/>
    <n v="1447828.499246476"/>
    <x v="0"/>
    <x v="29"/>
    <x v="0"/>
    <n v="11"/>
    <s v="Nov"/>
    <x v="10"/>
  </r>
  <r>
    <x v="3167"/>
    <n v="45607"/>
    <x v="3"/>
    <x v="1"/>
    <x v="1"/>
    <n v="1"/>
    <n v="3820349"/>
    <n v="0.1769021303887133"/>
    <n v="3144521.12307161"/>
    <n v="2728212.151652887"/>
    <n v="416308.97141872213"/>
    <x v="0"/>
    <x v="9"/>
    <x v="0"/>
    <n v="11"/>
    <s v="Nov"/>
    <x v="10"/>
  </r>
  <r>
    <x v="3168"/>
    <n v="45607"/>
    <x v="3"/>
    <x v="1"/>
    <x v="0"/>
    <n v="2"/>
    <n v="6461606"/>
    <n v="1.890791315436302E-3"/>
    <n v="12898776.902982861"/>
    <n v="10916863.587304279"/>
    <n v="1981913.31567858"/>
    <x v="0"/>
    <x v="49"/>
    <x v="0"/>
    <n v="11"/>
    <s v="Nov"/>
    <x v="10"/>
  </r>
  <r>
    <x v="3169"/>
    <n v="45607"/>
    <x v="3"/>
    <x v="1"/>
    <x v="0"/>
    <n v="1"/>
    <n v="23084362"/>
    <n v="0.13317011999720199"/>
    <n v="20010214.742401149"/>
    <n v="17706862.437867381"/>
    <n v="2303352.304533768"/>
    <x v="0"/>
    <x v="12"/>
    <x v="0"/>
    <n v="11"/>
    <s v="Nov"/>
    <x v="10"/>
  </r>
  <r>
    <x v="3170"/>
    <n v="45607"/>
    <x v="3"/>
    <x v="0"/>
    <x v="1"/>
    <n v="2"/>
    <n v="4476103"/>
    <n v="5.2943158152432598E-2"/>
    <n v="8478247.9419288449"/>
    <n v="6898669.8017387139"/>
    <n v="1579578.140190131"/>
    <x v="0"/>
    <x v="18"/>
    <x v="0"/>
    <n v="11"/>
    <s v="Nov"/>
    <x v="10"/>
  </r>
  <r>
    <x v="3171"/>
    <n v="45608"/>
    <x v="1"/>
    <x v="0"/>
    <x v="2"/>
    <n v="1"/>
    <n v="3821808"/>
    <n v="0.1318302184831005"/>
    <n v="3317978.216359538"/>
    <n v="2837360.4157212782"/>
    <n v="480617.80063826032"/>
    <x v="0"/>
    <x v="12"/>
    <x v="0"/>
    <n v="11"/>
    <s v="Nov"/>
    <x v="10"/>
  </r>
  <r>
    <x v="3172"/>
    <n v="45608"/>
    <x v="0"/>
    <x v="1"/>
    <x v="2"/>
    <n v="2"/>
    <n v="17279648"/>
    <n v="0.26112452108871259"/>
    <n v="25535016.382836942"/>
    <n v="21131964.99225406"/>
    <n v="4403051.3905828781"/>
    <x v="0"/>
    <x v="14"/>
    <x v="0"/>
    <n v="11"/>
    <s v="Nov"/>
    <x v="10"/>
  </r>
  <r>
    <x v="3173"/>
    <n v="45608"/>
    <x v="3"/>
    <x v="1"/>
    <x v="2"/>
    <n v="2"/>
    <n v="15674544"/>
    <n v="1.731468830450851E-2"/>
    <n v="30806288.312649392"/>
    <n v="23485614.281123828"/>
    <n v="7320674.0315255634"/>
    <x v="0"/>
    <x v="48"/>
    <x v="0"/>
    <n v="11"/>
    <s v="Nov"/>
    <x v="10"/>
  </r>
  <r>
    <x v="3174"/>
    <n v="45608"/>
    <x v="0"/>
    <x v="0"/>
    <x v="2"/>
    <n v="2"/>
    <n v="9995697"/>
    <n v="1.937913312320258E-2"/>
    <n v="19603978.114355609"/>
    <n v="15411140.9266234"/>
    <n v="4192837.1877322029"/>
    <x v="0"/>
    <x v="29"/>
    <x v="0"/>
    <n v="11"/>
    <s v="Nov"/>
    <x v="10"/>
  </r>
  <r>
    <x v="3175"/>
    <n v="45608"/>
    <x v="1"/>
    <x v="1"/>
    <x v="1"/>
    <n v="1"/>
    <n v="26488101"/>
    <n v="0.196411773866454"/>
    <n v="21285526.09623621"/>
    <n v="18448360.21730087"/>
    <n v="2837165.8789353408"/>
    <x v="0"/>
    <x v="49"/>
    <x v="0"/>
    <n v="11"/>
    <s v="Nov"/>
    <x v="10"/>
  </r>
  <r>
    <x v="3176"/>
    <n v="45608"/>
    <x v="1"/>
    <x v="1"/>
    <x v="1"/>
    <n v="1"/>
    <n v="23667629"/>
    <n v="0.18388140229418459"/>
    <n v="19315592.190501489"/>
    <n v="15341927.269328579"/>
    <n v="3973664.921172909"/>
    <x v="0"/>
    <x v="44"/>
    <x v="0"/>
    <n v="11"/>
    <s v="Nov"/>
    <x v="10"/>
  </r>
  <r>
    <x v="3177"/>
    <n v="45609"/>
    <x v="0"/>
    <x v="1"/>
    <x v="1"/>
    <n v="2"/>
    <n v="23035518"/>
    <n v="8.5088491451365503E-2"/>
    <n v="42150921.047158442"/>
    <n v="36309908.847762547"/>
    <n v="5841012.199395895"/>
    <x v="0"/>
    <x v="27"/>
    <x v="0"/>
    <n v="11"/>
    <s v="Nov"/>
    <x v="10"/>
  </r>
  <r>
    <x v="3178"/>
    <n v="45609"/>
    <x v="0"/>
    <x v="1"/>
    <x v="0"/>
    <n v="2"/>
    <n v="10954408"/>
    <n v="0.29011700083933778"/>
    <n v="15552696.0101391"/>
    <n v="13036729.46848271"/>
    <n v="2515966.541656394"/>
    <x v="0"/>
    <x v="23"/>
    <x v="0"/>
    <n v="11"/>
    <s v="Nov"/>
    <x v="10"/>
  </r>
  <r>
    <x v="3179"/>
    <n v="45609"/>
    <x v="3"/>
    <x v="0"/>
    <x v="2"/>
    <n v="1"/>
    <n v="29775021"/>
    <n v="0.27247012567574769"/>
    <n v="21662217.286131971"/>
    <n v="16652640.917196879"/>
    <n v="5009576.3689350896"/>
    <x v="0"/>
    <x v="19"/>
    <x v="0"/>
    <n v="11"/>
    <s v="Nov"/>
    <x v="10"/>
  </r>
  <r>
    <x v="3180"/>
    <n v="45609"/>
    <x v="2"/>
    <x v="0"/>
    <x v="2"/>
    <n v="2"/>
    <n v="15266695"/>
    <n v="0.25670313314321441"/>
    <n v="22695373.12151631"/>
    <n v="16327724.577240949"/>
    <n v="6367648.5442753565"/>
    <x v="0"/>
    <x v="41"/>
    <x v="0"/>
    <n v="11"/>
    <s v="Nov"/>
    <x v="10"/>
  </r>
  <r>
    <x v="3181"/>
    <n v="45609"/>
    <x v="1"/>
    <x v="0"/>
    <x v="1"/>
    <n v="2"/>
    <n v="2126429"/>
    <n v="0.2036332058046868"/>
    <n v="3386834.891627891"/>
    <n v="2830049.4064927851"/>
    <n v="556785.48513510637"/>
    <x v="0"/>
    <x v="17"/>
    <x v="0"/>
    <n v="11"/>
    <s v="Nov"/>
    <x v="10"/>
  </r>
  <r>
    <x v="3182"/>
    <n v="45609"/>
    <x v="1"/>
    <x v="1"/>
    <x v="0"/>
    <n v="2"/>
    <n v="20944573"/>
    <n v="0.1145215563605151"/>
    <n v="37091935.805467159"/>
    <n v="33118117.676533271"/>
    <n v="3973818.1289338879"/>
    <x v="0"/>
    <x v="10"/>
    <x v="0"/>
    <n v="11"/>
    <s v="Nov"/>
    <x v="10"/>
  </r>
  <r>
    <x v="3183"/>
    <n v="45609"/>
    <x v="1"/>
    <x v="0"/>
    <x v="0"/>
    <n v="2"/>
    <n v="15848220"/>
    <n v="7.1478767559204501E-2"/>
    <n v="29430817.532785729"/>
    <n v="23582066.873365391"/>
    <n v="5848750.6594203338"/>
    <x v="0"/>
    <x v="6"/>
    <x v="0"/>
    <n v="11"/>
    <s v="Nov"/>
    <x v="10"/>
  </r>
  <r>
    <x v="3184"/>
    <n v="45609"/>
    <x v="0"/>
    <x v="0"/>
    <x v="3"/>
    <n v="1"/>
    <n v="12683101"/>
    <n v="3.9522772399587937E-2"/>
    <n v="12181829.685856011"/>
    <n v="8587023.049617894"/>
    <n v="3594806.63623812"/>
    <x v="0"/>
    <x v="36"/>
    <x v="0"/>
    <n v="11"/>
    <s v="Nov"/>
    <x v="10"/>
  </r>
  <r>
    <x v="3185"/>
    <n v="45609"/>
    <x v="3"/>
    <x v="0"/>
    <x v="0"/>
    <n v="1"/>
    <n v="13206263"/>
    <n v="0.14295701044406511"/>
    <n v="11318335.122381929"/>
    <n v="8619520.6399665605"/>
    <n v="2698814.4824153688"/>
    <x v="0"/>
    <x v="7"/>
    <x v="0"/>
    <n v="11"/>
    <s v="Nov"/>
    <x v="10"/>
  </r>
  <r>
    <x v="3186"/>
    <n v="45609"/>
    <x v="2"/>
    <x v="0"/>
    <x v="2"/>
    <n v="2"/>
    <n v="4281593"/>
    <n v="0.17652656442639239"/>
    <n v="7051556.1948758187"/>
    <n v="5044061.776430578"/>
    <n v="2007494.4184452409"/>
    <x v="0"/>
    <x v="40"/>
    <x v="0"/>
    <n v="11"/>
    <s v="Nov"/>
    <x v="10"/>
  </r>
  <r>
    <x v="3187"/>
    <n v="45610"/>
    <x v="3"/>
    <x v="1"/>
    <x v="3"/>
    <n v="1"/>
    <n v="27021933"/>
    <n v="5.544753265953218E-2"/>
    <n v="25523633.48745881"/>
    <n v="20287250.915898431"/>
    <n v="5236382.5715603828"/>
    <x v="0"/>
    <x v="34"/>
    <x v="0"/>
    <n v="11"/>
    <s v="Nov"/>
    <x v="10"/>
  </r>
  <r>
    <x v="3188"/>
    <n v="45610"/>
    <x v="0"/>
    <x v="1"/>
    <x v="1"/>
    <n v="2"/>
    <n v="6287275"/>
    <n v="0.1066672068464572"/>
    <n v="11233257.874148879"/>
    <n v="9173001.8505317532"/>
    <n v="2060256.02361713"/>
    <x v="0"/>
    <x v="36"/>
    <x v="0"/>
    <n v="11"/>
    <s v="Nov"/>
    <x v="10"/>
  </r>
  <r>
    <x v="3189"/>
    <n v="45610"/>
    <x v="0"/>
    <x v="0"/>
    <x v="0"/>
    <n v="2"/>
    <n v="9889202"/>
    <n v="9.4461077104151053E-2"/>
    <n v="17910114.654758949"/>
    <n v="16007152.92379301"/>
    <n v="1902961.73096594"/>
    <x v="0"/>
    <x v="40"/>
    <x v="0"/>
    <n v="11"/>
    <s v="Nov"/>
    <x v="10"/>
  </r>
  <r>
    <x v="3190"/>
    <n v="45610"/>
    <x v="3"/>
    <x v="1"/>
    <x v="0"/>
    <n v="2"/>
    <n v="3306600"/>
    <n v="6.9298688286842172E-2"/>
    <n v="6154913.9146214556"/>
    <n v="4418497.223169351"/>
    <n v="1736416.6914521051"/>
    <x v="0"/>
    <x v="9"/>
    <x v="0"/>
    <n v="11"/>
    <s v="Nov"/>
    <x v="10"/>
  </r>
  <r>
    <x v="3191"/>
    <n v="45610"/>
    <x v="0"/>
    <x v="0"/>
    <x v="0"/>
    <n v="1"/>
    <n v="14492359"/>
    <n v="2.65577752626815E-2"/>
    <n v="14107474.1866519"/>
    <n v="11362888.478079701"/>
    <n v="2744585.708572201"/>
    <x v="0"/>
    <x v="22"/>
    <x v="0"/>
    <n v="11"/>
    <s v="Nov"/>
    <x v="10"/>
  </r>
  <r>
    <x v="3192"/>
    <n v="45610"/>
    <x v="0"/>
    <x v="1"/>
    <x v="1"/>
    <n v="1"/>
    <n v="16151617"/>
    <n v="0.25926889625272109"/>
    <n v="11964005.08771331"/>
    <n v="10426309.3510495"/>
    <n v="1537695.736663813"/>
    <x v="0"/>
    <x v="10"/>
    <x v="0"/>
    <n v="11"/>
    <s v="Nov"/>
    <x v="10"/>
  </r>
  <r>
    <x v="3193"/>
    <n v="45610"/>
    <x v="1"/>
    <x v="0"/>
    <x v="3"/>
    <n v="1"/>
    <n v="21632053"/>
    <n v="0.28192706886240848"/>
    <n v="15533391.70423373"/>
    <n v="11263194.19640311"/>
    <n v="4270197.5078306235"/>
    <x v="0"/>
    <x v="23"/>
    <x v="0"/>
    <n v="11"/>
    <s v="Nov"/>
    <x v="10"/>
  </r>
  <r>
    <x v="3194"/>
    <n v="45610"/>
    <x v="0"/>
    <x v="1"/>
    <x v="2"/>
    <n v="2"/>
    <n v="10207066"/>
    <n v="0.18587007177600751"/>
    <n v="16619755.81991511"/>
    <n v="13057817.412931999"/>
    <n v="3561938.4069831111"/>
    <x v="0"/>
    <x v="2"/>
    <x v="0"/>
    <n v="11"/>
    <s v="Nov"/>
    <x v="10"/>
  </r>
  <r>
    <x v="3195"/>
    <n v="45610"/>
    <x v="3"/>
    <x v="1"/>
    <x v="2"/>
    <n v="1"/>
    <n v="27633055"/>
    <n v="0.2207381486777584"/>
    <n v="21533385.596989319"/>
    <n v="15772494.98379297"/>
    <n v="5760890.6131963544"/>
    <x v="0"/>
    <x v="30"/>
    <x v="0"/>
    <n v="11"/>
    <s v="Nov"/>
    <x v="10"/>
  </r>
  <r>
    <x v="3196"/>
    <n v="45610"/>
    <x v="0"/>
    <x v="0"/>
    <x v="0"/>
    <n v="2"/>
    <n v="6756109"/>
    <n v="0.14221543791168831"/>
    <n v="11590571.9999718"/>
    <n v="10204870.79730697"/>
    <n v="1385701.202664834"/>
    <x v="0"/>
    <x v="32"/>
    <x v="0"/>
    <n v="11"/>
    <s v="Nov"/>
    <x v="10"/>
  </r>
  <r>
    <x v="3197"/>
    <n v="45610"/>
    <x v="0"/>
    <x v="0"/>
    <x v="0"/>
    <n v="2"/>
    <n v="15881536"/>
    <n v="0.26549955242814138"/>
    <n v="23329990.600257169"/>
    <n v="19064256.873279002"/>
    <n v="4265733.7269781716"/>
    <x v="0"/>
    <x v="12"/>
    <x v="0"/>
    <n v="11"/>
    <s v="Nov"/>
    <x v="10"/>
  </r>
  <r>
    <x v="3198"/>
    <n v="45610"/>
    <x v="0"/>
    <x v="1"/>
    <x v="2"/>
    <n v="1"/>
    <n v="6422995"/>
    <n v="0.28298366215927701"/>
    <n v="4605392.352869275"/>
    <n v="3371327.701459703"/>
    <n v="1234064.651409572"/>
    <x v="0"/>
    <x v="6"/>
    <x v="0"/>
    <n v="11"/>
    <s v="Nov"/>
    <x v="10"/>
  </r>
  <r>
    <x v="3199"/>
    <n v="45610"/>
    <x v="1"/>
    <x v="0"/>
    <x v="2"/>
    <n v="2"/>
    <n v="4858164"/>
    <n v="0.1530284192616122"/>
    <n v="8229453.6851326572"/>
    <n v="7122865.7465371909"/>
    <n v="1106587.9385954661"/>
    <x v="0"/>
    <x v="32"/>
    <x v="0"/>
    <n v="11"/>
    <s v="Nov"/>
    <x v="10"/>
  </r>
  <r>
    <x v="3200"/>
    <n v="45611"/>
    <x v="1"/>
    <x v="1"/>
    <x v="1"/>
    <n v="1"/>
    <n v="11033775"/>
    <n v="0.28760009306700568"/>
    <n v="7860460.2831195984"/>
    <n v="5534039.8407418896"/>
    <n v="2326420.4423777089"/>
    <x v="0"/>
    <x v="7"/>
    <x v="0"/>
    <n v="11"/>
    <s v="Nov"/>
    <x v="10"/>
  </r>
  <r>
    <x v="3201"/>
    <n v="45611"/>
    <x v="0"/>
    <x v="1"/>
    <x v="0"/>
    <n v="1"/>
    <n v="27533870"/>
    <n v="0.16973484242581499"/>
    <n v="22860412.91417712"/>
    <n v="16256734.93179829"/>
    <n v="6603677.9823788349"/>
    <x v="0"/>
    <x v="49"/>
    <x v="0"/>
    <n v="11"/>
    <s v="Nov"/>
    <x v="10"/>
  </r>
  <r>
    <x v="3202"/>
    <n v="45611"/>
    <x v="0"/>
    <x v="1"/>
    <x v="2"/>
    <n v="2"/>
    <n v="5447614"/>
    <n v="0.1388326305665302"/>
    <n v="9382614.8361378852"/>
    <n v="8162544.5933525469"/>
    <n v="1220070.2427853381"/>
    <x v="1"/>
    <x v="29"/>
    <x v="0"/>
    <n v="11"/>
    <s v="Nov"/>
    <x v="10"/>
  </r>
  <r>
    <x v="3203"/>
    <n v="45611"/>
    <x v="2"/>
    <x v="1"/>
    <x v="1"/>
    <n v="2"/>
    <n v="20677793"/>
    <n v="7.0420874491119549E-3"/>
    <n v="41064356.34687873"/>
    <n v="33759238.134453699"/>
    <n v="7305118.2124250308"/>
    <x v="0"/>
    <x v="12"/>
    <x v="0"/>
    <n v="11"/>
    <s v="Nov"/>
    <x v="10"/>
  </r>
  <r>
    <x v="3204"/>
    <n v="45611"/>
    <x v="3"/>
    <x v="0"/>
    <x v="2"/>
    <n v="1"/>
    <n v="4160305"/>
    <n v="0.19993084602696409"/>
    <n v="3328531.7016197909"/>
    <n v="2362892.480420812"/>
    <n v="965639.2211989793"/>
    <x v="0"/>
    <x v="24"/>
    <x v="0"/>
    <n v="11"/>
    <s v="Nov"/>
    <x v="10"/>
  </r>
  <r>
    <x v="3205"/>
    <n v="45611"/>
    <x v="0"/>
    <x v="0"/>
    <x v="0"/>
    <n v="2"/>
    <n v="8465479"/>
    <n v="8.8313764761834473E-2"/>
    <n v="15435721.357995501"/>
    <n v="10956101.430440269"/>
    <n v="4479619.9275552314"/>
    <x v="0"/>
    <x v="5"/>
    <x v="0"/>
    <n v="11"/>
    <s v="Nov"/>
    <x v="10"/>
  </r>
  <r>
    <x v="3206"/>
    <n v="45611"/>
    <x v="1"/>
    <x v="0"/>
    <x v="2"/>
    <n v="1"/>
    <n v="9520581"/>
    <n v="3.9350754784913962E-2"/>
    <n v="9145938.951659089"/>
    <n v="8167588.5091761379"/>
    <n v="978350.4424829511"/>
    <x v="0"/>
    <x v="24"/>
    <x v="0"/>
    <n v="11"/>
    <s v="Nov"/>
    <x v="10"/>
  </r>
  <r>
    <x v="3207"/>
    <n v="45611"/>
    <x v="3"/>
    <x v="0"/>
    <x v="0"/>
    <n v="2"/>
    <n v="9215222"/>
    <n v="6.1356893547247167E-2"/>
    <n v="17299609.209463499"/>
    <n v="14019246.017114541"/>
    <n v="3280363.1923489571"/>
    <x v="0"/>
    <x v="23"/>
    <x v="0"/>
    <n v="11"/>
    <s v="Nov"/>
    <x v="10"/>
  </r>
  <r>
    <x v="3208"/>
    <n v="45611"/>
    <x v="2"/>
    <x v="1"/>
    <x v="2"/>
    <n v="2"/>
    <n v="5472905"/>
    <n v="0.23598453117174401"/>
    <n v="8362768.1588550126"/>
    <n v="6860515.0135513609"/>
    <n v="1502253.1453036519"/>
    <x v="0"/>
    <x v="23"/>
    <x v="0"/>
    <n v="11"/>
    <s v="Nov"/>
    <x v="10"/>
  </r>
  <r>
    <x v="3209"/>
    <n v="45612"/>
    <x v="1"/>
    <x v="0"/>
    <x v="0"/>
    <n v="1"/>
    <n v="28645957"/>
    <n v="7.3112683805039838E-2"/>
    <n v="26551574.203566231"/>
    <n v="20450679.70423694"/>
    <n v="6100894.499329295"/>
    <x v="0"/>
    <x v="6"/>
    <x v="0"/>
    <n v="11"/>
    <s v="Nov"/>
    <x v="10"/>
  </r>
  <r>
    <x v="3210"/>
    <n v="45612"/>
    <x v="0"/>
    <x v="1"/>
    <x v="1"/>
    <n v="1"/>
    <n v="5679335"/>
    <n v="0.26394841612642428"/>
    <n v="4180283.5220986339"/>
    <n v="3465346.3408528292"/>
    <n v="714937.18124580523"/>
    <x v="0"/>
    <x v="25"/>
    <x v="0"/>
    <n v="11"/>
    <s v="Nov"/>
    <x v="10"/>
  </r>
  <r>
    <x v="3211"/>
    <n v="45612"/>
    <x v="0"/>
    <x v="1"/>
    <x v="0"/>
    <n v="1"/>
    <n v="8136004"/>
    <n v="0.1858900868328571"/>
    <n v="6623601.5099675283"/>
    <n v="5270989.9329979876"/>
    <n v="1352611.5769695409"/>
    <x v="0"/>
    <x v="27"/>
    <x v="0"/>
    <n v="11"/>
    <s v="Nov"/>
    <x v="10"/>
  </r>
  <r>
    <x v="3212"/>
    <n v="45612"/>
    <x v="3"/>
    <x v="1"/>
    <x v="0"/>
    <n v="1"/>
    <n v="15321942"/>
    <n v="0.1915481100496258"/>
    <n v="12387052.96761002"/>
    <n v="8985077.2154086586"/>
    <n v="3401975.7522013579"/>
    <x v="0"/>
    <x v="33"/>
    <x v="0"/>
    <n v="11"/>
    <s v="Nov"/>
    <x v="10"/>
  </r>
  <r>
    <x v="3213"/>
    <n v="45612"/>
    <x v="0"/>
    <x v="0"/>
    <x v="2"/>
    <n v="2"/>
    <n v="9130676"/>
    <n v="0.13991026658288311"/>
    <n v="15706401.373516129"/>
    <n v="11620247.79694612"/>
    <n v="4086153.5765700168"/>
    <x v="0"/>
    <x v="35"/>
    <x v="0"/>
    <n v="11"/>
    <s v="Nov"/>
    <x v="10"/>
  </r>
  <r>
    <x v="3214"/>
    <n v="45612"/>
    <x v="0"/>
    <x v="1"/>
    <x v="2"/>
    <n v="1"/>
    <n v="5625819"/>
    <n v="0.28951665822351902"/>
    <n v="3997050.683349621"/>
    <n v="3401218.5355451722"/>
    <n v="595832.14780444885"/>
    <x v="0"/>
    <x v="20"/>
    <x v="0"/>
    <n v="11"/>
    <s v="Nov"/>
    <x v="10"/>
  </r>
  <r>
    <x v="3215"/>
    <n v="45612"/>
    <x v="3"/>
    <x v="1"/>
    <x v="2"/>
    <n v="1"/>
    <n v="16659404"/>
    <n v="0.17039922266136309"/>
    <n v="13820654.508398401"/>
    <n v="10312981.109001029"/>
    <n v="3507673.3993973681"/>
    <x v="0"/>
    <x v="22"/>
    <x v="0"/>
    <n v="11"/>
    <s v="Nov"/>
    <x v="10"/>
  </r>
  <r>
    <x v="3216"/>
    <n v="45612"/>
    <x v="1"/>
    <x v="0"/>
    <x v="2"/>
    <n v="2"/>
    <n v="22762580"/>
    <n v="0.25510484123965949"/>
    <n v="33911471.285789907"/>
    <n v="25458746.761884309"/>
    <n v="8452724.5239056014"/>
    <x v="0"/>
    <x v="23"/>
    <x v="0"/>
    <n v="11"/>
    <s v="Nov"/>
    <x v="10"/>
  </r>
  <r>
    <x v="3217"/>
    <n v="45613"/>
    <x v="2"/>
    <x v="1"/>
    <x v="0"/>
    <n v="1"/>
    <n v="6710123"/>
    <n v="2.868876614701216E-2"/>
    <n v="6517617.8504353128"/>
    <n v="4960382.6441484084"/>
    <n v="1557235.2062869039"/>
    <x v="0"/>
    <x v="27"/>
    <x v="0"/>
    <n v="11"/>
    <s v="Nov"/>
    <x v="10"/>
  </r>
  <r>
    <x v="3218"/>
    <n v="45613"/>
    <x v="1"/>
    <x v="0"/>
    <x v="0"/>
    <n v="1"/>
    <n v="20836584"/>
    <n v="9.2559729795376355E-2"/>
    <n v="18907955.415101338"/>
    <n v="13684810.16977453"/>
    <n v="5223145.2453268114"/>
    <x v="0"/>
    <x v="22"/>
    <x v="0"/>
    <n v="11"/>
    <s v="Nov"/>
    <x v="10"/>
  </r>
  <r>
    <x v="3219"/>
    <n v="45613"/>
    <x v="1"/>
    <x v="1"/>
    <x v="0"/>
    <n v="1"/>
    <n v="17039662"/>
    <n v="0.148901479218845"/>
    <n v="14502431.122810859"/>
    <n v="11329630.355209099"/>
    <n v="3172800.7676017531"/>
    <x v="0"/>
    <x v="29"/>
    <x v="0"/>
    <n v="11"/>
    <s v="Nov"/>
    <x v="10"/>
  </r>
  <r>
    <x v="3220"/>
    <n v="45613"/>
    <x v="1"/>
    <x v="0"/>
    <x v="3"/>
    <n v="1"/>
    <n v="21890601"/>
    <n v="0.1133153281783419"/>
    <n v="19410060.36366386"/>
    <n v="16770520.088633239"/>
    <n v="2639540.2750306199"/>
    <x v="0"/>
    <x v="23"/>
    <x v="0"/>
    <n v="11"/>
    <s v="Nov"/>
    <x v="10"/>
  </r>
  <r>
    <x v="3221"/>
    <n v="45613"/>
    <x v="3"/>
    <x v="0"/>
    <x v="0"/>
    <n v="1"/>
    <n v="22886825"/>
    <n v="8.0813753349764147E-3"/>
    <n v="22701867.976949081"/>
    <n v="16590827.538122879"/>
    <n v="6111040.4388261959"/>
    <x v="0"/>
    <x v="6"/>
    <x v="0"/>
    <n v="11"/>
    <s v="Nov"/>
    <x v="10"/>
  </r>
  <r>
    <x v="3222"/>
    <n v="45613"/>
    <x v="2"/>
    <x v="1"/>
    <x v="2"/>
    <n v="1"/>
    <n v="16182786"/>
    <n v="0.21492870789266111"/>
    <n v="12704640.71491655"/>
    <n v="9207483.7491627317"/>
    <n v="3497156.9657538221"/>
    <x v="1"/>
    <x v="18"/>
    <x v="0"/>
    <n v="11"/>
    <s v="Nov"/>
    <x v="10"/>
  </r>
  <r>
    <x v="3223"/>
    <n v="45613"/>
    <x v="3"/>
    <x v="0"/>
    <x v="0"/>
    <n v="2"/>
    <n v="19982576"/>
    <n v="0.20233355328924341"/>
    <n v="31878860.788095292"/>
    <n v="27672151.650739528"/>
    <n v="4206709.1373557597"/>
    <x v="0"/>
    <x v="41"/>
    <x v="0"/>
    <n v="11"/>
    <s v="Nov"/>
    <x v="10"/>
  </r>
  <r>
    <x v="3224"/>
    <n v="45613"/>
    <x v="2"/>
    <x v="1"/>
    <x v="0"/>
    <n v="2"/>
    <n v="9622579"/>
    <n v="7.271787500337179E-2"/>
    <n v="17845691.006135859"/>
    <n v="15182383.088243561"/>
    <n v="2663307.917892294"/>
    <x v="0"/>
    <x v="24"/>
    <x v="0"/>
    <n v="11"/>
    <s v="Nov"/>
    <x v="10"/>
  </r>
  <r>
    <x v="3225"/>
    <n v="45614"/>
    <x v="1"/>
    <x v="0"/>
    <x v="0"/>
    <n v="2"/>
    <n v="20801536"/>
    <n v="7.9531158666403586E-3"/>
    <n v="41272197.947975807"/>
    <n v="31597629.88342075"/>
    <n v="9674568.0645550638"/>
    <x v="0"/>
    <x v="11"/>
    <x v="0"/>
    <n v="11"/>
    <s v="Nov"/>
    <x v="10"/>
  </r>
  <r>
    <x v="3226"/>
    <n v="45614"/>
    <x v="1"/>
    <x v="1"/>
    <x v="0"/>
    <n v="2"/>
    <n v="5476736"/>
    <n v="0.20523455711708979"/>
    <n v="8705441.0251855552"/>
    <n v="6557405.0266097123"/>
    <n v="2148035.9985758429"/>
    <x v="0"/>
    <x v="46"/>
    <x v="0"/>
    <n v="11"/>
    <s v="Nov"/>
    <x v="10"/>
  </r>
  <r>
    <x v="3227"/>
    <n v="45614"/>
    <x v="1"/>
    <x v="0"/>
    <x v="1"/>
    <n v="2"/>
    <n v="16616955"/>
    <n v="6.1076446599656496E-3"/>
    <n v="33030929.087058719"/>
    <n v="25133684.694374152"/>
    <n v="7897244.3926845752"/>
    <x v="0"/>
    <x v="43"/>
    <x v="0"/>
    <n v="11"/>
    <s v="Nov"/>
    <x v="10"/>
  </r>
  <r>
    <x v="3228"/>
    <n v="45614"/>
    <x v="3"/>
    <x v="1"/>
    <x v="2"/>
    <n v="2"/>
    <n v="2790242"/>
    <n v="0.15246968715180889"/>
    <n v="4729629.3503643246"/>
    <n v="3650471.8103531869"/>
    <n v="1079157.540011138"/>
    <x v="0"/>
    <x v="24"/>
    <x v="0"/>
    <n v="11"/>
    <s v="Nov"/>
    <x v="10"/>
  </r>
  <r>
    <x v="3229"/>
    <n v="45614"/>
    <x v="1"/>
    <x v="1"/>
    <x v="0"/>
    <n v="1"/>
    <n v="16175979"/>
    <n v="0.21795943458291561"/>
    <n v="12650271.76333488"/>
    <n v="9124936.1523986701"/>
    <n v="3525335.610936211"/>
    <x v="0"/>
    <x v="39"/>
    <x v="0"/>
    <n v="11"/>
    <s v="Nov"/>
    <x v="10"/>
  </r>
  <r>
    <x v="3230"/>
    <n v="45614"/>
    <x v="3"/>
    <x v="0"/>
    <x v="0"/>
    <n v="1"/>
    <n v="9915156"/>
    <n v="1.9543779781720491E-2"/>
    <n v="9721376.3746345956"/>
    <n v="7168212.6703164512"/>
    <n v="2553163.7043181439"/>
    <x v="0"/>
    <x v="15"/>
    <x v="0"/>
    <n v="11"/>
    <s v="Nov"/>
    <x v="10"/>
  </r>
  <r>
    <x v="3231"/>
    <n v="45615"/>
    <x v="1"/>
    <x v="0"/>
    <x v="2"/>
    <n v="2"/>
    <n v="21338674"/>
    <n v="0.14299257508180649"/>
    <n v="36574804.111817613"/>
    <n v="27432729.822618172"/>
    <n v="9142074.2891994454"/>
    <x v="0"/>
    <x v="43"/>
    <x v="0"/>
    <n v="11"/>
    <s v="Nov"/>
    <x v="10"/>
  </r>
  <r>
    <x v="3232"/>
    <n v="45615"/>
    <x v="3"/>
    <x v="0"/>
    <x v="1"/>
    <n v="1"/>
    <n v="21288995"/>
    <n v="0.2154444610591775"/>
    <n v="16702398.94573348"/>
    <n v="14062554.677122081"/>
    <n v="2639844.268611399"/>
    <x v="0"/>
    <x v="48"/>
    <x v="0"/>
    <n v="11"/>
    <s v="Nov"/>
    <x v="10"/>
  </r>
  <r>
    <x v="3233"/>
    <n v="45615"/>
    <x v="3"/>
    <x v="1"/>
    <x v="0"/>
    <n v="1"/>
    <n v="5159376"/>
    <n v="0.1530985035763606"/>
    <n v="4369483.2550122114"/>
    <n v="3481895.3096004929"/>
    <n v="887587.94541171845"/>
    <x v="0"/>
    <x v="16"/>
    <x v="0"/>
    <n v="11"/>
    <s v="Nov"/>
    <x v="10"/>
  </r>
  <r>
    <x v="3234"/>
    <n v="45615"/>
    <x v="3"/>
    <x v="0"/>
    <x v="0"/>
    <n v="1"/>
    <n v="6203485"/>
    <n v="3.7954350469910969E-2"/>
    <n v="5968035.7561751651"/>
    <n v="4423227.8707765983"/>
    <n v="1544807.885398567"/>
    <x v="0"/>
    <x v="23"/>
    <x v="0"/>
    <n v="11"/>
    <s v="Nov"/>
    <x v="10"/>
  </r>
  <r>
    <x v="3235"/>
    <n v="45615"/>
    <x v="1"/>
    <x v="0"/>
    <x v="0"/>
    <n v="2"/>
    <n v="16461149"/>
    <n v="0.1145514113361791"/>
    <n v="29151002.299669739"/>
    <n v="24950069.68405446"/>
    <n v="4200932.6156152748"/>
    <x v="0"/>
    <x v="47"/>
    <x v="0"/>
    <n v="11"/>
    <s v="Nov"/>
    <x v="10"/>
  </r>
  <r>
    <x v="3236"/>
    <n v="45615"/>
    <x v="1"/>
    <x v="1"/>
    <x v="0"/>
    <n v="1"/>
    <n v="8879697"/>
    <n v="0.23739985793995511"/>
    <n v="6771658.1936501544"/>
    <n v="5696111.9578267923"/>
    <n v="1075546.2358233619"/>
    <x v="0"/>
    <x v="2"/>
    <x v="0"/>
    <n v="11"/>
    <s v="Nov"/>
    <x v="10"/>
  </r>
  <r>
    <x v="3237"/>
    <n v="45616"/>
    <x v="0"/>
    <x v="1"/>
    <x v="2"/>
    <n v="1"/>
    <n v="23704336"/>
    <n v="0.21332114722028839"/>
    <n v="18647699.85038482"/>
    <n v="13675676.683472229"/>
    <n v="4972023.1669125892"/>
    <x v="0"/>
    <x v="48"/>
    <x v="0"/>
    <n v="11"/>
    <s v="Nov"/>
    <x v="10"/>
  </r>
  <r>
    <x v="3238"/>
    <n v="45616"/>
    <x v="3"/>
    <x v="1"/>
    <x v="0"/>
    <n v="1"/>
    <n v="21066346"/>
    <n v="0.18624030637846389"/>
    <n v="17142943.26668527"/>
    <n v="12249929.24242131"/>
    <n v="4893014.0242639668"/>
    <x v="0"/>
    <x v="35"/>
    <x v="0"/>
    <n v="11"/>
    <s v="Nov"/>
    <x v="10"/>
  </r>
  <r>
    <x v="3239"/>
    <n v="45616"/>
    <x v="2"/>
    <x v="0"/>
    <x v="0"/>
    <n v="1"/>
    <n v="15051714"/>
    <n v="3.8731943868774377E-2"/>
    <n v="14468731.858223161"/>
    <n v="10837151.07373648"/>
    <n v="3631580.7844866719"/>
    <x v="0"/>
    <x v="31"/>
    <x v="0"/>
    <n v="11"/>
    <s v="Nov"/>
    <x v="10"/>
  </r>
  <r>
    <x v="3240"/>
    <n v="45616"/>
    <x v="1"/>
    <x v="0"/>
    <x v="0"/>
    <n v="2"/>
    <n v="26181655"/>
    <n v="0.1740274365266459"/>
    <n v="43250657.392649919"/>
    <n v="32738790.530813411"/>
    <n v="10511866.86183651"/>
    <x v="0"/>
    <x v="13"/>
    <x v="0"/>
    <n v="11"/>
    <s v="Nov"/>
    <x v="10"/>
  </r>
  <r>
    <x v="3241"/>
    <n v="45616"/>
    <x v="3"/>
    <x v="0"/>
    <x v="3"/>
    <n v="2"/>
    <n v="20598212"/>
    <n v="0.20209393436100881"/>
    <n v="32870876.59223571"/>
    <n v="29269075.252331089"/>
    <n v="3601801.3399046292"/>
    <x v="0"/>
    <x v="28"/>
    <x v="0"/>
    <n v="11"/>
    <s v="Nov"/>
    <x v="10"/>
  </r>
  <r>
    <x v="3242"/>
    <n v="45616"/>
    <x v="3"/>
    <x v="1"/>
    <x v="0"/>
    <n v="2"/>
    <n v="28072091"/>
    <n v="0.19205808333076729"/>
    <n v="45361238.014906242"/>
    <n v="35538003.734848827"/>
    <n v="9823234.2800574079"/>
    <x v="0"/>
    <x v="44"/>
    <x v="0"/>
    <n v="11"/>
    <s v="Nov"/>
    <x v="10"/>
  </r>
  <r>
    <x v="3243"/>
    <n v="45616"/>
    <x v="3"/>
    <x v="1"/>
    <x v="2"/>
    <n v="1"/>
    <n v="3159181"/>
    <n v="0.2426036438228879"/>
    <n v="2392752.1779039651"/>
    <n v="1975565.146914324"/>
    <n v="417187.03098964132"/>
    <x v="0"/>
    <x v="44"/>
    <x v="0"/>
    <n v="11"/>
    <s v="Nov"/>
    <x v="10"/>
  </r>
  <r>
    <x v="3244"/>
    <n v="45616"/>
    <x v="3"/>
    <x v="1"/>
    <x v="2"/>
    <n v="2"/>
    <n v="2714171"/>
    <n v="0.18026067518469091"/>
    <n v="4449825.4059465844"/>
    <n v="3802361.1396899601"/>
    <n v="647464.26625662483"/>
    <x v="0"/>
    <x v="15"/>
    <x v="0"/>
    <n v="11"/>
    <s v="Nov"/>
    <x v="10"/>
  </r>
  <r>
    <x v="3245"/>
    <n v="45616"/>
    <x v="3"/>
    <x v="0"/>
    <x v="3"/>
    <n v="2"/>
    <n v="26957144"/>
    <n v="0.28996904138692448"/>
    <n v="38280813.591581427"/>
    <n v="29154404.985858358"/>
    <n v="9126408.6057230718"/>
    <x v="0"/>
    <x v="15"/>
    <x v="0"/>
    <n v="11"/>
    <s v="Nov"/>
    <x v="10"/>
  </r>
  <r>
    <x v="3246"/>
    <n v="45617"/>
    <x v="1"/>
    <x v="0"/>
    <x v="0"/>
    <n v="2"/>
    <n v="10668782"/>
    <n v="0.16299145813564669"/>
    <n v="17859723.330577321"/>
    <n v="13993512.33618924"/>
    <n v="3866210.9943880769"/>
    <x v="0"/>
    <x v="38"/>
    <x v="0"/>
    <n v="11"/>
    <s v="Nov"/>
    <x v="10"/>
  </r>
  <r>
    <x v="3247"/>
    <n v="45617"/>
    <x v="2"/>
    <x v="1"/>
    <x v="2"/>
    <n v="2"/>
    <n v="14628493"/>
    <n v="8.1813827051358864E-3"/>
    <n v="29017623.400735199"/>
    <n v="22450559.158996999"/>
    <n v="6567064.2417381965"/>
    <x v="0"/>
    <x v="31"/>
    <x v="0"/>
    <n v="11"/>
    <s v="Nov"/>
    <x v="10"/>
  </r>
  <r>
    <x v="3248"/>
    <n v="45617"/>
    <x v="3"/>
    <x v="1"/>
    <x v="0"/>
    <n v="1"/>
    <n v="14025690"/>
    <n v="8.1569136873150774E-2"/>
    <n v="12881626.57264962"/>
    <n v="11221074.61712"/>
    <n v="1660551.955529619"/>
    <x v="0"/>
    <x v="11"/>
    <x v="0"/>
    <n v="11"/>
    <s v="Nov"/>
    <x v="10"/>
  </r>
  <r>
    <x v="3249"/>
    <n v="45617"/>
    <x v="1"/>
    <x v="0"/>
    <x v="0"/>
    <n v="2"/>
    <n v="15461561"/>
    <n v="3.3820572267158601E-2"/>
    <n v="29877284.317672841"/>
    <n v="25100193.25605014"/>
    <n v="4777091.0616226941"/>
    <x v="0"/>
    <x v="30"/>
    <x v="0"/>
    <n v="11"/>
    <s v="Nov"/>
    <x v="10"/>
  </r>
  <r>
    <x v="3250"/>
    <n v="45617"/>
    <x v="1"/>
    <x v="1"/>
    <x v="0"/>
    <n v="2"/>
    <n v="24507943"/>
    <n v="0.26292989131622108"/>
    <n v="36128144.421251707"/>
    <n v="28952407.446572851"/>
    <n v="7175736.9746788628"/>
    <x v="0"/>
    <x v="21"/>
    <x v="0"/>
    <n v="11"/>
    <s v="Nov"/>
    <x v="10"/>
  </r>
  <r>
    <x v="3251"/>
    <n v="45617"/>
    <x v="2"/>
    <x v="1"/>
    <x v="2"/>
    <n v="2"/>
    <n v="27578555"/>
    <n v="0.14622880799983509"/>
    <n v="47091551.551984213"/>
    <n v="36176539.729105242"/>
    <n v="10915011.82287897"/>
    <x v="0"/>
    <x v="23"/>
    <x v="0"/>
    <n v="11"/>
    <s v="Nov"/>
    <x v="10"/>
  </r>
  <r>
    <x v="3252"/>
    <n v="45617"/>
    <x v="3"/>
    <x v="0"/>
    <x v="2"/>
    <n v="1"/>
    <n v="26442428"/>
    <n v="2.7701842576122189E-2"/>
    <n v="25709924.02221356"/>
    <n v="18516001.29167974"/>
    <n v="7193922.7305338196"/>
    <x v="0"/>
    <x v="41"/>
    <x v="0"/>
    <n v="11"/>
    <s v="Nov"/>
    <x v="10"/>
  </r>
  <r>
    <x v="3253"/>
    <n v="45618"/>
    <x v="3"/>
    <x v="1"/>
    <x v="0"/>
    <n v="1"/>
    <n v="19465036"/>
    <n v="0.1911098165637555"/>
    <n v="15745076.540633099"/>
    <n v="12508736.83333827"/>
    <n v="3236339.7072948348"/>
    <x v="0"/>
    <x v="18"/>
    <x v="0"/>
    <n v="11"/>
    <s v="Nov"/>
    <x v="10"/>
  </r>
  <r>
    <x v="3254"/>
    <n v="45618"/>
    <x v="0"/>
    <x v="0"/>
    <x v="1"/>
    <n v="1"/>
    <n v="6942192"/>
    <n v="0.19987605605004091"/>
    <n v="5554614.0426978543"/>
    <n v="4790650.3259473592"/>
    <n v="763963.71675049514"/>
    <x v="0"/>
    <x v="10"/>
    <x v="0"/>
    <n v="11"/>
    <s v="Nov"/>
    <x v="10"/>
  </r>
  <r>
    <x v="3255"/>
    <n v="45618"/>
    <x v="2"/>
    <x v="1"/>
    <x v="0"/>
    <n v="1"/>
    <n v="6978845"/>
    <n v="0.27199060131751163"/>
    <n v="5080664.7519482914"/>
    <n v="3666815.9891111259"/>
    <n v="1413848.7628371641"/>
    <x v="0"/>
    <x v="38"/>
    <x v="0"/>
    <n v="11"/>
    <s v="Nov"/>
    <x v="10"/>
  </r>
  <r>
    <x v="3256"/>
    <n v="45618"/>
    <x v="1"/>
    <x v="1"/>
    <x v="1"/>
    <n v="2"/>
    <n v="3914813"/>
    <n v="0.21208087425640521"/>
    <n v="6169112.0728193196"/>
    <n v="4592559.0025684517"/>
    <n v="1576553.0702508681"/>
    <x v="0"/>
    <x v="16"/>
    <x v="0"/>
    <n v="11"/>
    <s v="Nov"/>
    <x v="10"/>
  </r>
  <r>
    <x v="3257"/>
    <n v="45618"/>
    <x v="1"/>
    <x v="0"/>
    <x v="2"/>
    <n v="2"/>
    <n v="4634636"/>
    <n v="8.6054522469868847E-2"/>
    <n v="8471609.224396674"/>
    <n v="7284066.8372340184"/>
    <n v="1187542.3871626561"/>
    <x v="0"/>
    <x v="32"/>
    <x v="0"/>
    <n v="11"/>
    <s v="Nov"/>
    <x v="10"/>
  </r>
  <r>
    <x v="3258"/>
    <n v="45618"/>
    <x v="3"/>
    <x v="1"/>
    <x v="0"/>
    <n v="2"/>
    <n v="3863167"/>
    <n v="2.38479577055681E-2"/>
    <n v="7542076.7135489071"/>
    <n v="6123899.8956528418"/>
    <n v="1418176.8178960651"/>
    <x v="0"/>
    <x v="17"/>
    <x v="0"/>
    <n v="11"/>
    <s v="Nov"/>
    <x v="10"/>
  </r>
  <r>
    <x v="3259"/>
    <n v="45618"/>
    <x v="1"/>
    <x v="1"/>
    <x v="0"/>
    <n v="2"/>
    <n v="9402039"/>
    <n v="0.27652742911182882"/>
    <n v="13604234.6538417"/>
    <n v="11391849.29363995"/>
    <n v="2212385.3602017541"/>
    <x v="0"/>
    <x v="10"/>
    <x v="0"/>
    <n v="11"/>
    <s v="Nov"/>
    <x v="10"/>
  </r>
  <r>
    <x v="3260"/>
    <n v="45618"/>
    <x v="2"/>
    <x v="0"/>
    <x v="2"/>
    <n v="1"/>
    <n v="23104784"/>
    <n v="4.5417155815212371E-2"/>
    <n v="22055430.42499518"/>
    <n v="16790083.329289399"/>
    <n v="5265347.0957057774"/>
    <x v="0"/>
    <x v="9"/>
    <x v="0"/>
    <n v="11"/>
    <s v="Nov"/>
    <x v="10"/>
  </r>
  <r>
    <x v="3261"/>
    <n v="45618"/>
    <x v="0"/>
    <x v="0"/>
    <x v="1"/>
    <n v="2"/>
    <n v="11104530"/>
    <n v="0.15036761964041981"/>
    <n v="18869536.51334874"/>
    <n v="15922578.85634353"/>
    <n v="2946957.6570052062"/>
    <x v="0"/>
    <x v="28"/>
    <x v="0"/>
    <n v="11"/>
    <s v="Nov"/>
    <x v="10"/>
  </r>
  <r>
    <x v="3262"/>
    <n v="45618"/>
    <x v="3"/>
    <x v="0"/>
    <x v="0"/>
    <n v="1"/>
    <n v="4699387"/>
    <n v="0.14584066557526981"/>
    <n v="4014025.2721242299"/>
    <n v="3512611.6812671651"/>
    <n v="501413.59085706528"/>
    <x v="0"/>
    <x v="15"/>
    <x v="0"/>
    <n v="11"/>
    <s v="Nov"/>
    <x v="10"/>
  </r>
  <r>
    <x v="3263"/>
    <n v="45618"/>
    <x v="3"/>
    <x v="1"/>
    <x v="1"/>
    <n v="1"/>
    <n v="18184289"/>
    <n v="1.1211917118334851E-2"/>
    <n v="17980408.258876149"/>
    <n v="13563427.954252221"/>
    <n v="4416980.3046239279"/>
    <x v="0"/>
    <x v="16"/>
    <x v="0"/>
    <n v="11"/>
    <s v="Nov"/>
    <x v="10"/>
  </r>
  <r>
    <x v="3264"/>
    <n v="45618"/>
    <x v="2"/>
    <x v="0"/>
    <x v="2"/>
    <n v="1"/>
    <n v="20392631"/>
    <n v="0.21593387424903801"/>
    <n v="15989171.18203897"/>
    <n v="13074677.501603119"/>
    <n v="2914493.6804358489"/>
    <x v="0"/>
    <x v="47"/>
    <x v="0"/>
    <n v="11"/>
    <s v="Nov"/>
    <x v="10"/>
  </r>
  <r>
    <x v="3265"/>
    <n v="45618"/>
    <x v="2"/>
    <x v="1"/>
    <x v="0"/>
    <n v="2"/>
    <n v="2552463"/>
    <n v="1.86508230777922E-3"/>
    <n v="5095404.8928348776"/>
    <n v="3785730.40970496"/>
    <n v="1309674.4831299181"/>
    <x v="0"/>
    <x v="21"/>
    <x v="0"/>
    <n v="11"/>
    <s v="Nov"/>
    <x v="10"/>
  </r>
  <r>
    <x v="3266"/>
    <n v="45618"/>
    <x v="2"/>
    <x v="1"/>
    <x v="2"/>
    <n v="2"/>
    <n v="26641541"/>
    <n v="3.2840051405078639E-2"/>
    <n v="51533262.848098978"/>
    <n v="41970208.601372637"/>
    <n v="9563054.2467263415"/>
    <x v="0"/>
    <x v="21"/>
    <x v="0"/>
    <n v="11"/>
    <s v="Nov"/>
    <x v="10"/>
  </r>
  <r>
    <x v="3267"/>
    <n v="45618"/>
    <x v="1"/>
    <x v="1"/>
    <x v="2"/>
    <n v="2"/>
    <n v="12509188"/>
    <n v="0.13495588417178231"/>
    <n v="21641998.946377899"/>
    <n v="19363685.593390912"/>
    <n v="2278313.3529869909"/>
    <x v="0"/>
    <x v="3"/>
    <x v="0"/>
    <n v="11"/>
    <s v="Nov"/>
    <x v="10"/>
  </r>
  <r>
    <x v="3268"/>
    <n v="45618"/>
    <x v="2"/>
    <x v="1"/>
    <x v="0"/>
    <n v="2"/>
    <n v="4241482"/>
    <n v="0.15707922253224341"/>
    <n v="7150466.6101109907"/>
    <n v="5973094.0933111161"/>
    <n v="1177372.5167998751"/>
    <x v="0"/>
    <x v="47"/>
    <x v="0"/>
    <n v="11"/>
    <s v="Nov"/>
    <x v="10"/>
  </r>
  <r>
    <x v="3269"/>
    <n v="45619"/>
    <x v="1"/>
    <x v="0"/>
    <x v="1"/>
    <n v="2"/>
    <n v="12341570"/>
    <n v="1.9715576083861611E-2"/>
    <n v="24196497.67534139"/>
    <n v="17524914.271132849"/>
    <n v="6671583.4042085372"/>
    <x v="0"/>
    <x v="23"/>
    <x v="0"/>
    <n v="11"/>
    <s v="Nov"/>
    <x v="10"/>
  </r>
  <r>
    <x v="3270"/>
    <n v="45619"/>
    <x v="3"/>
    <x v="0"/>
    <x v="2"/>
    <n v="1"/>
    <n v="29489827"/>
    <n v="1.609913196848056E-3"/>
    <n v="29442350.93833993"/>
    <n v="25390482.913829859"/>
    <n v="4051868.0245100739"/>
    <x v="0"/>
    <x v="10"/>
    <x v="0"/>
    <n v="11"/>
    <s v="Nov"/>
    <x v="10"/>
  </r>
  <r>
    <x v="3271"/>
    <n v="45619"/>
    <x v="3"/>
    <x v="0"/>
    <x v="0"/>
    <n v="1"/>
    <n v="26829494"/>
    <n v="0.10469556837191479"/>
    <n v="24020564.876539119"/>
    <n v="20815583.387491729"/>
    <n v="3204981.489047389"/>
    <x v="0"/>
    <x v="11"/>
    <x v="0"/>
    <n v="11"/>
    <s v="Nov"/>
    <x v="10"/>
  </r>
  <r>
    <x v="3272"/>
    <n v="45619"/>
    <x v="3"/>
    <x v="0"/>
    <x v="2"/>
    <n v="2"/>
    <n v="27517782"/>
    <n v="3.902531804423981E-2"/>
    <n v="52887783.611155882"/>
    <n v="38996501.833766267"/>
    <n v="13891281.77738961"/>
    <x v="0"/>
    <x v="36"/>
    <x v="0"/>
    <n v="11"/>
    <s v="Nov"/>
    <x v="10"/>
  </r>
  <r>
    <x v="3273"/>
    <n v="45619"/>
    <x v="3"/>
    <x v="1"/>
    <x v="2"/>
    <n v="1"/>
    <n v="18214398"/>
    <n v="0.14486710326135821"/>
    <n v="15575730.92409052"/>
    <n v="11801380.98171374"/>
    <n v="3774349.9423767868"/>
    <x v="0"/>
    <x v="30"/>
    <x v="0"/>
    <n v="11"/>
    <s v="Nov"/>
    <x v="10"/>
  </r>
  <r>
    <x v="3274"/>
    <n v="45619"/>
    <x v="3"/>
    <x v="1"/>
    <x v="3"/>
    <n v="1"/>
    <n v="20170943"/>
    <n v="3.2540281704519988E-2"/>
    <n v="19514574.83253419"/>
    <n v="14745074.011900229"/>
    <n v="4769500.8206339553"/>
    <x v="0"/>
    <x v="12"/>
    <x v="0"/>
    <n v="11"/>
    <s v="Nov"/>
    <x v="10"/>
  </r>
  <r>
    <x v="3275"/>
    <n v="45619"/>
    <x v="0"/>
    <x v="1"/>
    <x v="2"/>
    <n v="1"/>
    <n v="17795412"/>
    <n v="9.7165423030051712E-3"/>
    <n v="17622502.126502588"/>
    <n v="13933167.195172619"/>
    <n v="3689334.9313299749"/>
    <x v="0"/>
    <x v="14"/>
    <x v="0"/>
    <n v="11"/>
    <s v="Nov"/>
    <x v="10"/>
  </r>
  <r>
    <x v="3276"/>
    <n v="45619"/>
    <x v="1"/>
    <x v="0"/>
    <x v="2"/>
    <n v="2"/>
    <n v="25519157"/>
    <n v="0.18195225355154149"/>
    <n v="41751777.750228807"/>
    <n v="37017898.612577498"/>
    <n v="4733879.1376513168"/>
    <x v="0"/>
    <x v="17"/>
    <x v="0"/>
    <n v="11"/>
    <s v="Nov"/>
    <x v="10"/>
  </r>
  <r>
    <x v="3277"/>
    <n v="45619"/>
    <x v="1"/>
    <x v="1"/>
    <x v="0"/>
    <n v="2"/>
    <n v="29510071"/>
    <n v="7.9885287924580772E-2"/>
    <n v="54305300.962980352"/>
    <n v="45330090.67997922"/>
    <n v="8975210.2830011323"/>
    <x v="0"/>
    <x v="28"/>
    <x v="0"/>
    <n v="11"/>
    <s v="Nov"/>
    <x v="10"/>
  </r>
  <r>
    <x v="3278"/>
    <n v="45619"/>
    <x v="1"/>
    <x v="1"/>
    <x v="2"/>
    <n v="2"/>
    <n v="21725548"/>
    <n v="6.2474380227620058E-2"/>
    <n v="40736515.70718918"/>
    <n v="29408253.018941481"/>
    <n v="11328262.688247699"/>
    <x v="0"/>
    <x v="45"/>
    <x v="0"/>
    <n v="11"/>
    <s v="Nov"/>
    <x v="10"/>
  </r>
  <r>
    <x v="3279"/>
    <n v="45619"/>
    <x v="2"/>
    <x v="1"/>
    <x v="1"/>
    <n v="1"/>
    <n v="8392998"/>
    <n v="0.13500192513723611"/>
    <n v="7259927.1123270281"/>
    <n v="6454151.2642960316"/>
    <n v="805775.84803099651"/>
    <x v="0"/>
    <x v="31"/>
    <x v="0"/>
    <n v="11"/>
    <s v="Nov"/>
    <x v="10"/>
  </r>
  <r>
    <x v="3280"/>
    <n v="45619"/>
    <x v="1"/>
    <x v="1"/>
    <x v="2"/>
    <n v="2"/>
    <n v="16865106"/>
    <n v="0.29411804464729813"/>
    <n v="23809548.001021169"/>
    <n v="21279505.197559081"/>
    <n v="2530042.8034620811"/>
    <x v="0"/>
    <x v="49"/>
    <x v="0"/>
    <n v="11"/>
    <s v="Nov"/>
    <x v="10"/>
  </r>
  <r>
    <x v="3281"/>
    <n v="45619"/>
    <x v="3"/>
    <x v="1"/>
    <x v="1"/>
    <n v="2"/>
    <n v="21341690"/>
    <n v="0.15907100584419279"/>
    <n v="35893691.810570098"/>
    <n v="31323555.81948841"/>
    <n v="4570135.9910816886"/>
    <x v="0"/>
    <x v="5"/>
    <x v="0"/>
    <n v="11"/>
    <s v="Nov"/>
    <x v="10"/>
  </r>
  <r>
    <x v="3282"/>
    <n v="45620"/>
    <x v="0"/>
    <x v="0"/>
    <x v="1"/>
    <n v="2"/>
    <n v="26556193"/>
    <n v="9.0835871568964555E-2"/>
    <n v="48287876.126582727"/>
    <n v="42318164.142162152"/>
    <n v="5969711.9844205752"/>
    <x v="0"/>
    <x v="24"/>
    <x v="0"/>
    <n v="11"/>
    <s v="Nov"/>
    <x v="10"/>
  </r>
  <r>
    <x v="3283"/>
    <n v="45620"/>
    <x v="0"/>
    <x v="1"/>
    <x v="2"/>
    <n v="2"/>
    <n v="14847468"/>
    <n v="8.6652405746809449E-2"/>
    <n v="27121798.357102461"/>
    <n v="22651034.918425389"/>
    <n v="4470763.4386770688"/>
    <x v="0"/>
    <x v="20"/>
    <x v="0"/>
    <n v="11"/>
    <s v="Nov"/>
    <x v="10"/>
  </r>
  <r>
    <x v="3284"/>
    <n v="45620"/>
    <x v="1"/>
    <x v="0"/>
    <x v="0"/>
    <n v="2"/>
    <n v="4463611"/>
    <n v="0.14029802395183039"/>
    <n v="7674750.3940206924"/>
    <n v="5984296.167131356"/>
    <n v="1690454.226889336"/>
    <x v="0"/>
    <x v="32"/>
    <x v="0"/>
    <n v="11"/>
    <s v="Nov"/>
    <x v="10"/>
  </r>
  <r>
    <x v="3285"/>
    <n v="45620"/>
    <x v="0"/>
    <x v="0"/>
    <x v="0"/>
    <n v="1"/>
    <n v="6101147"/>
    <n v="0.18295379183902999"/>
    <n v="4984919.0217826776"/>
    <n v="4005044.6447192091"/>
    <n v="979874.37706346903"/>
    <x v="0"/>
    <x v="2"/>
    <x v="0"/>
    <n v="11"/>
    <s v="Nov"/>
    <x v="10"/>
  </r>
  <r>
    <x v="3286"/>
    <n v="45620"/>
    <x v="3"/>
    <x v="1"/>
    <x v="1"/>
    <n v="1"/>
    <n v="9728158"/>
    <n v="3.0848374734022101E-2"/>
    <n v="9428060.1365442239"/>
    <n v="8348656.7634351486"/>
    <n v="1079403.373109075"/>
    <x v="0"/>
    <x v="35"/>
    <x v="0"/>
    <n v="11"/>
    <s v="Nov"/>
    <x v="10"/>
  </r>
  <r>
    <x v="3287"/>
    <n v="45621"/>
    <x v="0"/>
    <x v="1"/>
    <x v="0"/>
    <n v="1"/>
    <n v="2532617"/>
    <n v="0.1137505155214093"/>
    <n v="2244530.5106317149"/>
    <n v="1689562.275263303"/>
    <n v="554968.23536841222"/>
    <x v="0"/>
    <x v="49"/>
    <x v="0"/>
    <n v="11"/>
    <s v="Nov"/>
    <x v="10"/>
  </r>
  <r>
    <x v="3288"/>
    <n v="45621"/>
    <x v="3"/>
    <x v="1"/>
    <x v="0"/>
    <n v="1"/>
    <n v="24894300"/>
    <n v="0.21599814396839029"/>
    <n v="19517177.404607698"/>
    <n v="16003554.97379995"/>
    <n v="3513622.4308077511"/>
    <x v="0"/>
    <x v="10"/>
    <x v="0"/>
    <n v="11"/>
    <s v="Nov"/>
    <x v="10"/>
  </r>
  <r>
    <x v="3289"/>
    <n v="45621"/>
    <x v="1"/>
    <x v="1"/>
    <x v="2"/>
    <n v="1"/>
    <n v="6732726"/>
    <n v="0.27195048280509038"/>
    <n v="4901757.9137056144"/>
    <n v="4170923.8233968341"/>
    <n v="730834.09030878032"/>
    <x v="0"/>
    <x v="14"/>
    <x v="0"/>
    <n v="11"/>
    <s v="Nov"/>
    <x v="10"/>
  </r>
  <r>
    <x v="3290"/>
    <n v="45621"/>
    <x v="0"/>
    <x v="0"/>
    <x v="2"/>
    <n v="1"/>
    <n v="9175927"/>
    <n v="0.1845055078102994"/>
    <n v="7482917.9292347627"/>
    <n v="5728935.7352095917"/>
    <n v="1753982.194025171"/>
    <x v="0"/>
    <x v="23"/>
    <x v="0"/>
    <n v="11"/>
    <s v="Nov"/>
    <x v="10"/>
  </r>
  <r>
    <x v="3291"/>
    <n v="45621"/>
    <x v="3"/>
    <x v="0"/>
    <x v="3"/>
    <n v="1"/>
    <n v="5371651"/>
    <n v="0.149914445630839"/>
    <n v="4566362.9182126578"/>
    <n v="3943570.8589455988"/>
    <n v="622792.05926705897"/>
    <x v="0"/>
    <x v="24"/>
    <x v="0"/>
    <n v="11"/>
    <s v="Nov"/>
    <x v="10"/>
  </r>
  <r>
    <x v="3292"/>
    <n v="45621"/>
    <x v="1"/>
    <x v="0"/>
    <x v="1"/>
    <n v="2"/>
    <n v="2650350"/>
    <n v="8.1379484650520306E-2"/>
    <n v="4869331.7657129876"/>
    <n v="4222932.8149442207"/>
    <n v="646398.95076876692"/>
    <x v="0"/>
    <x v="33"/>
    <x v="0"/>
    <n v="11"/>
    <s v="Nov"/>
    <x v="10"/>
  </r>
  <r>
    <x v="3293"/>
    <n v="45621"/>
    <x v="2"/>
    <x v="1"/>
    <x v="2"/>
    <n v="2"/>
    <n v="24179523"/>
    <n v="0.23147939570187431"/>
    <n v="37164923.255200863"/>
    <n v="30697498.135582581"/>
    <n v="6467425.1196182743"/>
    <x v="0"/>
    <x v="18"/>
    <x v="0"/>
    <n v="11"/>
    <s v="Nov"/>
    <x v="10"/>
  </r>
  <r>
    <x v="3294"/>
    <n v="45621"/>
    <x v="0"/>
    <x v="1"/>
    <x v="0"/>
    <n v="2"/>
    <n v="24310782"/>
    <n v="0.25354619267297179"/>
    <n v="36293751.565994769"/>
    <n v="31346942.42275383"/>
    <n v="4946809.1432409398"/>
    <x v="0"/>
    <x v="26"/>
    <x v="0"/>
    <n v="11"/>
    <s v="Nov"/>
    <x v="10"/>
  </r>
  <r>
    <x v="3295"/>
    <n v="45621"/>
    <x v="1"/>
    <x v="1"/>
    <x v="2"/>
    <n v="2"/>
    <n v="19789748"/>
    <n v="0.17171787780766751"/>
    <n v="32782988.942182928"/>
    <n v="28961586.84112151"/>
    <n v="3821402.1010614261"/>
    <x v="0"/>
    <x v="19"/>
    <x v="0"/>
    <n v="11"/>
    <s v="Nov"/>
    <x v="10"/>
  </r>
  <r>
    <x v="3296"/>
    <n v="45621"/>
    <x v="3"/>
    <x v="1"/>
    <x v="0"/>
    <n v="2"/>
    <n v="9266010"/>
    <n v="0.20571612606769141"/>
    <n v="14719684.63739102"/>
    <n v="10609989.981144819"/>
    <n v="4109694.6562462058"/>
    <x v="0"/>
    <x v="11"/>
    <x v="0"/>
    <n v="11"/>
    <s v="Nov"/>
    <x v="10"/>
  </r>
  <r>
    <x v="3297"/>
    <n v="45621"/>
    <x v="0"/>
    <x v="1"/>
    <x v="2"/>
    <n v="1"/>
    <n v="4109459"/>
    <n v="0.27527557046343171"/>
    <n v="2978225.3294789172"/>
    <n v="2440957.2941887728"/>
    <n v="537268.03529014392"/>
    <x v="0"/>
    <x v="39"/>
    <x v="0"/>
    <n v="11"/>
    <s v="Nov"/>
    <x v="10"/>
  </r>
  <r>
    <x v="3298"/>
    <n v="45622"/>
    <x v="0"/>
    <x v="0"/>
    <x v="0"/>
    <n v="1"/>
    <n v="8162391"/>
    <n v="0.25796405828579749"/>
    <n v="6056787.4923245301"/>
    <n v="4986031.2210879382"/>
    <n v="1070756.271236592"/>
    <x v="0"/>
    <x v="46"/>
    <x v="0"/>
    <n v="11"/>
    <s v="Nov"/>
    <x v="10"/>
  </r>
  <r>
    <x v="3299"/>
    <n v="45622"/>
    <x v="1"/>
    <x v="0"/>
    <x v="0"/>
    <n v="2"/>
    <n v="17485585"/>
    <n v="0.23770498570632631"/>
    <n v="26658348.535016499"/>
    <n v="21157391.522429582"/>
    <n v="5500957.0125869177"/>
    <x v="0"/>
    <x v="46"/>
    <x v="0"/>
    <n v="11"/>
    <s v="Nov"/>
    <x v="10"/>
  </r>
  <r>
    <x v="3300"/>
    <n v="45622"/>
    <x v="3"/>
    <x v="0"/>
    <x v="0"/>
    <n v="1"/>
    <n v="21756789"/>
    <n v="0.27090890205512991"/>
    <n v="15862681.179764871"/>
    <n v="12222263.8173298"/>
    <n v="3640417.3624350708"/>
    <x v="0"/>
    <x v="24"/>
    <x v="0"/>
    <n v="11"/>
    <s v="Nov"/>
    <x v="10"/>
  </r>
  <r>
    <x v="3301"/>
    <n v="45622"/>
    <x v="3"/>
    <x v="1"/>
    <x v="0"/>
    <n v="1"/>
    <n v="17312158"/>
    <n v="0.13857253314090839"/>
    <n v="14913168.411804359"/>
    <n v="11802990.74425216"/>
    <n v="3110177.667552195"/>
    <x v="0"/>
    <x v="46"/>
    <x v="0"/>
    <n v="11"/>
    <s v="Nov"/>
    <x v="10"/>
  </r>
  <r>
    <x v="3302"/>
    <n v="45622"/>
    <x v="1"/>
    <x v="0"/>
    <x v="1"/>
    <n v="1"/>
    <n v="18748192"/>
    <n v="0.1187668447583268"/>
    <n v="16521528.3912367"/>
    <n v="14733394.531952649"/>
    <n v="1788133.859284051"/>
    <x v="0"/>
    <x v="49"/>
    <x v="0"/>
    <n v="11"/>
    <s v="Nov"/>
    <x v="10"/>
  </r>
  <r>
    <x v="3303"/>
    <n v="45622"/>
    <x v="0"/>
    <x v="0"/>
    <x v="0"/>
    <n v="1"/>
    <n v="24479596"/>
    <n v="0.20361813130577761"/>
    <n v="19495106.407359611"/>
    <n v="15730191.312984221"/>
    <n v="3764915.094375391"/>
    <x v="0"/>
    <x v="5"/>
    <x v="0"/>
    <n v="11"/>
    <s v="Nov"/>
    <x v="10"/>
  </r>
  <r>
    <x v="3304"/>
    <n v="45622"/>
    <x v="1"/>
    <x v="1"/>
    <x v="0"/>
    <n v="2"/>
    <n v="24836132"/>
    <n v="9.4128452368045262E-2"/>
    <n v="44996690.664063029"/>
    <n v="40019692.84613014"/>
    <n v="4976997.8179328889"/>
    <x v="0"/>
    <x v="7"/>
    <x v="0"/>
    <n v="11"/>
    <s v="Nov"/>
    <x v="10"/>
  </r>
  <r>
    <x v="3305"/>
    <n v="45622"/>
    <x v="1"/>
    <x v="0"/>
    <x v="0"/>
    <n v="1"/>
    <n v="13454471"/>
    <n v="0.19362351717573331"/>
    <n v="10849369.00324109"/>
    <n v="7685463.1551278709"/>
    <n v="3163905.848113223"/>
    <x v="0"/>
    <x v="22"/>
    <x v="0"/>
    <n v="11"/>
    <s v="Nov"/>
    <x v="10"/>
  </r>
  <r>
    <x v="3306"/>
    <n v="45622"/>
    <x v="3"/>
    <x v="0"/>
    <x v="0"/>
    <n v="1"/>
    <n v="12363963"/>
    <n v="6.7534336228193839E-2"/>
    <n v="11528970.965645051"/>
    <n v="10013786.712835539"/>
    <n v="1515184.2528095171"/>
    <x v="0"/>
    <x v="26"/>
    <x v="0"/>
    <n v="11"/>
    <s v="Nov"/>
    <x v="10"/>
  </r>
  <r>
    <x v="3307"/>
    <n v="45623"/>
    <x v="1"/>
    <x v="0"/>
    <x v="0"/>
    <n v="2"/>
    <n v="7616507"/>
    <n v="0.19582497623639661"/>
    <n v="12250009.395441299"/>
    <n v="9018955.1588434335"/>
    <n v="3231054.23659787"/>
    <x v="0"/>
    <x v="0"/>
    <x v="0"/>
    <n v="11"/>
    <s v="Nov"/>
    <x v="10"/>
  </r>
  <r>
    <x v="3308"/>
    <n v="45623"/>
    <x v="3"/>
    <x v="1"/>
    <x v="2"/>
    <n v="1"/>
    <n v="9763415"/>
    <n v="0.11556463642316619"/>
    <n v="8635109.4952765126"/>
    <n v="6760652.3683116948"/>
    <n v="1874457.126964818"/>
    <x v="0"/>
    <x v="14"/>
    <x v="0"/>
    <n v="11"/>
    <s v="Nov"/>
    <x v="10"/>
  </r>
  <r>
    <x v="3309"/>
    <n v="45623"/>
    <x v="1"/>
    <x v="1"/>
    <x v="2"/>
    <n v="1"/>
    <n v="6961695"/>
    <n v="0.19282679431094271"/>
    <n v="5619293.6701794816"/>
    <n v="4887603.3988204449"/>
    <n v="731690.27135903668"/>
    <x v="0"/>
    <x v="0"/>
    <x v="0"/>
    <n v="11"/>
    <s v="Nov"/>
    <x v="10"/>
  </r>
  <r>
    <x v="3310"/>
    <n v="45623"/>
    <x v="3"/>
    <x v="0"/>
    <x v="0"/>
    <n v="2"/>
    <n v="20367520"/>
    <n v="5.4919144324769013E-2"/>
    <n v="38497906.459164761"/>
    <n v="33145753.487755399"/>
    <n v="5352152.9714093618"/>
    <x v="0"/>
    <x v="35"/>
    <x v="0"/>
    <n v="11"/>
    <s v="Nov"/>
    <x v="10"/>
  </r>
  <r>
    <x v="3311"/>
    <n v="45623"/>
    <x v="3"/>
    <x v="1"/>
    <x v="1"/>
    <n v="2"/>
    <n v="26915211"/>
    <n v="0.2321104787478788"/>
    <n v="41335816.978379652"/>
    <n v="34606432.059160113"/>
    <n v="6729384.9192195386"/>
    <x v="0"/>
    <x v="15"/>
    <x v="0"/>
    <n v="11"/>
    <s v="Nov"/>
    <x v="10"/>
  </r>
  <r>
    <x v="3312"/>
    <n v="45623"/>
    <x v="0"/>
    <x v="0"/>
    <x v="1"/>
    <n v="1"/>
    <n v="22338793"/>
    <n v="0.28386315004248408"/>
    <n v="15997632.85087301"/>
    <n v="13821915.95931947"/>
    <n v="2175716.8915535342"/>
    <x v="0"/>
    <x v="20"/>
    <x v="0"/>
    <n v="11"/>
    <s v="Nov"/>
    <x v="10"/>
  </r>
  <r>
    <x v="3313"/>
    <n v="45623"/>
    <x v="1"/>
    <x v="0"/>
    <x v="0"/>
    <n v="2"/>
    <n v="25987125"/>
    <n v="6.3184057059918711E-2"/>
    <n v="48690306.022353522"/>
    <n v="41617860.633275338"/>
    <n v="7072445.3890781784"/>
    <x v="0"/>
    <x v="18"/>
    <x v="0"/>
    <n v="11"/>
    <s v="Nov"/>
    <x v="10"/>
  </r>
  <r>
    <x v="3314"/>
    <n v="45623"/>
    <x v="0"/>
    <x v="1"/>
    <x v="1"/>
    <n v="2"/>
    <n v="11821576"/>
    <n v="9.7956013795510707E-2"/>
    <n v="21327163.07651864"/>
    <n v="19110047.826641019"/>
    <n v="2217115.24987762"/>
    <x v="0"/>
    <x v="25"/>
    <x v="0"/>
    <n v="11"/>
    <s v="Nov"/>
    <x v="10"/>
  </r>
  <r>
    <x v="3315"/>
    <n v="45623"/>
    <x v="3"/>
    <x v="0"/>
    <x v="0"/>
    <n v="1"/>
    <n v="14042042"/>
    <n v="2.9531820745211979E-2"/>
    <n v="13627354.932759261"/>
    <n v="10762437.05900727"/>
    <n v="2864917.87375199"/>
    <x v="0"/>
    <x v="23"/>
    <x v="0"/>
    <n v="11"/>
    <s v="Nov"/>
    <x v="10"/>
  </r>
  <r>
    <x v="3316"/>
    <n v="45623"/>
    <x v="0"/>
    <x v="0"/>
    <x v="2"/>
    <n v="1"/>
    <n v="15568918"/>
    <n v="0.16831572756959809"/>
    <n v="12948424.239358591"/>
    <n v="11632485.0995686"/>
    <n v="1315939.1397899869"/>
    <x v="0"/>
    <x v="15"/>
    <x v="0"/>
    <n v="11"/>
    <s v="Nov"/>
    <x v="10"/>
  </r>
  <r>
    <x v="3317"/>
    <n v="45623"/>
    <x v="3"/>
    <x v="0"/>
    <x v="2"/>
    <n v="1"/>
    <n v="11891918"/>
    <n v="0.15354966019546831"/>
    <n v="10065918.03202763"/>
    <n v="7949919.5240331832"/>
    <n v="2115998.5079944432"/>
    <x v="0"/>
    <x v="0"/>
    <x v="0"/>
    <n v="11"/>
    <s v="Nov"/>
    <x v="10"/>
  </r>
  <r>
    <x v="3318"/>
    <n v="45623"/>
    <x v="1"/>
    <x v="1"/>
    <x v="0"/>
    <n v="1"/>
    <n v="25876322"/>
    <n v="0.1059404352969841"/>
    <n v="23134973.183435071"/>
    <n v="17240066.070127562"/>
    <n v="5894907.1133075096"/>
    <x v="0"/>
    <x v="13"/>
    <x v="0"/>
    <n v="11"/>
    <s v="Nov"/>
    <x v="10"/>
  </r>
  <r>
    <x v="3319"/>
    <n v="45623"/>
    <x v="0"/>
    <x v="1"/>
    <x v="0"/>
    <n v="2"/>
    <n v="6320208"/>
    <n v="0.26591394471957058"/>
    <n v="9279153.118543623"/>
    <n v="6637039.7857090943"/>
    <n v="2642113.3328345292"/>
    <x v="0"/>
    <x v="28"/>
    <x v="0"/>
    <n v="11"/>
    <s v="Nov"/>
    <x v="10"/>
  </r>
  <r>
    <x v="3320"/>
    <n v="45623"/>
    <x v="3"/>
    <x v="0"/>
    <x v="1"/>
    <n v="2"/>
    <n v="24435557"/>
    <n v="6.1564858750610629E-2"/>
    <n v="45862370.769605011"/>
    <n v="35761282.629649088"/>
    <n v="10101088.139955919"/>
    <x v="0"/>
    <x v="16"/>
    <x v="0"/>
    <n v="11"/>
    <s v="Nov"/>
    <x v="10"/>
  </r>
  <r>
    <x v="3321"/>
    <n v="45624"/>
    <x v="1"/>
    <x v="0"/>
    <x v="0"/>
    <n v="2"/>
    <n v="22602286"/>
    <n v="0.13179501744154051"/>
    <n v="39246834.644822627"/>
    <n v="32949086.91820623"/>
    <n v="6297747.7266163938"/>
    <x v="0"/>
    <x v="32"/>
    <x v="0"/>
    <n v="11"/>
    <s v="Nov"/>
    <x v="10"/>
  </r>
  <r>
    <x v="3322"/>
    <n v="45624"/>
    <x v="3"/>
    <x v="1"/>
    <x v="0"/>
    <n v="1"/>
    <n v="2422887"/>
    <n v="0.2391810266520023"/>
    <n v="1843378.3998782099"/>
    <n v="1401774.963394688"/>
    <n v="441603.43648352259"/>
    <x v="0"/>
    <x v="21"/>
    <x v="0"/>
    <n v="11"/>
    <s v="Nov"/>
    <x v="10"/>
  </r>
  <r>
    <x v="3323"/>
    <n v="45624"/>
    <x v="3"/>
    <x v="1"/>
    <x v="0"/>
    <n v="2"/>
    <n v="5213617"/>
    <n v="1.5414736392165569E-2"/>
    <n v="10266500.936590569"/>
    <n v="8731086.7927420884"/>
    <n v="1535414.1438484839"/>
    <x v="1"/>
    <x v="43"/>
    <x v="0"/>
    <n v="11"/>
    <s v="Nov"/>
    <x v="10"/>
  </r>
  <r>
    <x v="3324"/>
    <n v="45624"/>
    <x v="0"/>
    <x v="0"/>
    <x v="1"/>
    <n v="2"/>
    <n v="6843509"/>
    <n v="0.15352291857952621"/>
    <n v="11585747.04998949"/>
    <n v="9366604.9192118011"/>
    <n v="2219142.130777691"/>
    <x v="0"/>
    <x v="18"/>
    <x v="0"/>
    <n v="11"/>
    <s v="Nov"/>
    <x v="10"/>
  </r>
  <r>
    <x v="3325"/>
    <n v="45624"/>
    <x v="3"/>
    <x v="0"/>
    <x v="2"/>
    <n v="2"/>
    <n v="21792784"/>
    <n v="0.2059469723601004"/>
    <n v="34609252.231804721"/>
    <n v="24410431.16758167"/>
    <n v="10198821.064223049"/>
    <x v="0"/>
    <x v="6"/>
    <x v="0"/>
    <n v="11"/>
    <s v="Nov"/>
    <x v="10"/>
  </r>
  <r>
    <x v="3326"/>
    <n v="45624"/>
    <x v="3"/>
    <x v="1"/>
    <x v="0"/>
    <n v="1"/>
    <n v="26373711"/>
    <n v="2.1624456319556121E-2"/>
    <n v="25803393.838495899"/>
    <n v="18530245.271542668"/>
    <n v="7273148.5669532344"/>
    <x v="0"/>
    <x v="22"/>
    <x v="0"/>
    <n v="11"/>
    <s v="Nov"/>
    <x v="10"/>
  </r>
  <r>
    <x v="3327"/>
    <n v="45624"/>
    <x v="3"/>
    <x v="0"/>
    <x v="0"/>
    <n v="2"/>
    <n v="20188270"/>
    <n v="0.29067499520302092"/>
    <n v="28640089.42918542"/>
    <n v="20781897.511273239"/>
    <n v="7858191.9179121805"/>
    <x v="0"/>
    <x v="6"/>
    <x v="0"/>
    <n v="11"/>
    <s v="Nov"/>
    <x v="10"/>
  </r>
  <r>
    <x v="3328"/>
    <n v="45624"/>
    <x v="3"/>
    <x v="0"/>
    <x v="1"/>
    <n v="2"/>
    <n v="7495362"/>
    <n v="0.13094326325515859"/>
    <n v="13027789.680882581"/>
    <n v="11484668.66974109"/>
    <n v="1543121.0111414881"/>
    <x v="0"/>
    <x v="42"/>
    <x v="0"/>
    <n v="11"/>
    <s v="Nov"/>
    <x v="10"/>
  </r>
  <r>
    <x v="3329"/>
    <n v="45624"/>
    <x v="3"/>
    <x v="1"/>
    <x v="0"/>
    <n v="1"/>
    <n v="13876396"/>
    <n v="5.3901028436746219E-2"/>
    <n v="13128443.98460445"/>
    <n v="11612776.712964131"/>
    <n v="1515667.271640318"/>
    <x v="0"/>
    <x v="9"/>
    <x v="0"/>
    <n v="11"/>
    <s v="Nov"/>
    <x v="10"/>
  </r>
  <r>
    <x v="3330"/>
    <n v="45624"/>
    <x v="3"/>
    <x v="1"/>
    <x v="0"/>
    <n v="2"/>
    <n v="15928352"/>
    <n v="0.1815655427830461"/>
    <n v="26072624.246961161"/>
    <n v="21436446.82190768"/>
    <n v="4636177.425053481"/>
    <x v="0"/>
    <x v="45"/>
    <x v="0"/>
    <n v="11"/>
    <s v="Nov"/>
    <x v="10"/>
  </r>
  <r>
    <x v="3331"/>
    <n v="45624"/>
    <x v="3"/>
    <x v="0"/>
    <x v="1"/>
    <n v="1"/>
    <n v="12020614"/>
    <n v="0.28873823794373571"/>
    <n v="8549803.0946381986"/>
    <n v="7325492.9479338806"/>
    <n v="1224310.146704318"/>
    <x v="0"/>
    <x v="0"/>
    <x v="0"/>
    <n v="11"/>
    <s v="Nov"/>
    <x v="10"/>
  </r>
  <r>
    <x v="3332"/>
    <n v="45624"/>
    <x v="1"/>
    <x v="0"/>
    <x v="0"/>
    <n v="1"/>
    <n v="27826141"/>
    <n v="0.27962714106182679"/>
    <n v="20045196.74538672"/>
    <n v="16440976.62677142"/>
    <n v="3604220.1186152962"/>
    <x v="0"/>
    <x v="24"/>
    <x v="0"/>
    <n v="11"/>
    <s v="Nov"/>
    <x v="10"/>
  </r>
  <r>
    <x v="3333"/>
    <n v="45624"/>
    <x v="0"/>
    <x v="1"/>
    <x v="3"/>
    <n v="1"/>
    <n v="23728449"/>
    <n v="9.6701550162926961E-2"/>
    <n v="21433871.19873805"/>
    <n v="17023804.941590831"/>
    <n v="4410066.2571472116"/>
    <x v="0"/>
    <x v="8"/>
    <x v="0"/>
    <n v="11"/>
    <s v="Nov"/>
    <x v="10"/>
  </r>
  <r>
    <x v="3334"/>
    <n v="45625"/>
    <x v="0"/>
    <x v="0"/>
    <x v="1"/>
    <n v="1"/>
    <n v="9114261"/>
    <n v="6.4314721278472278E-2"/>
    <n v="8528079.8441257495"/>
    <n v="7065606.3731519319"/>
    <n v="1462473.4709738181"/>
    <x v="0"/>
    <x v="1"/>
    <x v="0"/>
    <n v="11"/>
    <s v="Nov"/>
    <x v="10"/>
  </r>
  <r>
    <x v="3335"/>
    <n v="45625"/>
    <x v="3"/>
    <x v="0"/>
    <x v="1"/>
    <n v="2"/>
    <n v="19844093"/>
    <n v="0.13469468593382311"/>
    <n v="34342398.251446851"/>
    <n v="26619089.408930089"/>
    <n v="7723308.8425167613"/>
    <x v="0"/>
    <x v="49"/>
    <x v="0"/>
    <n v="11"/>
    <s v="Nov"/>
    <x v="10"/>
  </r>
  <r>
    <x v="3336"/>
    <n v="45625"/>
    <x v="3"/>
    <x v="0"/>
    <x v="0"/>
    <n v="1"/>
    <n v="26936182"/>
    <n v="7.9381156940932937E-2"/>
    <n v="24797956.709268469"/>
    <n v="20296162.693410039"/>
    <n v="4501794.0158584304"/>
    <x v="0"/>
    <x v="11"/>
    <x v="0"/>
    <n v="11"/>
    <s v="Nov"/>
    <x v="10"/>
  </r>
  <r>
    <x v="3337"/>
    <n v="45625"/>
    <x v="1"/>
    <x v="0"/>
    <x v="2"/>
    <n v="1"/>
    <n v="27860069"/>
    <n v="5.2191460418215672E-2"/>
    <n v="26406011.311537739"/>
    <n v="23074936.044998441"/>
    <n v="3331075.2665393022"/>
    <x v="0"/>
    <x v="44"/>
    <x v="0"/>
    <n v="11"/>
    <s v="Nov"/>
    <x v="10"/>
  </r>
  <r>
    <x v="3338"/>
    <n v="45625"/>
    <x v="1"/>
    <x v="0"/>
    <x v="2"/>
    <n v="2"/>
    <n v="6744749"/>
    <n v="0.17082408224380291"/>
    <n v="11185166.88422039"/>
    <n v="9111132.474620318"/>
    <n v="2074034.4096000679"/>
    <x v="0"/>
    <x v="36"/>
    <x v="0"/>
    <n v="11"/>
    <s v="Nov"/>
    <x v="10"/>
  </r>
  <r>
    <x v="3339"/>
    <n v="45625"/>
    <x v="0"/>
    <x v="1"/>
    <x v="2"/>
    <n v="2"/>
    <n v="20590850"/>
    <n v="0.29914945321687142"/>
    <n v="28862216.96245876"/>
    <n v="24283341.060993791"/>
    <n v="4578875.9014649689"/>
    <x v="0"/>
    <x v="0"/>
    <x v="0"/>
    <n v="11"/>
    <s v="Nov"/>
    <x v="10"/>
  </r>
  <r>
    <x v="3340"/>
    <n v="45625"/>
    <x v="3"/>
    <x v="0"/>
    <x v="0"/>
    <n v="2"/>
    <n v="21031650"/>
    <n v="0.2039820799099448"/>
    <n v="33483140.57812402"/>
    <n v="27902607.928324629"/>
    <n v="5580532.6497993879"/>
    <x v="0"/>
    <x v="19"/>
    <x v="0"/>
    <n v="11"/>
    <s v="Nov"/>
    <x v="10"/>
  </r>
  <r>
    <x v="3341"/>
    <n v="45625"/>
    <x v="1"/>
    <x v="0"/>
    <x v="1"/>
    <n v="1"/>
    <n v="11267172"/>
    <n v="0.26065905579471749"/>
    <n v="8330281.5850033211"/>
    <n v="6884465.8921491737"/>
    <n v="1445815.6928541469"/>
    <x v="0"/>
    <x v="34"/>
    <x v="0"/>
    <n v="11"/>
    <s v="Nov"/>
    <x v="10"/>
  </r>
  <r>
    <x v="3342"/>
    <n v="45625"/>
    <x v="1"/>
    <x v="0"/>
    <x v="3"/>
    <n v="2"/>
    <n v="28122973"/>
    <n v="0.2198661033862967"/>
    <n v="43879369.021703944"/>
    <n v="38921794.746943898"/>
    <n v="4957574.2747600377"/>
    <x v="0"/>
    <x v="28"/>
    <x v="0"/>
    <n v="11"/>
    <s v="Nov"/>
    <x v="10"/>
  </r>
  <r>
    <x v="3343"/>
    <n v="45625"/>
    <x v="3"/>
    <x v="1"/>
    <x v="2"/>
    <n v="2"/>
    <n v="15301266"/>
    <n v="0.21091827869815921"/>
    <n v="24147898.626754671"/>
    <n v="20543156.584634479"/>
    <n v="3604742.0421201852"/>
    <x v="0"/>
    <x v="3"/>
    <x v="0"/>
    <n v="11"/>
    <s v="Nov"/>
    <x v="10"/>
  </r>
  <r>
    <x v="3344"/>
    <n v="45625"/>
    <x v="0"/>
    <x v="1"/>
    <x v="1"/>
    <n v="2"/>
    <n v="18777898"/>
    <n v="8.3329586310035161E-2"/>
    <n v="34426287.055775933"/>
    <n v="29406406.304104742"/>
    <n v="5019880.7516711876"/>
    <x v="0"/>
    <x v="10"/>
    <x v="0"/>
    <n v="11"/>
    <s v="Nov"/>
    <x v="10"/>
  </r>
  <r>
    <x v="3345"/>
    <n v="45625"/>
    <x v="1"/>
    <x v="0"/>
    <x v="1"/>
    <n v="2"/>
    <n v="26031259"/>
    <n v="0.19039028868846139"/>
    <n v="42150320.168131784"/>
    <n v="29735205.451488279"/>
    <n v="12415114.716643499"/>
    <x v="0"/>
    <x v="8"/>
    <x v="0"/>
    <n v="11"/>
    <s v="Nov"/>
    <x v="10"/>
  </r>
  <r>
    <x v="3346"/>
    <n v="45625"/>
    <x v="3"/>
    <x v="0"/>
    <x v="2"/>
    <n v="1"/>
    <n v="2416509"/>
    <n v="0.1603143030877906"/>
    <n v="2029108.0437596261"/>
    <n v="1602977.983076035"/>
    <n v="426130.06068359182"/>
    <x v="0"/>
    <x v="13"/>
    <x v="0"/>
    <n v="11"/>
    <s v="Nov"/>
    <x v="10"/>
  </r>
  <r>
    <x v="3347"/>
    <n v="45626"/>
    <x v="3"/>
    <x v="1"/>
    <x v="2"/>
    <n v="1"/>
    <n v="6812357"/>
    <n v="0.26253534201834222"/>
    <n v="5023872.5250539528"/>
    <n v="3914546.959995362"/>
    <n v="1109325.5650585899"/>
    <x v="0"/>
    <x v="26"/>
    <x v="0"/>
    <n v="11"/>
    <s v="Nov"/>
    <x v="10"/>
  </r>
  <r>
    <x v="3348"/>
    <n v="45626"/>
    <x v="3"/>
    <x v="0"/>
    <x v="0"/>
    <n v="1"/>
    <n v="10098267"/>
    <n v="0.17760963845428371"/>
    <n v="8304717.4491151758"/>
    <n v="6558868.7927088561"/>
    <n v="1745848.6564063199"/>
    <x v="0"/>
    <x v="29"/>
    <x v="0"/>
    <n v="11"/>
    <s v="Nov"/>
    <x v="10"/>
  </r>
  <r>
    <x v="3349"/>
    <n v="45626"/>
    <x v="1"/>
    <x v="1"/>
    <x v="2"/>
    <n v="2"/>
    <n v="24675471"/>
    <n v="5.3973644239023462E-2"/>
    <n v="46687291.813631319"/>
    <n v="38726233.041946001"/>
    <n v="7961058.7716853172"/>
    <x v="0"/>
    <x v="39"/>
    <x v="0"/>
    <n v="11"/>
    <s v="Nov"/>
    <x v="10"/>
  </r>
  <r>
    <x v="3350"/>
    <n v="45626"/>
    <x v="3"/>
    <x v="0"/>
    <x v="0"/>
    <n v="2"/>
    <n v="3464785"/>
    <n v="0.17394785755903039"/>
    <n v="5724186.1446946692"/>
    <n v="4607057.0005335612"/>
    <n v="1117129.1441611079"/>
    <x v="0"/>
    <x v="20"/>
    <x v="0"/>
    <n v="11"/>
    <s v="Nov"/>
    <x v="10"/>
  </r>
  <r>
    <x v="3351"/>
    <n v="45626"/>
    <x v="3"/>
    <x v="0"/>
    <x v="0"/>
    <n v="2"/>
    <n v="29913083"/>
    <n v="5.9922674936782043E-2"/>
    <n v="56241222.102068037"/>
    <n v="46159137.741933033"/>
    <n v="10082084.36013501"/>
    <x v="0"/>
    <x v="43"/>
    <x v="0"/>
    <n v="11"/>
    <s v="Nov"/>
    <x v="10"/>
  </r>
  <r>
    <x v="3352"/>
    <n v="45626"/>
    <x v="3"/>
    <x v="1"/>
    <x v="2"/>
    <n v="2"/>
    <n v="17833302"/>
    <n v="0.27719892453393108"/>
    <n v="25779859.729422402"/>
    <n v="21141233.692969281"/>
    <n v="4638626.0364531167"/>
    <x v="0"/>
    <x v="11"/>
    <x v="0"/>
    <n v="11"/>
    <s v="Nov"/>
    <x v="10"/>
  </r>
  <r>
    <x v="3353"/>
    <n v="45626"/>
    <x v="0"/>
    <x v="0"/>
    <x v="2"/>
    <n v="2"/>
    <n v="27693047"/>
    <n v="0.15984363474968749"/>
    <n v="46532979.42045214"/>
    <n v="39730390.815473028"/>
    <n v="6802588.6049791053"/>
    <x v="0"/>
    <x v="18"/>
    <x v="0"/>
    <n v="11"/>
    <s v="Nov"/>
    <x v="10"/>
  </r>
  <r>
    <x v="3354"/>
    <n v="45626"/>
    <x v="1"/>
    <x v="0"/>
    <x v="3"/>
    <n v="1"/>
    <n v="4899227"/>
    <n v="7.2483810947826882E-2"/>
    <n v="4544112.356341511"/>
    <n v="3313261.2193295402"/>
    <n v="1230851.1370119711"/>
    <x v="0"/>
    <x v="17"/>
    <x v="0"/>
    <n v="11"/>
    <s v="Nov"/>
    <x v="10"/>
  </r>
  <r>
    <x v="3355"/>
    <n v="45626"/>
    <x v="0"/>
    <x v="0"/>
    <x v="2"/>
    <n v="1"/>
    <n v="14403050"/>
    <n v="9.3886928827548663E-2"/>
    <n v="13050791.869750369"/>
    <n v="10828953.147468369"/>
    <n v="2221838.7222820022"/>
    <x v="0"/>
    <x v="20"/>
    <x v="0"/>
    <n v="11"/>
    <s v="Nov"/>
    <x v="10"/>
  </r>
  <r>
    <x v="3356"/>
    <n v="45626"/>
    <x v="3"/>
    <x v="1"/>
    <x v="0"/>
    <n v="2"/>
    <n v="23145377"/>
    <n v="0.2308727687306904"/>
    <n v="35603479.457388721"/>
    <n v="28014049.165636919"/>
    <n v="7589430.2917517982"/>
    <x v="0"/>
    <x v="18"/>
    <x v="0"/>
    <n v="11"/>
    <s v="Nov"/>
    <x v="10"/>
  </r>
  <r>
    <x v="3357"/>
    <n v="45626"/>
    <x v="3"/>
    <x v="1"/>
    <x v="1"/>
    <n v="1"/>
    <n v="17207616"/>
    <n v="0.14162172599493719"/>
    <n v="14770643.7218219"/>
    <n v="11905556.242417829"/>
    <n v="2865087.4794040751"/>
    <x v="0"/>
    <x v="40"/>
    <x v="0"/>
    <n v="11"/>
    <s v="Nov"/>
    <x v="10"/>
  </r>
  <r>
    <x v="3358"/>
    <n v="45626"/>
    <x v="3"/>
    <x v="1"/>
    <x v="0"/>
    <n v="1"/>
    <n v="3765580"/>
    <n v="0.14427998649124649"/>
    <n v="3222282.1684682919"/>
    <n v="2377069.727659299"/>
    <n v="845212.44080899283"/>
    <x v="0"/>
    <x v="42"/>
    <x v="0"/>
    <n v="11"/>
    <s v="Nov"/>
    <x v="10"/>
  </r>
  <r>
    <x v="3359"/>
    <n v="45626"/>
    <x v="3"/>
    <x v="1"/>
    <x v="0"/>
    <n v="1"/>
    <n v="7793874"/>
    <n v="9.5832840537385111E-2"/>
    <n v="7046964.9157895278"/>
    <n v="5972564.5469686324"/>
    <n v="1074400.368820895"/>
    <x v="0"/>
    <x v="19"/>
    <x v="0"/>
    <n v="11"/>
    <s v="Nov"/>
    <x v="10"/>
  </r>
  <r>
    <x v="3360"/>
    <n v="45626"/>
    <x v="0"/>
    <x v="0"/>
    <x v="2"/>
    <n v="1"/>
    <n v="25662254"/>
    <n v="0.14195112198190379"/>
    <n v="22019468.252115399"/>
    <n v="18440604.052583169"/>
    <n v="3578864.1995322332"/>
    <x v="0"/>
    <x v="26"/>
    <x v="0"/>
    <n v="11"/>
    <s v="Nov"/>
    <x v="10"/>
  </r>
  <r>
    <x v="3361"/>
    <n v="45627"/>
    <x v="1"/>
    <x v="1"/>
    <x v="2"/>
    <n v="1"/>
    <n v="5510221"/>
    <n v="7.624120456970597E-2"/>
    <n v="5090115.1135147102"/>
    <n v="4575666.9198595034"/>
    <n v="514448.19365520682"/>
    <x v="0"/>
    <x v="39"/>
    <x v="0"/>
    <n v="12"/>
    <s v="Dec"/>
    <x v="11"/>
  </r>
  <r>
    <x v="3362"/>
    <n v="45627"/>
    <x v="2"/>
    <x v="0"/>
    <x v="1"/>
    <n v="2"/>
    <n v="14461377"/>
    <n v="0.2736374119486864"/>
    <n v="21008406.449011479"/>
    <n v="16639350.175840421"/>
    <n v="4369056.2731710579"/>
    <x v="0"/>
    <x v="3"/>
    <x v="0"/>
    <n v="12"/>
    <s v="Dec"/>
    <x v="11"/>
  </r>
  <r>
    <x v="3363"/>
    <n v="45627"/>
    <x v="1"/>
    <x v="0"/>
    <x v="0"/>
    <n v="1"/>
    <n v="22707482"/>
    <n v="1.337207836924856E-2"/>
    <n v="22403835.771127701"/>
    <n v="17031309.363084771"/>
    <n v="5372526.4080429263"/>
    <x v="0"/>
    <x v="12"/>
    <x v="0"/>
    <n v="12"/>
    <s v="Dec"/>
    <x v="11"/>
  </r>
  <r>
    <x v="3364"/>
    <n v="45627"/>
    <x v="3"/>
    <x v="1"/>
    <x v="0"/>
    <n v="1"/>
    <n v="2805915"/>
    <n v="9.1839481954941488E-2"/>
    <n v="2548221.2199904001"/>
    <n v="1865254.0095941289"/>
    <n v="682967.21039627097"/>
    <x v="0"/>
    <x v="16"/>
    <x v="0"/>
    <n v="12"/>
    <s v="Dec"/>
    <x v="11"/>
  </r>
  <r>
    <x v="3365"/>
    <n v="45627"/>
    <x v="1"/>
    <x v="1"/>
    <x v="0"/>
    <n v="1"/>
    <n v="23354280"/>
    <n v="0.1519167818411325"/>
    <n v="19806372.940183278"/>
    <n v="15528630.041576"/>
    <n v="4277742.8986072764"/>
    <x v="0"/>
    <x v="5"/>
    <x v="0"/>
    <n v="12"/>
    <s v="Dec"/>
    <x v="11"/>
  </r>
  <r>
    <x v="3366"/>
    <n v="45627"/>
    <x v="0"/>
    <x v="0"/>
    <x v="0"/>
    <n v="2"/>
    <n v="19916090"/>
    <n v="3.111407618230912E-2"/>
    <n v="38592838.516972549"/>
    <n v="30077939.575982999"/>
    <n v="8514898.9409895502"/>
    <x v="0"/>
    <x v="41"/>
    <x v="0"/>
    <n v="12"/>
    <s v="Dec"/>
    <x v="11"/>
  </r>
  <r>
    <x v="3367"/>
    <n v="45627"/>
    <x v="0"/>
    <x v="1"/>
    <x v="0"/>
    <n v="2"/>
    <n v="10548797"/>
    <n v="0.26219118884385989"/>
    <n v="15565990.74739491"/>
    <n v="12490071.41481155"/>
    <n v="3075919.3325833618"/>
    <x v="0"/>
    <x v="35"/>
    <x v="0"/>
    <n v="12"/>
    <s v="Dec"/>
    <x v="11"/>
  </r>
  <r>
    <x v="3368"/>
    <n v="45627"/>
    <x v="3"/>
    <x v="1"/>
    <x v="0"/>
    <n v="1"/>
    <n v="18130944"/>
    <n v="0.18188740927198779"/>
    <n v="14833153.56818451"/>
    <n v="13113179.40922877"/>
    <n v="1719974.15895574"/>
    <x v="0"/>
    <x v="12"/>
    <x v="0"/>
    <n v="12"/>
    <s v="Dec"/>
    <x v="11"/>
  </r>
  <r>
    <x v="3369"/>
    <n v="45628"/>
    <x v="0"/>
    <x v="0"/>
    <x v="0"/>
    <n v="2"/>
    <n v="29231602"/>
    <n v="0.20878724390823639"/>
    <n v="46256832.766795017"/>
    <n v="40212391.579262547"/>
    <n v="6044441.1875324622"/>
    <x v="0"/>
    <x v="7"/>
    <x v="0"/>
    <n v="12"/>
    <s v="Dec"/>
    <x v="11"/>
  </r>
  <r>
    <x v="3370"/>
    <n v="45628"/>
    <x v="1"/>
    <x v="0"/>
    <x v="0"/>
    <n v="1"/>
    <n v="15477152"/>
    <n v="0.28255858073267431"/>
    <n v="11103949.897096129"/>
    <n v="8978348.9141303543"/>
    <n v="2125600.9829657748"/>
    <x v="0"/>
    <x v="36"/>
    <x v="0"/>
    <n v="12"/>
    <s v="Dec"/>
    <x v="11"/>
  </r>
  <r>
    <x v="3371"/>
    <n v="45628"/>
    <x v="3"/>
    <x v="1"/>
    <x v="0"/>
    <n v="2"/>
    <n v="12942631"/>
    <n v="0.26098103063800182"/>
    <n v="19129699.644905299"/>
    <n v="15387818.278167849"/>
    <n v="3741881.3667374481"/>
    <x v="0"/>
    <x v="1"/>
    <x v="0"/>
    <n v="12"/>
    <s v="Dec"/>
    <x v="11"/>
  </r>
  <r>
    <x v="3372"/>
    <n v="45628"/>
    <x v="3"/>
    <x v="0"/>
    <x v="2"/>
    <n v="1"/>
    <n v="4330438"/>
    <n v="9.339409288135507E-2"/>
    <n v="3926000.6712110508"/>
    <n v="3532788.5113149998"/>
    <n v="393212.15989605099"/>
    <x v="0"/>
    <x v="26"/>
    <x v="0"/>
    <n v="12"/>
    <s v="Dec"/>
    <x v="11"/>
  </r>
  <r>
    <x v="3373"/>
    <n v="45628"/>
    <x v="2"/>
    <x v="1"/>
    <x v="1"/>
    <n v="2"/>
    <n v="20136503"/>
    <n v="0.22666903059172211"/>
    <n v="31144362.77096539"/>
    <n v="27606381.510510821"/>
    <n v="3537981.260454569"/>
    <x v="0"/>
    <x v="36"/>
    <x v="0"/>
    <n v="12"/>
    <s v="Dec"/>
    <x v="11"/>
  </r>
  <r>
    <x v="3374"/>
    <n v="45628"/>
    <x v="3"/>
    <x v="0"/>
    <x v="0"/>
    <n v="1"/>
    <n v="29568555"/>
    <n v="0.28861261236878982"/>
    <n v="21034697.097479761"/>
    <n v="16337927.869704271"/>
    <n v="4696769.2277754936"/>
    <x v="0"/>
    <x v="9"/>
    <x v="0"/>
    <n v="12"/>
    <s v="Dec"/>
    <x v="11"/>
  </r>
  <r>
    <x v="3375"/>
    <n v="45628"/>
    <x v="3"/>
    <x v="1"/>
    <x v="0"/>
    <n v="1"/>
    <n v="14505672"/>
    <n v="9.7578750707272635E-2"/>
    <n v="13090226.648070529"/>
    <n v="9790630.4709716886"/>
    <n v="3299596.1770988461"/>
    <x v="0"/>
    <x v="8"/>
    <x v="0"/>
    <n v="12"/>
    <s v="Dec"/>
    <x v="11"/>
  </r>
  <r>
    <x v="3376"/>
    <n v="45628"/>
    <x v="1"/>
    <x v="1"/>
    <x v="0"/>
    <n v="1"/>
    <n v="27927598"/>
    <n v="9.6430803338303853E-2"/>
    <n v="25234517.289550789"/>
    <n v="18235647.149646308"/>
    <n v="6998870.1399044842"/>
    <x v="0"/>
    <x v="38"/>
    <x v="0"/>
    <n v="12"/>
    <s v="Dec"/>
    <x v="11"/>
  </r>
  <r>
    <x v="3377"/>
    <n v="45628"/>
    <x v="0"/>
    <x v="1"/>
    <x v="0"/>
    <n v="2"/>
    <n v="24130215"/>
    <n v="0.22357455624362399"/>
    <n v="37470625.778623521"/>
    <n v="27560600.918382712"/>
    <n v="9910024.8602408096"/>
    <x v="0"/>
    <x v="19"/>
    <x v="0"/>
    <n v="12"/>
    <s v="Dec"/>
    <x v="11"/>
  </r>
  <r>
    <x v="3378"/>
    <n v="45629"/>
    <x v="3"/>
    <x v="1"/>
    <x v="1"/>
    <n v="2"/>
    <n v="11873449"/>
    <n v="0.22735356659747019"/>
    <n v="18347956.044073671"/>
    <n v="14235565.969050899"/>
    <n v="4112390.075022765"/>
    <x v="0"/>
    <x v="49"/>
    <x v="0"/>
    <n v="12"/>
    <s v="Dec"/>
    <x v="11"/>
  </r>
  <r>
    <x v="3379"/>
    <n v="45629"/>
    <x v="2"/>
    <x v="0"/>
    <x v="0"/>
    <n v="2"/>
    <n v="5576563"/>
    <n v="3.3762829767160697E-2"/>
    <n v="10776564.905490311"/>
    <n v="8092565.8373736674"/>
    <n v="2683999.0681166379"/>
    <x v="0"/>
    <x v="14"/>
    <x v="0"/>
    <n v="12"/>
    <s v="Dec"/>
    <x v="11"/>
  </r>
  <r>
    <x v="3380"/>
    <n v="45629"/>
    <x v="0"/>
    <x v="1"/>
    <x v="3"/>
    <n v="1"/>
    <n v="23586311"/>
    <n v="0.28316138980882921"/>
    <n v="16907578.396776721"/>
    <n v="13790094.54028051"/>
    <n v="3117483.8564962149"/>
    <x v="0"/>
    <x v="44"/>
    <x v="0"/>
    <n v="12"/>
    <s v="Dec"/>
    <x v="11"/>
  </r>
  <r>
    <x v="3381"/>
    <n v="45629"/>
    <x v="1"/>
    <x v="0"/>
    <x v="2"/>
    <n v="2"/>
    <n v="22921721"/>
    <n v="0.18741388092284089"/>
    <n v="37251744.619918838"/>
    <n v="29917837.440620702"/>
    <n v="7333907.1792981401"/>
    <x v="0"/>
    <x v="9"/>
    <x v="0"/>
    <n v="12"/>
    <s v="Dec"/>
    <x v="11"/>
  </r>
  <r>
    <x v="3382"/>
    <n v="45629"/>
    <x v="1"/>
    <x v="0"/>
    <x v="2"/>
    <n v="2"/>
    <n v="26922792"/>
    <n v="0.1152382026398819"/>
    <n v="47640515.67974522"/>
    <n v="40114595.198606297"/>
    <n v="7525920.4811389223"/>
    <x v="0"/>
    <x v="28"/>
    <x v="0"/>
    <n v="12"/>
    <s v="Dec"/>
    <x v="11"/>
  </r>
  <r>
    <x v="3383"/>
    <n v="45629"/>
    <x v="0"/>
    <x v="1"/>
    <x v="3"/>
    <n v="1"/>
    <n v="27104735"/>
    <n v="0.19227562632905679"/>
    <n v="21893155.101391889"/>
    <n v="17476675.503363829"/>
    <n v="4416479.5980280638"/>
    <x v="0"/>
    <x v="2"/>
    <x v="0"/>
    <n v="12"/>
    <s v="Dec"/>
    <x v="11"/>
  </r>
  <r>
    <x v="3384"/>
    <n v="45629"/>
    <x v="2"/>
    <x v="1"/>
    <x v="0"/>
    <n v="1"/>
    <n v="11625556"/>
    <n v="0.2920240161376097"/>
    <n v="8230614.4470473137"/>
    <n v="6344272.4007089352"/>
    <n v="1886342.046338378"/>
    <x v="0"/>
    <x v="10"/>
    <x v="0"/>
    <n v="12"/>
    <s v="Dec"/>
    <x v="11"/>
  </r>
  <r>
    <x v="3385"/>
    <n v="45629"/>
    <x v="3"/>
    <x v="0"/>
    <x v="2"/>
    <n v="2"/>
    <n v="19737866"/>
    <n v="4.7200245978072167E-2"/>
    <n v="37612467.739435554"/>
    <n v="29688565.68914295"/>
    <n v="7923902.0502925999"/>
    <x v="0"/>
    <x v="31"/>
    <x v="0"/>
    <n v="12"/>
    <s v="Dec"/>
    <x v="11"/>
  </r>
  <r>
    <x v="3386"/>
    <n v="45629"/>
    <x v="0"/>
    <x v="1"/>
    <x v="0"/>
    <n v="1"/>
    <n v="2201714"/>
    <n v="0.14713688072617631"/>
    <n v="1877760.6697888479"/>
    <n v="1604803.9608594449"/>
    <n v="272956.70892940281"/>
    <x v="1"/>
    <x v="14"/>
    <x v="0"/>
    <n v="12"/>
    <s v="Dec"/>
    <x v="11"/>
  </r>
  <r>
    <x v="3387"/>
    <n v="45630"/>
    <x v="1"/>
    <x v="0"/>
    <x v="1"/>
    <n v="1"/>
    <n v="23290082"/>
    <n v="0.28849273432855538"/>
    <n v="16571062.56108373"/>
    <n v="13706441.51069429"/>
    <n v="2864621.0503894412"/>
    <x v="0"/>
    <x v="44"/>
    <x v="0"/>
    <n v="12"/>
    <s v="Dec"/>
    <x v="11"/>
  </r>
  <r>
    <x v="3388"/>
    <n v="45630"/>
    <x v="0"/>
    <x v="1"/>
    <x v="0"/>
    <n v="1"/>
    <n v="18298019"/>
    <n v="0.1067525169104015"/>
    <n v="16344659.41727565"/>
    <n v="14117444.81508298"/>
    <n v="2227214.6021926762"/>
    <x v="0"/>
    <x v="27"/>
    <x v="0"/>
    <n v="12"/>
    <s v="Dec"/>
    <x v="11"/>
  </r>
  <r>
    <x v="3389"/>
    <n v="45630"/>
    <x v="1"/>
    <x v="1"/>
    <x v="2"/>
    <n v="2"/>
    <n v="7922352"/>
    <n v="0.26634476485669029"/>
    <n v="11624550.03889614"/>
    <n v="9922961.7385461926"/>
    <n v="1701588.3003499471"/>
    <x v="0"/>
    <x v="11"/>
    <x v="0"/>
    <n v="12"/>
    <s v="Dec"/>
    <x v="11"/>
  </r>
  <r>
    <x v="3390"/>
    <n v="45630"/>
    <x v="3"/>
    <x v="0"/>
    <x v="2"/>
    <n v="1"/>
    <n v="17029274"/>
    <n v="0.2450502954823984"/>
    <n v="12856245.374449279"/>
    <n v="11017489.39049878"/>
    <n v="1838755.983950498"/>
    <x v="0"/>
    <x v="39"/>
    <x v="0"/>
    <n v="12"/>
    <s v="Dec"/>
    <x v="11"/>
  </r>
  <r>
    <x v="3391"/>
    <n v="45630"/>
    <x v="3"/>
    <x v="0"/>
    <x v="1"/>
    <n v="1"/>
    <n v="5829430"/>
    <n v="8.8153593225395843E-2"/>
    <n v="5315544.799044081"/>
    <n v="3755825.7301397901"/>
    <n v="1559719.0689042909"/>
    <x v="0"/>
    <x v="3"/>
    <x v="0"/>
    <n v="12"/>
    <s v="Dec"/>
    <x v="11"/>
  </r>
  <r>
    <x v="3392"/>
    <n v="45630"/>
    <x v="0"/>
    <x v="0"/>
    <x v="0"/>
    <n v="1"/>
    <n v="24890512"/>
    <n v="0.26470299994065688"/>
    <n v="18301918.803541079"/>
    <n v="14839732.461798759"/>
    <n v="3462186.3417423218"/>
    <x v="0"/>
    <x v="49"/>
    <x v="0"/>
    <n v="12"/>
    <s v="Dec"/>
    <x v="11"/>
  </r>
  <r>
    <x v="3393"/>
    <n v="45630"/>
    <x v="3"/>
    <x v="1"/>
    <x v="0"/>
    <n v="2"/>
    <n v="29681080"/>
    <n v="0.2192782352909812"/>
    <n v="46345330.312139124"/>
    <n v="34129884.424063683"/>
    <n v="12215445.888075439"/>
    <x v="0"/>
    <x v="43"/>
    <x v="0"/>
    <n v="12"/>
    <s v="Dec"/>
    <x v="11"/>
  </r>
  <r>
    <x v="3394"/>
    <n v="45630"/>
    <x v="1"/>
    <x v="1"/>
    <x v="1"/>
    <n v="2"/>
    <n v="14838190"/>
    <n v="0.1539097958402828"/>
    <n v="25108894.41292135"/>
    <n v="19847768.838326659"/>
    <n v="5261125.5745946877"/>
    <x v="0"/>
    <x v="43"/>
    <x v="0"/>
    <n v="12"/>
    <s v="Dec"/>
    <x v="11"/>
  </r>
  <r>
    <x v="3395"/>
    <n v="45631"/>
    <x v="3"/>
    <x v="1"/>
    <x v="0"/>
    <n v="2"/>
    <n v="24570450"/>
    <n v="0.10573338537360839"/>
    <n v="43945066.282694042"/>
    <n v="36509379.276702859"/>
    <n v="7435687.0059911832"/>
    <x v="0"/>
    <x v="13"/>
    <x v="0"/>
    <n v="12"/>
    <s v="Dec"/>
    <x v="11"/>
  </r>
  <r>
    <x v="3396"/>
    <n v="45631"/>
    <x v="1"/>
    <x v="1"/>
    <x v="0"/>
    <n v="2"/>
    <n v="14631205"/>
    <n v="4.5833866715907737E-2"/>
    <n v="27921200.600273751"/>
    <n v="23889649.34851307"/>
    <n v="4031551.2517606881"/>
    <x v="1"/>
    <x v="43"/>
    <x v="0"/>
    <n v="12"/>
    <s v="Dec"/>
    <x v="11"/>
  </r>
  <r>
    <x v="3397"/>
    <n v="45631"/>
    <x v="0"/>
    <x v="0"/>
    <x v="1"/>
    <n v="2"/>
    <n v="23159539"/>
    <n v="0.1297995806117675"/>
    <n v="40306881.101276264"/>
    <n v="31785226.482884679"/>
    <n v="8521654.6183915772"/>
    <x v="0"/>
    <x v="38"/>
    <x v="0"/>
    <n v="12"/>
    <s v="Dec"/>
    <x v="11"/>
  </r>
  <r>
    <x v="3398"/>
    <n v="45631"/>
    <x v="3"/>
    <x v="1"/>
    <x v="3"/>
    <n v="1"/>
    <n v="3253568"/>
    <n v="0.19914538817258409"/>
    <n v="2605634.9376941021"/>
    <n v="2221180.1524277092"/>
    <n v="384454.78526639327"/>
    <x v="0"/>
    <x v="41"/>
    <x v="0"/>
    <n v="12"/>
    <s v="Dec"/>
    <x v="11"/>
  </r>
  <r>
    <x v="3399"/>
    <n v="45631"/>
    <x v="3"/>
    <x v="1"/>
    <x v="0"/>
    <n v="2"/>
    <n v="22094067"/>
    <n v="0.2139676794290768"/>
    <n v="34733301.50971891"/>
    <n v="27305022.303194731"/>
    <n v="7428279.2065241784"/>
    <x v="0"/>
    <x v="29"/>
    <x v="0"/>
    <n v="12"/>
    <s v="Dec"/>
    <x v="11"/>
  </r>
  <r>
    <x v="3400"/>
    <n v="45631"/>
    <x v="0"/>
    <x v="0"/>
    <x v="0"/>
    <n v="2"/>
    <n v="13474267"/>
    <n v="0.25866132381809448"/>
    <n v="19977990.520603068"/>
    <n v="16917129.418037102"/>
    <n v="3060861.102565967"/>
    <x v="0"/>
    <x v="47"/>
    <x v="0"/>
    <n v="12"/>
    <s v="Dec"/>
    <x v="11"/>
  </r>
  <r>
    <x v="3401"/>
    <n v="45631"/>
    <x v="3"/>
    <x v="0"/>
    <x v="0"/>
    <n v="2"/>
    <n v="5322911"/>
    <n v="0.29318700572194129"/>
    <n v="7524605.3243712317"/>
    <n v="5931667.1010145294"/>
    <n v="1592938.2233567019"/>
    <x v="1"/>
    <x v="7"/>
    <x v="0"/>
    <n v="12"/>
    <s v="Dec"/>
    <x v="11"/>
  </r>
  <r>
    <x v="3402"/>
    <n v="45631"/>
    <x v="3"/>
    <x v="1"/>
    <x v="0"/>
    <n v="1"/>
    <n v="26995220"/>
    <n v="4.5498508420451007E-2"/>
    <n v="25766977.755518071"/>
    <n v="22145010.78729561"/>
    <n v="3621966.9682224621"/>
    <x v="0"/>
    <x v="1"/>
    <x v="0"/>
    <n v="12"/>
    <s v="Dec"/>
    <x v="11"/>
  </r>
  <r>
    <x v="3403"/>
    <n v="45631"/>
    <x v="3"/>
    <x v="1"/>
    <x v="1"/>
    <n v="2"/>
    <n v="13679113"/>
    <n v="0.23861343302084961"/>
    <n v="20830185.772779729"/>
    <n v="16472289.854000291"/>
    <n v="4357895.9187794421"/>
    <x v="0"/>
    <x v="12"/>
    <x v="0"/>
    <n v="12"/>
    <s v="Dec"/>
    <x v="11"/>
  </r>
  <r>
    <x v="3404"/>
    <n v="45631"/>
    <x v="3"/>
    <x v="1"/>
    <x v="0"/>
    <n v="2"/>
    <n v="21110620"/>
    <n v="0.21227221064320381"/>
    <n v="33258844.049102738"/>
    <n v="26067497.46330943"/>
    <n v="7191346.5857933126"/>
    <x v="1"/>
    <x v="48"/>
    <x v="0"/>
    <n v="12"/>
    <s v="Dec"/>
    <x v="11"/>
  </r>
  <r>
    <x v="3405"/>
    <n v="45631"/>
    <x v="0"/>
    <x v="0"/>
    <x v="1"/>
    <n v="2"/>
    <n v="10893014"/>
    <n v="7.005004888616799E-2"/>
    <n v="20259915.673564579"/>
    <n v="16260189.409614921"/>
    <n v="3999726.2639496531"/>
    <x v="0"/>
    <x v="32"/>
    <x v="0"/>
    <n v="12"/>
    <s v="Dec"/>
    <x v="11"/>
  </r>
  <r>
    <x v="3406"/>
    <n v="45631"/>
    <x v="0"/>
    <x v="0"/>
    <x v="0"/>
    <n v="1"/>
    <n v="12702997"/>
    <n v="8.9061830373627346E-2"/>
    <n v="11571644.8359493"/>
    <n v="10018434.00892462"/>
    <n v="1553210.8270246871"/>
    <x v="0"/>
    <x v="26"/>
    <x v="0"/>
    <n v="12"/>
    <s v="Dec"/>
    <x v="11"/>
  </r>
  <r>
    <x v="3407"/>
    <n v="45632"/>
    <x v="3"/>
    <x v="0"/>
    <x v="2"/>
    <n v="2"/>
    <n v="4609225"/>
    <n v="0.23460423863557631"/>
    <n v="7055762.5563498717"/>
    <n v="4974326.8622523323"/>
    <n v="2081435.6940975389"/>
    <x v="0"/>
    <x v="17"/>
    <x v="0"/>
    <n v="12"/>
    <s v="Dec"/>
    <x v="11"/>
  </r>
  <r>
    <x v="3408"/>
    <n v="45632"/>
    <x v="3"/>
    <x v="0"/>
    <x v="0"/>
    <n v="1"/>
    <n v="28582718"/>
    <n v="0.107508226612405"/>
    <n v="25509840.676057529"/>
    <n v="20557477.28785124"/>
    <n v="4952363.3882062919"/>
    <x v="0"/>
    <x v="42"/>
    <x v="0"/>
    <n v="12"/>
    <s v="Dec"/>
    <x v="11"/>
  </r>
  <r>
    <x v="3409"/>
    <n v="45632"/>
    <x v="1"/>
    <x v="1"/>
    <x v="1"/>
    <n v="2"/>
    <n v="21040127"/>
    <n v="0.28828384420628672"/>
    <n v="29949196.611703031"/>
    <n v="21528540.872176409"/>
    <n v="8420655.7395266145"/>
    <x v="0"/>
    <x v="14"/>
    <x v="0"/>
    <n v="12"/>
    <s v="Dec"/>
    <x v="11"/>
  </r>
  <r>
    <x v="3410"/>
    <n v="45632"/>
    <x v="1"/>
    <x v="0"/>
    <x v="2"/>
    <n v="1"/>
    <n v="24043477"/>
    <n v="0.14058512103203921"/>
    <n v="20663321.87592395"/>
    <n v="17432641.26125231"/>
    <n v="3230680.6146716359"/>
    <x v="0"/>
    <x v="19"/>
    <x v="0"/>
    <n v="12"/>
    <s v="Dec"/>
    <x v="11"/>
  </r>
  <r>
    <x v="3411"/>
    <n v="45632"/>
    <x v="3"/>
    <x v="1"/>
    <x v="2"/>
    <n v="1"/>
    <n v="3140708"/>
    <n v="0.1994321296977152"/>
    <n v="2514349.914801348"/>
    <n v="2179013.1632487979"/>
    <n v="335336.75155255012"/>
    <x v="0"/>
    <x v="31"/>
    <x v="0"/>
    <n v="12"/>
    <s v="Dec"/>
    <x v="11"/>
  </r>
  <r>
    <x v="3412"/>
    <n v="45632"/>
    <x v="3"/>
    <x v="0"/>
    <x v="2"/>
    <n v="2"/>
    <n v="9585729"/>
    <n v="0.19381131120866271"/>
    <n v="15455812.587238191"/>
    <n v="12545624.09602432"/>
    <n v="2910188.4912138791"/>
    <x v="0"/>
    <x v="0"/>
    <x v="0"/>
    <n v="12"/>
    <s v="Dec"/>
    <x v="11"/>
  </r>
  <r>
    <x v="3413"/>
    <n v="45632"/>
    <x v="0"/>
    <x v="0"/>
    <x v="3"/>
    <n v="1"/>
    <n v="11638162"/>
    <n v="0.1806771543656665"/>
    <n v="9535412.0077933669"/>
    <n v="6711143.7893871022"/>
    <n v="2824268.2184062651"/>
    <x v="0"/>
    <x v="43"/>
    <x v="0"/>
    <n v="12"/>
    <s v="Dec"/>
    <x v="11"/>
  </r>
  <r>
    <x v="3414"/>
    <n v="45632"/>
    <x v="3"/>
    <x v="0"/>
    <x v="1"/>
    <n v="1"/>
    <n v="14395527"/>
    <n v="0.22873554798663939"/>
    <n v="11102758.24309854"/>
    <n v="8805611.4727388266"/>
    <n v="2297146.7703597122"/>
    <x v="0"/>
    <x v="18"/>
    <x v="0"/>
    <n v="12"/>
    <s v="Dec"/>
    <x v="11"/>
  </r>
  <r>
    <x v="3415"/>
    <n v="45632"/>
    <x v="2"/>
    <x v="1"/>
    <x v="1"/>
    <n v="2"/>
    <n v="20441768"/>
    <n v="0.26299700484128841"/>
    <n v="30131288.48467901"/>
    <n v="23564993.284063119"/>
    <n v="6566295.2006158903"/>
    <x v="0"/>
    <x v="16"/>
    <x v="0"/>
    <n v="12"/>
    <s v="Dec"/>
    <x v="11"/>
  </r>
  <r>
    <x v="3416"/>
    <n v="45632"/>
    <x v="2"/>
    <x v="1"/>
    <x v="0"/>
    <n v="2"/>
    <n v="24295671"/>
    <n v="0.20962490484419391"/>
    <n v="38405386.55699832"/>
    <n v="27639810.320998341"/>
    <n v="10765576.235999979"/>
    <x v="0"/>
    <x v="38"/>
    <x v="0"/>
    <n v="12"/>
    <s v="Dec"/>
    <x v="11"/>
  </r>
  <r>
    <x v="3417"/>
    <n v="45632"/>
    <x v="0"/>
    <x v="1"/>
    <x v="0"/>
    <n v="2"/>
    <n v="6202696"/>
    <n v="0.27513543784676942"/>
    <n v="8992229.0404191893"/>
    <n v="6404491.0304235388"/>
    <n v="2587738.009995651"/>
    <x v="1"/>
    <x v="44"/>
    <x v="0"/>
    <n v="12"/>
    <s v="Dec"/>
    <x v="11"/>
  </r>
  <r>
    <x v="3418"/>
    <n v="45633"/>
    <x v="0"/>
    <x v="0"/>
    <x v="0"/>
    <n v="2"/>
    <n v="28075266"/>
    <n v="0.1490107692235674"/>
    <n v="47783498.034367457"/>
    <n v="34490124.532936104"/>
    <n v="13293373.501431361"/>
    <x v="0"/>
    <x v="31"/>
    <x v="0"/>
    <n v="12"/>
    <s v="Dec"/>
    <x v="11"/>
  </r>
  <r>
    <x v="3419"/>
    <n v="45633"/>
    <x v="1"/>
    <x v="0"/>
    <x v="2"/>
    <n v="2"/>
    <n v="8495467"/>
    <n v="3.088570101327126E-4"/>
    <n v="16985686.2309254"/>
    <n v="12562410.417659029"/>
    <n v="4423275.8132663611"/>
    <x v="0"/>
    <x v="16"/>
    <x v="0"/>
    <n v="12"/>
    <s v="Dec"/>
    <x v="11"/>
  </r>
  <r>
    <x v="3420"/>
    <n v="45633"/>
    <x v="0"/>
    <x v="1"/>
    <x v="1"/>
    <n v="2"/>
    <n v="3409702"/>
    <n v="0.2561673379756696"/>
    <n v="5072495.4307393664"/>
    <n v="4156237.204054412"/>
    <n v="916258.22668495402"/>
    <x v="0"/>
    <x v="35"/>
    <x v="0"/>
    <n v="12"/>
    <s v="Dec"/>
    <x v="11"/>
  </r>
  <r>
    <x v="3421"/>
    <n v="45633"/>
    <x v="0"/>
    <x v="0"/>
    <x v="0"/>
    <n v="2"/>
    <n v="24413441"/>
    <n v="0.24654999455482429"/>
    <n v="36788614.50877095"/>
    <n v="27594787.521097641"/>
    <n v="9193826.9876733124"/>
    <x v="0"/>
    <x v="22"/>
    <x v="0"/>
    <n v="12"/>
    <s v="Dec"/>
    <x v="11"/>
  </r>
  <r>
    <x v="3422"/>
    <n v="45633"/>
    <x v="3"/>
    <x v="1"/>
    <x v="1"/>
    <n v="2"/>
    <n v="26310304"/>
    <n v="0.146769549361187"/>
    <n v="44897505.076728329"/>
    <n v="36848721.115313292"/>
    <n v="8048783.9614150384"/>
    <x v="0"/>
    <x v="34"/>
    <x v="0"/>
    <n v="12"/>
    <s v="Dec"/>
    <x v="11"/>
  </r>
  <r>
    <x v="3423"/>
    <n v="45633"/>
    <x v="0"/>
    <x v="1"/>
    <x v="1"/>
    <n v="1"/>
    <n v="19927593"/>
    <n v="0.14112768607833351"/>
    <n v="17115257.910799209"/>
    <n v="13977154.671998549"/>
    <n v="3138103.2388006579"/>
    <x v="0"/>
    <x v="48"/>
    <x v="0"/>
    <n v="12"/>
    <s v="Dec"/>
    <x v="11"/>
  </r>
  <r>
    <x v="3424"/>
    <n v="45633"/>
    <x v="1"/>
    <x v="0"/>
    <x v="1"/>
    <n v="1"/>
    <n v="7327675"/>
    <n v="4.6696190969205242E-2"/>
    <n v="6985500.4888397297"/>
    <n v="5796419.6091210153"/>
    <n v="1189080.8797187139"/>
    <x v="0"/>
    <x v="37"/>
    <x v="0"/>
    <n v="12"/>
    <s v="Dec"/>
    <x v="11"/>
  </r>
  <r>
    <x v="3425"/>
    <n v="45633"/>
    <x v="0"/>
    <x v="0"/>
    <x v="0"/>
    <n v="1"/>
    <n v="12092390"/>
    <n v="0.29104578224866051"/>
    <n v="8572950.8931941204"/>
    <n v="6702231.1954544457"/>
    <n v="1870719.6977396749"/>
    <x v="0"/>
    <x v="29"/>
    <x v="0"/>
    <n v="12"/>
    <s v="Dec"/>
    <x v="11"/>
  </r>
  <r>
    <x v="3426"/>
    <n v="45633"/>
    <x v="3"/>
    <x v="0"/>
    <x v="0"/>
    <n v="1"/>
    <n v="22421876"/>
    <n v="0.15140454266573769"/>
    <n v="19027102.11851212"/>
    <n v="14412667.52897446"/>
    <n v="4614434.5895376597"/>
    <x v="0"/>
    <x v="0"/>
    <x v="0"/>
    <n v="12"/>
    <s v="Dec"/>
    <x v="11"/>
  </r>
  <r>
    <x v="3427"/>
    <n v="45633"/>
    <x v="3"/>
    <x v="1"/>
    <x v="0"/>
    <n v="2"/>
    <n v="23744420"/>
    <n v="0.15591044297577211"/>
    <n v="40084833.919194438"/>
    <n v="33536768.925021268"/>
    <n v="6548064.9941731654"/>
    <x v="0"/>
    <x v="18"/>
    <x v="0"/>
    <n v="12"/>
    <s v="Dec"/>
    <x v="11"/>
  </r>
  <r>
    <x v="3428"/>
    <n v="45634"/>
    <x v="0"/>
    <x v="1"/>
    <x v="0"/>
    <n v="2"/>
    <n v="21957002"/>
    <n v="0.28366123503315638"/>
    <n v="31457303.390109029"/>
    <n v="24087125.168019012"/>
    <n v="7370178.2220900171"/>
    <x v="0"/>
    <x v="26"/>
    <x v="0"/>
    <n v="12"/>
    <s v="Dec"/>
    <x v="11"/>
  </r>
  <r>
    <x v="3429"/>
    <n v="45634"/>
    <x v="3"/>
    <x v="1"/>
    <x v="3"/>
    <n v="1"/>
    <n v="20526090"/>
    <n v="0.1278632991920588"/>
    <n v="17901556.41308688"/>
    <n v="16043526.54528035"/>
    <n v="1858029.867806528"/>
    <x v="0"/>
    <x v="44"/>
    <x v="0"/>
    <n v="12"/>
    <s v="Dec"/>
    <x v="11"/>
  </r>
  <r>
    <x v="3430"/>
    <n v="45634"/>
    <x v="1"/>
    <x v="0"/>
    <x v="2"/>
    <n v="1"/>
    <n v="7349428"/>
    <n v="0.17931043224794849"/>
    <n v="6031598.888544824"/>
    <n v="5027010.6365096532"/>
    <n v="1004588.252035171"/>
    <x v="0"/>
    <x v="22"/>
    <x v="0"/>
    <n v="12"/>
    <s v="Dec"/>
    <x v="11"/>
  </r>
  <r>
    <x v="3431"/>
    <n v="45634"/>
    <x v="3"/>
    <x v="1"/>
    <x v="1"/>
    <n v="2"/>
    <n v="16285461"/>
    <n v="9.7322100476446877E-2"/>
    <n v="29401051.456505489"/>
    <n v="22626449.882794891"/>
    <n v="6774601.5737105981"/>
    <x v="0"/>
    <x v="48"/>
    <x v="0"/>
    <n v="12"/>
    <s v="Dec"/>
    <x v="11"/>
  </r>
  <r>
    <x v="3432"/>
    <n v="45634"/>
    <x v="3"/>
    <x v="1"/>
    <x v="0"/>
    <n v="1"/>
    <n v="23672868"/>
    <n v="0.24027283616814971"/>
    <n v="17984920.865405761"/>
    <n v="15983950.86334173"/>
    <n v="2000970.0020640311"/>
    <x v="0"/>
    <x v="28"/>
    <x v="0"/>
    <n v="12"/>
    <s v="Dec"/>
    <x v="11"/>
  </r>
  <r>
    <x v="3433"/>
    <n v="45634"/>
    <x v="3"/>
    <x v="0"/>
    <x v="2"/>
    <n v="1"/>
    <n v="24986460"/>
    <n v="0.1983205293602214"/>
    <n v="20031132.025961999"/>
    <n v="15341950.66367357"/>
    <n v="4689181.3622884266"/>
    <x v="0"/>
    <x v="5"/>
    <x v="0"/>
    <n v="12"/>
    <s v="Dec"/>
    <x v="11"/>
  </r>
  <r>
    <x v="3434"/>
    <n v="45634"/>
    <x v="3"/>
    <x v="0"/>
    <x v="0"/>
    <n v="2"/>
    <n v="24340702"/>
    <n v="6.1018864259636152E-2"/>
    <n v="45710920.017355487"/>
    <n v="35789585.349551097"/>
    <n v="9921334.6678043976"/>
    <x v="0"/>
    <x v="43"/>
    <x v="0"/>
    <n v="12"/>
    <s v="Dec"/>
    <x v="11"/>
  </r>
  <r>
    <x v="3435"/>
    <n v="45634"/>
    <x v="3"/>
    <x v="0"/>
    <x v="2"/>
    <n v="1"/>
    <n v="9022992"/>
    <n v="0.2960327993578778"/>
    <n v="6351890.4196562637"/>
    <n v="5305876.389900214"/>
    <n v="1046014.02975605"/>
    <x v="0"/>
    <x v="33"/>
    <x v="0"/>
    <n v="12"/>
    <s v="Dec"/>
    <x v="11"/>
  </r>
  <r>
    <x v="3436"/>
    <n v="45634"/>
    <x v="1"/>
    <x v="1"/>
    <x v="2"/>
    <n v="1"/>
    <n v="27435448"/>
    <n v="0.17052791269745279"/>
    <n v="22756938.318640489"/>
    <n v="17175809.327357419"/>
    <n v="5581128.991283074"/>
    <x v="0"/>
    <x v="33"/>
    <x v="0"/>
    <n v="12"/>
    <s v="Dec"/>
    <x v="11"/>
  </r>
  <r>
    <x v="3437"/>
    <n v="45634"/>
    <x v="1"/>
    <x v="0"/>
    <x v="0"/>
    <n v="1"/>
    <n v="15348892"/>
    <n v="1.0355135717968421E-2"/>
    <n v="15189952.14021956"/>
    <n v="13188441.11755296"/>
    <n v="2001511.0226666031"/>
    <x v="0"/>
    <x v="5"/>
    <x v="0"/>
    <n v="12"/>
    <s v="Dec"/>
    <x v="11"/>
  </r>
  <r>
    <x v="3438"/>
    <n v="45634"/>
    <x v="3"/>
    <x v="0"/>
    <x v="0"/>
    <n v="1"/>
    <n v="20470391"/>
    <n v="9.1105297210599026E-2"/>
    <n v="18605429.943927828"/>
    <n v="13235745.50757269"/>
    <n v="5369684.4363551419"/>
    <x v="0"/>
    <x v="14"/>
    <x v="0"/>
    <n v="12"/>
    <s v="Dec"/>
    <x v="11"/>
  </r>
  <r>
    <x v="3439"/>
    <n v="45635"/>
    <x v="1"/>
    <x v="1"/>
    <x v="2"/>
    <n v="2"/>
    <n v="10461057"/>
    <n v="0.22484803165581899"/>
    <n v="16217817.849021349"/>
    <n v="11897911.152864991"/>
    <n v="4319906.6961563509"/>
    <x v="0"/>
    <x v="49"/>
    <x v="0"/>
    <n v="12"/>
    <s v="Dec"/>
    <x v="11"/>
  </r>
  <r>
    <x v="3440"/>
    <n v="45635"/>
    <x v="1"/>
    <x v="1"/>
    <x v="0"/>
    <n v="2"/>
    <n v="3928939"/>
    <n v="0.26981050987952981"/>
    <n v="5737739.9302488603"/>
    <n v="4176203.6573071941"/>
    <n v="1561536.272941666"/>
    <x v="0"/>
    <x v="13"/>
    <x v="0"/>
    <n v="12"/>
    <s v="Dec"/>
    <x v="11"/>
  </r>
  <r>
    <x v="3441"/>
    <n v="45635"/>
    <x v="0"/>
    <x v="0"/>
    <x v="3"/>
    <n v="2"/>
    <n v="24702470"/>
    <n v="0.2796760940026346"/>
    <n v="35587559.35636548"/>
    <n v="26338720.879867319"/>
    <n v="9248838.4764981642"/>
    <x v="0"/>
    <x v="44"/>
    <x v="0"/>
    <n v="12"/>
    <s v="Dec"/>
    <x v="11"/>
  </r>
  <r>
    <x v="3442"/>
    <n v="45635"/>
    <x v="1"/>
    <x v="0"/>
    <x v="0"/>
    <n v="2"/>
    <n v="29704761"/>
    <n v="0.26118341077699869"/>
    <n v="43892740.411408857"/>
    <n v="34363813.347663052"/>
    <n v="9528927.0637458041"/>
    <x v="1"/>
    <x v="0"/>
    <x v="0"/>
    <n v="12"/>
    <s v="Dec"/>
    <x v="11"/>
  </r>
  <r>
    <x v="3443"/>
    <n v="45635"/>
    <x v="3"/>
    <x v="0"/>
    <x v="1"/>
    <n v="1"/>
    <n v="11362257"/>
    <n v="0.1753954546835948"/>
    <n v="9369368.7672531437"/>
    <n v="7878113.0736289127"/>
    <n v="1491255.693624231"/>
    <x v="0"/>
    <x v="49"/>
    <x v="0"/>
    <n v="12"/>
    <s v="Dec"/>
    <x v="11"/>
  </r>
  <r>
    <x v="3444"/>
    <n v="45635"/>
    <x v="1"/>
    <x v="0"/>
    <x v="2"/>
    <n v="1"/>
    <n v="17322943"/>
    <n v="0.19102706701844091"/>
    <n v="14013792.00658237"/>
    <n v="11410924.179847401"/>
    <n v="2602867.826734975"/>
    <x v="0"/>
    <x v="30"/>
    <x v="0"/>
    <n v="12"/>
    <s v="Dec"/>
    <x v="11"/>
  </r>
  <r>
    <x v="3445"/>
    <n v="45635"/>
    <x v="2"/>
    <x v="0"/>
    <x v="1"/>
    <n v="1"/>
    <n v="27715528"/>
    <n v="0.28485965343282937"/>
    <n v="19820492.29921212"/>
    <n v="14971646.49300993"/>
    <n v="4848845.8062021863"/>
    <x v="0"/>
    <x v="13"/>
    <x v="0"/>
    <n v="12"/>
    <s v="Dec"/>
    <x v="11"/>
  </r>
  <r>
    <x v="3446"/>
    <n v="45635"/>
    <x v="1"/>
    <x v="1"/>
    <x v="0"/>
    <n v="1"/>
    <n v="13009530"/>
    <n v="0.19010192538546269"/>
    <n v="10536393.298640059"/>
    <n v="8648711.911332842"/>
    <n v="1887681.387307219"/>
    <x v="0"/>
    <x v="8"/>
    <x v="0"/>
    <n v="12"/>
    <s v="Dec"/>
    <x v="11"/>
  </r>
  <r>
    <x v="3447"/>
    <n v="45635"/>
    <x v="0"/>
    <x v="0"/>
    <x v="2"/>
    <n v="1"/>
    <n v="2839536"/>
    <n v="4.3896248330381693E-2"/>
    <n v="2714891.0226009409"/>
    <n v="2282956.2889136649"/>
    <n v="431934.73368727649"/>
    <x v="0"/>
    <x v="33"/>
    <x v="0"/>
    <n v="12"/>
    <s v="Dec"/>
    <x v="11"/>
  </r>
  <r>
    <x v="3448"/>
    <n v="45635"/>
    <x v="2"/>
    <x v="1"/>
    <x v="0"/>
    <n v="1"/>
    <n v="17165489"/>
    <n v="0.20872545679859231"/>
    <n v="13582614.46730379"/>
    <n v="12023067.586927461"/>
    <n v="1559546.880376332"/>
    <x v="0"/>
    <x v="13"/>
    <x v="0"/>
    <n v="12"/>
    <s v="Dec"/>
    <x v="11"/>
  </r>
  <r>
    <x v="3449"/>
    <n v="45635"/>
    <x v="3"/>
    <x v="1"/>
    <x v="0"/>
    <n v="2"/>
    <n v="25944932"/>
    <n v="3.2040116188954658E-2"/>
    <n v="50227306.728410937"/>
    <n v="40250250.424395628"/>
    <n v="9977056.3040153161"/>
    <x v="0"/>
    <x v="8"/>
    <x v="0"/>
    <n v="12"/>
    <s v="Dec"/>
    <x v="11"/>
  </r>
  <r>
    <x v="3450"/>
    <n v="45635"/>
    <x v="3"/>
    <x v="0"/>
    <x v="1"/>
    <n v="1"/>
    <n v="19638369"/>
    <n v="0.26955202282733259"/>
    <n v="14344806.91102042"/>
    <n v="12601809.038648609"/>
    <n v="1742997.8723718061"/>
    <x v="0"/>
    <x v="3"/>
    <x v="0"/>
    <n v="12"/>
    <s v="Dec"/>
    <x v="11"/>
  </r>
  <r>
    <x v="3451"/>
    <n v="45636"/>
    <x v="3"/>
    <x v="1"/>
    <x v="0"/>
    <n v="2"/>
    <n v="2891307"/>
    <n v="0.2185264175846891"/>
    <n v="4518960.0783049306"/>
    <n v="3366269.7698221821"/>
    <n v="1152690.308482748"/>
    <x v="0"/>
    <x v="2"/>
    <x v="0"/>
    <n v="12"/>
    <s v="Dec"/>
    <x v="11"/>
  </r>
  <r>
    <x v="3452"/>
    <n v="45636"/>
    <x v="3"/>
    <x v="0"/>
    <x v="2"/>
    <n v="2"/>
    <n v="13139088"/>
    <n v="0.1219457486060558"/>
    <n v="23073664.15567831"/>
    <n v="20303368.493297148"/>
    <n v="2770295.662381161"/>
    <x v="0"/>
    <x v="22"/>
    <x v="0"/>
    <n v="12"/>
    <s v="Dec"/>
    <x v="11"/>
  </r>
  <r>
    <x v="3453"/>
    <n v="45636"/>
    <x v="3"/>
    <x v="1"/>
    <x v="0"/>
    <n v="1"/>
    <n v="7800645"/>
    <n v="5.8471122392551089E-2"/>
    <n v="7344532.5314641576"/>
    <n v="5632228.3333712509"/>
    <n v="1712304.198092907"/>
    <x v="0"/>
    <x v="14"/>
    <x v="0"/>
    <n v="12"/>
    <s v="Dec"/>
    <x v="11"/>
  </r>
  <r>
    <x v="3454"/>
    <n v="45636"/>
    <x v="3"/>
    <x v="1"/>
    <x v="3"/>
    <n v="1"/>
    <n v="27328403"/>
    <n v="0.20493332873845271"/>
    <n v="21727902.40410408"/>
    <n v="15353637.038110141"/>
    <n v="6374265.3659939468"/>
    <x v="1"/>
    <x v="45"/>
    <x v="0"/>
    <n v="12"/>
    <s v="Dec"/>
    <x v="11"/>
  </r>
  <r>
    <x v="3455"/>
    <n v="45636"/>
    <x v="1"/>
    <x v="0"/>
    <x v="2"/>
    <n v="1"/>
    <n v="5661673"/>
    <n v="0.28507421240859349"/>
    <n v="4047676.0286100018"/>
    <n v="2972585.186006471"/>
    <n v="1075090.842603531"/>
    <x v="1"/>
    <x v="8"/>
    <x v="0"/>
    <n v="12"/>
    <s v="Dec"/>
    <x v="11"/>
  </r>
  <r>
    <x v="3456"/>
    <n v="45636"/>
    <x v="3"/>
    <x v="0"/>
    <x v="0"/>
    <n v="2"/>
    <n v="19856680"/>
    <n v="6.592878516012024E-2"/>
    <n v="37095106.420573488"/>
    <n v="27461804.50372196"/>
    <n v="9633301.9168515243"/>
    <x v="0"/>
    <x v="24"/>
    <x v="0"/>
    <n v="12"/>
    <s v="Dec"/>
    <x v="11"/>
  </r>
  <r>
    <x v="3457"/>
    <n v="45636"/>
    <x v="1"/>
    <x v="1"/>
    <x v="2"/>
    <n v="1"/>
    <n v="29496893"/>
    <n v="0.1965191949330288"/>
    <n v="23700187.33461431"/>
    <n v="18046968.19640154"/>
    <n v="5653219.1382127656"/>
    <x v="0"/>
    <x v="15"/>
    <x v="0"/>
    <n v="12"/>
    <s v="Dec"/>
    <x v="11"/>
  </r>
  <r>
    <x v="3458"/>
    <n v="45636"/>
    <x v="0"/>
    <x v="0"/>
    <x v="2"/>
    <n v="2"/>
    <n v="13491411"/>
    <n v="8.0260857617702644E-2"/>
    <n v="24817157.56533419"/>
    <n v="18701597.78300501"/>
    <n v="6115559.7823291719"/>
    <x v="0"/>
    <x v="37"/>
    <x v="0"/>
    <n v="12"/>
    <s v="Dec"/>
    <x v="11"/>
  </r>
  <r>
    <x v="3459"/>
    <n v="45636"/>
    <x v="0"/>
    <x v="1"/>
    <x v="2"/>
    <n v="2"/>
    <n v="7529084"/>
    <n v="0.13262320699413499"/>
    <n v="13061105.468383539"/>
    <n v="9954126.9347353186"/>
    <n v="3106978.5336482208"/>
    <x v="0"/>
    <x v="12"/>
    <x v="0"/>
    <n v="12"/>
    <s v="Dec"/>
    <x v="11"/>
  </r>
  <r>
    <x v="3460"/>
    <n v="45636"/>
    <x v="0"/>
    <x v="1"/>
    <x v="2"/>
    <n v="1"/>
    <n v="16120777"/>
    <n v="0.22315756751612059"/>
    <n v="12523303.61821018"/>
    <n v="9388029.9742034897"/>
    <n v="3135273.6440066858"/>
    <x v="0"/>
    <x v="0"/>
    <x v="0"/>
    <n v="12"/>
    <s v="Dec"/>
    <x v="11"/>
  </r>
  <r>
    <x v="3461"/>
    <n v="45637"/>
    <x v="0"/>
    <x v="1"/>
    <x v="1"/>
    <n v="1"/>
    <n v="20706002"/>
    <n v="0.15289412753267209"/>
    <n v="17540175.889520239"/>
    <n v="15469244.403278761"/>
    <n v="2070931.4862414801"/>
    <x v="0"/>
    <x v="24"/>
    <x v="0"/>
    <n v="12"/>
    <s v="Dec"/>
    <x v="11"/>
  </r>
  <r>
    <x v="3462"/>
    <n v="45637"/>
    <x v="3"/>
    <x v="1"/>
    <x v="3"/>
    <n v="2"/>
    <n v="8187577"/>
    <n v="4.3827909021831021E-2"/>
    <n v="15657465.240269531"/>
    <n v="13125169.930384791"/>
    <n v="2532295.309884734"/>
    <x v="0"/>
    <x v="25"/>
    <x v="0"/>
    <n v="12"/>
    <s v="Dec"/>
    <x v="11"/>
  </r>
  <r>
    <x v="3463"/>
    <n v="45637"/>
    <x v="1"/>
    <x v="0"/>
    <x v="1"/>
    <n v="1"/>
    <n v="25437908"/>
    <n v="0.105344433911298"/>
    <n v="22758165.981852319"/>
    <n v="18482171.743875831"/>
    <n v="4275994.2379764915"/>
    <x v="0"/>
    <x v="36"/>
    <x v="0"/>
    <n v="12"/>
    <s v="Dec"/>
    <x v="11"/>
  </r>
  <r>
    <x v="3464"/>
    <n v="45637"/>
    <x v="2"/>
    <x v="1"/>
    <x v="0"/>
    <n v="1"/>
    <n v="11065411"/>
    <n v="3.5053371034947552E-2"/>
    <n v="10677531.042562811"/>
    <n v="7875846.057930233"/>
    <n v="2801684.9846325782"/>
    <x v="0"/>
    <x v="41"/>
    <x v="0"/>
    <n v="12"/>
    <s v="Dec"/>
    <x v="11"/>
  </r>
  <r>
    <x v="3465"/>
    <n v="45637"/>
    <x v="3"/>
    <x v="1"/>
    <x v="0"/>
    <n v="2"/>
    <n v="17558459"/>
    <n v="0.20133868526890031"/>
    <n v="28046523.89918422"/>
    <n v="21343991.720396079"/>
    <n v="6702532.1787881367"/>
    <x v="0"/>
    <x v="9"/>
    <x v="0"/>
    <n v="12"/>
    <s v="Dec"/>
    <x v="11"/>
  </r>
  <r>
    <x v="3466"/>
    <n v="45637"/>
    <x v="2"/>
    <x v="0"/>
    <x v="2"/>
    <n v="1"/>
    <n v="23845258"/>
    <n v="1.1190885882211621E-2"/>
    <n v="23578408.438890111"/>
    <n v="20005620.06609115"/>
    <n v="3572788.3727989532"/>
    <x v="0"/>
    <x v="15"/>
    <x v="0"/>
    <n v="12"/>
    <s v="Dec"/>
    <x v="11"/>
  </r>
  <r>
    <x v="3467"/>
    <n v="45637"/>
    <x v="2"/>
    <x v="0"/>
    <x v="0"/>
    <n v="1"/>
    <n v="10652572"/>
    <n v="7.4711658825080393E-2"/>
    <n v="9856700.6751263961"/>
    <n v="7892924.7732390212"/>
    <n v="1963775.9018873749"/>
    <x v="0"/>
    <x v="24"/>
    <x v="0"/>
    <n v="12"/>
    <s v="Dec"/>
    <x v="11"/>
  </r>
  <r>
    <x v="3468"/>
    <n v="45638"/>
    <x v="1"/>
    <x v="0"/>
    <x v="2"/>
    <n v="1"/>
    <n v="15058505"/>
    <n v="0.28897872023580679"/>
    <n v="10706917.496435501"/>
    <n v="8204603.2712084614"/>
    <n v="2502314.2252270388"/>
    <x v="0"/>
    <x v="31"/>
    <x v="0"/>
    <n v="12"/>
    <s v="Dec"/>
    <x v="11"/>
  </r>
  <r>
    <x v="3469"/>
    <n v="45638"/>
    <x v="3"/>
    <x v="1"/>
    <x v="0"/>
    <n v="1"/>
    <n v="14013180"/>
    <n v="0.12614276082304399"/>
    <n v="12245518.786889739"/>
    <n v="9019418.7271121386"/>
    <n v="3226100.059777597"/>
    <x v="0"/>
    <x v="43"/>
    <x v="0"/>
    <n v="12"/>
    <s v="Dec"/>
    <x v="11"/>
  </r>
  <r>
    <x v="3470"/>
    <n v="45638"/>
    <x v="3"/>
    <x v="1"/>
    <x v="2"/>
    <n v="1"/>
    <n v="8858520"/>
    <n v="0.20800315800571009"/>
    <n v="7015919.8647432569"/>
    <n v="5761385.0203225678"/>
    <n v="1254534.8444206889"/>
    <x v="0"/>
    <x v="26"/>
    <x v="0"/>
    <n v="12"/>
    <s v="Dec"/>
    <x v="11"/>
  </r>
  <r>
    <x v="3471"/>
    <n v="45638"/>
    <x v="1"/>
    <x v="0"/>
    <x v="2"/>
    <n v="1"/>
    <n v="29511532"/>
    <n v="0.29558515484127679"/>
    <n v="20788361.244176701"/>
    <n v="15347066.63588478"/>
    <n v="5441294.6082919277"/>
    <x v="0"/>
    <x v="10"/>
    <x v="0"/>
    <n v="12"/>
    <s v="Dec"/>
    <x v="11"/>
  </r>
  <r>
    <x v="3472"/>
    <n v="45638"/>
    <x v="0"/>
    <x v="1"/>
    <x v="1"/>
    <n v="1"/>
    <n v="15528268"/>
    <n v="0.29198826975858527"/>
    <n v="10994195.89433239"/>
    <n v="7982859.6466029659"/>
    <n v="3011336.2477294239"/>
    <x v="0"/>
    <x v="8"/>
    <x v="0"/>
    <n v="12"/>
    <s v="Dec"/>
    <x v="11"/>
  </r>
  <r>
    <x v="3473"/>
    <n v="45638"/>
    <x v="3"/>
    <x v="0"/>
    <x v="1"/>
    <n v="2"/>
    <n v="9800197"/>
    <n v="0.1247227287466787"/>
    <n v="17155779.375809971"/>
    <n v="15281985.828705961"/>
    <n v="1873793.5471040099"/>
    <x v="0"/>
    <x v="20"/>
    <x v="0"/>
    <n v="12"/>
    <s v="Dec"/>
    <x v="11"/>
  </r>
  <r>
    <x v="3474"/>
    <n v="45638"/>
    <x v="0"/>
    <x v="1"/>
    <x v="1"/>
    <n v="2"/>
    <n v="2167988"/>
    <n v="0.26421508585587811"/>
    <n v="3190345.7288909731"/>
    <n v="2711031.7071713698"/>
    <n v="479314.02171960293"/>
    <x v="0"/>
    <x v="23"/>
    <x v="0"/>
    <n v="12"/>
    <s v="Dec"/>
    <x v="11"/>
  </r>
  <r>
    <x v="3475"/>
    <n v="45638"/>
    <x v="3"/>
    <x v="0"/>
    <x v="0"/>
    <n v="1"/>
    <n v="15831077"/>
    <n v="0.29867532332456947"/>
    <n v="11102724.95844884"/>
    <n v="8081793.3172726072"/>
    <n v="3020931.6411762368"/>
    <x v="0"/>
    <x v="7"/>
    <x v="0"/>
    <n v="12"/>
    <s v="Dec"/>
    <x v="11"/>
  </r>
  <r>
    <x v="3476"/>
    <n v="45638"/>
    <x v="1"/>
    <x v="0"/>
    <x v="1"/>
    <n v="1"/>
    <n v="15236135"/>
    <n v="0.20099881627830599"/>
    <n v="12173689.90034353"/>
    <n v="10150333.82188811"/>
    <n v="2023356.078455426"/>
    <x v="0"/>
    <x v="5"/>
    <x v="0"/>
    <n v="12"/>
    <s v="Dec"/>
    <x v="11"/>
  </r>
  <r>
    <x v="3477"/>
    <n v="45638"/>
    <x v="1"/>
    <x v="1"/>
    <x v="0"/>
    <n v="2"/>
    <n v="5517135"/>
    <n v="8.5649368533029249E-2"/>
    <n v="10089191.74227705"/>
    <n v="8844869.1678503193"/>
    <n v="1244322.5744267311"/>
    <x v="1"/>
    <x v="3"/>
    <x v="0"/>
    <n v="12"/>
    <s v="Dec"/>
    <x v="11"/>
  </r>
  <r>
    <x v="3478"/>
    <n v="45638"/>
    <x v="3"/>
    <x v="0"/>
    <x v="0"/>
    <n v="1"/>
    <n v="18882411"/>
    <n v="0.26999139239610109"/>
    <n v="13784322.562314549"/>
    <n v="10474054.813366201"/>
    <n v="3310267.748948351"/>
    <x v="0"/>
    <x v="11"/>
    <x v="0"/>
    <n v="12"/>
    <s v="Dec"/>
    <x v="11"/>
  </r>
  <r>
    <x v="3479"/>
    <n v="45638"/>
    <x v="3"/>
    <x v="1"/>
    <x v="0"/>
    <n v="1"/>
    <n v="27222571"/>
    <n v="9.073289871697908E-2"/>
    <n v="24752588.22264123"/>
    <n v="19856418.891472451"/>
    <n v="4896169.3311687782"/>
    <x v="0"/>
    <x v="22"/>
    <x v="0"/>
    <n v="12"/>
    <s v="Dec"/>
    <x v="11"/>
  </r>
  <r>
    <x v="3480"/>
    <n v="45639"/>
    <x v="2"/>
    <x v="1"/>
    <x v="0"/>
    <n v="2"/>
    <n v="12348582"/>
    <n v="0.10589980606562401"/>
    <n v="22081739.122029088"/>
    <n v="17219283.385557242"/>
    <n v="4862455.7364718504"/>
    <x v="0"/>
    <x v="47"/>
    <x v="0"/>
    <n v="12"/>
    <s v="Dec"/>
    <x v="11"/>
  </r>
  <r>
    <x v="3481"/>
    <n v="45639"/>
    <x v="3"/>
    <x v="1"/>
    <x v="3"/>
    <n v="2"/>
    <n v="2487158"/>
    <n v="0.14049226924536359"/>
    <n v="4275463.0572164794"/>
    <n v="3470767.1761253928"/>
    <n v="804695.88109108666"/>
    <x v="0"/>
    <x v="18"/>
    <x v="0"/>
    <n v="12"/>
    <s v="Dec"/>
    <x v="11"/>
  </r>
  <r>
    <x v="3482"/>
    <n v="45639"/>
    <x v="0"/>
    <x v="0"/>
    <x v="2"/>
    <n v="2"/>
    <n v="27281616"/>
    <n v="0.13669417142350551"/>
    <n v="47104756.2115715"/>
    <n v="35891139.472309627"/>
    <n v="11213616.739261869"/>
    <x v="0"/>
    <x v="44"/>
    <x v="0"/>
    <n v="12"/>
    <s v="Dec"/>
    <x v="11"/>
  </r>
  <r>
    <x v="3483"/>
    <n v="45639"/>
    <x v="2"/>
    <x v="1"/>
    <x v="2"/>
    <n v="2"/>
    <n v="22261287"/>
    <n v="0.21436339035927479"/>
    <n v="34978564.089838304"/>
    <n v="28613938.076391362"/>
    <n v="6364626.0134469382"/>
    <x v="0"/>
    <x v="12"/>
    <x v="0"/>
    <n v="12"/>
    <s v="Dec"/>
    <x v="11"/>
  </r>
  <r>
    <x v="3484"/>
    <n v="45639"/>
    <x v="2"/>
    <x v="1"/>
    <x v="3"/>
    <n v="1"/>
    <n v="21723682"/>
    <n v="0.2299914958281303"/>
    <n v="16727419.881925371"/>
    <n v="13850237.64924356"/>
    <n v="2877182.2326818071"/>
    <x v="0"/>
    <x v="12"/>
    <x v="0"/>
    <n v="12"/>
    <s v="Dec"/>
    <x v="11"/>
  </r>
  <r>
    <x v="3485"/>
    <n v="45639"/>
    <x v="0"/>
    <x v="1"/>
    <x v="1"/>
    <n v="2"/>
    <n v="26693396"/>
    <n v="8.4730554050282306E-2"/>
    <n v="48863299.534872822"/>
    <n v="35136018.914269768"/>
    <n v="13727280.620603049"/>
    <x v="0"/>
    <x v="28"/>
    <x v="0"/>
    <n v="12"/>
    <s v="Dec"/>
    <x v="11"/>
  </r>
  <r>
    <x v="3486"/>
    <n v="45640"/>
    <x v="3"/>
    <x v="1"/>
    <x v="0"/>
    <n v="1"/>
    <n v="25091807"/>
    <n v="0.18422728951065509"/>
    <n v="20469211.407465521"/>
    <n v="15817647.540517461"/>
    <n v="4651563.8669480551"/>
    <x v="0"/>
    <x v="12"/>
    <x v="0"/>
    <n v="12"/>
    <s v="Dec"/>
    <x v="11"/>
  </r>
  <r>
    <x v="3487"/>
    <n v="45640"/>
    <x v="1"/>
    <x v="0"/>
    <x v="2"/>
    <n v="1"/>
    <n v="28899877"/>
    <n v="0.1184281437942374"/>
    <n v="25477318.211008221"/>
    <n v="18234637.539776631"/>
    <n v="7242680.6712315977"/>
    <x v="0"/>
    <x v="39"/>
    <x v="0"/>
    <n v="12"/>
    <s v="Dec"/>
    <x v="11"/>
  </r>
  <r>
    <x v="3488"/>
    <n v="45640"/>
    <x v="3"/>
    <x v="1"/>
    <x v="3"/>
    <n v="2"/>
    <n v="25400745"/>
    <n v="0.183885629525988"/>
    <n v="41459826.030491807"/>
    <n v="32416143.078081429"/>
    <n v="9043682.9524103813"/>
    <x v="0"/>
    <x v="5"/>
    <x v="0"/>
    <n v="12"/>
    <s v="Dec"/>
    <x v="11"/>
  </r>
  <r>
    <x v="3489"/>
    <n v="45640"/>
    <x v="3"/>
    <x v="0"/>
    <x v="0"/>
    <n v="2"/>
    <n v="24987637"/>
    <n v="9.8152516765903489E-2"/>
    <n v="45070075.080834366"/>
    <n v="34498662.114420898"/>
    <n v="10571412.966413479"/>
    <x v="0"/>
    <x v="18"/>
    <x v="0"/>
    <n v="12"/>
    <s v="Dec"/>
    <x v="11"/>
  </r>
  <r>
    <x v="3490"/>
    <n v="45640"/>
    <x v="0"/>
    <x v="0"/>
    <x v="3"/>
    <n v="1"/>
    <n v="6941247"/>
    <n v="0.11129015197725731"/>
    <n v="6168754.5664583184"/>
    <n v="5161528.1710102558"/>
    <n v="1007226.395448063"/>
    <x v="0"/>
    <x v="9"/>
    <x v="0"/>
    <n v="12"/>
    <s v="Dec"/>
    <x v="11"/>
  </r>
  <r>
    <x v="3491"/>
    <n v="45640"/>
    <x v="3"/>
    <x v="0"/>
    <x v="0"/>
    <n v="2"/>
    <n v="19241472"/>
    <n v="5.7733693501412747E-2"/>
    <n v="36261181.50607197"/>
    <n v="27922619.12058197"/>
    <n v="8338562.385490004"/>
    <x v="0"/>
    <x v="22"/>
    <x v="0"/>
    <n v="12"/>
    <s v="Dec"/>
    <x v="11"/>
  </r>
  <r>
    <x v="3492"/>
    <n v="45640"/>
    <x v="3"/>
    <x v="1"/>
    <x v="2"/>
    <n v="2"/>
    <n v="6189924"/>
    <n v="0.2051035973375093"/>
    <n v="9840696.6407084297"/>
    <n v="7073693.7672317149"/>
    <n v="2767002.8734767148"/>
    <x v="0"/>
    <x v="45"/>
    <x v="0"/>
    <n v="12"/>
    <s v="Dec"/>
    <x v="11"/>
  </r>
  <r>
    <x v="3493"/>
    <n v="45640"/>
    <x v="1"/>
    <x v="1"/>
    <x v="3"/>
    <n v="1"/>
    <n v="24185247"/>
    <n v="0.1104324810876644"/>
    <n v="21514410.168072011"/>
    <n v="17449500.674922202"/>
    <n v="4064909.4931498058"/>
    <x v="1"/>
    <x v="17"/>
    <x v="0"/>
    <n v="12"/>
    <s v="Dec"/>
    <x v="11"/>
  </r>
  <r>
    <x v="3494"/>
    <n v="45640"/>
    <x v="1"/>
    <x v="1"/>
    <x v="2"/>
    <n v="2"/>
    <n v="20158672"/>
    <n v="0.27723428299643799"/>
    <n v="29139994.043839261"/>
    <n v="22321143.777789839"/>
    <n v="6818850.2660494149"/>
    <x v="0"/>
    <x v="37"/>
    <x v="0"/>
    <n v="12"/>
    <s v="Dec"/>
    <x v="11"/>
  </r>
  <r>
    <x v="3495"/>
    <n v="45641"/>
    <x v="0"/>
    <x v="0"/>
    <x v="0"/>
    <n v="2"/>
    <n v="9543212"/>
    <n v="7.1841041291275082E-2"/>
    <n v="17715235.425313219"/>
    <n v="14295417.570679359"/>
    <n v="3419817.8546338598"/>
    <x v="0"/>
    <x v="14"/>
    <x v="0"/>
    <n v="12"/>
    <s v="Dec"/>
    <x v="11"/>
  </r>
  <r>
    <x v="3496"/>
    <n v="45641"/>
    <x v="0"/>
    <x v="1"/>
    <x v="0"/>
    <n v="2"/>
    <n v="4834246"/>
    <n v="0.1993970989399407"/>
    <n v="7740622.7440759744"/>
    <n v="5697227.6141479779"/>
    <n v="2043395.129927997"/>
    <x v="0"/>
    <x v="43"/>
    <x v="0"/>
    <n v="12"/>
    <s v="Dec"/>
    <x v="11"/>
  </r>
  <r>
    <x v="3497"/>
    <n v="45641"/>
    <x v="3"/>
    <x v="0"/>
    <x v="0"/>
    <n v="1"/>
    <n v="17661467"/>
    <n v="3.7862501782143107E-2"/>
    <n v="16992759.67423724"/>
    <n v="13743230.1067924"/>
    <n v="3249529.5674448349"/>
    <x v="0"/>
    <x v="45"/>
    <x v="0"/>
    <n v="12"/>
    <s v="Dec"/>
    <x v="11"/>
  </r>
  <r>
    <x v="3498"/>
    <n v="45641"/>
    <x v="1"/>
    <x v="1"/>
    <x v="2"/>
    <n v="2"/>
    <n v="19146964"/>
    <n v="9.4697524965339633E-2"/>
    <n v="34667587.797199078"/>
    <n v="25361398.412960861"/>
    <n v="9306189.3842382208"/>
    <x v="0"/>
    <x v="40"/>
    <x v="0"/>
    <n v="12"/>
    <s v="Dec"/>
    <x v="11"/>
  </r>
  <r>
    <x v="3499"/>
    <n v="45641"/>
    <x v="1"/>
    <x v="0"/>
    <x v="0"/>
    <n v="1"/>
    <n v="24359843"/>
    <n v="0.25967290497844309"/>
    <n v="18034251.80337121"/>
    <n v="12626569.90386492"/>
    <n v="5407681.8995062876"/>
    <x v="0"/>
    <x v="6"/>
    <x v="0"/>
    <n v="12"/>
    <s v="Dec"/>
    <x v="11"/>
  </r>
  <r>
    <x v="3500"/>
    <n v="45641"/>
    <x v="3"/>
    <x v="1"/>
    <x v="0"/>
    <n v="2"/>
    <n v="12972490"/>
    <n v="0.21427410371164771"/>
    <n v="20385642.664683379"/>
    <n v="18221771.29655296"/>
    <n v="2163871.3681304161"/>
    <x v="0"/>
    <x v="47"/>
    <x v="0"/>
    <n v="12"/>
    <s v="Dec"/>
    <x v="11"/>
  </r>
  <r>
    <x v="3501"/>
    <n v="45641"/>
    <x v="1"/>
    <x v="0"/>
    <x v="0"/>
    <n v="1"/>
    <n v="25121490"/>
    <n v="0.12627473092155311"/>
    <n v="21949280.60990151"/>
    <n v="17782099.166408811"/>
    <n v="4167181.4434927069"/>
    <x v="0"/>
    <x v="48"/>
    <x v="0"/>
    <n v="12"/>
    <s v="Dec"/>
    <x v="11"/>
  </r>
  <r>
    <x v="3502"/>
    <n v="45641"/>
    <x v="3"/>
    <x v="1"/>
    <x v="0"/>
    <n v="2"/>
    <n v="15001234"/>
    <n v="0.28380200673000189"/>
    <n v="21487707.374747328"/>
    <n v="16598854.250517949"/>
    <n v="4888853.1242293809"/>
    <x v="0"/>
    <x v="1"/>
    <x v="0"/>
    <n v="12"/>
    <s v="Dec"/>
    <x v="11"/>
  </r>
  <r>
    <x v="3503"/>
    <n v="45641"/>
    <x v="1"/>
    <x v="0"/>
    <x v="0"/>
    <n v="2"/>
    <n v="13478418"/>
    <n v="0.13172337482661781"/>
    <n v="23405990.58743234"/>
    <n v="17180422.912381358"/>
    <n v="6225567.6750509739"/>
    <x v="0"/>
    <x v="14"/>
    <x v="0"/>
    <n v="12"/>
    <s v="Dec"/>
    <x v="11"/>
  </r>
  <r>
    <x v="3504"/>
    <n v="45641"/>
    <x v="1"/>
    <x v="1"/>
    <x v="2"/>
    <n v="1"/>
    <n v="16529382"/>
    <n v="1.334869847934874E-2"/>
    <n v="16308736.263632029"/>
    <n v="13820380.93323683"/>
    <n v="2488355.3303951919"/>
    <x v="0"/>
    <x v="27"/>
    <x v="0"/>
    <n v="12"/>
    <s v="Dec"/>
    <x v="11"/>
  </r>
  <r>
    <x v="3505"/>
    <n v="45641"/>
    <x v="3"/>
    <x v="0"/>
    <x v="0"/>
    <n v="1"/>
    <n v="24219165"/>
    <n v="0.16406484917523589"/>
    <n v="20245651.347124849"/>
    <n v="17429078.827677231"/>
    <n v="2816572.5194476172"/>
    <x v="0"/>
    <x v="40"/>
    <x v="0"/>
    <n v="12"/>
    <s v="Dec"/>
    <x v="11"/>
  </r>
  <r>
    <x v="3506"/>
    <n v="45641"/>
    <x v="3"/>
    <x v="1"/>
    <x v="3"/>
    <n v="1"/>
    <n v="19626694"/>
    <n v="3.2773853402121307E-2"/>
    <n v="18983451.608075701"/>
    <n v="14707614.50184592"/>
    <n v="4275837.1062297877"/>
    <x v="1"/>
    <x v="41"/>
    <x v="0"/>
    <n v="12"/>
    <s v="Dec"/>
    <x v="11"/>
  </r>
  <r>
    <x v="3507"/>
    <n v="45641"/>
    <x v="3"/>
    <x v="0"/>
    <x v="1"/>
    <n v="2"/>
    <n v="9255740"/>
    <n v="3.4516286516724837E-2"/>
    <n v="17872532.452471379"/>
    <n v="14003204.432245189"/>
    <n v="3869328.0202261899"/>
    <x v="1"/>
    <x v="33"/>
    <x v="0"/>
    <n v="12"/>
    <s v="Dec"/>
    <x v="11"/>
  </r>
  <r>
    <x v="3508"/>
    <n v="45641"/>
    <x v="1"/>
    <x v="0"/>
    <x v="0"/>
    <n v="2"/>
    <n v="16494246"/>
    <n v="5.7416653011539517E-2"/>
    <n v="31094403.201462049"/>
    <n v="27710520.578312661"/>
    <n v="3383882.6231493908"/>
    <x v="0"/>
    <x v="42"/>
    <x v="0"/>
    <n v="12"/>
    <s v="Dec"/>
    <x v="11"/>
  </r>
  <r>
    <x v="3509"/>
    <n v="45641"/>
    <x v="1"/>
    <x v="0"/>
    <x v="0"/>
    <n v="1"/>
    <n v="4596891"/>
    <n v="0.21908657508907409"/>
    <n v="3589773.8947522109"/>
    <n v="2893720.9344048249"/>
    <n v="696052.96034738608"/>
    <x v="0"/>
    <x v="38"/>
    <x v="0"/>
    <n v="12"/>
    <s v="Dec"/>
    <x v="11"/>
  </r>
  <r>
    <x v="3510"/>
    <n v="45641"/>
    <x v="3"/>
    <x v="1"/>
    <x v="2"/>
    <n v="2"/>
    <n v="24006180"/>
    <n v="0.13362945312415769"/>
    <n v="41596494.58999981"/>
    <n v="33432482.818605781"/>
    <n v="8164011.771394033"/>
    <x v="0"/>
    <x v="15"/>
    <x v="0"/>
    <n v="12"/>
    <s v="Dec"/>
    <x v="11"/>
  </r>
  <r>
    <x v="3511"/>
    <n v="45641"/>
    <x v="2"/>
    <x v="1"/>
    <x v="0"/>
    <n v="2"/>
    <n v="3792018"/>
    <n v="0.1664570979747981"/>
    <n v="6321619.3765036045"/>
    <n v="4476614.9970817864"/>
    <n v="1845004.3794218169"/>
    <x v="0"/>
    <x v="13"/>
    <x v="0"/>
    <n v="12"/>
    <s v="Dec"/>
    <x v="11"/>
  </r>
  <r>
    <x v="3512"/>
    <n v="45641"/>
    <x v="1"/>
    <x v="1"/>
    <x v="2"/>
    <n v="1"/>
    <n v="4554984"/>
    <n v="0.1034909831396648"/>
    <n v="4083584.2276545572"/>
    <n v="3436482.2245322769"/>
    <n v="647102.00312228035"/>
    <x v="0"/>
    <x v="19"/>
    <x v="0"/>
    <n v="12"/>
    <s v="Dec"/>
    <x v="11"/>
  </r>
  <r>
    <x v="3513"/>
    <n v="45641"/>
    <x v="0"/>
    <x v="1"/>
    <x v="0"/>
    <n v="2"/>
    <n v="11216246"/>
    <n v="0.2356889534079627"/>
    <n v="17145401.438187499"/>
    <n v="13140849.57185925"/>
    <n v="4004551.8663282511"/>
    <x v="0"/>
    <x v="47"/>
    <x v="0"/>
    <n v="12"/>
    <s v="Dec"/>
    <x v="11"/>
  </r>
  <r>
    <x v="3514"/>
    <n v="45641"/>
    <x v="3"/>
    <x v="0"/>
    <x v="3"/>
    <n v="2"/>
    <n v="21999331"/>
    <n v="0.26026020595880711"/>
    <n v="32547561.16596806"/>
    <n v="24715910.30792081"/>
    <n v="7831650.8580472507"/>
    <x v="0"/>
    <x v="8"/>
    <x v="0"/>
    <n v="12"/>
    <s v="Dec"/>
    <x v="11"/>
  </r>
  <r>
    <x v="3515"/>
    <n v="45642"/>
    <x v="1"/>
    <x v="0"/>
    <x v="3"/>
    <n v="1"/>
    <n v="25838418"/>
    <n v="7.5702383920933106E-2"/>
    <n v="23882388.160654452"/>
    <n v="20071853.71702753"/>
    <n v="3810534.4436269221"/>
    <x v="0"/>
    <x v="7"/>
    <x v="0"/>
    <n v="12"/>
    <s v="Dec"/>
    <x v="11"/>
  </r>
  <r>
    <x v="3516"/>
    <n v="45642"/>
    <x v="3"/>
    <x v="0"/>
    <x v="0"/>
    <n v="2"/>
    <n v="8747249"/>
    <n v="4.8849081593379133E-2"/>
    <n v="16639907.83976279"/>
    <n v="12827373.11496775"/>
    <n v="3812534.7247950402"/>
    <x v="0"/>
    <x v="21"/>
    <x v="0"/>
    <n v="12"/>
    <s v="Dec"/>
    <x v="11"/>
  </r>
  <r>
    <x v="3517"/>
    <n v="45642"/>
    <x v="3"/>
    <x v="0"/>
    <x v="3"/>
    <n v="2"/>
    <n v="23781151"/>
    <n v="8.9065353616269785E-2"/>
    <n v="43326148.753566183"/>
    <n v="38928337.867996283"/>
    <n v="4397810.8855699003"/>
    <x v="0"/>
    <x v="19"/>
    <x v="0"/>
    <n v="12"/>
    <s v="Dec"/>
    <x v="11"/>
  </r>
  <r>
    <x v="3518"/>
    <n v="45642"/>
    <x v="3"/>
    <x v="1"/>
    <x v="0"/>
    <n v="2"/>
    <n v="21624861"/>
    <n v="0.23009106590980899"/>
    <n v="33298347.364717081"/>
    <n v="23686607.560186371"/>
    <n v="9611739.8045307137"/>
    <x v="0"/>
    <x v="23"/>
    <x v="0"/>
    <n v="12"/>
    <s v="Dec"/>
    <x v="11"/>
  </r>
  <r>
    <x v="3519"/>
    <n v="45642"/>
    <x v="2"/>
    <x v="0"/>
    <x v="0"/>
    <n v="1"/>
    <n v="17565242"/>
    <n v="0.23273592186890191"/>
    <n v="13477179.210279649"/>
    <n v="10898406.79898856"/>
    <n v="2578772.4112910829"/>
    <x v="0"/>
    <x v="16"/>
    <x v="0"/>
    <n v="12"/>
    <s v="Dec"/>
    <x v="11"/>
  </r>
  <r>
    <x v="3520"/>
    <n v="45642"/>
    <x v="1"/>
    <x v="0"/>
    <x v="2"/>
    <n v="2"/>
    <n v="4740865"/>
    <n v="0.1284766527442513"/>
    <n v="8263549.0673752492"/>
    <n v="7027286.6699325088"/>
    <n v="1236262.3974427399"/>
    <x v="0"/>
    <x v="8"/>
    <x v="0"/>
    <n v="12"/>
    <s v="Dec"/>
    <x v="11"/>
  </r>
  <r>
    <x v="3521"/>
    <n v="45642"/>
    <x v="3"/>
    <x v="0"/>
    <x v="0"/>
    <n v="1"/>
    <n v="17770431"/>
    <n v="0.26748799162314663"/>
    <n v="13017054.101532299"/>
    <n v="9628174.1390008535"/>
    <n v="3388879.9625314442"/>
    <x v="0"/>
    <x v="7"/>
    <x v="0"/>
    <n v="12"/>
    <s v="Dec"/>
    <x v="11"/>
  </r>
  <r>
    <x v="3522"/>
    <n v="45642"/>
    <x v="3"/>
    <x v="1"/>
    <x v="3"/>
    <n v="2"/>
    <n v="4093811"/>
    <n v="0.23447537949159841"/>
    <n v="6267826.2244162401"/>
    <n v="5488839.7923006471"/>
    <n v="778986.43211559299"/>
    <x v="0"/>
    <x v="24"/>
    <x v="0"/>
    <n v="12"/>
    <s v="Dec"/>
    <x v="11"/>
  </r>
  <r>
    <x v="3523"/>
    <n v="45642"/>
    <x v="1"/>
    <x v="1"/>
    <x v="3"/>
    <n v="2"/>
    <n v="5972437"/>
    <n v="0.13174459854039469"/>
    <n v="10371201.370254399"/>
    <n v="8517775.8068908565"/>
    <n v="1853425.5633635451"/>
    <x v="0"/>
    <x v="48"/>
    <x v="0"/>
    <n v="12"/>
    <s v="Dec"/>
    <x v="11"/>
  </r>
  <r>
    <x v="3524"/>
    <n v="45643"/>
    <x v="3"/>
    <x v="1"/>
    <x v="3"/>
    <n v="1"/>
    <n v="8478361"/>
    <n v="8.707069684734399E-2"/>
    <n v="7740144.1996066552"/>
    <n v="6579151.5334968213"/>
    <n v="1160992.6661098341"/>
    <x v="0"/>
    <x v="19"/>
    <x v="0"/>
    <n v="12"/>
    <s v="Dec"/>
    <x v="11"/>
  </r>
  <r>
    <x v="3525"/>
    <n v="45643"/>
    <x v="1"/>
    <x v="1"/>
    <x v="2"/>
    <n v="2"/>
    <n v="14243453"/>
    <n v="9.954645222148592E-2"/>
    <n v="25651135.572933041"/>
    <n v="18594032.637572609"/>
    <n v="7057102.9353604317"/>
    <x v="0"/>
    <x v="37"/>
    <x v="0"/>
    <n v="12"/>
    <s v="Dec"/>
    <x v="11"/>
  </r>
  <r>
    <x v="3526"/>
    <n v="45643"/>
    <x v="3"/>
    <x v="1"/>
    <x v="3"/>
    <n v="1"/>
    <n v="23033522"/>
    <n v="6.3370315533199176E-2"/>
    <n v="21573880.443019111"/>
    <n v="16692242.84624723"/>
    <n v="4881637.5967718847"/>
    <x v="0"/>
    <x v="32"/>
    <x v="0"/>
    <n v="12"/>
    <s v="Dec"/>
    <x v="11"/>
  </r>
  <r>
    <x v="3527"/>
    <n v="45643"/>
    <x v="3"/>
    <x v="0"/>
    <x v="2"/>
    <n v="2"/>
    <n v="20878710"/>
    <n v="0.12640991482021319"/>
    <n v="36478868.094688132"/>
    <n v="31866041.554082781"/>
    <n v="4612826.5406053551"/>
    <x v="0"/>
    <x v="34"/>
    <x v="0"/>
    <n v="12"/>
    <s v="Dec"/>
    <x v="11"/>
  </r>
  <r>
    <x v="3528"/>
    <n v="45643"/>
    <x v="1"/>
    <x v="1"/>
    <x v="0"/>
    <n v="1"/>
    <n v="25785076"/>
    <n v="0.19157645109390689"/>
    <n v="20845262.648733329"/>
    <n v="15399691.04275573"/>
    <n v="5445571.6059775986"/>
    <x v="0"/>
    <x v="36"/>
    <x v="0"/>
    <n v="12"/>
    <s v="Dec"/>
    <x v="11"/>
  </r>
  <r>
    <x v="3529"/>
    <n v="45643"/>
    <x v="3"/>
    <x v="1"/>
    <x v="1"/>
    <n v="1"/>
    <n v="20884111"/>
    <n v="0.14100411194838769"/>
    <n v="17939365.474613439"/>
    <n v="12683577.361402569"/>
    <n v="5255788.1132108774"/>
    <x v="0"/>
    <x v="7"/>
    <x v="0"/>
    <n v="12"/>
    <s v="Dec"/>
    <x v="11"/>
  </r>
  <r>
    <x v="3530"/>
    <n v="45643"/>
    <x v="1"/>
    <x v="0"/>
    <x v="0"/>
    <n v="1"/>
    <n v="16779353"/>
    <n v="9.4219590479939247E-2"/>
    <n v="15198409.23182166"/>
    <n v="13309764.15627839"/>
    <n v="1888645.0755432709"/>
    <x v="0"/>
    <x v="29"/>
    <x v="0"/>
    <n v="12"/>
    <s v="Dec"/>
    <x v="11"/>
  </r>
  <r>
    <x v="3531"/>
    <n v="45644"/>
    <x v="1"/>
    <x v="1"/>
    <x v="0"/>
    <n v="1"/>
    <n v="24921285"/>
    <n v="4.6530296093810868E-2"/>
    <n v="23761690.229911748"/>
    <n v="20229566.416726761"/>
    <n v="3532123.8131849882"/>
    <x v="0"/>
    <x v="30"/>
    <x v="0"/>
    <n v="12"/>
    <s v="Dec"/>
    <x v="11"/>
  </r>
  <r>
    <x v="3532"/>
    <n v="45644"/>
    <x v="3"/>
    <x v="1"/>
    <x v="0"/>
    <n v="1"/>
    <n v="17791394"/>
    <n v="0.27707192269669201"/>
    <n v="12861898.256965609"/>
    <n v="9690520.2081404142"/>
    <n v="3171378.0488251951"/>
    <x v="0"/>
    <x v="22"/>
    <x v="0"/>
    <n v="12"/>
    <s v="Dec"/>
    <x v="11"/>
  </r>
  <r>
    <x v="3533"/>
    <n v="45644"/>
    <x v="0"/>
    <x v="0"/>
    <x v="0"/>
    <n v="2"/>
    <n v="7789649"/>
    <n v="0.22941105109215579"/>
    <n v="12005234.870542079"/>
    <n v="8461626.5837385636"/>
    <n v="3543608.2868035142"/>
    <x v="0"/>
    <x v="22"/>
    <x v="0"/>
    <n v="12"/>
    <s v="Dec"/>
    <x v="11"/>
  </r>
  <r>
    <x v="3534"/>
    <n v="45644"/>
    <x v="1"/>
    <x v="0"/>
    <x v="0"/>
    <n v="2"/>
    <n v="8052621"/>
    <n v="0.132885955987083"/>
    <n v="13965081.520426679"/>
    <n v="10459948.502437821"/>
    <n v="3505133.017988855"/>
    <x v="0"/>
    <x v="32"/>
    <x v="0"/>
    <n v="12"/>
    <s v="Dec"/>
    <x v="11"/>
  </r>
  <r>
    <x v="3535"/>
    <n v="45644"/>
    <x v="3"/>
    <x v="1"/>
    <x v="3"/>
    <n v="1"/>
    <n v="10314148"/>
    <n v="7.8642949459073075E-2"/>
    <n v="9503012.9801226016"/>
    <n v="7353530.1252485439"/>
    <n v="2149482.8548740582"/>
    <x v="0"/>
    <x v="23"/>
    <x v="0"/>
    <n v="12"/>
    <s v="Dec"/>
    <x v="11"/>
  </r>
  <r>
    <x v="3536"/>
    <n v="45644"/>
    <x v="1"/>
    <x v="1"/>
    <x v="2"/>
    <n v="2"/>
    <n v="21370244"/>
    <n v="0.23383940643181789"/>
    <n v="32746077.655473761"/>
    <n v="27678448.471451569"/>
    <n v="5067629.1840221994"/>
    <x v="0"/>
    <x v="37"/>
    <x v="0"/>
    <n v="12"/>
    <s v="Dec"/>
    <x v="11"/>
  </r>
  <r>
    <x v="3537"/>
    <n v="45644"/>
    <x v="1"/>
    <x v="1"/>
    <x v="0"/>
    <n v="1"/>
    <n v="22916302"/>
    <n v="0.101013392608615"/>
    <n v="20601448.588936411"/>
    <n v="15932837.32794298"/>
    <n v="4668611.2609934341"/>
    <x v="0"/>
    <x v="38"/>
    <x v="0"/>
    <n v="12"/>
    <s v="Dec"/>
    <x v="11"/>
  </r>
  <r>
    <x v="3538"/>
    <n v="45644"/>
    <x v="3"/>
    <x v="1"/>
    <x v="1"/>
    <n v="2"/>
    <n v="5292234"/>
    <n v="0.27289411101458538"/>
    <n v="7696029.0145776737"/>
    <n v="5896782.0207924731"/>
    <n v="1799246.9937852011"/>
    <x v="0"/>
    <x v="41"/>
    <x v="0"/>
    <n v="12"/>
    <s v="Dec"/>
    <x v="11"/>
  </r>
  <r>
    <x v="3539"/>
    <n v="45644"/>
    <x v="1"/>
    <x v="0"/>
    <x v="0"/>
    <n v="1"/>
    <n v="3218407"/>
    <n v="0.25118853719725132"/>
    <n v="2409980.0535646058"/>
    <n v="1851619.386871177"/>
    <n v="558360.6666934283"/>
    <x v="0"/>
    <x v="2"/>
    <x v="0"/>
    <n v="12"/>
    <s v="Dec"/>
    <x v="11"/>
  </r>
  <r>
    <x v="3540"/>
    <n v="45645"/>
    <x v="3"/>
    <x v="1"/>
    <x v="0"/>
    <n v="1"/>
    <n v="24361232"/>
    <n v="5.5764392240248303E-2"/>
    <n v="23002742.703296311"/>
    <n v="17843464.840731788"/>
    <n v="5159277.862564519"/>
    <x v="0"/>
    <x v="38"/>
    <x v="0"/>
    <n v="12"/>
    <s v="Dec"/>
    <x v="11"/>
  </r>
  <r>
    <x v="3541"/>
    <n v="45645"/>
    <x v="1"/>
    <x v="0"/>
    <x v="0"/>
    <n v="1"/>
    <n v="10151369"/>
    <n v="2.5167823622638801E-2"/>
    <n v="9895881.1354796775"/>
    <n v="8880256.0632300284"/>
    <n v="1015625.072249649"/>
    <x v="0"/>
    <x v="18"/>
    <x v="0"/>
    <n v="12"/>
    <s v="Dec"/>
    <x v="11"/>
  </r>
  <r>
    <x v="3542"/>
    <n v="45645"/>
    <x v="3"/>
    <x v="1"/>
    <x v="0"/>
    <n v="2"/>
    <n v="18459134"/>
    <n v="0.16360560300935981"/>
    <n v="30878232.50179885"/>
    <n v="25776153.59923071"/>
    <n v="5102078.9025681391"/>
    <x v="0"/>
    <x v="31"/>
    <x v="0"/>
    <n v="12"/>
    <s v="Dec"/>
    <x v="11"/>
  </r>
  <r>
    <x v="3543"/>
    <n v="45645"/>
    <x v="1"/>
    <x v="1"/>
    <x v="3"/>
    <n v="2"/>
    <n v="12216483"/>
    <n v="6.1369469513931928E-2"/>
    <n v="22933527.83792806"/>
    <n v="16315181.099930311"/>
    <n v="6618346.7379977535"/>
    <x v="0"/>
    <x v="25"/>
    <x v="0"/>
    <n v="12"/>
    <s v="Dec"/>
    <x v="11"/>
  </r>
  <r>
    <x v="3544"/>
    <n v="45645"/>
    <x v="3"/>
    <x v="1"/>
    <x v="0"/>
    <n v="2"/>
    <n v="13211721"/>
    <n v="0.26132687244158392"/>
    <n v="19518286.542998411"/>
    <n v="17393873.814690929"/>
    <n v="2124412.7283074781"/>
    <x v="0"/>
    <x v="27"/>
    <x v="0"/>
    <n v="12"/>
    <s v="Dec"/>
    <x v="11"/>
  </r>
  <r>
    <x v="3545"/>
    <n v="45645"/>
    <x v="2"/>
    <x v="1"/>
    <x v="1"/>
    <n v="1"/>
    <n v="27596929"/>
    <n v="0.14892869396098149"/>
    <n v="23486954.406696059"/>
    <n v="17903925.513325948"/>
    <n v="5583028.8933701105"/>
    <x v="0"/>
    <x v="15"/>
    <x v="0"/>
    <n v="12"/>
    <s v="Dec"/>
    <x v="11"/>
  </r>
  <r>
    <x v="3546"/>
    <n v="45645"/>
    <x v="0"/>
    <x v="1"/>
    <x v="2"/>
    <n v="1"/>
    <n v="9526289"/>
    <n v="0.16126219129795361"/>
    <n v="7990058.7609224087"/>
    <n v="5599982.0639709989"/>
    <n v="2390076.6969514098"/>
    <x v="0"/>
    <x v="41"/>
    <x v="0"/>
    <n v="12"/>
    <s v="Dec"/>
    <x v="11"/>
  </r>
  <r>
    <x v="3547"/>
    <n v="45646"/>
    <x v="1"/>
    <x v="1"/>
    <x v="1"/>
    <n v="1"/>
    <n v="20549500"/>
    <n v="0.15571228267807949"/>
    <n v="17349690.447106801"/>
    <n v="12857626.0729829"/>
    <n v="4492064.3741239011"/>
    <x v="0"/>
    <x v="8"/>
    <x v="0"/>
    <n v="12"/>
    <s v="Dec"/>
    <x v="11"/>
  </r>
  <r>
    <x v="3548"/>
    <n v="45646"/>
    <x v="1"/>
    <x v="1"/>
    <x v="3"/>
    <n v="1"/>
    <n v="15645980"/>
    <n v="0.26114334635377667"/>
    <n v="11560136.425815741"/>
    <n v="8986873.2011357713"/>
    <n v="2573263.224679966"/>
    <x v="0"/>
    <x v="2"/>
    <x v="0"/>
    <n v="12"/>
    <s v="Dec"/>
    <x v="11"/>
  </r>
  <r>
    <x v="3549"/>
    <n v="45646"/>
    <x v="3"/>
    <x v="1"/>
    <x v="2"/>
    <n v="2"/>
    <n v="25446516"/>
    <n v="0.247763146856534"/>
    <n v="38283614.238609716"/>
    <n v="32013104.441182759"/>
    <n v="6270509.7974269539"/>
    <x v="0"/>
    <x v="33"/>
    <x v="0"/>
    <n v="12"/>
    <s v="Dec"/>
    <x v="11"/>
  </r>
  <r>
    <x v="3550"/>
    <n v="45646"/>
    <x v="1"/>
    <x v="0"/>
    <x v="0"/>
    <n v="1"/>
    <n v="26571562"/>
    <n v="0.13934264944945779"/>
    <n v="22869010.150909461"/>
    <n v="18399404.4313972"/>
    <n v="4469605.7195122615"/>
    <x v="0"/>
    <x v="21"/>
    <x v="0"/>
    <n v="12"/>
    <s v="Dec"/>
    <x v="11"/>
  </r>
  <r>
    <x v="3551"/>
    <n v="45646"/>
    <x v="0"/>
    <x v="1"/>
    <x v="2"/>
    <n v="2"/>
    <n v="26649619"/>
    <n v="0.1630456055578888"/>
    <n v="44609031.464515962"/>
    <n v="35659145.127787247"/>
    <n v="8949886.3367287144"/>
    <x v="0"/>
    <x v="40"/>
    <x v="0"/>
    <n v="12"/>
    <s v="Dec"/>
    <x v="11"/>
  </r>
  <r>
    <x v="3552"/>
    <n v="45646"/>
    <x v="3"/>
    <x v="1"/>
    <x v="0"/>
    <n v="1"/>
    <n v="14208196"/>
    <n v="0.13822965387545949"/>
    <n v="12244201.98472531"/>
    <n v="9598975.4663580433"/>
    <n v="2645226.5183672681"/>
    <x v="0"/>
    <x v="13"/>
    <x v="0"/>
    <n v="12"/>
    <s v="Dec"/>
    <x v="11"/>
  </r>
  <r>
    <x v="3553"/>
    <n v="45646"/>
    <x v="0"/>
    <x v="1"/>
    <x v="3"/>
    <n v="2"/>
    <n v="29273631"/>
    <n v="0.16875723696495321"/>
    <n v="48666987.833016798"/>
    <n v="34798970.18343953"/>
    <n v="13868017.649577269"/>
    <x v="0"/>
    <x v="3"/>
    <x v="0"/>
    <n v="12"/>
    <s v="Dec"/>
    <x v="11"/>
  </r>
  <r>
    <x v="3554"/>
    <n v="45646"/>
    <x v="2"/>
    <x v="0"/>
    <x v="2"/>
    <n v="1"/>
    <n v="8520288"/>
    <n v="0.29188874024354838"/>
    <n v="6033311.8691677777"/>
    <n v="5248216.451514123"/>
    <n v="785095.4176536547"/>
    <x v="0"/>
    <x v="49"/>
    <x v="0"/>
    <n v="12"/>
    <s v="Dec"/>
    <x v="11"/>
  </r>
  <r>
    <x v="3555"/>
    <n v="45646"/>
    <x v="0"/>
    <x v="0"/>
    <x v="0"/>
    <n v="1"/>
    <n v="2065915"/>
    <n v="0.1262435313000658"/>
    <n v="1805106.595034224"/>
    <n v="1616116.9009797359"/>
    <n v="188989.69405448859"/>
    <x v="0"/>
    <x v="6"/>
    <x v="0"/>
    <n v="12"/>
    <s v="Dec"/>
    <x v="11"/>
  </r>
  <r>
    <x v="3556"/>
    <n v="45646"/>
    <x v="1"/>
    <x v="1"/>
    <x v="2"/>
    <n v="2"/>
    <n v="17537029"/>
    <n v="0.23028636887574089"/>
    <n v="26996980.541442871"/>
    <n v="22255530.82195295"/>
    <n v="4741449.7194899209"/>
    <x v="0"/>
    <x v="5"/>
    <x v="0"/>
    <n v="12"/>
    <s v="Dec"/>
    <x v="11"/>
  </r>
  <r>
    <x v="3557"/>
    <n v="45647"/>
    <x v="3"/>
    <x v="0"/>
    <x v="2"/>
    <n v="2"/>
    <n v="29072075"/>
    <n v="0.26811136136579189"/>
    <n v="42555042.788043194"/>
    <n v="32697436.610232729"/>
    <n v="9857606.1778104566"/>
    <x v="0"/>
    <x v="44"/>
    <x v="0"/>
    <n v="12"/>
    <s v="Dec"/>
    <x v="11"/>
  </r>
  <r>
    <x v="3558"/>
    <n v="45647"/>
    <x v="0"/>
    <x v="0"/>
    <x v="2"/>
    <n v="2"/>
    <n v="28880272"/>
    <n v="0.12122808269207901"/>
    <n v="50758343.995628543"/>
    <n v="41542274.765012547"/>
    <n v="9216069.2306159809"/>
    <x v="0"/>
    <x v="4"/>
    <x v="0"/>
    <n v="12"/>
    <s v="Dec"/>
    <x v="11"/>
  </r>
  <r>
    <x v="3559"/>
    <n v="45647"/>
    <x v="1"/>
    <x v="0"/>
    <x v="3"/>
    <n v="1"/>
    <n v="15813128"/>
    <n v="0.2089296709849105"/>
    <n v="12509296.369717721"/>
    <n v="10326685.161835089"/>
    <n v="2182611.207882633"/>
    <x v="0"/>
    <x v="40"/>
    <x v="0"/>
    <n v="12"/>
    <s v="Dec"/>
    <x v="11"/>
  </r>
  <r>
    <x v="3560"/>
    <n v="45647"/>
    <x v="0"/>
    <x v="1"/>
    <x v="1"/>
    <n v="1"/>
    <n v="5082933"/>
    <n v="0.26710680176716778"/>
    <n v="3725247.0227732039"/>
    <n v="3190968.3394363699"/>
    <n v="534278.68333683396"/>
    <x v="0"/>
    <x v="24"/>
    <x v="0"/>
    <n v="12"/>
    <s v="Dec"/>
    <x v="11"/>
  </r>
  <r>
    <x v="3561"/>
    <n v="45647"/>
    <x v="1"/>
    <x v="1"/>
    <x v="0"/>
    <n v="2"/>
    <n v="23659267"/>
    <n v="7.2815231705193606E-2"/>
    <n v="43873023.98283992"/>
    <n v="36300844.1475842"/>
    <n v="7572179.8352557197"/>
    <x v="0"/>
    <x v="40"/>
    <x v="0"/>
    <n v="12"/>
    <s v="Dec"/>
    <x v="11"/>
  </r>
  <r>
    <x v="3562"/>
    <n v="45647"/>
    <x v="3"/>
    <x v="1"/>
    <x v="0"/>
    <n v="2"/>
    <n v="21125852"/>
    <n v="0.12620635861064039"/>
    <n v="36919270.293065369"/>
    <n v="27862636.132336739"/>
    <n v="9056634.1607286334"/>
    <x v="0"/>
    <x v="0"/>
    <x v="0"/>
    <n v="12"/>
    <s v="Dec"/>
    <x v="11"/>
  </r>
  <r>
    <x v="3563"/>
    <n v="45647"/>
    <x v="3"/>
    <x v="0"/>
    <x v="0"/>
    <n v="2"/>
    <n v="7773688"/>
    <n v="0.28721729313625077"/>
    <n v="11081900.74990849"/>
    <n v="9646723.3738572933"/>
    <n v="1435177.3760511971"/>
    <x v="0"/>
    <x v="12"/>
    <x v="0"/>
    <n v="12"/>
    <s v="Dec"/>
    <x v="11"/>
  </r>
  <r>
    <x v="3564"/>
    <n v="45647"/>
    <x v="1"/>
    <x v="1"/>
    <x v="1"/>
    <n v="2"/>
    <n v="5967490"/>
    <n v="0.28502110616450688"/>
    <n v="8533258.7983487323"/>
    <n v="6255114.1552816126"/>
    <n v="2278144.6430671201"/>
    <x v="0"/>
    <x v="37"/>
    <x v="0"/>
    <n v="12"/>
    <s v="Dec"/>
    <x v="11"/>
  </r>
  <r>
    <x v="3565"/>
    <n v="45647"/>
    <x v="3"/>
    <x v="1"/>
    <x v="0"/>
    <n v="2"/>
    <n v="15350330"/>
    <n v="0.2184881388343177"/>
    <n v="23992929.935614821"/>
    <n v="21377918.115387641"/>
    <n v="2615011.820227176"/>
    <x v="0"/>
    <x v="0"/>
    <x v="0"/>
    <n v="12"/>
    <s v="Dec"/>
    <x v="11"/>
  </r>
  <r>
    <x v="3566"/>
    <n v="45648"/>
    <x v="3"/>
    <x v="0"/>
    <x v="2"/>
    <n v="1"/>
    <n v="12777649"/>
    <n v="0.1086191234372501"/>
    <n v="11389751.966031151"/>
    <n v="9120224.6722153723"/>
    <n v="2269527.293815773"/>
    <x v="0"/>
    <x v="29"/>
    <x v="0"/>
    <n v="12"/>
    <s v="Dec"/>
    <x v="11"/>
  </r>
  <r>
    <x v="3567"/>
    <n v="45648"/>
    <x v="3"/>
    <x v="1"/>
    <x v="2"/>
    <n v="2"/>
    <n v="12809865"/>
    <n v="5.8879182390517662E-2"/>
    <n v="24111261.24453418"/>
    <n v="17699675.943251152"/>
    <n v="6411585.3012830354"/>
    <x v="0"/>
    <x v="42"/>
    <x v="0"/>
    <n v="12"/>
    <s v="Dec"/>
    <x v="11"/>
  </r>
  <r>
    <x v="3568"/>
    <n v="45648"/>
    <x v="0"/>
    <x v="0"/>
    <x v="2"/>
    <n v="2"/>
    <n v="8878247"/>
    <n v="0.17020350690781741"/>
    <n v="14734276.450812381"/>
    <n v="13013999.40122723"/>
    <n v="1720277.049585152"/>
    <x v="0"/>
    <x v="7"/>
    <x v="0"/>
    <n v="12"/>
    <s v="Dec"/>
    <x v="11"/>
  </r>
  <r>
    <x v="3569"/>
    <n v="45648"/>
    <x v="2"/>
    <x v="0"/>
    <x v="3"/>
    <n v="2"/>
    <n v="29815388"/>
    <n v="0.25392082482679118"/>
    <n v="44489280.173018374"/>
    <n v="33568499.997775227"/>
    <n v="10920780.175243139"/>
    <x v="0"/>
    <x v="8"/>
    <x v="0"/>
    <n v="12"/>
    <s v="Dec"/>
    <x v="11"/>
  </r>
  <r>
    <x v="3570"/>
    <n v="45648"/>
    <x v="3"/>
    <x v="1"/>
    <x v="0"/>
    <n v="2"/>
    <n v="7960324"/>
    <n v="0.1166698766960886"/>
    <n v="14063187.960918169"/>
    <n v="12617470.94919109"/>
    <n v="1445717.011727083"/>
    <x v="0"/>
    <x v="20"/>
    <x v="0"/>
    <n v="12"/>
    <s v="Dec"/>
    <x v="11"/>
  </r>
  <r>
    <x v="3571"/>
    <n v="45648"/>
    <x v="1"/>
    <x v="1"/>
    <x v="2"/>
    <n v="2"/>
    <n v="11932797"/>
    <n v="0.24585460032007261"/>
    <n v="17998127.92572888"/>
    <n v="14826856.48321427"/>
    <n v="3171271.4425146058"/>
    <x v="0"/>
    <x v="1"/>
    <x v="0"/>
    <n v="12"/>
    <s v="Dec"/>
    <x v="11"/>
  </r>
  <r>
    <x v="3572"/>
    <n v="45648"/>
    <x v="2"/>
    <x v="1"/>
    <x v="0"/>
    <n v="2"/>
    <n v="9647502"/>
    <n v="9.8198105642658212E-2"/>
    <n v="17400271.15883249"/>
    <n v="14803627.235053441"/>
    <n v="2596643.9237790438"/>
    <x v="0"/>
    <x v="23"/>
    <x v="0"/>
    <n v="12"/>
    <s v="Dec"/>
    <x v="11"/>
  </r>
  <r>
    <x v="3573"/>
    <n v="45648"/>
    <x v="0"/>
    <x v="0"/>
    <x v="0"/>
    <n v="1"/>
    <n v="18010154"/>
    <n v="0.21070936618356051"/>
    <n v="14215245.86579168"/>
    <n v="11946562.694312491"/>
    <n v="2268683.171479193"/>
    <x v="0"/>
    <x v="24"/>
    <x v="0"/>
    <n v="12"/>
    <s v="Dec"/>
    <x v="11"/>
  </r>
  <r>
    <x v="3574"/>
    <n v="45648"/>
    <x v="0"/>
    <x v="0"/>
    <x v="2"/>
    <n v="2"/>
    <n v="12582530"/>
    <n v="0.21764075410231301"/>
    <n v="19688117.364570051"/>
    <n v="15657949.62757065"/>
    <n v="4030167.7369993958"/>
    <x v="0"/>
    <x v="44"/>
    <x v="0"/>
    <n v="12"/>
    <s v="Dec"/>
    <x v="11"/>
  </r>
  <r>
    <x v="3575"/>
    <n v="45648"/>
    <x v="3"/>
    <x v="0"/>
    <x v="0"/>
    <n v="2"/>
    <n v="24601224"/>
    <n v="0.2402160960079224"/>
    <n v="37383228.027407177"/>
    <n v="27688333.55888401"/>
    <n v="9694894.4685231708"/>
    <x v="0"/>
    <x v="0"/>
    <x v="0"/>
    <n v="12"/>
    <s v="Dec"/>
    <x v="11"/>
  </r>
  <r>
    <x v="3576"/>
    <n v="45648"/>
    <x v="3"/>
    <x v="0"/>
    <x v="2"/>
    <n v="2"/>
    <n v="28759655"/>
    <n v="0.27456959352941512"/>
    <n v="41726256.433207586"/>
    <n v="35304728.735795058"/>
    <n v="6421527.6974125281"/>
    <x v="0"/>
    <x v="36"/>
    <x v="0"/>
    <n v="12"/>
    <s v="Dec"/>
    <x v="11"/>
  </r>
  <r>
    <x v="3577"/>
    <n v="45649"/>
    <x v="0"/>
    <x v="0"/>
    <x v="2"/>
    <n v="2"/>
    <n v="16608793"/>
    <n v="0.1750621645320363"/>
    <n v="27402443.49431093"/>
    <n v="22362906.007419039"/>
    <n v="5039537.4868918918"/>
    <x v="0"/>
    <x v="17"/>
    <x v="0"/>
    <n v="12"/>
    <s v="Dec"/>
    <x v="11"/>
  </r>
  <r>
    <x v="3578"/>
    <n v="45649"/>
    <x v="3"/>
    <x v="1"/>
    <x v="3"/>
    <n v="1"/>
    <n v="5490132"/>
    <n v="0.16838861542593869"/>
    <n v="4565656.2740143603"/>
    <n v="3322475.109568886"/>
    <n v="1243181.164445475"/>
    <x v="0"/>
    <x v="24"/>
    <x v="0"/>
    <n v="12"/>
    <s v="Dec"/>
    <x v="11"/>
  </r>
  <r>
    <x v="3579"/>
    <n v="45649"/>
    <x v="3"/>
    <x v="0"/>
    <x v="1"/>
    <n v="1"/>
    <n v="26449353"/>
    <n v="1.5970838530876439E-3"/>
    <n v="26407111.165399089"/>
    <n v="22094223.713852011"/>
    <n v="4312887.4515470751"/>
    <x v="0"/>
    <x v="39"/>
    <x v="0"/>
    <n v="12"/>
    <s v="Dec"/>
    <x v="11"/>
  </r>
  <r>
    <x v="3580"/>
    <n v="45649"/>
    <x v="1"/>
    <x v="1"/>
    <x v="0"/>
    <n v="1"/>
    <n v="26250995"/>
    <n v="0.27291151067822012"/>
    <n v="19086796.2977436"/>
    <n v="16235124.85543032"/>
    <n v="2851671.44231328"/>
    <x v="0"/>
    <x v="16"/>
    <x v="0"/>
    <n v="12"/>
    <s v="Dec"/>
    <x v="11"/>
  </r>
  <r>
    <x v="3581"/>
    <n v="45649"/>
    <x v="1"/>
    <x v="0"/>
    <x v="2"/>
    <n v="1"/>
    <n v="7076504"/>
    <n v="3.8572267747501131E-2"/>
    <n v="6803547.1929957373"/>
    <n v="5871656.5080511533"/>
    <n v="931890.68494458403"/>
    <x v="0"/>
    <x v="19"/>
    <x v="0"/>
    <n v="12"/>
    <s v="Dec"/>
    <x v="11"/>
  </r>
  <r>
    <x v="3582"/>
    <n v="45649"/>
    <x v="3"/>
    <x v="1"/>
    <x v="2"/>
    <n v="1"/>
    <n v="16189420"/>
    <n v="0.17553391569455851"/>
    <n v="13347627.7145762"/>
    <n v="11874433.57970587"/>
    <n v="1473194.134870328"/>
    <x v="0"/>
    <x v="47"/>
    <x v="0"/>
    <n v="12"/>
    <s v="Dec"/>
    <x v="11"/>
  </r>
  <r>
    <x v="3583"/>
    <n v="45649"/>
    <x v="2"/>
    <x v="0"/>
    <x v="2"/>
    <n v="1"/>
    <n v="28601829"/>
    <n v="0.1092572051967837"/>
    <n v="25476873.099943679"/>
    <n v="17970578.249018699"/>
    <n v="7506294.8509249836"/>
    <x v="0"/>
    <x v="3"/>
    <x v="0"/>
    <n v="12"/>
    <s v="Dec"/>
    <x v="11"/>
  </r>
  <r>
    <x v="3584"/>
    <n v="45649"/>
    <x v="3"/>
    <x v="0"/>
    <x v="0"/>
    <n v="2"/>
    <n v="29234988"/>
    <n v="2.626836571881426E-2"/>
    <n v="56934065.286861703"/>
    <n v="46738227.474201024"/>
    <n v="10195837.81266069"/>
    <x v="0"/>
    <x v="29"/>
    <x v="0"/>
    <n v="12"/>
    <s v="Dec"/>
    <x v="11"/>
  </r>
  <r>
    <x v="3585"/>
    <n v="45649"/>
    <x v="3"/>
    <x v="1"/>
    <x v="2"/>
    <n v="2"/>
    <n v="13124843"/>
    <n v="2.6447095502233051E-2"/>
    <n v="25555458.047454368"/>
    <n v="18228420.088406309"/>
    <n v="7327037.9590480663"/>
    <x v="0"/>
    <x v="30"/>
    <x v="0"/>
    <n v="12"/>
    <s v="Dec"/>
    <x v="11"/>
  </r>
  <r>
    <x v="3586"/>
    <n v="45649"/>
    <x v="3"/>
    <x v="0"/>
    <x v="2"/>
    <n v="2"/>
    <n v="20683028"/>
    <n v="0.15053379728706709"/>
    <n v="35139066.511530533"/>
    <n v="26657852.26409379"/>
    <n v="8481214.247436747"/>
    <x v="0"/>
    <x v="17"/>
    <x v="0"/>
    <n v="12"/>
    <s v="Dec"/>
    <x v="11"/>
  </r>
  <r>
    <x v="3587"/>
    <n v="45649"/>
    <x v="0"/>
    <x v="0"/>
    <x v="2"/>
    <n v="1"/>
    <n v="5350097"/>
    <n v="0.20011889970621449"/>
    <n v="4279441.4750384809"/>
    <n v="3083745.7814563941"/>
    <n v="1195695.6935820871"/>
    <x v="0"/>
    <x v="9"/>
    <x v="0"/>
    <n v="12"/>
    <s v="Dec"/>
    <x v="11"/>
  </r>
  <r>
    <x v="3588"/>
    <n v="45650"/>
    <x v="1"/>
    <x v="1"/>
    <x v="2"/>
    <n v="2"/>
    <n v="21032836"/>
    <n v="0.29980607349913491"/>
    <n v="29454128.048577499"/>
    <n v="23457277.549851071"/>
    <n v="5996850.4987264313"/>
    <x v="0"/>
    <x v="19"/>
    <x v="0"/>
    <n v="12"/>
    <s v="Dec"/>
    <x v="11"/>
  </r>
  <r>
    <x v="3589"/>
    <n v="45650"/>
    <x v="3"/>
    <x v="0"/>
    <x v="0"/>
    <n v="2"/>
    <n v="14524408"/>
    <n v="0.17565202125652449"/>
    <n v="23946332.754491132"/>
    <n v="20694516.39239357"/>
    <n v="3251816.3620975609"/>
    <x v="0"/>
    <x v="20"/>
    <x v="0"/>
    <n v="12"/>
    <s v="Dec"/>
    <x v="11"/>
  </r>
  <r>
    <x v="3590"/>
    <n v="45650"/>
    <x v="3"/>
    <x v="1"/>
    <x v="3"/>
    <n v="2"/>
    <n v="20900360"/>
    <n v="0.2018336713803259"/>
    <n v="33363927.216058981"/>
    <n v="29745720.105841041"/>
    <n v="3618207.1102179401"/>
    <x v="0"/>
    <x v="37"/>
    <x v="0"/>
    <n v="12"/>
    <s v="Dec"/>
    <x v="11"/>
  </r>
  <r>
    <x v="3591"/>
    <n v="45650"/>
    <x v="1"/>
    <x v="0"/>
    <x v="1"/>
    <n v="2"/>
    <n v="8254130"/>
    <n v="0.1783833635199002"/>
    <n v="13563461.055338969"/>
    <n v="11663904.836672509"/>
    <n v="1899556.218666459"/>
    <x v="0"/>
    <x v="18"/>
    <x v="0"/>
    <n v="12"/>
    <s v="Dec"/>
    <x v="11"/>
  </r>
  <r>
    <x v="3592"/>
    <n v="45650"/>
    <x v="1"/>
    <x v="1"/>
    <x v="1"/>
    <n v="2"/>
    <n v="29867575"/>
    <n v="0.20358064559459069"/>
    <n v="47574229.598310277"/>
    <n v="34020918.570588857"/>
    <n v="13553311.02772142"/>
    <x v="0"/>
    <x v="13"/>
    <x v="0"/>
    <n v="12"/>
    <s v="Dec"/>
    <x v="11"/>
  </r>
  <r>
    <x v="3593"/>
    <n v="45650"/>
    <x v="1"/>
    <x v="0"/>
    <x v="1"/>
    <n v="2"/>
    <n v="10873172"/>
    <n v="0.2572058671908195"/>
    <n v="16153056.73325013"/>
    <n v="12646203.63167751"/>
    <n v="3506853.1015726179"/>
    <x v="0"/>
    <x v="1"/>
    <x v="0"/>
    <n v="12"/>
    <s v="Dec"/>
    <x v="11"/>
  </r>
  <r>
    <x v="3594"/>
    <n v="45651"/>
    <x v="2"/>
    <x v="1"/>
    <x v="1"/>
    <n v="2"/>
    <n v="26559305"/>
    <n v="7.689832205706483E-2"/>
    <n v="49033878.020996377"/>
    <n v="39629145.634686418"/>
    <n v="9404732.386309959"/>
    <x v="0"/>
    <x v="41"/>
    <x v="0"/>
    <n v="12"/>
    <s v="Dec"/>
    <x v="11"/>
  </r>
  <r>
    <x v="3595"/>
    <n v="45651"/>
    <x v="1"/>
    <x v="1"/>
    <x v="2"/>
    <n v="2"/>
    <n v="28807167"/>
    <n v="5.943010052671923E-2"/>
    <n v="54190308.338600017"/>
    <n v="43453729.645030007"/>
    <n v="10736578.69357001"/>
    <x v="0"/>
    <x v="5"/>
    <x v="0"/>
    <n v="12"/>
    <s v="Dec"/>
    <x v="11"/>
  </r>
  <r>
    <x v="3596"/>
    <n v="45651"/>
    <x v="1"/>
    <x v="0"/>
    <x v="0"/>
    <n v="2"/>
    <n v="22527823"/>
    <n v="0.2038937257047129"/>
    <n v="35869082.473027363"/>
    <n v="30558368.208193298"/>
    <n v="5310714.2648340575"/>
    <x v="0"/>
    <x v="12"/>
    <x v="0"/>
    <n v="12"/>
    <s v="Dec"/>
    <x v="11"/>
  </r>
  <r>
    <x v="3597"/>
    <n v="45651"/>
    <x v="1"/>
    <x v="1"/>
    <x v="2"/>
    <n v="2"/>
    <n v="29204985"/>
    <n v="0.26100555965300087"/>
    <n v="43164643.090835012"/>
    <n v="36319577.58586058"/>
    <n v="6845065.5049744248"/>
    <x v="0"/>
    <x v="25"/>
    <x v="0"/>
    <n v="12"/>
    <s v="Dec"/>
    <x v="11"/>
  </r>
  <r>
    <x v="3598"/>
    <n v="45651"/>
    <x v="1"/>
    <x v="1"/>
    <x v="2"/>
    <n v="1"/>
    <n v="22425189"/>
    <n v="0.27643813711241672"/>
    <n v="16226011.52844614"/>
    <n v="13708747.789013529"/>
    <n v="2517263.7394326138"/>
    <x v="0"/>
    <x v="23"/>
    <x v="0"/>
    <n v="12"/>
    <s v="Dec"/>
    <x v="11"/>
  </r>
  <r>
    <x v="3599"/>
    <n v="45651"/>
    <x v="1"/>
    <x v="0"/>
    <x v="2"/>
    <n v="2"/>
    <n v="18323363"/>
    <n v="0.2374714975268048"/>
    <n v="27944173.097325511"/>
    <n v="24241053.138769239"/>
    <n v="3703119.9585562679"/>
    <x v="0"/>
    <x v="15"/>
    <x v="0"/>
    <n v="12"/>
    <s v="Dec"/>
    <x v="11"/>
  </r>
  <r>
    <x v="3600"/>
    <n v="45651"/>
    <x v="3"/>
    <x v="0"/>
    <x v="2"/>
    <n v="2"/>
    <n v="7991893"/>
    <n v="0.19209183196491761"/>
    <n v="12913431.265524801"/>
    <n v="10019994.838348281"/>
    <n v="2893436.4271765221"/>
    <x v="0"/>
    <x v="47"/>
    <x v="0"/>
    <n v="12"/>
    <s v="Dec"/>
    <x v="11"/>
  </r>
  <r>
    <x v="3601"/>
    <n v="45651"/>
    <x v="1"/>
    <x v="1"/>
    <x v="2"/>
    <n v="1"/>
    <n v="9128951"/>
    <n v="0.26601328354101328"/>
    <n v="6700528.7692049826"/>
    <n v="4960814.8383544972"/>
    <n v="1739713.9308504851"/>
    <x v="0"/>
    <x v="33"/>
    <x v="0"/>
    <n v="12"/>
    <s v="Dec"/>
    <x v="11"/>
  </r>
  <r>
    <x v="3602"/>
    <n v="45651"/>
    <x v="3"/>
    <x v="1"/>
    <x v="2"/>
    <n v="2"/>
    <n v="15332712"/>
    <n v="5.4846900982898378E-2"/>
    <n v="28983520.526273411"/>
    <n v="25819314.069129299"/>
    <n v="3164206.4571441109"/>
    <x v="0"/>
    <x v="18"/>
    <x v="0"/>
    <n v="12"/>
    <s v="Dec"/>
    <x v="11"/>
  </r>
  <r>
    <x v="3603"/>
    <n v="45651"/>
    <x v="2"/>
    <x v="0"/>
    <x v="2"/>
    <n v="2"/>
    <n v="4585182"/>
    <n v="0.22828712212399899"/>
    <n v="7076887.9936104771"/>
    <n v="5147969.1355719538"/>
    <n v="1928918.858038523"/>
    <x v="0"/>
    <x v="18"/>
    <x v="0"/>
    <n v="12"/>
    <s v="Dec"/>
    <x v="11"/>
  </r>
  <r>
    <x v="3604"/>
    <n v="45652"/>
    <x v="1"/>
    <x v="1"/>
    <x v="0"/>
    <n v="1"/>
    <n v="16956913"/>
    <n v="0.1230029340285665"/>
    <n v="14871162.94893286"/>
    <n v="11833058.438502589"/>
    <n v="3038104.5104302689"/>
    <x v="0"/>
    <x v="1"/>
    <x v="0"/>
    <n v="12"/>
    <s v="Dec"/>
    <x v="11"/>
  </r>
  <r>
    <x v="3605"/>
    <n v="45652"/>
    <x v="3"/>
    <x v="1"/>
    <x v="2"/>
    <n v="2"/>
    <n v="20034963"/>
    <n v="7.1723660650604634E-2"/>
    <n v="37195964.225281157"/>
    <n v="29030033.73881099"/>
    <n v="8165930.4864701629"/>
    <x v="0"/>
    <x v="7"/>
    <x v="0"/>
    <n v="12"/>
    <s v="Dec"/>
    <x v="11"/>
  </r>
  <r>
    <x v="3606"/>
    <n v="45652"/>
    <x v="3"/>
    <x v="1"/>
    <x v="2"/>
    <n v="2"/>
    <n v="21982615"/>
    <n v="3.2686201063583019E-2"/>
    <n v="42528173.652413331"/>
    <n v="31798622.55326391"/>
    <n v="10729551.099149421"/>
    <x v="0"/>
    <x v="45"/>
    <x v="0"/>
    <n v="12"/>
    <s v="Dec"/>
    <x v="11"/>
  </r>
  <r>
    <x v="3607"/>
    <n v="45652"/>
    <x v="0"/>
    <x v="1"/>
    <x v="0"/>
    <n v="2"/>
    <n v="13018688"/>
    <n v="0.1415595358105568"/>
    <n v="22351537.139715072"/>
    <n v="17772098.761389129"/>
    <n v="4579438.3783259429"/>
    <x v="0"/>
    <x v="47"/>
    <x v="0"/>
    <n v="12"/>
    <s v="Dec"/>
    <x v="11"/>
  </r>
  <r>
    <x v="3608"/>
    <n v="45652"/>
    <x v="3"/>
    <x v="0"/>
    <x v="3"/>
    <n v="2"/>
    <n v="19741274"/>
    <n v="0.1059284820641546"/>
    <n v="35300221.622334883"/>
    <n v="30065190.977241378"/>
    <n v="5235030.6450934969"/>
    <x v="1"/>
    <x v="6"/>
    <x v="0"/>
    <n v="12"/>
    <s v="Dec"/>
    <x v="11"/>
  </r>
  <r>
    <x v="3609"/>
    <n v="45652"/>
    <x v="3"/>
    <x v="1"/>
    <x v="2"/>
    <n v="2"/>
    <n v="23546479"/>
    <n v="0.11374775845210069"/>
    <n v="41736239.588621072"/>
    <n v="31276923.175291158"/>
    <n v="10459316.41332991"/>
    <x v="0"/>
    <x v="26"/>
    <x v="0"/>
    <n v="12"/>
    <s v="Dec"/>
    <x v="11"/>
  </r>
  <r>
    <x v="3610"/>
    <n v="45652"/>
    <x v="2"/>
    <x v="1"/>
    <x v="1"/>
    <n v="2"/>
    <n v="24831480"/>
    <n v="0.1917188705727646"/>
    <n v="40141633.399499618"/>
    <n v="30470119.256152399"/>
    <n v="9671514.1433472149"/>
    <x v="0"/>
    <x v="35"/>
    <x v="0"/>
    <n v="12"/>
    <s v="Dec"/>
    <x v="11"/>
  </r>
  <r>
    <x v="3611"/>
    <n v="45652"/>
    <x v="1"/>
    <x v="0"/>
    <x v="1"/>
    <n v="2"/>
    <n v="26411813"/>
    <n v="0.10395212994273501"/>
    <n v="47332497.566001557"/>
    <n v="33717207.773933321"/>
    <n v="13615289.792068239"/>
    <x v="0"/>
    <x v="22"/>
    <x v="0"/>
    <n v="12"/>
    <s v="Dec"/>
    <x v="11"/>
  </r>
  <r>
    <x v="3612"/>
    <n v="45652"/>
    <x v="0"/>
    <x v="0"/>
    <x v="2"/>
    <n v="2"/>
    <n v="19298773"/>
    <n v="0.14523641834494991"/>
    <n v="32991776.662055559"/>
    <n v="23744877.58813864"/>
    <n v="9246899.0739169195"/>
    <x v="0"/>
    <x v="25"/>
    <x v="0"/>
    <n v="12"/>
    <s v="Dec"/>
    <x v="11"/>
  </r>
  <r>
    <x v="3613"/>
    <n v="45653"/>
    <x v="3"/>
    <x v="1"/>
    <x v="3"/>
    <n v="2"/>
    <n v="18053755"/>
    <n v="0.27609016474432968"/>
    <n v="26138581.615592469"/>
    <n v="18509467.58768069"/>
    <n v="7629114.0279117748"/>
    <x v="0"/>
    <x v="42"/>
    <x v="0"/>
    <n v="12"/>
    <s v="Dec"/>
    <x v="11"/>
  </r>
  <r>
    <x v="3614"/>
    <n v="45653"/>
    <x v="1"/>
    <x v="1"/>
    <x v="1"/>
    <n v="1"/>
    <n v="24863392"/>
    <n v="0.21794786793145529"/>
    <n v="19444468.724056002"/>
    <n v="15828458.72698033"/>
    <n v="3616009.9970756709"/>
    <x v="0"/>
    <x v="39"/>
    <x v="0"/>
    <n v="12"/>
    <s v="Dec"/>
    <x v="11"/>
  </r>
  <r>
    <x v="3615"/>
    <n v="45653"/>
    <x v="3"/>
    <x v="1"/>
    <x v="0"/>
    <n v="1"/>
    <n v="7463116"/>
    <n v="6.8239627855692875E-2"/>
    <n v="6953835.7415161328"/>
    <n v="5857872.2366564283"/>
    <n v="1095963.504859705"/>
    <x v="0"/>
    <x v="46"/>
    <x v="0"/>
    <n v="12"/>
    <s v="Dec"/>
    <x v="11"/>
  </r>
  <r>
    <x v="3616"/>
    <n v="45653"/>
    <x v="3"/>
    <x v="1"/>
    <x v="0"/>
    <n v="1"/>
    <n v="19762043"/>
    <n v="6.5028367943202992E-2"/>
    <n v="18476949.596486598"/>
    <n v="14725986.66067493"/>
    <n v="3750962.9358116719"/>
    <x v="0"/>
    <x v="48"/>
    <x v="0"/>
    <n v="12"/>
    <s v="Dec"/>
    <x v="11"/>
  </r>
  <r>
    <x v="3617"/>
    <n v="45653"/>
    <x v="1"/>
    <x v="1"/>
    <x v="2"/>
    <n v="2"/>
    <n v="28309726"/>
    <n v="0.1296276899016984"/>
    <n v="49280003.233739913"/>
    <n v="38605973.257772513"/>
    <n v="10674029.9759674"/>
    <x v="0"/>
    <x v="47"/>
    <x v="0"/>
    <n v="12"/>
    <s v="Dec"/>
    <x v="11"/>
  </r>
  <r>
    <x v="3618"/>
    <n v="45653"/>
    <x v="2"/>
    <x v="1"/>
    <x v="0"/>
    <n v="2"/>
    <n v="6050411"/>
    <n v="4.4908075687326007E-2"/>
    <n v="11557397.369745141"/>
    <n v="9864684.876371745"/>
    <n v="1692712.4933733961"/>
    <x v="0"/>
    <x v="5"/>
    <x v="0"/>
    <n v="12"/>
    <s v="Dec"/>
    <x v="11"/>
  </r>
  <r>
    <x v="3619"/>
    <n v="45653"/>
    <x v="0"/>
    <x v="1"/>
    <x v="0"/>
    <n v="2"/>
    <n v="29102207"/>
    <n v="0.12029282874204079"/>
    <n v="51202840.394667163"/>
    <n v="42195298.969234489"/>
    <n v="9007541.4254326671"/>
    <x v="0"/>
    <x v="42"/>
    <x v="0"/>
    <n v="12"/>
    <s v="Dec"/>
    <x v="11"/>
  </r>
  <r>
    <x v="3620"/>
    <n v="45654"/>
    <x v="3"/>
    <x v="0"/>
    <x v="2"/>
    <n v="1"/>
    <n v="10291020"/>
    <n v="4.6548275367961293E-2"/>
    <n v="9811990.7672228031"/>
    <n v="7333462.7515223492"/>
    <n v="2478528.0157004539"/>
    <x v="0"/>
    <x v="5"/>
    <x v="0"/>
    <n v="12"/>
    <s v="Dec"/>
    <x v="11"/>
  </r>
  <r>
    <x v="3621"/>
    <n v="45654"/>
    <x v="2"/>
    <x v="1"/>
    <x v="0"/>
    <n v="2"/>
    <n v="24901016"/>
    <n v="0.2268532958475836"/>
    <n v="38504276.900893167"/>
    <n v="29250306.235275749"/>
    <n v="9253970.6656174213"/>
    <x v="0"/>
    <x v="27"/>
    <x v="0"/>
    <n v="12"/>
    <s v="Dec"/>
    <x v="11"/>
  </r>
  <r>
    <x v="3622"/>
    <n v="45654"/>
    <x v="2"/>
    <x v="1"/>
    <x v="2"/>
    <n v="1"/>
    <n v="4465187"/>
    <n v="0.28637804138613598"/>
    <n v="3186455.492517164"/>
    <n v="2852303.8199640019"/>
    <n v="334151.67255316162"/>
    <x v="0"/>
    <x v="26"/>
    <x v="0"/>
    <n v="12"/>
    <s v="Dec"/>
    <x v="11"/>
  </r>
  <r>
    <x v="3623"/>
    <n v="45654"/>
    <x v="0"/>
    <x v="0"/>
    <x v="2"/>
    <n v="2"/>
    <n v="16773149"/>
    <n v="1.474997306482595E-3"/>
    <n v="33496817.300807539"/>
    <n v="29029043.48431259"/>
    <n v="4467773.8164949529"/>
    <x v="0"/>
    <x v="40"/>
    <x v="0"/>
    <n v="12"/>
    <s v="Dec"/>
    <x v="11"/>
  </r>
  <r>
    <x v="3624"/>
    <n v="45654"/>
    <x v="0"/>
    <x v="1"/>
    <x v="2"/>
    <n v="2"/>
    <n v="15277728"/>
    <n v="0.25246267519867321"/>
    <n v="22841343.836324651"/>
    <n v="16081168.033301771"/>
    <n v="6760175.8030228838"/>
    <x v="0"/>
    <x v="2"/>
    <x v="0"/>
    <n v="12"/>
    <s v="Dec"/>
    <x v="11"/>
  </r>
  <r>
    <x v="3625"/>
    <n v="45654"/>
    <x v="3"/>
    <x v="0"/>
    <x v="2"/>
    <n v="1"/>
    <n v="5522955"/>
    <n v="0.14954767604105579"/>
    <n v="4697009.914870671"/>
    <n v="3324133.1290510562"/>
    <n v="1372876.785819615"/>
    <x v="0"/>
    <x v="39"/>
    <x v="0"/>
    <n v="12"/>
    <s v="Dec"/>
    <x v="11"/>
  </r>
  <r>
    <x v="3626"/>
    <n v="45654"/>
    <x v="2"/>
    <x v="0"/>
    <x v="0"/>
    <n v="1"/>
    <n v="11910190"/>
    <n v="0.29482853533362519"/>
    <n v="8398726.126754811"/>
    <n v="6228180.1358448928"/>
    <n v="2170545.9909099182"/>
    <x v="0"/>
    <x v="46"/>
    <x v="0"/>
    <n v="12"/>
    <s v="Dec"/>
    <x v="11"/>
  </r>
  <r>
    <x v="3627"/>
    <n v="45654"/>
    <x v="1"/>
    <x v="0"/>
    <x v="0"/>
    <n v="1"/>
    <n v="25211942"/>
    <n v="0.14388841582336029"/>
    <n v="21584235.605789561"/>
    <n v="18929510.640744269"/>
    <n v="2654724.9650452882"/>
    <x v="0"/>
    <x v="24"/>
    <x v="0"/>
    <n v="12"/>
    <s v="Dec"/>
    <x v="11"/>
  </r>
  <r>
    <x v="3628"/>
    <n v="45654"/>
    <x v="2"/>
    <x v="1"/>
    <x v="2"/>
    <n v="2"/>
    <n v="29640098"/>
    <n v="0.16695123199929551"/>
    <n v="49383294.244640291"/>
    <n v="42324588.711530678"/>
    <n v="7058705.5331096128"/>
    <x v="0"/>
    <x v="49"/>
    <x v="0"/>
    <n v="12"/>
    <s v="Dec"/>
    <x v="11"/>
  </r>
  <r>
    <x v="3629"/>
    <n v="45654"/>
    <x v="3"/>
    <x v="0"/>
    <x v="1"/>
    <n v="2"/>
    <n v="17330903"/>
    <n v="0.18173748465418041"/>
    <n v="28362456.56398882"/>
    <n v="21143717.242383119"/>
    <n v="7218739.3216057047"/>
    <x v="0"/>
    <x v="21"/>
    <x v="0"/>
    <n v="12"/>
    <s v="Dec"/>
    <x v="11"/>
  </r>
  <r>
    <x v="3630"/>
    <n v="45654"/>
    <x v="3"/>
    <x v="1"/>
    <x v="0"/>
    <n v="2"/>
    <n v="4772565"/>
    <n v="6.8334198916935152E-2"/>
    <n v="8892871.1878919955"/>
    <n v="7182222.253199554"/>
    <n v="1710648.934692441"/>
    <x v="0"/>
    <x v="11"/>
    <x v="0"/>
    <n v="12"/>
    <s v="Dec"/>
    <x v="11"/>
  </r>
  <r>
    <x v="3631"/>
    <n v="45654"/>
    <x v="3"/>
    <x v="0"/>
    <x v="2"/>
    <n v="2"/>
    <n v="19853625"/>
    <n v="7.7741862009666318E-2"/>
    <n v="36620334.449716672"/>
    <n v="27519642.904213481"/>
    <n v="9100691.5455031916"/>
    <x v="0"/>
    <x v="45"/>
    <x v="0"/>
    <n v="12"/>
    <s v="Dec"/>
    <x v="11"/>
  </r>
  <r>
    <x v="3632"/>
    <n v="45654"/>
    <x v="3"/>
    <x v="1"/>
    <x v="0"/>
    <n v="1"/>
    <n v="6704018"/>
    <n v="3.2651286102330132E-2"/>
    <n v="6485123.1902468288"/>
    <n v="5089310.751653811"/>
    <n v="1395812.4385930181"/>
    <x v="0"/>
    <x v="37"/>
    <x v="0"/>
    <n v="12"/>
    <s v="Dec"/>
    <x v="11"/>
  </r>
  <r>
    <x v="3633"/>
    <n v="45654"/>
    <x v="3"/>
    <x v="0"/>
    <x v="0"/>
    <n v="2"/>
    <n v="16102851"/>
    <n v="0.29621335031561641"/>
    <n v="22665943.111313649"/>
    <n v="17007408.94105589"/>
    <n v="5658534.1702577621"/>
    <x v="0"/>
    <x v="28"/>
    <x v="0"/>
    <n v="12"/>
    <s v="Dec"/>
    <x v="11"/>
  </r>
  <r>
    <x v="3634"/>
    <n v="45655"/>
    <x v="3"/>
    <x v="0"/>
    <x v="0"/>
    <n v="2"/>
    <n v="25614014"/>
    <n v="6.7431227465848093E-2"/>
    <n v="47773659.191305168"/>
    <n v="42111374.69363299"/>
    <n v="5662284.4976721779"/>
    <x v="0"/>
    <x v="18"/>
    <x v="0"/>
    <n v="12"/>
    <s v="Dec"/>
    <x v="11"/>
  </r>
  <r>
    <x v="3635"/>
    <n v="45655"/>
    <x v="3"/>
    <x v="1"/>
    <x v="0"/>
    <n v="1"/>
    <n v="15486629"/>
    <n v="0.24722830534338699"/>
    <n v="11657895.956848251"/>
    <n v="9546438.794604376"/>
    <n v="2111457.162243871"/>
    <x v="0"/>
    <x v="1"/>
    <x v="0"/>
    <n v="12"/>
    <s v="Dec"/>
    <x v="11"/>
  </r>
  <r>
    <x v="3636"/>
    <n v="45655"/>
    <x v="3"/>
    <x v="1"/>
    <x v="2"/>
    <n v="2"/>
    <n v="17174649"/>
    <n v="9.2832099711724028E-2"/>
    <n v="31160580.543036278"/>
    <n v="25654337.72689563"/>
    <n v="5506242.8161406517"/>
    <x v="0"/>
    <x v="14"/>
    <x v="0"/>
    <n v="12"/>
    <s v="Dec"/>
    <x v="11"/>
  </r>
  <r>
    <x v="3637"/>
    <n v="45655"/>
    <x v="1"/>
    <x v="0"/>
    <x v="2"/>
    <n v="1"/>
    <n v="8509824"/>
    <n v="0.2327476743326462"/>
    <n v="6529182.2550198631"/>
    <n v="4786716.0202699797"/>
    <n v="1742466.2347498829"/>
    <x v="0"/>
    <x v="19"/>
    <x v="0"/>
    <n v="12"/>
    <s v="Dec"/>
    <x v="11"/>
  </r>
  <r>
    <x v="3638"/>
    <n v="45655"/>
    <x v="3"/>
    <x v="1"/>
    <x v="0"/>
    <n v="1"/>
    <n v="18211474"/>
    <n v="4.5184858409056282E-3"/>
    <n v="18129185.712588981"/>
    <n v="15815871.87185237"/>
    <n v="2313313.840736609"/>
    <x v="0"/>
    <x v="47"/>
    <x v="0"/>
    <n v="12"/>
    <s v="Dec"/>
    <x v="11"/>
  </r>
  <r>
    <x v="3639"/>
    <n v="45656"/>
    <x v="3"/>
    <x v="1"/>
    <x v="3"/>
    <n v="2"/>
    <n v="16523356"/>
    <n v="1.600277582073064E-2"/>
    <n v="32517872.87625175"/>
    <n v="29190342.216411311"/>
    <n v="3327530.659840439"/>
    <x v="0"/>
    <x v="0"/>
    <x v="0"/>
    <n v="12"/>
    <s v="Dec"/>
    <x v="11"/>
  </r>
  <r>
    <x v="3640"/>
    <n v="45656"/>
    <x v="1"/>
    <x v="1"/>
    <x v="1"/>
    <n v="1"/>
    <n v="5234862"/>
    <n v="0.29741797185470048"/>
    <n v="3677919.9610207588"/>
    <n v="2667001.965657705"/>
    <n v="1010917.995363054"/>
    <x v="0"/>
    <x v="30"/>
    <x v="0"/>
    <n v="12"/>
    <s v="Dec"/>
    <x v="11"/>
  </r>
  <r>
    <x v="3641"/>
    <n v="45656"/>
    <x v="3"/>
    <x v="1"/>
    <x v="2"/>
    <n v="1"/>
    <n v="2834544"/>
    <n v="0.26375538385304398"/>
    <n v="2086917.759231657"/>
    <n v="1723025.887260878"/>
    <n v="363891.87197077932"/>
    <x v="0"/>
    <x v="1"/>
    <x v="0"/>
    <n v="12"/>
    <s v="Dec"/>
    <x v="11"/>
  </r>
  <r>
    <x v="3642"/>
    <n v="45656"/>
    <x v="2"/>
    <x v="0"/>
    <x v="0"/>
    <n v="2"/>
    <n v="20173493"/>
    <n v="0.25769878371625687"/>
    <n v="29949616.78118315"/>
    <n v="21785797.217110999"/>
    <n v="8163819.5640721545"/>
    <x v="0"/>
    <x v="43"/>
    <x v="0"/>
    <n v="12"/>
    <s v="Dec"/>
    <x v="11"/>
  </r>
  <r>
    <x v="3643"/>
    <n v="45656"/>
    <x v="2"/>
    <x v="0"/>
    <x v="2"/>
    <n v="1"/>
    <n v="2497292"/>
    <n v="3.022227204735909E-2"/>
    <n v="2421818.1617943072"/>
    <n v="1788781.5465490471"/>
    <n v="633036.61524526007"/>
    <x v="0"/>
    <x v="3"/>
    <x v="0"/>
    <n v="12"/>
    <s v="Dec"/>
    <x v="11"/>
  </r>
  <r>
    <x v="3644"/>
    <n v="45656"/>
    <x v="1"/>
    <x v="0"/>
    <x v="2"/>
    <n v="2"/>
    <n v="11947675"/>
    <n v="0.28439101015069029"/>
    <n v="17099727.275595699"/>
    <n v="12099198.852372659"/>
    <n v="5000528.4232230429"/>
    <x v="1"/>
    <x v="15"/>
    <x v="0"/>
    <n v="12"/>
    <s v="Dec"/>
    <x v="11"/>
  </r>
  <r>
    <x v="3645"/>
    <n v="45656"/>
    <x v="3"/>
    <x v="0"/>
    <x v="3"/>
    <n v="1"/>
    <n v="2215784"/>
    <n v="0.12850766959118529"/>
    <n v="1931038.7618425649"/>
    <n v="1665095.7977530849"/>
    <n v="265942.96408948052"/>
    <x v="0"/>
    <x v="4"/>
    <x v="0"/>
    <n v="12"/>
    <s v="Dec"/>
    <x v="11"/>
  </r>
  <r>
    <x v="3646"/>
    <n v="45656"/>
    <x v="3"/>
    <x v="0"/>
    <x v="2"/>
    <n v="1"/>
    <n v="9392737"/>
    <n v="0.23515678622501501"/>
    <n v="7183971.1532232109"/>
    <n v="5793486.3794657048"/>
    <n v="1390484.7737575059"/>
    <x v="0"/>
    <x v="48"/>
    <x v="0"/>
    <n v="12"/>
    <s v="Dec"/>
    <x v="11"/>
  </r>
  <r>
    <x v="3647"/>
    <n v="45656"/>
    <x v="2"/>
    <x v="0"/>
    <x v="0"/>
    <n v="2"/>
    <n v="16476746"/>
    <n v="0.28689903079540507"/>
    <n v="23499167.083875861"/>
    <n v="21000905.648301799"/>
    <n v="2498261.4355740701"/>
    <x v="0"/>
    <x v="13"/>
    <x v="0"/>
    <n v="12"/>
    <s v="Dec"/>
    <x v="11"/>
  </r>
  <r>
    <x v="3648"/>
    <n v="45656"/>
    <x v="1"/>
    <x v="0"/>
    <x v="0"/>
    <n v="1"/>
    <n v="3378031"/>
    <n v="0.23335022089529911"/>
    <n v="2589766.719958832"/>
    <n v="2252009.2754312181"/>
    <n v="337757.44452761387"/>
    <x v="0"/>
    <x v="14"/>
    <x v="0"/>
    <n v="12"/>
    <s v="Dec"/>
    <x v="11"/>
  </r>
  <r>
    <x v="3649"/>
    <n v="45656"/>
    <x v="3"/>
    <x v="0"/>
    <x v="0"/>
    <n v="2"/>
    <n v="2259201"/>
    <n v="2.6103769091729911E-2"/>
    <n v="4400454.6775283888"/>
    <n v="3282816.5459175711"/>
    <n v="1117638.131610818"/>
    <x v="0"/>
    <x v="47"/>
    <x v="0"/>
    <n v="12"/>
    <s v="Dec"/>
    <x v="11"/>
  </r>
  <r>
    <x v="3650"/>
    <n v="45656"/>
    <x v="2"/>
    <x v="1"/>
    <x v="0"/>
    <n v="2"/>
    <n v="20601834"/>
    <n v="7.5066422351974291E-2"/>
    <n v="38110656.055461466"/>
    <n v="31158824.496281751"/>
    <n v="6951831.559179727"/>
    <x v="0"/>
    <x v="30"/>
    <x v="0"/>
    <n v="12"/>
    <s v="Dec"/>
    <x v="11"/>
  </r>
  <r>
    <x v="3651"/>
    <n v="45656"/>
    <x v="3"/>
    <x v="1"/>
    <x v="0"/>
    <n v="1"/>
    <n v="21994797"/>
    <n v="0.13977012063431321"/>
    <n v="18920581.569982771"/>
    <n v="16334132.58282782"/>
    <n v="2586448.987154949"/>
    <x v="0"/>
    <x v="8"/>
    <x v="0"/>
    <n v="12"/>
    <s v="Dec"/>
    <x v="11"/>
  </r>
  <r>
    <x v="3652"/>
    <n v="45656"/>
    <x v="1"/>
    <x v="0"/>
    <x v="2"/>
    <n v="2"/>
    <n v="7001559"/>
    <n v="0.18328408026159801"/>
    <n v="11436569.396575371"/>
    <n v="8818943.8279604055"/>
    <n v="2617625.5686149672"/>
    <x v="0"/>
    <x v="14"/>
    <x v="0"/>
    <n v="12"/>
    <s v="Dec"/>
    <x v="11"/>
  </r>
  <r>
    <x v="3653"/>
    <n v="45656"/>
    <x v="3"/>
    <x v="1"/>
    <x v="2"/>
    <n v="2"/>
    <n v="28024178"/>
    <n v="9.0959582920217164E-2"/>
    <n v="50950220.914876148"/>
    <n v="41099440.743740767"/>
    <n v="9850780.1711353809"/>
    <x v="0"/>
    <x v="14"/>
    <x v="0"/>
    <n v="12"/>
    <s v="Dec"/>
    <x v="11"/>
  </r>
  <r>
    <x v="3654"/>
    <n v="45656"/>
    <x v="2"/>
    <x v="1"/>
    <x v="2"/>
    <n v="1"/>
    <n v="10172111"/>
    <n v="7.4200638755773096E-2"/>
    <n v="9417333.8663053736"/>
    <n v="8027115.8983735396"/>
    <n v="1390217.9679318329"/>
    <x v="0"/>
    <x v="3"/>
    <x v="0"/>
    <n v="12"/>
    <s v="Dec"/>
    <x v="11"/>
  </r>
  <r>
    <x v="3655"/>
    <n v="45657"/>
    <x v="3"/>
    <x v="0"/>
    <x v="2"/>
    <n v="1"/>
    <n v="6992119"/>
    <n v="9.3161095961797738E-2"/>
    <n v="6340725.5308646904"/>
    <n v="5249781.0081158616"/>
    <n v="1090944.5227488291"/>
    <x v="0"/>
    <x v="32"/>
    <x v="0"/>
    <n v="12"/>
    <s v="Dec"/>
    <x v="11"/>
  </r>
  <r>
    <x v="3656"/>
    <n v="45657"/>
    <x v="2"/>
    <x v="1"/>
    <x v="1"/>
    <n v="1"/>
    <n v="24508121"/>
    <n v="0.18852250810571319"/>
    <n v="19887788.5601217"/>
    <n v="15689879.16335709"/>
    <n v="4197909.3967646081"/>
    <x v="0"/>
    <x v="11"/>
    <x v="0"/>
    <n v="12"/>
    <s v="Dec"/>
    <x v="11"/>
  </r>
  <r>
    <x v="3657"/>
    <n v="45657"/>
    <x v="3"/>
    <x v="0"/>
    <x v="0"/>
    <n v="2"/>
    <n v="4674105"/>
    <n v="0.10439519789193"/>
    <n v="8372301.7671146803"/>
    <n v="7238794.7914335132"/>
    <n v="1133506.9756811671"/>
    <x v="0"/>
    <x v="16"/>
    <x v="0"/>
    <n v="12"/>
    <s v="Dec"/>
    <x v="11"/>
  </r>
  <r>
    <x v="3658"/>
    <n v="45657"/>
    <x v="0"/>
    <x v="0"/>
    <x v="2"/>
    <n v="1"/>
    <n v="17931589"/>
    <n v="0.23453519923240751"/>
    <n v="13726000.201331349"/>
    <n v="9968360.9414568413"/>
    <n v="3757639.259874512"/>
    <x v="0"/>
    <x v="25"/>
    <x v="0"/>
    <n v="12"/>
    <s v="Dec"/>
    <x v="11"/>
  </r>
  <r>
    <x v="3659"/>
    <n v="45657"/>
    <x v="1"/>
    <x v="0"/>
    <x v="0"/>
    <n v="1"/>
    <n v="16107632"/>
    <n v="0.1186757004770522"/>
    <n v="14196047.489373419"/>
    <n v="11756058.24781953"/>
    <n v="2439989.2415538859"/>
    <x v="0"/>
    <x v="42"/>
    <x v="0"/>
    <n v="12"/>
    <s v="Dec"/>
    <x v="11"/>
  </r>
  <r>
    <x v="3660"/>
    <n v="45657"/>
    <x v="1"/>
    <x v="0"/>
    <x v="0"/>
    <n v="2"/>
    <n v="27014166"/>
    <n v="5.1254322713172887E-2"/>
    <n v="51259146.436017558"/>
    <n v="36351128.381256953"/>
    <n v="14908018.054760611"/>
    <x v="0"/>
    <x v="33"/>
    <x v="0"/>
    <n v="12"/>
    <s v="Dec"/>
    <x v="11"/>
  </r>
  <r>
    <x v="3661"/>
    <n v="45657"/>
    <x v="3"/>
    <x v="1"/>
    <x v="0"/>
    <n v="1"/>
    <n v="15667171"/>
    <n v="5.593053862262317E-2"/>
    <n v="14790897.687277259"/>
    <n v="12177511.388175139"/>
    <n v="2613386.299102115"/>
    <x v="1"/>
    <x v="2"/>
    <x v="0"/>
    <n v="12"/>
    <s v="Dec"/>
    <x v="11"/>
  </r>
  <r>
    <x v="3662"/>
    <n v="45657"/>
    <x v="3"/>
    <x v="0"/>
    <x v="3"/>
    <n v="1"/>
    <n v="10566226"/>
    <n v="0.10271200926157539"/>
    <n v="9480947.6972281002"/>
    <n v="6888258.3642394468"/>
    <n v="2592689.3329886529"/>
    <x v="1"/>
    <x v="14"/>
    <x v="0"/>
    <n v="12"/>
    <s v="Dec"/>
    <x v="11"/>
  </r>
  <r>
    <x v="3663"/>
    <n v="45657"/>
    <x v="2"/>
    <x v="1"/>
    <x v="2"/>
    <n v="1"/>
    <n v="2859439"/>
    <n v="0.23510134954609391"/>
    <n v="2187181.032155267"/>
    <n v="1706928.5724173309"/>
    <n v="480252.45973793563"/>
    <x v="0"/>
    <x v="31"/>
    <x v="0"/>
    <n v="12"/>
    <s v="Dec"/>
    <x v="11"/>
  </r>
  <r>
    <x v="3664"/>
    <n v="45657"/>
    <x v="1"/>
    <x v="0"/>
    <x v="1"/>
    <n v="1"/>
    <n v="16883928"/>
    <n v="0.17173453451835369"/>
    <n v="13984374.484078599"/>
    <n v="11171260.140683919"/>
    <n v="2813114.3433946818"/>
    <x v="0"/>
    <x v="28"/>
    <x v="0"/>
    <n v="12"/>
    <s v="Dec"/>
    <x v="11"/>
  </r>
  <r>
    <x v="3665"/>
    <n v="45657"/>
    <x v="3"/>
    <x v="0"/>
    <x v="0"/>
    <n v="2"/>
    <n v="4918367"/>
    <n v="5.6156085981987812E-2"/>
    <n v="9284341.5197140574"/>
    <n v="7193538.0382776726"/>
    <n v="2090803.4814363851"/>
    <x v="0"/>
    <x v="28"/>
    <x v="0"/>
    <n v="12"/>
    <s v="Dec"/>
    <x v="11"/>
  </r>
  <r>
    <x v="3666"/>
    <n v="45658"/>
    <x v="1"/>
    <x v="0"/>
    <x v="2"/>
    <n v="1"/>
    <n v="23909262"/>
    <n v="9.3328855153522197E-2"/>
    <n v="21677837.949974392"/>
    <n v="15924550.732179331"/>
    <n v="5753287.2177950554"/>
    <x v="0"/>
    <x v="37"/>
    <x v="1"/>
    <n v="1"/>
    <s v="Jan"/>
    <x v="12"/>
  </r>
  <r>
    <x v="3667"/>
    <n v="45658"/>
    <x v="3"/>
    <x v="1"/>
    <x v="1"/>
    <n v="2"/>
    <n v="23979380"/>
    <n v="0.1099118084705179"/>
    <n v="42687525.956396468"/>
    <n v="36803471.008919753"/>
    <n v="5884054.9474767148"/>
    <x v="0"/>
    <x v="49"/>
    <x v="1"/>
    <n v="1"/>
    <s v="Jan"/>
    <x v="12"/>
  </r>
  <r>
    <x v="3668"/>
    <n v="45658"/>
    <x v="1"/>
    <x v="0"/>
    <x v="3"/>
    <n v="1"/>
    <n v="2989735"/>
    <n v="0.14527971145115989"/>
    <n v="2555387.1618845658"/>
    <n v="2228330.8686687881"/>
    <n v="327056.29321577819"/>
    <x v="0"/>
    <x v="32"/>
    <x v="1"/>
    <n v="1"/>
    <s v="Jan"/>
    <x v="12"/>
  </r>
  <r>
    <x v="3669"/>
    <n v="45658"/>
    <x v="3"/>
    <x v="1"/>
    <x v="2"/>
    <n v="1"/>
    <n v="20305369"/>
    <n v="0.26512837560329849"/>
    <n v="14921839.50100443"/>
    <n v="10980337.02077153"/>
    <n v="3941502.4802329"/>
    <x v="0"/>
    <x v="21"/>
    <x v="1"/>
    <n v="1"/>
    <s v="Jan"/>
    <x v="12"/>
  </r>
  <r>
    <x v="3670"/>
    <n v="45658"/>
    <x v="1"/>
    <x v="0"/>
    <x v="2"/>
    <n v="1"/>
    <n v="7080853"/>
    <n v="0.24347873229875941"/>
    <n v="5356815.8879661327"/>
    <n v="4683476.9019387458"/>
    <n v="673338.98602738697"/>
    <x v="0"/>
    <x v="21"/>
    <x v="1"/>
    <n v="1"/>
    <s v="Jan"/>
    <x v="12"/>
  </r>
  <r>
    <x v="3671"/>
    <n v="45658"/>
    <x v="3"/>
    <x v="0"/>
    <x v="2"/>
    <n v="2"/>
    <n v="9419220"/>
    <n v="0.20131373923743831"/>
    <n v="15046003.202199871"/>
    <n v="10913589.334729331"/>
    <n v="4132413.8674705401"/>
    <x v="0"/>
    <x v="48"/>
    <x v="1"/>
    <n v="1"/>
    <s v="Jan"/>
    <x v="12"/>
  </r>
  <r>
    <x v="3672"/>
    <n v="45658"/>
    <x v="0"/>
    <x v="1"/>
    <x v="0"/>
    <n v="1"/>
    <n v="12512686"/>
    <n v="0.16599517383199119"/>
    <n v="10435640.512324881"/>
    <n v="9126953.7422408555"/>
    <n v="1308686.7700840221"/>
    <x v="0"/>
    <x v="44"/>
    <x v="1"/>
    <n v="1"/>
    <s v="Jan"/>
    <x v="12"/>
  </r>
  <r>
    <x v="3673"/>
    <n v="45659"/>
    <x v="3"/>
    <x v="0"/>
    <x v="0"/>
    <n v="2"/>
    <n v="26215495"/>
    <n v="9.7120531339732932E-2"/>
    <n v="47338864.392531767"/>
    <n v="36355019.735094093"/>
    <n v="10983844.65743768"/>
    <x v="0"/>
    <x v="3"/>
    <x v="1"/>
    <n v="1"/>
    <s v="Jan"/>
    <x v="12"/>
  </r>
  <r>
    <x v="3674"/>
    <n v="45659"/>
    <x v="3"/>
    <x v="0"/>
    <x v="0"/>
    <n v="2"/>
    <n v="18354297"/>
    <n v="7.4535119047419565E-2"/>
    <n v="33972514.57614661"/>
    <n v="27717543.537839159"/>
    <n v="6254971.0383074544"/>
    <x v="0"/>
    <x v="7"/>
    <x v="1"/>
    <n v="1"/>
    <s v="Jan"/>
    <x v="12"/>
  </r>
  <r>
    <x v="3675"/>
    <n v="45659"/>
    <x v="0"/>
    <x v="1"/>
    <x v="1"/>
    <n v="1"/>
    <n v="5116684"/>
    <n v="0.12554644706816129"/>
    <n v="4474302.5030294918"/>
    <n v="3774645.3126877439"/>
    <n v="699657.19034174737"/>
    <x v="0"/>
    <x v="23"/>
    <x v="1"/>
    <n v="1"/>
    <s v="Jan"/>
    <x v="12"/>
  </r>
  <r>
    <x v="3676"/>
    <n v="45659"/>
    <x v="1"/>
    <x v="1"/>
    <x v="2"/>
    <n v="1"/>
    <n v="16946328"/>
    <n v="0.1027615542725607"/>
    <n v="15204896.99550738"/>
    <n v="10941621.00751701"/>
    <n v="4263275.9879903765"/>
    <x v="0"/>
    <x v="11"/>
    <x v="1"/>
    <n v="1"/>
    <s v="Jan"/>
    <x v="12"/>
  </r>
  <r>
    <x v="3677"/>
    <n v="45659"/>
    <x v="1"/>
    <x v="0"/>
    <x v="0"/>
    <n v="2"/>
    <n v="11052607"/>
    <n v="9.0351146446564015E-2"/>
    <n v="20107982.572653361"/>
    <n v="16194237.427270001"/>
    <n v="3913745.1453833561"/>
    <x v="0"/>
    <x v="21"/>
    <x v="1"/>
    <n v="1"/>
    <s v="Jan"/>
    <x v="12"/>
  </r>
  <r>
    <x v="3678"/>
    <n v="45659"/>
    <x v="1"/>
    <x v="0"/>
    <x v="1"/>
    <n v="1"/>
    <n v="26629588"/>
    <n v="0.17544725038406919"/>
    <n v="21957500.006539401"/>
    <n v="19625582.35981442"/>
    <n v="2331917.6467249799"/>
    <x v="0"/>
    <x v="4"/>
    <x v="1"/>
    <n v="1"/>
    <s v="Jan"/>
    <x v="12"/>
  </r>
  <r>
    <x v="3679"/>
    <n v="45659"/>
    <x v="0"/>
    <x v="0"/>
    <x v="1"/>
    <n v="1"/>
    <n v="9455141"/>
    <n v="4.1607314709069032E-2"/>
    <n v="9061737.9727943782"/>
    <n v="6509418.1083680633"/>
    <n v="2552319.8644263148"/>
    <x v="0"/>
    <x v="49"/>
    <x v="1"/>
    <n v="1"/>
    <s v="Jan"/>
    <x v="12"/>
  </r>
  <r>
    <x v="3680"/>
    <n v="45659"/>
    <x v="3"/>
    <x v="0"/>
    <x v="1"/>
    <n v="1"/>
    <n v="20738218"/>
    <n v="0.20275953518168749"/>
    <n v="16533346.55782349"/>
    <n v="14513548.830728451"/>
    <n v="2019797.7270950491"/>
    <x v="0"/>
    <x v="18"/>
    <x v="1"/>
    <n v="1"/>
    <s v="Jan"/>
    <x v="12"/>
  </r>
  <r>
    <x v="3681"/>
    <n v="45659"/>
    <x v="0"/>
    <x v="0"/>
    <x v="2"/>
    <n v="2"/>
    <n v="17117967"/>
    <n v="4.2232612229845742E-2"/>
    <n v="32790061.075051408"/>
    <n v="23897441.331943739"/>
    <n v="8892619.7431076653"/>
    <x v="0"/>
    <x v="36"/>
    <x v="1"/>
    <n v="1"/>
    <s v="Jan"/>
    <x v="12"/>
  </r>
  <r>
    <x v="3682"/>
    <n v="45659"/>
    <x v="3"/>
    <x v="1"/>
    <x v="0"/>
    <n v="2"/>
    <n v="23810785"/>
    <n v="0.22465091484903721"/>
    <n v="36923340.732952543"/>
    <n v="29471505.339649659"/>
    <n v="7451835.3933028774"/>
    <x v="0"/>
    <x v="26"/>
    <x v="1"/>
    <n v="1"/>
    <s v="Jan"/>
    <x v="12"/>
  </r>
  <r>
    <x v="3683"/>
    <n v="45659"/>
    <x v="1"/>
    <x v="0"/>
    <x v="3"/>
    <n v="1"/>
    <n v="27793192"/>
    <n v="0.2459034020436679"/>
    <n v="20958751.533547141"/>
    <n v="18574866.73471931"/>
    <n v="2383884.7988278312"/>
    <x v="0"/>
    <x v="10"/>
    <x v="1"/>
    <n v="1"/>
    <s v="Jan"/>
    <x v="12"/>
  </r>
  <r>
    <x v="3684"/>
    <n v="45660"/>
    <x v="3"/>
    <x v="1"/>
    <x v="0"/>
    <n v="2"/>
    <n v="3203583"/>
    <n v="0.29637432349772452"/>
    <n v="4508246.5112123787"/>
    <n v="3561279.2202933212"/>
    <n v="946967.29091905756"/>
    <x v="0"/>
    <x v="12"/>
    <x v="1"/>
    <n v="1"/>
    <s v="Jan"/>
    <x v="12"/>
  </r>
  <r>
    <x v="3685"/>
    <n v="45660"/>
    <x v="1"/>
    <x v="1"/>
    <x v="0"/>
    <n v="1"/>
    <n v="5171914"/>
    <n v="2.3680064036121599E-2"/>
    <n v="5049442.7452906864"/>
    <n v="4230484.5133283893"/>
    <n v="818958.23196229711"/>
    <x v="0"/>
    <x v="8"/>
    <x v="1"/>
    <n v="1"/>
    <s v="Jan"/>
    <x v="12"/>
  </r>
  <r>
    <x v="3686"/>
    <n v="45660"/>
    <x v="3"/>
    <x v="0"/>
    <x v="0"/>
    <n v="2"/>
    <n v="13316434"/>
    <n v="0.18945557833997179"/>
    <n v="21587122.590207871"/>
    <n v="18865469.09496307"/>
    <n v="2721653.495244801"/>
    <x v="0"/>
    <x v="25"/>
    <x v="1"/>
    <n v="1"/>
    <s v="Jan"/>
    <x v="12"/>
  </r>
  <r>
    <x v="3687"/>
    <n v="45660"/>
    <x v="3"/>
    <x v="1"/>
    <x v="0"/>
    <n v="1"/>
    <n v="4665513"/>
    <n v="0.1190604010126687"/>
    <n v="4110035.1512901811"/>
    <n v="3597051.4706665012"/>
    <n v="512983.68062368041"/>
    <x v="0"/>
    <x v="20"/>
    <x v="1"/>
    <n v="1"/>
    <s v="Jan"/>
    <x v="12"/>
  </r>
  <r>
    <x v="3688"/>
    <n v="45660"/>
    <x v="3"/>
    <x v="0"/>
    <x v="2"/>
    <n v="2"/>
    <n v="26556301"/>
    <n v="5.2052589971353043E-2"/>
    <n v="50347953.505782329"/>
    <n v="39519393.433224857"/>
    <n v="10828560.072557461"/>
    <x v="0"/>
    <x v="47"/>
    <x v="1"/>
    <n v="1"/>
    <s v="Jan"/>
    <x v="12"/>
  </r>
  <r>
    <x v="3689"/>
    <n v="45660"/>
    <x v="3"/>
    <x v="1"/>
    <x v="2"/>
    <n v="2"/>
    <n v="22746241"/>
    <n v="0.27970913317463197"/>
    <n v="32767819.293817449"/>
    <n v="25318962.476391818"/>
    <n v="7448856.8174256347"/>
    <x v="0"/>
    <x v="17"/>
    <x v="1"/>
    <n v="1"/>
    <s v="Jan"/>
    <x v="12"/>
  </r>
  <r>
    <x v="3690"/>
    <n v="45660"/>
    <x v="1"/>
    <x v="0"/>
    <x v="2"/>
    <n v="2"/>
    <n v="6549281"/>
    <n v="0.28801929195687892"/>
    <n v="9325923.4471067209"/>
    <n v="8276001.1722343387"/>
    <n v="1049922.2748723819"/>
    <x v="0"/>
    <x v="8"/>
    <x v="1"/>
    <n v="1"/>
    <s v="Jan"/>
    <x v="12"/>
  </r>
  <r>
    <x v="3691"/>
    <n v="45661"/>
    <x v="1"/>
    <x v="1"/>
    <x v="0"/>
    <n v="2"/>
    <n v="18461078"/>
    <n v="0.23291974976560539"/>
    <n v="28322256.663673349"/>
    <n v="24821292.715700731"/>
    <n v="3500963.947972618"/>
    <x v="0"/>
    <x v="40"/>
    <x v="1"/>
    <n v="1"/>
    <s v="Jan"/>
    <x v="12"/>
  </r>
  <r>
    <x v="3692"/>
    <n v="45661"/>
    <x v="3"/>
    <x v="1"/>
    <x v="0"/>
    <n v="2"/>
    <n v="4984613"/>
    <n v="0.1554757451325926"/>
    <n v="8419253.1592547838"/>
    <n v="6457886.9801389007"/>
    <n v="1961366.1791158831"/>
    <x v="0"/>
    <x v="4"/>
    <x v="1"/>
    <n v="1"/>
    <s v="Jan"/>
    <x v="12"/>
  </r>
  <r>
    <x v="3693"/>
    <n v="45661"/>
    <x v="3"/>
    <x v="1"/>
    <x v="1"/>
    <n v="1"/>
    <n v="26527510"/>
    <n v="0.13054669024790139"/>
    <n v="23064431.36898189"/>
    <n v="16686979.38341314"/>
    <n v="6377451.9855687506"/>
    <x v="0"/>
    <x v="16"/>
    <x v="1"/>
    <n v="1"/>
    <s v="Jan"/>
    <x v="12"/>
  </r>
  <r>
    <x v="3694"/>
    <n v="45661"/>
    <x v="0"/>
    <x v="0"/>
    <x v="0"/>
    <n v="1"/>
    <n v="15631527"/>
    <n v="0.1743405309971886"/>
    <n v="12906318.282523111"/>
    <n v="10830312.34679006"/>
    <n v="2076005.9357330501"/>
    <x v="0"/>
    <x v="18"/>
    <x v="1"/>
    <n v="1"/>
    <s v="Jan"/>
    <x v="12"/>
  </r>
  <r>
    <x v="3695"/>
    <n v="45661"/>
    <x v="3"/>
    <x v="1"/>
    <x v="0"/>
    <n v="2"/>
    <n v="21093305"/>
    <n v="0.10872422823245539"/>
    <n v="37599903.386006407"/>
    <n v="33677243.574065998"/>
    <n v="3922659.8119404172"/>
    <x v="0"/>
    <x v="30"/>
    <x v="1"/>
    <n v="1"/>
    <s v="Jan"/>
    <x v="12"/>
  </r>
  <r>
    <x v="3696"/>
    <n v="45661"/>
    <x v="1"/>
    <x v="0"/>
    <x v="2"/>
    <n v="2"/>
    <n v="4013655"/>
    <n v="3.9936038760900287E-2"/>
    <n v="7706731.036694238"/>
    <n v="5472973.2718105698"/>
    <n v="2233757.7648836682"/>
    <x v="0"/>
    <x v="11"/>
    <x v="1"/>
    <n v="1"/>
    <s v="Jan"/>
    <x v="12"/>
  </r>
  <r>
    <x v="3697"/>
    <n v="45661"/>
    <x v="3"/>
    <x v="1"/>
    <x v="0"/>
    <n v="1"/>
    <n v="20696941"/>
    <n v="3.397896199605433E-3"/>
    <n v="20626614.942832641"/>
    <n v="15568899.987267811"/>
    <n v="5057714.9555648305"/>
    <x v="0"/>
    <x v="0"/>
    <x v="1"/>
    <n v="1"/>
    <s v="Jan"/>
    <x v="12"/>
  </r>
  <r>
    <x v="3698"/>
    <n v="45661"/>
    <x v="1"/>
    <x v="1"/>
    <x v="0"/>
    <n v="1"/>
    <n v="8993793"/>
    <n v="2.2757950333989439E-2"/>
    <n v="8789112.7055918183"/>
    <n v="7055484.5290532196"/>
    <n v="1733628.176538599"/>
    <x v="0"/>
    <x v="18"/>
    <x v="1"/>
    <n v="1"/>
    <s v="Jan"/>
    <x v="12"/>
  </r>
  <r>
    <x v="3699"/>
    <n v="45661"/>
    <x v="1"/>
    <x v="1"/>
    <x v="3"/>
    <n v="2"/>
    <n v="24678368"/>
    <n v="3.632604157335529E-2"/>
    <n v="47563801.156138882"/>
    <n v="42707961.650656201"/>
    <n v="4855839.5054826811"/>
    <x v="0"/>
    <x v="33"/>
    <x v="1"/>
    <n v="1"/>
    <s v="Jan"/>
    <x v="12"/>
  </r>
  <r>
    <x v="3700"/>
    <n v="45661"/>
    <x v="1"/>
    <x v="1"/>
    <x v="0"/>
    <n v="1"/>
    <n v="15588555"/>
    <n v="9.4614124623605203E-2"/>
    <n v="14113657.514528081"/>
    <n v="12276881.415026279"/>
    <n v="1836776.0995018"/>
    <x v="0"/>
    <x v="10"/>
    <x v="1"/>
    <n v="1"/>
    <s v="Jan"/>
    <x v="12"/>
  </r>
  <r>
    <x v="3701"/>
    <n v="45661"/>
    <x v="0"/>
    <x v="1"/>
    <x v="1"/>
    <n v="2"/>
    <n v="6496153"/>
    <n v="0.19611975101373211"/>
    <n v="10444258.18218578"/>
    <n v="8512175.8232068121"/>
    <n v="1932082.3589789721"/>
    <x v="0"/>
    <x v="38"/>
    <x v="1"/>
    <n v="1"/>
    <s v="Jan"/>
    <x v="12"/>
  </r>
  <r>
    <x v="3702"/>
    <n v="45661"/>
    <x v="3"/>
    <x v="1"/>
    <x v="2"/>
    <n v="1"/>
    <n v="29019544"/>
    <n v="0.1132238904988913"/>
    <n v="25733838.32781624"/>
    <n v="18539408.695361149"/>
    <n v="7194429.6324550882"/>
    <x v="0"/>
    <x v="42"/>
    <x v="1"/>
    <n v="1"/>
    <s v="Jan"/>
    <x v="12"/>
  </r>
  <r>
    <x v="3703"/>
    <n v="45661"/>
    <x v="3"/>
    <x v="1"/>
    <x v="0"/>
    <n v="1"/>
    <n v="13624311"/>
    <n v="0.19091380753542"/>
    <n v="11023241.91194329"/>
    <n v="8769757.445114281"/>
    <n v="2253484.4668290131"/>
    <x v="0"/>
    <x v="16"/>
    <x v="1"/>
    <n v="1"/>
    <s v="Jan"/>
    <x v="12"/>
  </r>
  <r>
    <x v="3704"/>
    <n v="45661"/>
    <x v="0"/>
    <x v="0"/>
    <x v="1"/>
    <n v="1"/>
    <n v="29365939"/>
    <n v="0.29091063934114092"/>
    <n v="20823074.910657059"/>
    <n v="18723325.84224578"/>
    <n v="2099749.068411272"/>
    <x v="0"/>
    <x v="10"/>
    <x v="1"/>
    <n v="1"/>
    <s v="Jan"/>
    <x v="12"/>
  </r>
  <r>
    <x v="3705"/>
    <n v="45661"/>
    <x v="1"/>
    <x v="1"/>
    <x v="3"/>
    <n v="1"/>
    <n v="6932411"/>
    <n v="0.22204747686421061"/>
    <n v="5393086.6288643004"/>
    <n v="4729982.1905402727"/>
    <n v="663104.43832402769"/>
    <x v="0"/>
    <x v="29"/>
    <x v="1"/>
    <n v="1"/>
    <s v="Jan"/>
    <x v="12"/>
  </r>
  <r>
    <x v="3706"/>
    <n v="45661"/>
    <x v="3"/>
    <x v="0"/>
    <x v="2"/>
    <n v="2"/>
    <n v="10659050"/>
    <n v="0.22731730775821279"/>
    <n v="16472126.901479639"/>
    <n v="13182628.139910679"/>
    <n v="3289498.7615689621"/>
    <x v="0"/>
    <x v="24"/>
    <x v="1"/>
    <n v="1"/>
    <s v="Jan"/>
    <x v="12"/>
  </r>
  <r>
    <x v="3707"/>
    <n v="45662"/>
    <x v="1"/>
    <x v="0"/>
    <x v="2"/>
    <n v="1"/>
    <n v="14562373"/>
    <n v="8.0129888240836014E-2"/>
    <n v="13395491.67898863"/>
    <n v="11414776.106706019"/>
    <n v="1980715.5722826091"/>
    <x v="0"/>
    <x v="13"/>
    <x v="1"/>
    <n v="1"/>
    <s v="Jan"/>
    <x v="12"/>
  </r>
  <r>
    <x v="3708"/>
    <n v="45662"/>
    <x v="1"/>
    <x v="1"/>
    <x v="2"/>
    <n v="1"/>
    <n v="29396348"/>
    <n v="0.22401698483152141"/>
    <n v="22811066.75598187"/>
    <n v="18068620.916662991"/>
    <n v="4742445.8393188864"/>
    <x v="1"/>
    <x v="0"/>
    <x v="1"/>
    <n v="1"/>
    <s v="Jan"/>
    <x v="12"/>
  </r>
  <r>
    <x v="3709"/>
    <n v="45662"/>
    <x v="0"/>
    <x v="0"/>
    <x v="2"/>
    <n v="1"/>
    <n v="5743345"/>
    <n v="7.2983956051017887E-2"/>
    <n v="5324172.9609341668"/>
    <n v="4061494.0887643751"/>
    <n v="1262678.872169792"/>
    <x v="0"/>
    <x v="21"/>
    <x v="1"/>
    <n v="1"/>
    <s v="Jan"/>
    <x v="12"/>
  </r>
  <r>
    <x v="3710"/>
    <n v="45662"/>
    <x v="0"/>
    <x v="1"/>
    <x v="0"/>
    <n v="1"/>
    <n v="21459221"/>
    <n v="0.13249833554245269"/>
    <n v="18615909.935462348"/>
    <n v="16267696.73062342"/>
    <n v="2348213.2048389348"/>
    <x v="0"/>
    <x v="6"/>
    <x v="1"/>
    <n v="1"/>
    <s v="Jan"/>
    <x v="12"/>
  </r>
  <r>
    <x v="3711"/>
    <n v="45662"/>
    <x v="3"/>
    <x v="0"/>
    <x v="3"/>
    <n v="1"/>
    <n v="28955511"/>
    <n v="0.10068719883764481"/>
    <n v="26040061.70649739"/>
    <n v="20435209.338497821"/>
    <n v="5604852.3679995649"/>
    <x v="0"/>
    <x v="9"/>
    <x v="1"/>
    <n v="1"/>
    <s v="Jan"/>
    <x v="12"/>
  </r>
  <r>
    <x v="3712"/>
    <n v="45662"/>
    <x v="1"/>
    <x v="0"/>
    <x v="3"/>
    <n v="2"/>
    <n v="11583034"/>
    <n v="0.18305662196398001"/>
    <n v="18925365.847732149"/>
    <n v="15766082.955092501"/>
    <n v="3159282.89263965"/>
    <x v="0"/>
    <x v="12"/>
    <x v="1"/>
    <n v="1"/>
    <s v="Jan"/>
    <x v="12"/>
  </r>
  <r>
    <x v="3713"/>
    <n v="45662"/>
    <x v="1"/>
    <x v="1"/>
    <x v="3"/>
    <n v="2"/>
    <n v="21730799"/>
    <n v="3.775216275106341E-3"/>
    <n v="43297521.067888267"/>
    <n v="38423316.285524912"/>
    <n v="4874204.7823633552"/>
    <x v="0"/>
    <x v="30"/>
    <x v="1"/>
    <n v="1"/>
    <s v="Jan"/>
    <x v="12"/>
  </r>
  <r>
    <x v="3714"/>
    <n v="45662"/>
    <x v="3"/>
    <x v="0"/>
    <x v="1"/>
    <n v="2"/>
    <n v="28662393"/>
    <n v="7.7343189246240132E-2"/>
    <n v="52891104.227901779"/>
    <n v="39998888.816966251"/>
    <n v="12892215.41093553"/>
    <x v="0"/>
    <x v="18"/>
    <x v="1"/>
    <n v="1"/>
    <s v="Jan"/>
    <x v="12"/>
  </r>
  <r>
    <x v="3715"/>
    <n v="45662"/>
    <x v="3"/>
    <x v="1"/>
    <x v="2"/>
    <n v="1"/>
    <n v="22603538"/>
    <n v="0.13645603084310559"/>
    <n v="19519148.921508688"/>
    <n v="17122043.222319379"/>
    <n v="2397105.6991893132"/>
    <x v="0"/>
    <x v="47"/>
    <x v="1"/>
    <n v="1"/>
    <s v="Jan"/>
    <x v="12"/>
  </r>
  <r>
    <x v="3716"/>
    <n v="45662"/>
    <x v="3"/>
    <x v="0"/>
    <x v="0"/>
    <n v="1"/>
    <n v="23217622"/>
    <n v="8.467789595828111E-2"/>
    <n v="21251602.619885299"/>
    <n v="17156823.758044992"/>
    <n v="4094778.861840311"/>
    <x v="0"/>
    <x v="14"/>
    <x v="1"/>
    <n v="1"/>
    <s v="Jan"/>
    <x v="12"/>
  </r>
  <r>
    <x v="3717"/>
    <n v="45663"/>
    <x v="0"/>
    <x v="0"/>
    <x v="0"/>
    <n v="2"/>
    <n v="26647107"/>
    <n v="0.16030958947660329"/>
    <n v="44750640.432181753"/>
    <n v="37854227.957903989"/>
    <n v="6896412.4742777646"/>
    <x v="1"/>
    <x v="39"/>
    <x v="1"/>
    <n v="1"/>
    <s v="Jan"/>
    <x v="12"/>
  </r>
  <r>
    <x v="3718"/>
    <n v="45663"/>
    <x v="0"/>
    <x v="1"/>
    <x v="0"/>
    <n v="2"/>
    <n v="11453915"/>
    <n v="2.952895788435717E-3"/>
    <n v="22840185.5652708"/>
    <n v="17458566.911018059"/>
    <n v="5381618.6542527406"/>
    <x v="0"/>
    <x v="26"/>
    <x v="1"/>
    <n v="1"/>
    <s v="Jan"/>
    <x v="12"/>
  </r>
  <r>
    <x v="3719"/>
    <n v="45663"/>
    <x v="2"/>
    <x v="0"/>
    <x v="0"/>
    <n v="1"/>
    <n v="10244989"/>
    <n v="0.23530280642546819"/>
    <n v="7834314.3365019485"/>
    <n v="5670293.7922389125"/>
    <n v="2164020.5442630369"/>
    <x v="0"/>
    <x v="35"/>
    <x v="1"/>
    <n v="1"/>
    <s v="Jan"/>
    <x v="12"/>
  </r>
  <r>
    <x v="3720"/>
    <n v="45663"/>
    <x v="3"/>
    <x v="0"/>
    <x v="1"/>
    <n v="2"/>
    <n v="11938665"/>
    <n v="5.6605546916728797E-2"/>
    <n v="22525740.676438779"/>
    <n v="16709935.6007836"/>
    <n v="5815805.0756551828"/>
    <x v="1"/>
    <x v="12"/>
    <x v="1"/>
    <n v="1"/>
    <s v="Jan"/>
    <x v="12"/>
  </r>
  <r>
    <x v="3721"/>
    <n v="45663"/>
    <x v="0"/>
    <x v="1"/>
    <x v="2"/>
    <n v="1"/>
    <n v="26429901"/>
    <n v="0.28598868742266959"/>
    <n v="18871248.3042989"/>
    <n v="14907464.768205911"/>
    <n v="3963783.5360929891"/>
    <x v="0"/>
    <x v="43"/>
    <x v="1"/>
    <n v="1"/>
    <s v="Jan"/>
    <x v="12"/>
  </r>
  <r>
    <x v="3722"/>
    <n v="45663"/>
    <x v="0"/>
    <x v="0"/>
    <x v="0"/>
    <n v="1"/>
    <n v="12566127"/>
    <n v="8.5279398201824744E-2"/>
    <n v="11494495.2517123"/>
    <n v="9882979.8648009077"/>
    <n v="1611515.3869113899"/>
    <x v="0"/>
    <x v="43"/>
    <x v="1"/>
    <n v="1"/>
    <s v="Jan"/>
    <x v="12"/>
  </r>
  <r>
    <x v="3723"/>
    <n v="45663"/>
    <x v="1"/>
    <x v="1"/>
    <x v="2"/>
    <n v="1"/>
    <n v="15925179"/>
    <n v="0.1609645249108905"/>
    <n v="13361790.12814411"/>
    <n v="11401498.979359919"/>
    <n v="1960291.1487841851"/>
    <x v="0"/>
    <x v="6"/>
    <x v="1"/>
    <n v="1"/>
    <s v="Jan"/>
    <x v="12"/>
  </r>
  <r>
    <x v="3724"/>
    <n v="45664"/>
    <x v="3"/>
    <x v="0"/>
    <x v="1"/>
    <n v="1"/>
    <n v="4416809"/>
    <n v="0.11443555615334761"/>
    <n v="3911369.005661889"/>
    <n v="2870559.5460134959"/>
    <n v="1040809.459648393"/>
    <x v="0"/>
    <x v="1"/>
    <x v="1"/>
    <n v="1"/>
    <s v="Jan"/>
    <x v="12"/>
  </r>
  <r>
    <x v="3725"/>
    <n v="45664"/>
    <x v="0"/>
    <x v="1"/>
    <x v="2"/>
    <n v="1"/>
    <n v="28447098"/>
    <n v="4.4854108123423872E-2"/>
    <n v="27171128.790510371"/>
    <n v="19822445.62631863"/>
    <n v="7348683.1641917406"/>
    <x v="0"/>
    <x v="5"/>
    <x v="1"/>
    <n v="1"/>
    <s v="Jan"/>
    <x v="12"/>
  </r>
  <r>
    <x v="3726"/>
    <n v="45664"/>
    <x v="3"/>
    <x v="0"/>
    <x v="2"/>
    <n v="1"/>
    <n v="11092006"/>
    <n v="0.11364281136823411"/>
    <n v="9831479.2544466779"/>
    <n v="7838926.3272266826"/>
    <n v="1992552.9272199939"/>
    <x v="0"/>
    <x v="32"/>
    <x v="1"/>
    <n v="1"/>
    <s v="Jan"/>
    <x v="12"/>
  </r>
  <r>
    <x v="3727"/>
    <n v="45664"/>
    <x v="1"/>
    <x v="0"/>
    <x v="2"/>
    <n v="1"/>
    <n v="6120940"/>
    <n v="0.27767609191148079"/>
    <n v="4421301.3019753406"/>
    <n v="3715548.4796949052"/>
    <n v="705752.82228043582"/>
    <x v="0"/>
    <x v="6"/>
    <x v="1"/>
    <n v="1"/>
    <s v="Jan"/>
    <x v="12"/>
  </r>
  <r>
    <x v="3728"/>
    <n v="45664"/>
    <x v="3"/>
    <x v="0"/>
    <x v="0"/>
    <n v="2"/>
    <n v="29189818"/>
    <n v="8.7324622446458305E-2"/>
    <n v="53281656.32773833"/>
    <n v="46170220.196274593"/>
    <n v="7111436.1314637437"/>
    <x v="0"/>
    <x v="28"/>
    <x v="1"/>
    <n v="1"/>
    <s v="Jan"/>
    <x v="12"/>
  </r>
  <r>
    <x v="3729"/>
    <n v="45664"/>
    <x v="3"/>
    <x v="1"/>
    <x v="1"/>
    <n v="1"/>
    <n v="28382845"/>
    <n v="7.2235569985378265E-2"/>
    <n v="26332594.013618361"/>
    <n v="19820991.331359729"/>
    <n v="6511602.6822586283"/>
    <x v="0"/>
    <x v="36"/>
    <x v="1"/>
    <n v="1"/>
    <s v="Jan"/>
    <x v="12"/>
  </r>
  <r>
    <x v="3730"/>
    <n v="45664"/>
    <x v="3"/>
    <x v="0"/>
    <x v="0"/>
    <n v="2"/>
    <n v="25887704"/>
    <n v="0.2144138452421637"/>
    <n v="40674043.681738123"/>
    <n v="30365667.676831331"/>
    <n v="10308376.004906779"/>
    <x v="0"/>
    <x v="9"/>
    <x v="1"/>
    <n v="1"/>
    <s v="Jan"/>
    <x v="12"/>
  </r>
  <r>
    <x v="3731"/>
    <n v="45664"/>
    <x v="3"/>
    <x v="0"/>
    <x v="0"/>
    <n v="1"/>
    <n v="20858140"/>
    <n v="9.6718031443207564E-3"/>
    <n v="20656404.17596332"/>
    <n v="15131858.50361296"/>
    <n v="5524545.6723503582"/>
    <x v="0"/>
    <x v="15"/>
    <x v="1"/>
    <n v="1"/>
    <s v="Jan"/>
    <x v="12"/>
  </r>
  <r>
    <x v="3732"/>
    <n v="45664"/>
    <x v="1"/>
    <x v="1"/>
    <x v="1"/>
    <n v="2"/>
    <n v="26161107"/>
    <n v="0.2206481137668701"/>
    <n v="40777416.172793478"/>
    <n v="36637368.494391203"/>
    <n v="4140047.6784022748"/>
    <x v="0"/>
    <x v="33"/>
    <x v="1"/>
    <n v="1"/>
    <s v="Jan"/>
    <x v="12"/>
  </r>
  <r>
    <x v="3733"/>
    <n v="45664"/>
    <x v="1"/>
    <x v="1"/>
    <x v="2"/>
    <n v="2"/>
    <n v="26628872"/>
    <n v="0.1045395195950381"/>
    <n v="47690205.027524479"/>
    <n v="41079421.005974747"/>
    <n v="6610784.0215497306"/>
    <x v="0"/>
    <x v="47"/>
    <x v="1"/>
    <n v="1"/>
    <s v="Jan"/>
    <x v="12"/>
  </r>
  <r>
    <x v="3734"/>
    <n v="45665"/>
    <x v="0"/>
    <x v="1"/>
    <x v="1"/>
    <n v="1"/>
    <n v="11716411"/>
    <n v="0.1984195122412401"/>
    <n v="9391646.4441621006"/>
    <n v="7991098.6695649689"/>
    <n v="1400547.7745971321"/>
    <x v="0"/>
    <x v="14"/>
    <x v="1"/>
    <n v="1"/>
    <s v="Jan"/>
    <x v="12"/>
  </r>
  <r>
    <x v="3735"/>
    <n v="45665"/>
    <x v="3"/>
    <x v="1"/>
    <x v="0"/>
    <n v="2"/>
    <n v="25805428"/>
    <n v="0.18943488162532479"/>
    <n v="41833959.603058323"/>
    <n v="35147428.96594552"/>
    <n v="6686530.6371127963"/>
    <x v="0"/>
    <x v="41"/>
    <x v="1"/>
    <n v="1"/>
    <s v="Jan"/>
    <x v="12"/>
  </r>
  <r>
    <x v="3736"/>
    <n v="45665"/>
    <x v="3"/>
    <x v="0"/>
    <x v="0"/>
    <n v="1"/>
    <n v="2690039"/>
    <n v="0.29015366301025641"/>
    <n v="1909514.330509553"/>
    <n v="1514316.7633632701"/>
    <n v="395197.56714628328"/>
    <x v="0"/>
    <x v="27"/>
    <x v="1"/>
    <n v="1"/>
    <s v="Jan"/>
    <x v="12"/>
  </r>
  <r>
    <x v="3737"/>
    <n v="45665"/>
    <x v="2"/>
    <x v="0"/>
    <x v="1"/>
    <n v="2"/>
    <n v="13432969"/>
    <n v="0.1705073086226212"/>
    <n v="22285099.217997789"/>
    <n v="18426590.78731776"/>
    <n v="3858508.4306800328"/>
    <x v="0"/>
    <x v="31"/>
    <x v="1"/>
    <n v="1"/>
    <s v="Jan"/>
    <x v="12"/>
  </r>
  <r>
    <x v="3738"/>
    <n v="45665"/>
    <x v="3"/>
    <x v="1"/>
    <x v="2"/>
    <n v="2"/>
    <n v="21061739"/>
    <n v="0.25823375140541849"/>
    <n v="31245774.253816381"/>
    <n v="26907969.403663889"/>
    <n v="4337804.8501524935"/>
    <x v="1"/>
    <x v="2"/>
    <x v="1"/>
    <n v="1"/>
    <s v="Jan"/>
    <x v="12"/>
  </r>
  <r>
    <x v="3739"/>
    <n v="45665"/>
    <x v="1"/>
    <x v="0"/>
    <x v="1"/>
    <n v="2"/>
    <n v="13184679"/>
    <n v="0.28814488943492012"/>
    <n v="18771162.254620168"/>
    <n v="13331304.169509411"/>
    <n v="5439858.0851107668"/>
    <x v="0"/>
    <x v="13"/>
    <x v="1"/>
    <n v="1"/>
    <s v="Jan"/>
    <x v="12"/>
  </r>
  <r>
    <x v="3740"/>
    <n v="45665"/>
    <x v="3"/>
    <x v="0"/>
    <x v="1"/>
    <n v="2"/>
    <n v="25515862"/>
    <n v="2.1137679488194061E-2"/>
    <n v="49953031.774358019"/>
    <n v="40014688.759773538"/>
    <n v="9938343.0145844817"/>
    <x v="0"/>
    <x v="33"/>
    <x v="1"/>
    <n v="1"/>
    <s v="Jan"/>
    <x v="12"/>
  </r>
  <r>
    <x v="3741"/>
    <n v="45665"/>
    <x v="3"/>
    <x v="1"/>
    <x v="2"/>
    <n v="2"/>
    <n v="25784919"/>
    <n v="0.1506016145008871"/>
    <n v="43803337.137650803"/>
    <n v="31983909.325763728"/>
    <n v="11819427.811887071"/>
    <x v="0"/>
    <x v="41"/>
    <x v="1"/>
    <n v="1"/>
    <s v="Jan"/>
    <x v="12"/>
  </r>
  <r>
    <x v="3742"/>
    <n v="45665"/>
    <x v="3"/>
    <x v="0"/>
    <x v="3"/>
    <n v="2"/>
    <n v="15763092"/>
    <n v="0.12582510853195941"/>
    <n v="27559398.47660147"/>
    <n v="23438365.080072239"/>
    <n v="4121033.3965292349"/>
    <x v="0"/>
    <x v="49"/>
    <x v="1"/>
    <n v="1"/>
    <s v="Jan"/>
    <x v="12"/>
  </r>
  <r>
    <x v="3743"/>
    <n v="45665"/>
    <x v="0"/>
    <x v="1"/>
    <x v="0"/>
    <n v="1"/>
    <n v="17533400"/>
    <n v="0.29875201828124492"/>
    <n v="12295261.36266762"/>
    <n v="9571818.3074086793"/>
    <n v="2723443.0552589428"/>
    <x v="0"/>
    <x v="14"/>
    <x v="1"/>
    <n v="1"/>
    <s v="Jan"/>
    <x v="12"/>
  </r>
  <r>
    <x v="3744"/>
    <n v="45665"/>
    <x v="2"/>
    <x v="0"/>
    <x v="0"/>
    <n v="1"/>
    <n v="26896335"/>
    <n v="3.2382996733373352E-2"/>
    <n v="26025351.07155529"/>
    <n v="22713660.89648775"/>
    <n v="3311690.1750675328"/>
    <x v="0"/>
    <x v="0"/>
    <x v="1"/>
    <n v="1"/>
    <s v="Jan"/>
    <x v="12"/>
  </r>
  <r>
    <x v="3745"/>
    <n v="45665"/>
    <x v="0"/>
    <x v="0"/>
    <x v="2"/>
    <n v="1"/>
    <n v="26725288"/>
    <n v="8.960453768962244E-2"/>
    <n v="24330580.924137991"/>
    <n v="19751301.340520911"/>
    <n v="4579279.5836170726"/>
    <x v="0"/>
    <x v="48"/>
    <x v="1"/>
    <n v="1"/>
    <s v="Jan"/>
    <x v="12"/>
  </r>
  <r>
    <x v="3746"/>
    <n v="45666"/>
    <x v="3"/>
    <x v="1"/>
    <x v="2"/>
    <n v="1"/>
    <n v="17423745"/>
    <n v="0.2397431902840387"/>
    <n v="13246520.78700443"/>
    <n v="10253935.00801176"/>
    <n v="2992585.7789926748"/>
    <x v="1"/>
    <x v="30"/>
    <x v="1"/>
    <n v="1"/>
    <s v="Jan"/>
    <x v="12"/>
  </r>
  <r>
    <x v="3747"/>
    <n v="45666"/>
    <x v="2"/>
    <x v="1"/>
    <x v="0"/>
    <n v="1"/>
    <n v="3861434"/>
    <n v="0.29877345917268561"/>
    <n v="2707740.00645298"/>
    <n v="2234781.5999757079"/>
    <n v="472958.40647727158"/>
    <x v="0"/>
    <x v="10"/>
    <x v="1"/>
    <n v="1"/>
    <s v="Jan"/>
    <x v="12"/>
  </r>
  <r>
    <x v="3748"/>
    <n v="45666"/>
    <x v="1"/>
    <x v="1"/>
    <x v="0"/>
    <n v="2"/>
    <n v="27556260"/>
    <n v="2.6736341497378739E-2"/>
    <n v="53639012.844498888"/>
    <n v="41129571.451460481"/>
    <n v="12509441.393038411"/>
    <x v="0"/>
    <x v="47"/>
    <x v="1"/>
    <n v="1"/>
    <s v="Jan"/>
    <x v="12"/>
  </r>
  <r>
    <x v="3749"/>
    <n v="45666"/>
    <x v="3"/>
    <x v="1"/>
    <x v="0"/>
    <n v="1"/>
    <n v="7861136"/>
    <n v="0.1145115931150911"/>
    <n v="6960944.7929456057"/>
    <n v="4903874.0268588653"/>
    <n v="2057070.76608674"/>
    <x v="0"/>
    <x v="14"/>
    <x v="1"/>
    <n v="1"/>
    <s v="Jan"/>
    <x v="12"/>
  </r>
  <r>
    <x v="3750"/>
    <n v="45666"/>
    <x v="1"/>
    <x v="1"/>
    <x v="2"/>
    <n v="2"/>
    <n v="15450410"/>
    <n v="0.12248739696334859"/>
    <n v="27115858.994167019"/>
    <n v="23239748.15177172"/>
    <n v="3876110.8423953019"/>
    <x v="0"/>
    <x v="33"/>
    <x v="1"/>
    <n v="1"/>
    <s v="Jan"/>
    <x v="12"/>
  </r>
  <r>
    <x v="3751"/>
    <n v="45666"/>
    <x v="3"/>
    <x v="1"/>
    <x v="0"/>
    <n v="1"/>
    <n v="29955973"/>
    <n v="0.21285775648173419"/>
    <n v="23579611.79399259"/>
    <n v="20949760.14899135"/>
    <n v="2629851.6450012438"/>
    <x v="0"/>
    <x v="12"/>
    <x v="1"/>
    <n v="1"/>
    <s v="Jan"/>
    <x v="12"/>
  </r>
  <r>
    <x v="3752"/>
    <n v="45666"/>
    <x v="3"/>
    <x v="0"/>
    <x v="3"/>
    <n v="2"/>
    <n v="9117655"/>
    <n v="0.17594544756781921"/>
    <n v="15026890.22051207"/>
    <n v="11353947.819858991"/>
    <n v="3672942.4006530871"/>
    <x v="0"/>
    <x v="39"/>
    <x v="1"/>
    <n v="1"/>
    <s v="Jan"/>
    <x v="12"/>
  </r>
  <r>
    <x v="3753"/>
    <n v="45666"/>
    <x v="3"/>
    <x v="1"/>
    <x v="0"/>
    <n v="2"/>
    <n v="24235315"/>
    <n v="0.29552390862886729"/>
    <n v="34146399.968696371"/>
    <n v="29563442.562622242"/>
    <n v="4582957.406074129"/>
    <x v="0"/>
    <x v="15"/>
    <x v="1"/>
    <n v="1"/>
    <s v="Jan"/>
    <x v="12"/>
  </r>
  <r>
    <x v="3754"/>
    <n v="45667"/>
    <x v="0"/>
    <x v="1"/>
    <x v="1"/>
    <n v="1"/>
    <n v="10846046"/>
    <n v="0.21675975032328601"/>
    <n v="8495059.7770451251"/>
    <n v="7511121.3611737154"/>
    <n v="983938.4158714097"/>
    <x v="0"/>
    <x v="19"/>
    <x v="1"/>
    <n v="1"/>
    <s v="Jan"/>
    <x v="12"/>
  </r>
  <r>
    <x v="3755"/>
    <n v="45667"/>
    <x v="3"/>
    <x v="1"/>
    <x v="0"/>
    <n v="1"/>
    <n v="9064093"/>
    <n v="3.718170146387046E-2"/>
    <n v="8727074.6000332423"/>
    <n v="7600942.5068441276"/>
    <n v="1126132.093189114"/>
    <x v="0"/>
    <x v="8"/>
    <x v="1"/>
    <n v="1"/>
    <s v="Jan"/>
    <x v="12"/>
  </r>
  <r>
    <x v="3756"/>
    <n v="45667"/>
    <x v="1"/>
    <x v="1"/>
    <x v="3"/>
    <n v="2"/>
    <n v="12053149"/>
    <n v="0.2129292440773683"/>
    <n v="18973362.18935623"/>
    <n v="14038856.513269279"/>
    <n v="4934505.6760869417"/>
    <x v="0"/>
    <x v="15"/>
    <x v="1"/>
    <n v="1"/>
    <s v="Jan"/>
    <x v="12"/>
  </r>
  <r>
    <x v="3757"/>
    <n v="45667"/>
    <x v="2"/>
    <x v="0"/>
    <x v="2"/>
    <n v="2"/>
    <n v="29037117"/>
    <n v="2.5600213647749672E-3"/>
    <n v="57925562.720217057"/>
    <n v="46240506.470826916"/>
    <n v="11685056.249390131"/>
    <x v="0"/>
    <x v="14"/>
    <x v="1"/>
    <n v="1"/>
    <s v="Jan"/>
    <x v="12"/>
  </r>
  <r>
    <x v="3758"/>
    <n v="45667"/>
    <x v="2"/>
    <x v="1"/>
    <x v="0"/>
    <n v="1"/>
    <n v="7584778"/>
    <n v="4.7840193739185452E-2"/>
    <n v="7221920.7510112887"/>
    <n v="5191203.5442066099"/>
    <n v="2030717.206804679"/>
    <x v="0"/>
    <x v="4"/>
    <x v="1"/>
    <n v="1"/>
    <s v="Jan"/>
    <x v="12"/>
  </r>
  <r>
    <x v="3759"/>
    <n v="45667"/>
    <x v="1"/>
    <x v="0"/>
    <x v="1"/>
    <n v="2"/>
    <n v="17487375"/>
    <n v="0.14691156507155881"/>
    <n v="29836554.739513502"/>
    <n v="24303739.290392298"/>
    <n v="5532815.4491211995"/>
    <x v="0"/>
    <x v="37"/>
    <x v="1"/>
    <n v="1"/>
    <s v="Jan"/>
    <x v="12"/>
  </r>
  <r>
    <x v="3760"/>
    <n v="45667"/>
    <x v="3"/>
    <x v="0"/>
    <x v="0"/>
    <n v="2"/>
    <n v="18835027"/>
    <n v="8.988070466496817E-2"/>
    <n v="34284243.001712598"/>
    <n v="26138879.73200687"/>
    <n v="8145363.269705724"/>
    <x v="0"/>
    <x v="16"/>
    <x v="1"/>
    <n v="1"/>
    <s v="Jan"/>
    <x v="12"/>
  </r>
  <r>
    <x v="3761"/>
    <n v="45667"/>
    <x v="1"/>
    <x v="0"/>
    <x v="1"/>
    <n v="1"/>
    <n v="14567101"/>
    <n v="9.4307240550304691E-2"/>
    <n v="13193317.901872421"/>
    <n v="10274679.025427399"/>
    <n v="2918638.8764450201"/>
    <x v="0"/>
    <x v="12"/>
    <x v="1"/>
    <n v="1"/>
    <s v="Jan"/>
    <x v="12"/>
  </r>
  <r>
    <x v="3762"/>
    <n v="45668"/>
    <x v="0"/>
    <x v="1"/>
    <x v="0"/>
    <n v="2"/>
    <n v="29034008"/>
    <n v="3.8573492098101569E-2"/>
    <n v="55828129.843671568"/>
    <n v="47530830.478746578"/>
    <n v="8297299.3649249896"/>
    <x v="0"/>
    <x v="23"/>
    <x v="1"/>
    <n v="1"/>
    <s v="Jan"/>
    <x v="12"/>
  </r>
  <r>
    <x v="3763"/>
    <n v="45668"/>
    <x v="3"/>
    <x v="1"/>
    <x v="0"/>
    <n v="2"/>
    <n v="10439492"/>
    <n v="4.2918377938390368E-3"/>
    <n v="20789374.78737184"/>
    <n v="15459585.19919198"/>
    <n v="5329789.588179864"/>
    <x v="0"/>
    <x v="49"/>
    <x v="1"/>
    <n v="1"/>
    <s v="Jan"/>
    <x v="12"/>
  </r>
  <r>
    <x v="3764"/>
    <n v="45668"/>
    <x v="1"/>
    <x v="1"/>
    <x v="1"/>
    <n v="1"/>
    <n v="15022605"/>
    <n v="0.28560699911386611"/>
    <n v="10732043.86707704"/>
    <n v="8661072.1247680187"/>
    <n v="2070971.7423090211"/>
    <x v="0"/>
    <x v="27"/>
    <x v="1"/>
    <n v="1"/>
    <s v="Jan"/>
    <x v="12"/>
  </r>
  <r>
    <x v="3765"/>
    <n v="45668"/>
    <x v="3"/>
    <x v="0"/>
    <x v="2"/>
    <n v="2"/>
    <n v="13488203"/>
    <n v="0.29493758008254273"/>
    <n v="19020050.09503581"/>
    <n v="14254317.426612539"/>
    <n v="4765732.6684232689"/>
    <x v="0"/>
    <x v="36"/>
    <x v="1"/>
    <n v="1"/>
    <s v="Jan"/>
    <x v="12"/>
  </r>
  <r>
    <x v="3766"/>
    <n v="45668"/>
    <x v="0"/>
    <x v="1"/>
    <x v="1"/>
    <n v="2"/>
    <n v="15624207"/>
    <n v="7.3559516413050502E-2"/>
    <n v="28949795.777485199"/>
    <n v="23971964.258404229"/>
    <n v="4977831.5190809779"/>
    <x v="0"/>
    <x v="24"/>
    <x v="1"/>
    <n v="1"/>
    <s v="Jan"/>
    <x v="12"/>
  </r>
  <r>
    <x v="3767"/>
    <n v="45668"/>
    <x v="1"/>
    <x v="1"/>
    <x v="2"/>
    <n v="2"/>
    <n v="18155009"/>
    <n v="6.1398086278991758E-2"/>
    <n v="34080652.382044263"/>
    <n v="25678000.121989138"/>
    <n v="8402652.2600551136"/>
    <x v="0"/>
    <x v="4"/>
    <x v="1"/>
    <n v="1"/>
    <s v="Jan"/>
    <x v="12"/>
  </r>
  <r>
    <x v="3768"/>
    <n v="45668"/>
    <x v="1"/>
    <x v="0"/>
    <x v="0"/>
    <n v="1"/>
    <n v="7313600"/>
    <n v="0.1415386863345604"/>
    <n v="6278442.6636235584"/>
    <n v="5113456.8370270813"/>
    <n v="1164985.8265964771"/>
    <x v="0"/>
    <x v="25"/>
    <x v="1"/>
    <n v="1"/>
    <s v="Jan"/>
    <x v="12"/>
  </r>
  <r>
    <x v="3769"/>
    <n v="45668"/>
    <x v="2"/>
    <x v="0"/>
    <x v="2"/>
    <n v="1"/>
    <n v="22960275"/>
    <n v="0.16262658645000511"/>
    <n v="19226323.85279661"/>
    <n v="16130200.814503711"/>
    <n v="3096123.0382929049"/>
    <x v="0"/>
    <x v="25"/>
    <x v="1"/>
    <n v="1"/>
    <s v="Jan"/>
    <x v="12"/>
  </r>
  <r>
    <x v="3770"/>
    <n v="45668"/>
    <x v="3"/>
    <x v="1"/>
    <x v="0"/>
    <n v="1"/>
    <n v="3962746"/>
    <n v="0.1885229197818146"/>
    <n v="3215677.5537262941"/>
    <n v="2781573.9248182238"/>
    <n v="434103.6289080698"/>
    <x v="0"/>
    <x v="13"/>
    <x v="1"/>
    <n v="1"/>
    <s v="Jan"/>
    <x v="12"/>
  </r>
  <r>
    <x v="3771"/>
    <n v="45668"/>
    <x v="1"/>
    <x v="0"/>
    <x v="0"/>
    <n v="2"/>
    <n v="15703108"/>
    <n v="0.27322865515228423"/>
    <n v="22825137.83889785"/>
    <n v="20377462.553416599"/>
    <n v="2447675.2854812481"/>
    <x v="0"/>
    <x v="27"/>
    <x v="1"/>
    <n v="1"/>
    <s v="Jan"/>
    <x v="12"/>
  </r>
  <r>
    <x v="3772"/>
    <n v="45669"/>
    <x v="3"/>
    <x v="1"/>
    <x v="0"/>
    <n v="2"/>
    <n v="2531664"/>
    <n v="5.2224368194693338E-2"/>
    <n v="4798898.8942374997"/>
    <n v="3586509.5210206159"/>
    <n v="1212389.373216883"/>
    <x v="0"/>
    <x v="38"/>
    <x v="1"/>
    <n v="1"/>
    <s v="Jan"/>
    <x v="12"/>
  </r>
  <r>
    <x v="3773"/>
    <n v="45669"/>
    <x v="1"/>
    <x v="1"/>
    <x v="0"/>
    <n v="1"/>
    <n v="27802438"/>
    <n v="1.515710832719985E-3"/>
    <n v="27760297.543547381"/>
    <n v="23666116.120411839"/>
    <n v="4094181.4231355339"/>
    <x v="0"/>
    <x v="20"/>
    <x v="1"/>
    <n v="1"/>
    <s v="Jan"/>
    <x v="12"/>
  </r>
  <r>
    <x v="3774"/>
    <n v="45669"/>
    <x v="1"/>
    <x v="1"/>
    <x v="2"/>
    <n v="1"/>
    <n v="5909155"/>
    <n v="0.1737024101851983"/>
    <n v="4882720.534342085"/>
    <n v="3591800.14546789"/>
    <n v="1290920.3888741951"/>
    <x v="0"/>
    <x v="12"/>
    <x v="1"/>
    <n v="1"/>
    <s v="Jan"/>
    <x v="12"/>
  </r>
  <r>
    <x v="3775"/>
    <n v="45669"/>
    <x v="3"/>
    <x v="0"/>
    <x v="2"/>
    <n v="2"/>
    <n v="23621924"/>
    <n v="0.28467449594377681"/>
    <n v="33794729.384155586"/>
    <n v="24832131.448906161"/>
    <n v="8962597.9352494292"/>
    <x v="0"/>
    <x v="16"/>
    <x v="1"/>
    <n v="1"/>
    <s v="Jan"/>
    <x v="12"/>
  </r>
  <r>
    <x v="3776"/>
    <n v="45669"/>
    <x v="2"/>
    <x v="1"/>
    <x v="0"/>
    <n v="2"/>
    <n v="8192567"/>
    <n v="0.20837788270277491"/>
    <n v="12970834.469278749"/>
    <n v="11205886.72818348"/>
    <n v="1764947.7410952691"/>
    <x v="0"/>
    <x v="44"/>
    <x v="1"/>
    <n v="1"/>
    <s v="Jan"/>
    <x v="12"/>
  </r>
  <r>
    <x v="3777"/>
    <n v="45669"/>
    <x v="2"/>
    <x v="0"/>
    <x v="0"/>
    <n v="2"/>
    <n v="23045843"/>
    <n v="0.27741031281829498"/>
    <n v="33305376.968417369"/>
    <n v="24121615.429821849"/>
    <n v="9183761.5385955274"/>
    <x v="0"/>
    <x v="29"/>
    <x v="1"/>
    <n v="1"/>
    <s v="Jan"/>
    <x v="12"/>
  </r>
  <r>
    <x v="3778"/>
    <n v="45670"/>
    <x v="1"/>
    <x v="1"/>
    <x v="3"/>
    <n v="1"/>
    <n v="16880981"/>
    <n v="0.17472839394429079"/>
    <n v="13931394.30166591"/>
    <n v="10604682.52859588"/>
    <n v="3326711.7730700299"/>
    <x v="1"/>
    <x v="4"/>
    <x v="1"/>
    <n v="1"/>
    <s v="Jan"/>
    <x v="12"/>
  </r>
  <r>
    <x v="3779"/>
    <n v="45670"/>
    <x v="3"/>
    <x v="0"/>
    <x v="2"/>
    <n v="1"/>
    <n v="3736291"/>
    <n v="0.1686315476969551"/>
    <n v="3106234.4660237958"/>
    <n v="2207604.3308877689"/>
    <n v="898630.13513602689"/>
    <x v="0"/>
    <x v="2"/>
    <x v="1"/>
    <n v="1"/>
    <s v="Jan"/>
    <x v="12"/>
  </r>
  <r>
    <x v="3780"/>
    <n v="45670"/>
    <x v="3"/>
    <x v="1"/>
    <x v="1"/>
    <n v="2"/>
    <n v="24294416"/>
    <n v="0.1157102885878836"/>
    <n v="42966604.227131806"/>
    <n v="33232356.74668555"/>
    <n v="9734247.4804462604"/>
    <x v="0"/>
    <x v="12"/>
    <x v="1"/>
    <n v="1"/>
    <s v="Jan"/>
    <x v="12"/>
  </r>
  <r>
    <x v="3781"/>
    <n v="45671"/>
    <x v="1"/>
    <x v="0"/>
    <x v="2"/>
    <n v="2"/>
    <n v="7441793"/>
    <n v="0.24510452889816139"/>
    <n v="11235551.665154731"/>
    <n v="9814711.258501891"/>
    <n v="1420840.4066528401"/>
    <x v="0"/>
    <x v="30"/>
    <x v="1"/>
    <n v="1"/>
    <s v="Jan"/>
    <x v="12"/>
  </r>
  <r>
    <x v="3782"/>
    <n v="45671"/>
    <x v="3"/>
    <x v="0"/>
    <x v="3"/>
    <n v="1"/>
    <n v="21869134"/>
    <n v="5.270565509992553E-2"/>
    <n v="20716506.96606195"/>
    <n v="16768145.669683401"/>
    <n v="3948361.2963785492"/>
    <x v="0"/>
    <x v="0"/>
    <x v="1"/>
    <n v="1"/>
    <s v="Jan"/>
    <x v="12"/>
  </r>
  <r>
    <x v="3783"/>
    <n v="45671"/>
    <x v="1"/>
    <x v="1"/>
    <x v="0"/>
    <n v="1"/>
    <n v="12719403"/>
    <n v="3.5070408999675291E-2"/>
    <n v="12273328.334558301"/>
    <n v="8992281.2437785361"/>
    <n v="3281047.090779766"/>
    <x v="0"/>
    <x v="45"/>
    <x v="1"/>
    <n v="1"/>
    <s v="Jan"/>
    <x v="12"/>
  </r>
  <r>
    <x v="3784"/>
    <n v="45671"/>
    <x v="1"/>
    <x v="0"/>
    <x v="0"/>
    <n v="1"/>
    <n v="12532091"/>
    <n v="6.2875506105663809E-2"/>
    <n v="11744129.435812769"/>
    <n v="8945111.6816824917"/>
    <n v="2799017.7541302741"/>
    <x v="0"/>
    <x v="31"/>
    <x v="1"/>
    <n v="1"/>
    <s v="Jan"/>
    <x v="12"/>
  </r>
  <r>
    <x v="3785"/>
    <n v="45671"/>
    <x v="3"/>
    <x v="1"/>
    <x v="1"/>
    <n v="2"/>
    <n v="8013123"/>
    <n v="6.5798796810480689E-2"/>
    <n v="14971738.295811219"/>
    <n v="10885057.26275664"/>
    <n v="4086681.0330545828"/>
    <x v="0"/>
    <x v="36"/>
    <x v="1"/>
    <n v="1"/>
    <s v="Jan"/>
    <x v="12"/>
  </r>
  <r>
    <x v="3786"/>
    <n v="45671"/>
    <x v="3"/>
    <x v="1"/>
    <x v="0"/>
    <n v="2"/>
    <n v="9840064"/>
    <n v="3.098089173240704E-3"/>
    <n v="19619157.208515208"/>
    <n v="16016876.49397712"/>
    <n v="3602280.7145380881"/>
    <x v="0"/>
    <x v="10"/>
    <x v="1"/>
    <n v="1"/>
    <s v="Jan"/>
    <x v="12"/>
  </r>
  <r>
    <x v="3787"/>
    <n v="45671"/>
    <x v="3"/>
    <x v="1"/>
    <x v="1"/>
    <n v="1"/>
    <n v="11993889"/>
    <n v="0.26878601260510709"/>
    <n v="8770099.4000617433"/>
    <n v="6592495.5611807974"/>
    <n v="2177603.8388809459"/>
    <x v="0"/>
    <x v="13"/>
    <x v="1"/>
    <n v="1"/>
    <s v="Jan"/>
    <x v="12"/>
  </r>
  <r>
    <x v="3788"/>
    <n v="45671"/>
    <x v="1"/>
    <x v="0"/>
    <x v="3"/>
    <n v="2"/>
    <n v="9388334"/>
    <n v="0.18313807517406169"/>
    <n v="15337945.164297599"/>
    <n v="11204351.108308621"/>
    <n v="4133594.05598898"/>
    <x v="0"/>
    <x v="8"/>
    <x v="1"/>
    <n v="1"/>
    <s v="Jan"/>
    <x v="12"/>
  </r>
  <r>
    <x v="3789"/>
    <n v="45671"/>
    <x v="0"/>
    <x v="1"/>
    <x v="1"/>
    <n v="2"/>
    <n v="14879172"/>
    <n v="0.1794040243531701"/>
    <n v="24419577.32831398"/>
    <n v="18877370.733913582"/>
    <n v="5542206.5944004059"/>
    <x v="0"/>
    <x v="22"/>
    <x v="1"/>
    <n v="1"/>
    <s v="Jan"/>
    <x v="12"/>
  </r>
  <r>
    <x v="3790"/>
    <n v="45671"/>
    <x v="2"/>
    <x v="1"/>
    <x v="1"/>
    <n v="1"/>
    <n v="14825242"/>
    <n v="5.9459562221500457E-2"/>
    <n v="13943739.600852201"/>
    <n v="12307961.89263626"/>
    <n v="1635777.708215937"/>
    <x v="0"/>
    <x v="20"/>
    <x v="1"/>
    <n v="1"/>
    <s v="Jan"/>
    <x v="12"/>
  </r>
  <r>
    <x v="3791"/>
    <n v="45672"/>
    <x v="3"/>
    <x v="1"/>
    <x v="1"/>
    <n v="2"/>
    <n v="25525803"/>
    <n v="0.15787737310633959"/>
    <n v="42991712.551860161"/>
    <n v="36675324.174881883"/>
    <n v="6316388.3769782856"/>
    <x v="0"/>
    <x v="0"/>
    <x v="1"/>
    <n v="1"/>
    <s v="Jan"/>
    <x v="12"/>
  </r>
  <r>
    <x v="3792"/>
    <n v="45672"/>
    <x v="3"/>
    <x v="0"/>
    <x v="2"/>
    <n v="2"/>
    <n v="10702833"/>
    <n v="0.13128265439710779"/>
    <n v="18595473.348382082"/>
    <n v="15471512.315842731"/>
    <n v="3123961.032539356"/>
    <x v="0"/>
    <x v="16"/>
    <x v="1"/>
    <n v="1"/>
    <s v="Jan"/>
    <x v="12"/>
  </r>
  <r>
    <x v="3793"/>
    <n v="45672"/>
    <x v="0"/>
    <x v="1"/>
    <x v="0"/>
    <n v="1"/>
    <n v="10893180"/>
    <n v="6.4569033786536514E-2"/>
    <n v="10189817.89253718"/>
    <n v="7280787.6803076053"/>
    <n v="2909030.2122295708"/>
    <x v="0"/>
    <x v="16"/>
    <x v="1"/>
    <n v="1"/>
    <s v="Jan"/>
    <x v="12"/>
  </r>
  <r>
    <x v="3794"/>
    <n v="45672"/>
    <x v="3"/>
    <x v="1"/>
    <x v="1"/>
    <n v="2"/>
    <n v="16953918"/>
    <n v="0.27400662129914349"/>
    <n v="24616864.42207453"/>
    <n v="19550684.90083582"/>
    <n v="5066179.5212387107"/>
    <x v="1"/>
    <x v="27"/>
    <x v="1"/>
    <n v="1"/>
    <s v="Jan"/>
    <x v="12"/>
  </r>
  <r>
    <x v="3795"/>
    <n v="45672"/>
    <x v="1"/>
    <x v="1"/>
    <x v="3"/>
    <n v="2"/>
    <n v="7004717"/>
    <n v="4.8227400837510738E-2"/>
    <n v="13333795.41097535"/>
    <n v="10139111.269153049"/>
    <n v="3194684.1418222929"/>
    <x v="0"/>
    <x v="41"/>
    <x v="1"/>
    <n v="1"/>
    <s v="Jan"/>
    <x v="12"/>
  </r>
  <r>
    <x v="3796"/>
    <n v="45672"/>
    <x v="3"/>
    <x v="1"/>
    <x v="3"/>
    <n v="1"/>
    <n v="24056619"/>
    <n v="0.21247166131433809"/>
    <n v="18945269.195463929"/>
    <n v="14934500.059963761"/>
    <n v="4010769.135500167"/>
    <x v="0"/>
    <x v="6"/>
    <x v="1"/>
    <n v="1"/>
    <s v="Jan"/>
    <x v="12"/>
  </r>
  <r>
    <x v="3797"/>
    <n v="45672"/>
    <x v="3"/>
    <x v="0"/>
    <x v="2"/>
    <n v="2"/>
    <n v="16440086"/>
    <n v="9.6925380246406304E-2"/>
    <n v="29693248.826332759"/>
    <n v="23699937.064305939"/>
    <n v="5993311.7620268241"/>
    <x v="0"/>
    <x v="16"/>
    <x v="1"/>
    <n v="1"/>
    <s v="Jan"/>
    <x v="12"/>
  </r>
  <r>
    <x v="3798"/>
    <n v="45672"/>
    <x v="3"/>
    <x v="1"/>
    <x v="2"/>
    <n v="1"/>
    <n v="24468253"/>
    <n v="0.27203907378972159"/>
    <n v="17811932.116627421"/>
    <n v="13364522.392107559"/>
    <n v="4447409.7245198693"/>
    <x v="0"/>
    <x v="21"/>
    <x v="1"/>
    <n v="1"/>
    <s v="Jan"/>
    <x v="12"/>
  </r>
  <r>
    <x v="3799"/>
    <n v="45673"/>
    <x v="3"/>
    <x v="1"/>
    <x v="0"/>
    <n v="2"/>
    <n v="11814021"/>
    <n v="2.872603976381595E-2"/>
    <n v="22949301.925966889"/>
    <n v="19674920.402233481"/>
    <n v="3274381.523733411"/>
    <x v="0"/>
    <x v="37"/>
    <x v="1"/>
    <n v="1"/>
    <s v="Jan"/>
    <x v="12"/>
  </r>
  <r>
    <x v="3800"/>
    <n v="45673"/>
    <x v="0"/>
    <x v="1"/>
    <x v="2"/>
    <n v="1"/>
    <n v="25816177"/>
    <n v="0.17226466442435021"/>
    <n v="21368961.932375371"/>
    <n v="19179937.91003428"/>
    <n v="2189024.022341087"/>
    <x v="0"/>
    <x v="13"/>
    <x v="1"/>
    <n v="1"/>
    <s v="Jan"/>
    <x v="12"/>
  </r>
  <r>
    <x v="3801"/>
    <n v="45673"/>
    <x v="1"/>
    <x v="1"/>
    <x v="1"/>
    <n v="1"/>
    <n v="26323154"/>
    <n v="0.15483337023011029"/>
    <n v="22247451.351093791"/>
    <n v="18709530.433678821"/>
    <n v="3537920.9174149712"/>
    <x v="0"/>
    <x v="10"/>
    <x v="1"/>
    <n v="1"/>
    <s v="Jan"/>
    <x v="12"/>
  </r>
  <r>
    <x v="3802"/>
    <n v="45673"/>
    <x v="0"/>
    <x v="0"/>
    <x v="2"/>
    <n v="1"/>
    <n v="17588632"/>
    <n v="8.1231534964592136E-2"/>
    <n v="16159880.42471266"/>
    <n v="13431571.637356309"/>
    <n v="2728308.787356345"/>
    <x v="0"/>
    <x v="48"/>
    <x v="1"/>
    <n v="1"/>
    <s v="Jan"/>
    <x v="12"/>
  </r>
  <r>
    <x v="3803"/>
    <n v="45673"/>
    <x v="2"/>
    <x v="0"/>
    <x v="2"/>
    <n v="1"/>
    <n v="29566325"/>
    <n v="0.20953240755966701"/>
    <n v="23371221.74005843"/>
    <n v="17927336.391868249"/>
    <n v="5443885.348190181"/>
    <x v="0"/>
    <x v="31"/>
    <x v="1"/>
    <n v="1"/>
    <s v="Jan"/>
    <x v="12"/>
  </r>
  <r>
    <x v="3804"/>
    <n v="45674"/>
    <x v="3"/>
    <x v="1"/>
    <x v="0"/>
    <n v="1"/>
    <n v="29972822"/>
    <n v="0.15386340905288379"/>
    <n v="25361101.428144731"/>
    <n v="21813203.71338423"/>
    <n v="3547897.7147605009"/>
    <x v="1"/>
    <x v="15"/>
    <x v="1"/>
    <n v="1"/>
    <s v="Jan"/>
    <x v="12"/>
  </r>
  <r>
    <x v="3805"/>
    <n v="45674"/>
    <x v="1"/>
    <x v="1"/>
    <x v="0"/>
    <n v="1"/>
    <n v="29930266"/>
    <n v="0.13486642460774639"/>
    <n v="25893678.037021201"/>
    <n v="19772361.115890801"/>
    <n v="6121316.9211304076"/>
    <x v="0"/>
    <x v="45"/>
    <x v="1"/>
    <n v="1"/>
    <s v="Jan"/>
    <x v="12"/>
  </r>
  <r>
    <x v="3806"/>
    <n v="45674"/>
    <x v="1"/>
    <x v="1"/>
    <x v="0"/>
    <n v="2"/>
    <n v="19220056"/>
    <n v="0.27330440674120532"/>
    <n v="27934259.994774509"/>
    <n v="23235246.776361302"/>
    <n v="4699013.2184132077"/>
    <x v="0"/>
    <x v="43"/>
    <x v="1"/>
    <n v="1"/>
    <s v="Jan"/>
    <x v="12"/>
  </r>
  <r>
    <x v="3807"/>
    <n v="45674"/>
    <x v="3"/>
    <x v="1"/>
    <x v="2"/>
    <n v="1"/>
    <n v="13440844"/>
    <n v="3.4741890224849782E-2"/>
    <n v="12973883.67322267"/>
    <n v="11366154.179606531"/>
    <n v="1607729.49361614"/>
    <x v="0"/>
    <x v="25"/>
    <x v="1"/>
    <n v="1"/>
    <s v="Jan"/>
    <x v="12"/>
  </r>
  <r>
    <x v="3808"/>
    <n v="45674"/>
    <x v="3"/>
    <x v="1"/>
    <x v="1"/>
    <n v="1"/>
    <n v="17930265"/>
    <n v="7.8434121599850304E-2"/>
    <n v="16523920.41467246"/>
    <n v="14301991.576775361"/>
    <n v="2221928.8378970982"/>
    <x v="0"/>
    <x v="42"/>
    <x v="1"/>
    <n v="1"/>
    <s v="Jan"/>
    <x v="12"/>
  </r>
  <r>
    <x v="3809"/>
    <n v="45674"/>
    <x v="1"/>
    <x v="1"/>
    <x v="0"/>
    <n v="1"/>
    <n v="21029985"/>
    <n v="9.2673137132098918E-2"/>
    <n v="19081070.316209018"/>
    <n v="13831054.354821131"/>
    <n v="5250015.9613878857"/>
    <x v="0"/>
    <x v="29"/>
    <x v="1"/>
    <n v="1"/>
    <s v="Jan"/>
    <x v="12"/>
  </r>
  <r>
    <x v="3810"/>
    <n v="45674"/>
    <x v="1"/>
    <x v="0"/>
    <x v="2"/>
    <n v="2"/>
    <n v="2571893"/>
    <n v="7.0148559562751914E-2"/>
    <n v="4782956.8214009507"/>
    <n v="4036515.012076518"/>
    <n v="746441.80932443216"/>
    <x v="0"/>
    <x v="45"/>
    <x v="1"/>
    <n v="1"/>
    <s v="Jan"/>
    <x v="12"/>
  </r>
  <r>
    <x v="3811"/>
    <n v="45674"/>
    <x v="3"/>
    <x v="1"/>
    <x v="0"/>
    <n v="2"/>
    <n v="7310761"/>
    <n v="2.0186918486960002E-2"/>
    <n v="14326358.52723071"/>
    <n v="10053055.803658411"/>
    <n v="4273302.723572297"/>
    <x v="1"/>
    <x v="30"/>
    <x v="1"/>
    <n v="1"/>
    <s v="Jan"/>
    <x v="12"/>
  </r>
  <r>
    <x v="3812"/>
    <n v="45674"/>
    <x v="0"/>
    <x v="1"/>
    <x v="1"/>
    <n v="1"/>
    <n v="27474818"/>
    <n v="0.18867574967911011"/>
    <n v="22290986.116552889"/>
    <n v="19456870.173157241"/>
    <n v="2834115.9433956519"/>
    <x v="0"/>
    <x v="47"/>
    <x v="1"/>
    <n v="1"/>
    <s v="Jan"/>
    <x v="12"/>
  </r>
  <r>
    <x v="3813"/>
    <n v="45674"/>
    <x v="3"/>
    <x v="0"/>
    <x v="0"/>
    <n v="1"/>
    <n v="11499408"/>
    <n v="0.1038258380050314"/>
    <n v="10305472.32783824"/>
    <n v="8450204.3699131981"/>
    <n v="1855267.95792504"/>
    <x v="0"/>
    <x v="42"/>
    <x v="1"/>
    <n v="1"/>
    <s v="Jan"/>
    <x v="12"/>
  </r>
  <r>
    <x v="3814"/>
    <n v="45675"/>
    <x v="1"/>
    <x v="1"/>
    <x v="2"/>
    <n v="1"/>
    <n v="29876502"/>
    <n v="0.2938645055091722"/>
    <n v="21096858.513426211"/>
    <n v="16148131.019734951"/>
    <n v="4948727.49369126"/>
    <x v="0"/>
    <x v="28"/>
    <x v="1"/>
    <n v="1"/>
    <s v="Jan"/>
    <x v="12"/>
  </r>
  <r>
    <x v="3815"/>
    <n v="45675"/>
    <x v="1"/>
    <x v="0"/>
    <x v="2"/>
    <n v="2"/>
    <n v="11883616"/>
    <n v="0.28608748580812748"/>
    <n v="16967724.35250153"/>
    <n v="12115757.69843909"/>
    <n v="4851966.6540624332"/>
    <x v="0"/>
    <x v="16"/>
    <x v="1"/>
    <n v="1"/>
    <s v="Jan"/>
    <x v="12"/>
  </r>
  <r>
    <x v="3816"/>
    <n v="45675"/>
    <x v="1"/>
    <x v="0"/>
    <x v="2"/>
    <n v="2"/>
    <n v="5056185"/>
    <n v="0.14670331769299541"/>
    <n v="8628851.7712608837"/>
    <n v="6994141.5845873784"/>
    <n v="1634710.186673505"/>
    <x v="0"/>
    <x v="42"/>
    <x v="1"/>
    <n v="1"/>
    <s v="Jan"/>
    <x v="12"/>
  </r>
  <r>
    <x v="3817"/>
    <n v="45675"/>
    <x v="1"/>
    <x v="1"/>
    <x v="0"/>
    <n v="1"/>
    <n v="26811375"/>
    <n v="8.2995215731806571E-2"/>
    <n v="24586159.14780863"/>
    <n v="20795585.053096551"/>
    <n v="3790574.094712086"/>
    <x v="0"/>
    <x v="3"/>
    <x v="1"/>
    <n v="1"/>
    <s v="Jan"/>
    <x v="12"/>
  </r>
  <r>
    <x v="3818"/>
    <n v="45675"/>
    <x v="0"/>
    <x v="1"/>
    <x v="3"/>
    <n v="1"/>
    <n v="4855382"/>
    <n v="0.2482495146969495"/>
    <n v="3650035.7748316959"/>
    <n v="3165582.4688442149"/>
    <n v="484453.30598748103"/>
    <x v="0"/>
    <x v="3"/>
    <x v="1"/>
    <n v="1"/>
    <s v="Jan"/>
    <x v="12"/>
  </r>
  <r>
    <x v="3819"/>
    <n v="45675"/>
    <x v="1"/>
    <x v="1"/>
    <x v="1"/>
    <n v="2"/>
    <n v="21296803"/>
    <n v="5.5000239258440373E-2"/>
    <n v="40250947.479120262"/>
    <n v="31458552.563120231"/>
    <n v="8792394.9160000347"/>
    <x v="0"/>
    <x v="42"/>
    <x v="1"/>
    <n v="1"/>
    <s v="Jan"/>
    <x v="12"/>
  </r>
  <r>
    <x v="3820"/>
    <n v="45675"/>
    <x v="3"/>
    <x v="1"/>
    <x v="2"/>
    <n v="1"/>
    <n v="23535336"/>
    <n v="0.2794006523015235"/>
    <n v="16959547.76946447"/>
    <n v="13129668.884298621"/>
    <n v="3829878.885165846"/>
    <x v="0"/>
    <x v="22"/>
    <x v="1"/>
    <n v="1"/>
    <s v="Jan"/>
    <x v="12"/>
  </r>
  <r>
    <x v="3821"/>
    <n v="45675"/>
    <x v="3"/>
    <x v="1"/>
    <x v="2"/>
    <n v="2"/>
    <n v="15422446"/>
    <n v="0.12828301781487689"/>
    <n v="26888016.17006604"/>
    <n v="19875247.697765801"/>
    <n v="7012768.4723002426"/>
    <x v="0"/>
    <x v="40"/>
    <x v="1"/>
    <n v="1"/>
    <s v="Jan"/>
    <x v="12"/>
  </r>
  <r>
    <x v="3822"/>
    <n v="45675"/>
    <x v="1"/>
    <x v="1"/>
    <x v="2"/>
    <n v="1"/>
    <n v="8604358"/>
    <n v="0.28224075923996922"/>
    <n v="6175857.4653074974"/>
    <n v="4745874.6065667048"/>
    <n v="1429982.8587407931"/>
    <x v="0"/>
    <x v="28"/>
    <x v="1"/>
    <n v="1"/>
    <s v="Jan"/>
    <x v="12"/>
  </r>
  <r>
    <x v="3823"/>
    <n v="45675"/>
    <x v="0"/>
    <x v="0"/>
    <x v="0"/>
    <n v="1"/>
    <n v="17618181"/>
    <n v="0.18809413638144881"/>
    <n v="14304304.46019295"/>
    <n v="10979641.33284496"/>
    <n v="3324663.1273479909"/>
    <x v="0"/>
    <x v="40"/>
    <x v="1"/>
    <n v="1"/>
    <s v="Jan"/>
    <x v="12"/>
  </r>
  <r>
    <x v="3824"/>
    <n v="45675"/>
    <x v="3"/>
    <x v="0"/>
    <x v="0"/>
    <n v="1"/>
    <n v="7222916"/>
    <n v="5.8518988587397007E-2"/>
    <n v="6800238.261028273"/>
    <n v="5979018.1127886334"/>
    <n v="821220.14823963959"/>
    <x v="0"/>
    <x v="45"/>
    <x v="1"/>
    <n v="1"/>
    <s v="Jan"/>
    <x v="12"/>
  </r>
  <r>
    <x v="3825"/>
    <n v="45675"/>
    <x v="1"/>
    <x v="1"/>
    <x v="3"/>
    <n v="1"/>
    <n v="6994984"/>
    <n v="0.23477854210904761"/>
    <n v="5352711.854403886"/>
    <n v="3778280.6699445671"/>
    <n v="1574431.1844593191"/>
    <x v="0"/>
    <x v="24"/>
    <x v="1"/>
    <n v="1"/>
    <s v="Jan"/>
    <x v="12"/>
  </r>
  <r>
    <x v="3826"/>
    <n v="45675"/>
    <x v="3"/>
    <x v="1"/>
    <x v="0"/>
    <n v="1"/>
    <n v="7294822"/>
    <n v="0.15523144650721329"/>
    <n v="6162436.2289273571"/>
    <n v="5541904.0972054563"/>
    <n v="620532.13172190078"/>
    <x v="0"/>
    <x v="8"/>
    <x v="1"/>
    <n v="1"/>
    <s v="Jan"/>
    <x v="12"/>
  </r>
  <r>
    <x v="3827"/>
    <n v="45675"/>
    <x v="3"/>
    <x v="1"/>
    <x v="0"/>
    <n v="2"/>
    <n v="10103579"/>
    <n v="2.3652991428119111E-2"/>
    <n v="19729198.265039351"/>
    <n v="15582821.005436139"/>
    <n v="4146377.2596032079"/>
    <x v="0"/>
    <x v="47"/>
    <x v="1"/>
    <n v="1"/>
    <s v="Jan"/>
    <x v="12"/>
  </r>
  <r>
    <x v="3828"/>
    <n v="45676"/>
    <x v="0"/>
    <x v="0"/>
    <x v="0"/>
    <n v="1"/>
    <n v="27088757"/>
    <n v="0.20278290279845951"/>
    <n v="21595620.222337909"/>
    <n v="15622878.34629086"/>
    <n v="5972741.8760470524"/>
    <x v="1"/>
    <x v="28"/>
    <x v="1"/>
    <n v="1"/>
    <s v="Jan"/>
    <x v="12"/>
  </r>
  <r>
    <x v="3829"/>
    <n v="45676"/>
    <x v="3"/>
    <x v="1"/>
    <x v="0"/>
    <n v="1"/>
    <n v="4970480"/>
    <n v="5.0640341938477322E-2"/>
    <n v="4718773.1932016369"/>
    <n v="3456642.6932823048"/>
    <n v="1262130.4999193321"/>
    <x v="0"/>
    <x v="23"/>
    <x v="1"/>
    <n v="1"/>
    <s v="Jan"/>
    <x v="12"/>
  </r>
  <r>
    <x v="3830"/>
    <n v="45676"/>
    <x v="3"/>
    <x v="1"/>
    <x v="0"/>
    <n v="1"/>
    <n v="29620959"/>
    <n v="0.13290606769616969"/>
    <n v="25684153.817920528"/>
    <n v="21850341.061652351"/>
    <n v="3833812.7562681809"/>
    <x v="0"/>
    <x v="16"/>
    <x v="1"/>
    <n v="1"/>
    <s v="Jan"/>
    <x v="12"/>
  </r>
  <r>
    <x v="3831"/>
    <n v="45676"/>
    <x v="0"/>
    <x v="0"/>
    <x v="0"/>
    <n v="1"/>
    <n v="6294792"/>
    <n v="0.1243292334976162"/>
    <n v="5512165.3356130728"/>
    <n v="4408461.5992336804"/>
    <n v="1103703.736379392"/>
    <x v="0"/>
    <x v="46"/>
    <x v="1"/>
    <n v="1"/>
    <s v="Jan"/>
    <x v="12"/>
  </r>
  <r>
    <x v="3832"/>
    <n v="45676"/>
    <x v="3"/>
    <x v="1"/>
    <x v="2"/>
    <n v="2"/>
    <n v="20361062"/>
    <n v="0.1724287927184556"/>
    <n v="33700457.321748763"/>
    <n v="24773878.76277826"/>
    <n v="8926578.5589704998"/>
    <x v="0"/>
    <x v="33"/>
    <x v="1"/>
    <n v="1"/>
    <s v="Jan"/>
    <x v="12"/>
  </r>
  <r>
    <x v="3833"/>
    <n v="45676"/>
    <x v="0"/>
    <x v="0"/>
    <x v="2"/>
    <n v="2"/>
    <n v="3800007"/>
    <n v="0.19531711647993871"/>
    <n v="6115601.1803128347"/>
    <n v="5408773.4408770744"/>
    <n v="706827.7394357603"/>
    <x v="0"/>
    <x v="28"/>
    <x v="1"/>
    <n v="1"/>
    <s v="Jan"/>
    <x v="12"/>
  </r>
  <r>
    <x v="3834"/>
    <n v="45676"/>
    <x v="3"/>
    <x v="1"/>
    <x v="0"/>
    <n v="2"/>
    <n v="21229759"/>
    <n v="0.1611003013078717"/>
    <n v="35619276.856812999"/>
    <n v="26021305.029831581"/>
    <n v="9597971.8269814178"/>
    <x v="0"/>
    <x v="26"/>
    <x v="1"/>
    <n v="1"/>
    <s v="Jan"/>
    <x v="12"/>
  </r>
  <r>
    <x v="3835"/>
    <n v="45676"/>
    <x v="3"/>
    <x v="1"/>
    <x v="0"/>
    <n v="2"/>
    <n v="21539415"/>
    <n v="0.28525258652824259"/>
    <n v="30790482.317889549"/>
    <n v="22835905.698098902"/>
    <n v="7954576.6197906472"/>
    <x v="0"/>
    <x v="43"/>
    <x v="1"/>
    <n v="1"/>
    <s v="Jan"/>
    <x v="12"/>
  </r>
  <r>
    <x v="3836"/>
    <n v="45676"/>
    <x v="3"/>
    <x v="0"/>
    <x v="0"/>
    <n v="1"/>
    <n v="11802651"/>
    <n v="0.2410832816881133"/>
    <n v="8957229.1643005069"/>
    <n v="7335687.1493055709"/>
    <n v="1621542.0149949361"/>
    <x v="0"/>
    <x v="23"/>
    <x v="1"/>
    <n v="1"/>
    <s v="Jan"/>
    <x v="12"/>
  </r>
  <r>
    <x v="3837"/>
    <n v="45676"/>
    <x v="3"/>
    <x v="0"/>
    <x v="0"/>
    <n v="2"/>
    <n v="27901325"/>
    <n v="0.16434483188982621"/>
    <n v="46631772.866743192"/>
    <n v="34375673.059738487"/>
    <n v="12256099.807004699"/>
    <x v="0"/>
    <x v="15"/>
    <x v="1"/>
    <n v="1"/>
    <s v="Jan"/>
    <x v="12"/>
  </r>
  <r>
    <x v="3838"/>
    <n v="45676"/>
    <x v="3"/>
    <x v="1"/>
    <x v="0"/>
    <n v="2"/>
    <n v="28605415"/>
    <n v="0.13699587237855029"/>
    <n v="49373182.434649073"/>
    <n v="38617580.764239527"/>
    <n v="10755601.67040954"/>
    <x v="0"/>
    <x v="21"/>
    <x v="1"/>
    <n v="1"/>
    <s v="Jan"/>
    <x v="12"/>
  </r>
  <r>
    <x v="3839"/>
    <n v="45676"/>
    <x v="1"/>
    <x v="1"/>
    <x v="0"/>
    <n v="2"/>
    <n v="25549978"/>
    <n v="1.8272989911763762E-2"/>
    <n v="50166207.019520432"/>
    <n v="42350467.122890659"/>
    <n v="7815739.8966297731"/>
    <x v="0"/>
    <x v="43"/>
    <x v="1"/>
    <n v="1"/>
    <s v="Jan"/>
    <x v="12"/>
  </r>
  <r>
    <x v="3840"/>
    <n v="45676"/>
    <x v="3"/>
    <x v="1"/>
    <x v="0"/>
    <n v="2"/>
    <n v="10811282"/>
    <n v="0.24288924241854201"/>
    <n v="16370675.81089356"/>
    <n v="13516995.704152821"/>
    <n v="2853680.1067407448"/>
    <x v="0"/>
    <x v="33"/>
    <x v="1"/>
    <n v="1"/>
    <s v="Jan"/>
    <x v="12"/>
  </r>
  <r>
    <x v="3841"/>
    <n v="45676"/>
    <x v="1"/>
    <x v="1"/>
    <x v="1"/>
    <n v="2"/>
    <n v="21421361"/>
    <n v="0.27000750634003629"/>
    <n v="31274865.467960589"/>
    <n v="23016048.031078681"/>
    <n v="8258817.436881911"/>
    <x v="0"/>
    <x v="16"/>
    <x v="1"/>
    <n v="1"/>
    <s v="Jan"/>
    <x v="12"/>
  </r>
  <r>
    <x v="3842"/>
    <n v="45677"/>
    <x v="1"/>
    <x v="0"/>
    <x v="0"/>
    <n v="2"/>
    <n v="10429290"/>
    <n v="0.1230602682253167"/>
    <n v="18291717.550400771"/>
    <n v="14554767.750420021"/>
    <n v="3736949.7999807582"/>
    <x v="0"/>
    <x v="18"/>
    <x v="1"/>
    <n v="1"/>
    <s v="Jan"/>
    <x v="12"/>
  </r>
  <r>
    <x v="3843"/>
    <n v="45677"/>
    <x v="3"/>
    <x v="1"/>
    <x v="2"/>
    <n v="1"/>
    <n v="25067516"/>
    <n v="9.7574205534758054E-2"/>
    <n v="22621573.041570161"/>
    <n v="18165352.250086728"/>
    <n v="4456220.7914834321"/>
    <x v="0"/>
    <x v="11"/>
    <x v="1"/>
    <n v="1"/>
    <s v="Jan"/>
    <x v="12"/>
  </r>
  <r>
    <x v="3844"/>
    <n v="45677"/>
    <x v="3"/>
    <x v="1"/>
    <x v="0"/>
    <n v="1"/>
    <n v="27748747"/>
    <n v="6.3880046482600358E-2"/>
    <n v="25976155.75180608"/>
    <n v="20365312.255511198"/>
    <n v="5610843.4962948859"/>
    <x v="0"/>
    <x v="40"/>
    <x v="1"/>
    <n v="1"/>
    <s v="Jan"/>
    <x v="12"/>
  </r>
  <r>
    <x v="3845"/>
    <n v="45677"/>
    <x v="0"/>
    <x v="1"/>
    <x v="1"/>
    <n v="2"/>
    <n v="25515056"/>
    <n v="9.6865059108164023E-2"/>
    <n v="46087077.184823766"/>
    <n v="33573971.76771304"/>
    <n v="12513105.41711073"/>
    <x v="0"/>
    <x v="40"/>
    <x v="1"/>
    <n v="1"/>
    <s v="Jan"/>
    <x v="12"/>
  </r>
  <r>
    <x v="3846"/>
    <n v="45677"/>
    <x v="1"/>
    <x v="1"/>
    <x v="0"/>
    <n v="2"/>
    <n v="20949679"/>
    <n v="0.1764809505659157"/>
    <n v="34504919.472058393"/>
    <n v="30855913.20712636"/>
    <n v="3649006.2649320331"/>
    <x v="0"/>
    <x v="24"/>
    <x v="1"/>
    <n v="1"/>
    <s v="Jan"/>
    <x v="12"/>
  </r>
  <r>
    <x v="3847"/>
    <n v="45677"/>
    <x v="0"/>
    <x v="1"/>
    <x v="0"/>
    <n v="2"/>
    <n v="20733256"/>
    <n v="0.23526760860024701"/>
    <n v="31710784.88476656"/>
    <n v="26350177.50972043"/>
    <n v="5360607.3750461303"/>
    <x v="0"/>
    <x v="23"/>
    <x v="1"/>
    <n v="1"/>
    <s v="Jan"/>
    <x v="12"/>
  </r>
  <r>
    <x v="3848"/>
    <n v="45677"/>
    <x v="0"/>
    <x v="1"/>
    <x v="1"/>
    <n v="1"/>
    <n v="18780312"/>
    <n v="0.19863402264616969"/>
    <n v="15049903.080889869"/>
    <n v="10835527.954852629"/>
    <n v="4214375.1260372382"/>
    <x v="0"/>
    <x v="36"/>
    <x v="1"/>
    <n v="1"/>
    <s v="Jan"/>
    <x v="12"/>
  </r>
  <r>
    <x v="3849"/>
    <n v="45677"/>
    <x v="2"/>
    <x v="0"/>
    <x v="2"/>
    <n v="2"/>
    <n v="2106133"/>
    <n v="0.2110453807172972"/>
    <n v="3323286.718347474"/>
    <n v="2643822.252778701"/>
    <n v="679464.46556877252"/>
    <x v="0"/>
    <x v="40"/>
    <x v="1"/>
    <n v="1"/>
    <s v="Jan"/>
    <x v="12"/>
  </r>
  <r>
    <x v="3850"/>
    <n v="45677"/>
    <x v="0"/>
    <x v="0"/>
    <x v="0"/>
    <n v="2"/>
    <n v="10517410"/>
    <n v="0.13216023080904599"/>
    <n v="18254853.333773259"/>
    <n v="13161755.379922731"/>
    <n v="5093097.9538505301"/>
    <x v="0"/>
    <x v="22"/>
    <x v="1"/>
    <n v="1"/>
    <s v="Jan"/>
    <x v="12"/>
  </r>
  <r>
    <x v="3851"/>
    <n v="45678"/>
    <x v="3"/>
    <x v="0"/>
    <x v="2"/>
    <n v="2"/>
    <n v="17626542"/>
    <n v="0.1982202627064904"/>
    <n v="28265208.428306028"/>
    <n v="22517963.46648144"/>
    <n v="5747244.9618245922"/>
    <x v="0"/>
    <x v="17"/>
    <x v="1"/>
    <n v="1"/>
    <s v="Jan"/>
    <x v="12"/>
  </r>
  <r>
    <x v="3852"/>
    <n v="45678"/>
    <x v="0"/>
    <x v="0"/>
    <x v="3"/>
    <n v="2"/>
    <n v="11327838"/>
    <n v="0.20630872910188169"/>
    <n v="17981612.277495999"/>
    <n v="16081048.347714949"/>
    <n v="1900563.9297810439"/>
    <x v="0"/>
    <x v="38"/>
    <x v="1"/>
    <n v="1"/>
    <s v="Jan"/>
    <x v="12"/>
  </r>
  <r>
    <x v="3853"/>
    <n v="45678"/>
    <x v="3"/>
    <x v="0"/>
    <x v="2"/>
    <n v="2"/>
    <n v="6168359"/>
    <n v="0.26050171912788173"/>
    <n v="9122981.7526041176"/>
    <n v="7322861.6041197516"/>
    <n v="1800120.148484366"/>
    <x v="0"/>
    <x v="8"/>
    <x v="1"/>
    <n v="1"/>
    <s v="Jan"/>
    <x v="12"/>
  </r>
  <r>
    <x v="3854"/>
    <n v="45678"/>
    <x v="3"/>
    <x v="1"/>
    <x v="1"/>
    <n v="2"/>
    <n v="23521658"/>
    <n v="3.9856034536455413E-2"/>
    <n v="45168355.972794607"/>
    <n v="38799739.148502328"/>
    <n v="6368616.8242922798"/>
    <x v="0"/>
    <x v="4"/>
    <x v="1"/>
    <n v="1"/>
    <s v="Jan"/>
    <x v="12"/>
  </r>
  <r>
    <x v="3855"/>
    <n v="45678"/>
    <x v="1"/>
    <x v="1"/>
    <x v="0"/>
    <n v="1"/>
    <n v="22509774"/>
    <n v="3.7743221697513173E-2"/>
    <n v="21660182.609557081"/>
    <n v="18040102.579979621"/>
    <n v="3620080.0295774639"/>
    <x v="0"/>
    <x v="38"/>
    <x v="1"/>
    <n v="1"/>
    <s v="Jan"/>
    <x v="12"/>
  </r>
  <r>
    <x v="3856"/>
    <n v="45678"/>
    <x v="0"/>
    <x v="1"/>
    <x v="2"/>
    <n v="2"/>
    <n v="7582421"/>
    <n v="0.10338143973530441"/>
    <n v="13597078.800681589"/>
    <n v="9905229.7849947922"/>
    <n v="3691849.0156867951"/>
    <x v="0"/>
    <x v="21"/>
    <x v="1"/>
    <n v="1"/>
    <s v="Jan"/>
    <x v="12"/>
  </r>
  <r>
    <x v="3857"/>
    <n v="45678"/>
    <x v="1"/>
    <x v="0"/>
    <x v="2"/>
    <n v="1"/>
    <n v="17953254"/>
    <n v="3.5775815153431409E-2"/>
    <n v="17310961.703493401"/>
    <n v="12264594.26961004"/>
    <n v="5046367.4338833624"/>
    <x v="0"/>
    <x v="49"/>
    <x v="1"/>
    <n v="1"/>
    <s v="Jan"/>
    <x v="12"/>
  </r>
  <r>
    <x v="3858"/>
    <n v="45678"/>
    <x v="0"/>
    <x v="0"/>
    <x v="3"/>
    <n v="2"/>
    <n v="13312217"/>
    <n v="0.13804161129823961"/>
    <n v="22949154.230736371"/>
    <n v="19913285.38183612"/>
    <n v="3035868.8489002511"/>
    <x v="0"/>
    <x v="43"/>
    <x v="1"/>
    <n v="1"/>
    <s v="Jan"/>
    <x v="12"/>
  </r>
  <r>
    <x v="3859"/>
    <n v="45678"/>
    <x v="3"/>
    <x v="1"/>
    <x v="1"/>
    <n v="2"/>
    <n v="4329011"/>
    <n v="8.4830935972956989E-2"/>
    <n v="7923553.8900655471"/>
    <n v="6265922.7132150391"/>
    <n v="1657631.176850508"/>
    <x v="0"/>
    <x v="46"/>
    <x v="1"/>
    <n v="1"/>
    <s v="Jan"/>
    <x v="12"/>
  </r>
  <r>
    <x v="3860"/>
    <n v="45679"/>
    <x v="1"/>
    <x v="1"/>
    <x v="0"/>
    <n v="2"/>
    <n v="23510368"/>
    <n v="0.14836882703405271"/>
    <n v="40044324.553402141"/>
    <n v="33215666.569254991"/>
    <n v="6828657.9841471463"/>
    <x v="0"/>
    <x v="45"/>
    <x v="1"/>
    <n v="1"/>
    <s v="Jan"/>
    <x v="12"/>
  </r>
  <r>
    <x v="3861"/>
    <n v="45679"/>
    <x v="3"/>
    <x v="1"/>
    <x v="2"/>
    <n v="1"/>
    <n v="18958004"/>
    <n v="5.5553784229697353E-2"/>
    <n v="17904815.136358261"/>
    <n v="13864656.814487919"/>
    <n v="4040158.3218703461"/>
    <x v="0"/>
    <x v="4"/>
    <x v="1"/>
    <n v="1"/>
    <s v="Jan"/>
    <x v="12"/>
  </r>
  <r>
    <x v="3862"/>
    <n v="45679"/>
    <x v="3"/>
    <x v="0"/>
    <x v="2"/>
    <n v="2"/>
    <n v="12083713"/>
    <n v="0.14561861058701051"/>
    <n v="20648199.004415609"/>
    <n v="15162245.926818229"/>
    <n v="5485953.0775973778"/>
    <x v="0"/>
    <x v="41"/>
    <x v="1"/>
    <n v="1"/>
    <s v="Jan"/>
    <x v="12"/>
  </r>
  <r>
    <x v="3863"/>
    <n v="45679"/>
    <x v="1"/>
    <x v="0"/>
    <x v="0"/>
    <n v="1"/>
    <n v="19994977"/>
    <n v="0.26609411613456507"/>
    <n v="14674431.26805404"/>
    <n v="12016218.15111912"/>
    <n v="2658213.1169349202"/>
    <x v="0"/>
    <x v="39"/>
    <x v="1"/>
    <n v="1"/>
    <s v="Jan"/>
    <x v="12"/>
  </r>
  <r>
    <x v="3864"/>
    <n v="45679"/>
    <x v="1"/>
    <x v="1"/>
    <x v="0"/>
    <n v="1"/>
    <n v="27777152"/>
    <n v="7.8875634295115238E-3"/>
    <n v="27558057.95170882"/>
    <n v="19514923.657313742"/>
    <n v="8043134.294395078"/>
    <x v="0"/>
    <x v="0"/>
    <x v="1"/>
    <n v="1"/>
    <s v="Jan"/>
    <x v="12"/>
  </r>
  <r>
    <x v="3865"/>
    <n v="45679"/>
    <x v="1"/>
    <x v="0"/>
    <x v="0"/>
    <n v="2"/>
    <n v="27201592"/>
    <n v="0.27429290939349088"/>
    <n v="39480776.380370587"/>
    <n v="28172706.871231869"/>
    <n v="11308069.509138711"/>
    <x v="0"/>
    <x v="46"/>
    <x v="1"/>
    <n v="1"/>
    <s v="Jan"/>
    <x v="12"/>
  </r>
  <r>
    <x v="3866"/>
    <n v="45679"/>
    <x v="3"/>
    <x v="1"/>
    <x v="1"/>
    <n v="1"/>
    <n v="14776349"/>
    <n v="0.29321537612813892"/>
    <n v="10443696.27016435"/>
    <n v="7544159.2247138433"/>
    <n v="2899537.0454505091"/>
    <x v="0"/>
    <x v="27"/>
    <x v="1"/>
    <n v="1"/>
    <s v="Jan"/>
    <x v="12"/>
  </r>
  <r>
    <x v="3867"/>
    <n v="45679"/>
    <x v="0"/>
    <x v="0"/>
    <x v="0"/>
    <n v="2"/>
    <n v="3428513"/>
    <n v="0.29604020867596509"/>
    <n v="4827070.5920634819"/>
    <n v="3680672.472056916"/>
    <n v="1146398.1200065659"/>
    <x v="0"/>
    <x v="47"/>
    <x v="1"/>
    <n v="1"/>
    <s v="Jan"/>
    <x v="12"/>
  </r>
  <r>
    <x v="3868"/>
    <n v="45679"/>
    <x v="3"/>
    <x v="0"/>
    <x v="0"/>
    <n v="2"/>
    <n v="20737298"/>
    <n v="0.1147303462300316"/>
    <n v="36716201.241169319"/>
    <n v="26471578.827169642"/>
    <n v="10244622.41399968"/>
    <x v="0"/>
    <x v="3"/>
    <x v="1"/>
    <n v="1"/>
    <s v="Jan"/>
    <x v="12"/>
  </r>
  <r>
    <x v="3869"/>
    <n v="45679"/>
    <x v="3"/>
    <x v="0"/>
    <x v="3"/>
    <n v="1"/>
    <n v="14596774"/>
    <n v="0.1040784064041996"/>
    <n v="13077565.02343775"/>
    <n v="9185452.6526445821"/>
    <n v="3892112.3707931661"/>
    <x v="0"/>
    <x v="23"/>
    <x v="1"/>
    <n v="1"/>
    <s v="Jan"/>
    <x v="12"/>
  </r>
  <r>
    <x v="3870"/>
    <n v="45679"/>
    <x v="0"/>
    <x v="0"/>
    <x v="1"/>
    <n v="1"/>
    <n v="3447236"/>
    <n v="3.8511670116945458E-2"/>
    <n v="3314477.184352742"/>
    <n v="2523633.068505405"/>
    <n v="790844.11584733659"/>
    <x v="0"/>
    <x v="10"/>
    <x v="1"/>
    <n v="1"/>
    <s v="Jan"/>
    <x v="12"/>
  </r>
  <r>
    <x v="3871"/>
    <n v="45679"/>
    <x v="1"/>
    <x v="0"/>
    <x v="0"/>
    <n v="1"/>
    <n v="29601023"/>
    <n v="8.1363925386455052E-2"/>
    <n v="27192567.573265258"/>
    <n v="22237509.80080203"/>
    <n v="4955057.7724632248"/>
    <x v="0"/>
    <x v="36"/>
    <x v="1"/>
    <n v="1"/>
    <s v="Jan"/>
    <x v="12"/>
  </r>
  <r>
    <x v="3872"/>
    <n v="45679"/>
    <x v="2"/>
    <x v="1"/>
    <x v="1"/>
    <n v="1"/>
    <n v="12198146"/>
    <n v="0.1981500933268171"/>
    <n v="9781082.2316858601"/>
    <n v="7101555.4088268932"/>
    <n v="2679526.8228589669"/>
    <x v="0"/>
    <x v="11"/>
    <x v="1"/>
    <n v="1"/>
    <s v="Jan"/>
    <x v="12"/>
  </r>
  <r>
    <x v="3873"/>
    <n v="45680"/>
    <x v="2"/>
    <x v="0"/>
    <x v="2"/>
    <n v="1"/>
    <n v="5359034"/>
    <n v="0.13146360420232009"/>
    <n v="4654516.0753172236"/>
    <n v="4000147.6237012232"/>
    <n v="654368.45161600085"/>
    <x v="0"/>
    <x v="46"/>
    <x v="1"/>
    <n v="1"/>
    <s v="Jan"/>
    <x v="12"/>
  </r>
  <r>
    <x v="3874"/>
    <n v="45680"/>
    <x v="2"/>
    <x v="0"/>
    <x v="1"/>
    <n v="2"/>
    <n v="17976088"/>
    <n v="0.2491471900917345"/>
    <n v="26994792.371916499"/>
    <n v="20002451.725263"/>
    <n v="6992340.6466535069"/>
    <x v="0"/>
    <x v="42"/>
    <x v="1"/>
    <n v="1"/>
    <s v="Jan"/>
    <x v="12"/>
  </r>
  <r>
    <x v="3875"/>
    <n v="45680"/>
    <x v="0"/>
    <x v="0"/>
    <x v="0"/>
    <n v="1"/>
    <n v="21894701"/>
    <n v="7.3811082667300076E-2"/>
    <n v="20278629.414513178"/>
    <n v="16839698.496857092"/>
    <n v="3438930.9176560938"/>
    <x v="0"/>
    <x v="7"/>
    <x v="1"/>
    <n v="1"/>
    <s v="Jan"/>
    <x v="12"/>
  </r>
  <r>
    <x v="3876"/>
    <n v="45680"/>
    <x v="0"/>
    <x v="0"/>
    <x v="3"/>
    <n v="1"/>
    <n v="22321835"/>
    <n v="3.7857396162995882E-2"/>
    <n v="21476788.44931997"/>
    <n v="15787730.57795083"/>
    <n v="5689057.8713691458"/>
    <x v="0"/>
    <x v="11"/>
    <x v="1"/>
    <n v="1"/>
    <s v="Jan"/>
    <x v="12"/>
  </r>
  <r>
    <x v="3877"/>
    <n v="45680"/>
    <x v="1"/>
    <x v="1"/>
    <x v="2"/>
    <n v="1"/>
    <n v="15930818"/>
    <n v="0.26077985010073013"/>
    <n v="11776381.669977991"/>
    <n v="10339528.400912181"/>
    <n v="1436853.2690658029"/>
    <x v="0"/>
    <x v="41"/>
    <x v="1"/>
    <n v="1"/>
    <s v="Jan"/>
    <x v="12"/>
  </r>
  <r>
    <x v="3878"/>
    <n v="45680"/>
    <x v="3"/>
    <x v="1"/>
    <x v="0"/>
    <n v="1"/>
    <n v="14578066"/>
    <n v="0.24325567992104261"/>
    <n v="11031868.64323617"/>
    <n v="9906593.4914209135"/>
    <n v="1125275.1518152519"/>
    <x v="0"/>
    <x v="5"/>
    <x v="1"/>
    <n v="1"/>
    <s v="Jan"/>
    <x v="12"/>
  </r>
  <r>
    <x v="3879"/>
    <n v="45680"/>
    <x v="3"/>
    <x v="1"/>
    <x v="0"/>
    <n v="2"/>
    <n v="3796363"/>
    <n v="0.27946471188549532"/>
    <n v="5470827.0159844914"/>
    <n v="3987972.8619292439"/>
    <n v="1482854.154055248"/>
    <x v="0"/>
    <x v="18"/>
    <x v="1"/>
    <n v="1"/>
    <s v="Jan"/>
    <x v="12"/>
  </r>
  <r>
    <x v="3880"/>
    <n v="45680"/>
    <x v="3"/>
    <x v="0"/>
    <x v="3"/>
    <n v="1"/>
    <n v="7710349"/>
    <n v="0.10806900165880901"/>
    <n v="6877099.2811290044"/>
    <n v="5285252.1823857473"/>
    <n v="1591847.0987432571"/>
    <x v="0"/>
    <x v="40"/>
    <x v="1"/>
    <n v="1"/>
    <s v="Jan"/>
    <x v="12"/>
  </r>
  <r>
    <x v="3881"/>
    <n v="45680"/>
    <x v="3"/>
    <x v="1"/>
    <x v="0"/>
    <n v="2"/>
    <n v="29573724"/>
    <n v="0.26621127009051232"/>
    <n v="43401730.745307468"/>
    <n v="30418641.913083989"/>
    <n v="12983088.832223469"/>
    <x v="0"/>
    <x v="16"/>
    <x v="1"/>
    <n v="1"/>
    <s v="Jan"/>
    <x v="12"/>
  </r>
  <r>
    <x v="3882"/>
    <n v="45680"/>
    <x v="3"/>
    <x v="1"/>
    <x v="0"/>
    <n v="2"/>
    <n v="21865995"/>
    <n v="5.4780628558491744E-4"/>
    <n v="43708033.340996861"/>
    <n v="35455746.523239933"/>
    <n v="8252286.817756936"/>
    <x v="0"/>
    <x v="21"/>
    <x v="1"/>
    <n v="1"/>
    <s v="Jan"/>
    <x v="12"/>
  </r>
  <r>
    <x v="3883"/>
    <n v="45680"/>
    <x v="0"/>
    <x v="1"/>
    <x v="1"/>
    <n v="1"/>
    <n v="6646206"/>
    <n v="2.859841074289483E-2"/>
    <n v="6456135.0709301084"/>
    <n v="5778962.4906789223"/>
    <n v="677172.58025118615"/>
    <x v="1"/>
    <x v="20"/>
    <x v="1"/>
    <n v="1"/>
    <s v="Jan"/>
    <x v="12"/>
  </r>
  <r>
    <x v="3884"/>
    <n v="45681"/>
    <x v="3"/>
    <x v="1"/>
    <x v="2"/>
    <n v="1"/>
    <n v="4070801"/>
    <n v="0.26244621296869031"/>
    <n v="3002434.6938008429"/>
    <n v="2518191.6749572689"/>
    <n v="484243.01884357352"/>
    <x v="0"/>
    <x v="33"/>
    <x v="1"/>
    <n v="1"/>
    <s v="Jan"/>
    <x v="12"/>
  </r>
  <r>
    <x v="3885"/>
    <n v="45681"/>
    <x v="1"/>
    <x v="1"/>
    <x v="0"/>
    <n v="2"/>
    <n v="25348372"/>
    <n v="0.1667425168893254"/>
    <n v="42243441.307346188"/>
    <n v="31123850.688096829"/>
    <n v="11119590.61924937"/>
    <x v="0"/>
    <x v="30"/>
    <x v="1"/>
    <n v="1"/>
    <s v="Jan"/>
    <x v="12"/>
  </r>
  <r>
    <x v="3886"/>
    <n v="45681"/>
    <x v="1"/>
    <x v="1"/>
    <x v="0"/>
    <n v="2"/>
    <n v="27805321"/>
    <n v="0.28769931781836949"/>
    <n v="39611498.233158432"/>
    <n v="32005775.306292459"/>
    <n v="7605722.9268659726"/>
    <x v="0"/>
    <x v="37"/>
    <x v="1"/>
    <n v="1"/>
    <s v="Jan"/>
    <x v="12"/>
  </r>
  <r>
    <x v="3887"/>
    <n v="45681"/>
    <x v="3"/>
    <x v="1"/>
    <x v="0"/>
    <n v="2"/>
    <n v="3090476"/>
    <n v="7.2249334087903905E-2"/>
    <n v="5734382.3339707023"/>
    <n v="4103534.884457055"/>
    <n v="1630847.4495136479"/>
    <x v="0"/>
    <x v="9"/>
    <x v="1"/>
    <n v="1"/>
    <s v="Jan"/>
    <x v="12"/>
  </r>
  <r>
    <x v="3888"/>
    <n v="45681"/>
    <x v="3"/>
    <x v="1"/>
    <x v="0"/>
    <n v="1"/>
    <n v="20355703"/>
    <n v="0.220473749281346"/>
    <n v="15867804.84033246"/>
    <n v="11552932.421600411"/>
    <n v="4314872.4187320508"/>
    <x v="0"/>
    <x v="7"/>
    <x v="1"/>
    <n v="1"/>
    <s v="Jan"/>
    <x v="12"/>
  </r>
  <r>
    <x v="3889"/>
    <n v="45681"/>
    <x v="1"/>
    <x v="1"/>
    <x v="1"/>
    <n v="1"/>
    <n v="13077287"/>
    <n v="0.21613827607603781"/>
    <n v="10250784.732068419"/>
    <n v="8526175.2134459578"/>
    <n v="1724609.5186224619"/>
    <x v="0"/>
    <x v="35"/>
    <x v="1"/>
    <n v="1"/>
    <s v="Jan"/>
    <x v="12"/>
  </r>
  <r>
    <x v="3890"/>
    <n v="45681"/>
    <x v="1"/>
    <x v="1"/>
    <x v="2"/>
    <n v="2"/>
    <n v="12938380"/>
    <n v="0.23982739943791559"/>
    <n v="19670803.943320919"/>
    <n v="13818729.764575411"/>
    <n v="5852074.1787455184"/>
    <x v="0"/>
    <x v="45"/>
    <x v="1"/>
    <n v="1"/>
    <s v="Jan"/>
    <x v="12"/>
  </r>
  <r>
    <x v="3891"/>
    <n v="45682"/>
    <x v="1"/>
    <x v="1"/>
    <x v="0"/>
    <n v="2"/>
    <n v="22494857"/>
    <n v="0.22491618551455911"/>
    <n v="34870799.139729053"/>
    <n v="25242501.843493171"/>
    <n v="9628297.2962358706"/>
    <x v="0"/>
    <x v="3"/>
    <x v="1"/>
    <n v="1"/>
    <s v="Jan"/>
    <x v="12"/>
  </r>
  <r>
    <x v="3892"/>
    <n v="45682"/>
    <x v="1"/>
    <x v="0"/>
    <x v="0"/>
    <n v="2"/>
    <n v="10384830"/>
    <n v="0.1373214006083425"/>
    <n v="17917541.198640931"/>
    <n v="13542103.726655001"/>
    <n v="4375437.4719859362"/>
    <x v="0"/>
    <x v="3"/>
    <x v="1"/>
    <n v="1"/>
    <s v="Jan"/>
    <x v="12"/>
  </r>
  <r>
    <x v="3893"/>
    <n v="45682"/>
    <x v="3"/>
    <x v="0"/>
    <x v="1"/>
    <n v="2"/>
    <n v="26420586"/>
    <n v="0.13922363947009281"/>
    <n v="45484431.720294841"/>
    <n v="34102216.058376238"/>
    <n v="11382215.661918599"/>
    <x v="0"/>
    <x v="21"/>
    <x v="1"/>
    <n v="1"/>
    <s v="Jan"/>
    <x v="12"/>
  </r>
  <r>
    <x v="3894"/>
    <n v="45682"/>
    <x v="3"/>
    <x v="0"/>
    <x v="0"/>
    <n v="2"/>
    <n v="14436396"/>
    <n v="4.4171205592872097E-2"/>
    <n v="27597445.968527772"/>
    <n v="22284947.95856782"/>
    <n v="5312498.0099599473"/>
    <x v="0"/>
    <x v="5"/>
    <x v="1"/>
    <n v="1"/>
    <s v="Jan"/>
    <x v="12"/>
  </r>
  <r>
    <x v="3895"/>
    <n v="45682"/>
    <x v="3"/>
    <x v="0"/>
    <x v="0"/>
    <n v="2"/>
    <n v="10105781"/>
    <n v="1.4288972567701119E-2"/>
    <n v="19922759.545031611"/>
    <n v="14554954.486554731"/>
    <n v="5367805.0584768755"/>
    <x v="0"/>
    <x v="26"/>
    <x v="1"/>
    <n v="1"/>
    <s v="Jan"/>
    <x v="12"/>
  </r>
  <r>
    <x v="3896"/>
    <n v="45682"/>
    <x v="0"/>
    <x v="1"/>
    <x v="3"/>
    <n v="2"/>
    <n v="21089665"/>
    <n v="5.1081246122337352E-2"/>
    <n v="40024757.262994707"/>
    <n v="29816418.654878762"/>
    <n v="10208338.60811596"/>
    <x v="0"/>
    <x v="29"/>
    <x v="1"/>
    <n v="1"/>
    <s v="Jan"/>
    <x v="12"/>
  </r>
  <r>
    <x v="3897"/>
    <n v="45682"/>
    <x v="3"/>
    <x v="1"/>
    <x v="0"/>
    <n v="2"/>
    <n v="18382203"/>
    <n v="0.18941596141498471"/>
    <n v="29800640.691659171"/>
    <n v="26262168.81882761"/>
    <n v="3538471.8728315639"/>
    <x v="0"/>
    <x v="36"/>
    <x v="1"/>
    <n v="1"/>
    <s v="Jan"/>
    <x v="12"/>
  </r>
  <r>
    <x v="3898"/>
    <n v="45682"/>
    <x v="3"/>
    <x v="0"/>
    <x v="1"/>
    <n v="1"/>
    <n v="22395335"/>
    <n v="0.19053505133828089"/>
    <n v="18128238.696036998"/>
    <n v="16255374.426573141"/>
    <n v="1872864.2694638581"/>
    <x v="0"/>
    <x v="27"/>
    <x v="1"/>
    <n v="1"/>
    <s v="Jan"/>
    <x v="12"/>
  </r>
  <r>
    <x v="3899"/>
    <n v="45682"/>
    <x v="3"/>
    <x v="0"/>
    <x v="0"/>
    <n v="1"/>
    <n v="27297589"/>
    <n v="0.21159017454201101"/>
    <n v="21521687.37891392"/>
    <n v="15512348.97013453"/>
    <n v="6009338.4087793883"/>
    <x v="0"/>
    <x v="29"/>
    <x v="1"/>
    <n v="1"/>
    <s v="Jan"/>
    <x v="12"/>
  </r>
  <r>
    <x v="3900"/>
    <n v="45682"/>
    <x v="3"/>
    <x v="0"/>
    <x v="2"/>
    <n v="2"/>
    <n v="25336730"/>
    <n v="7.467348176852863E-2"/>
    <n v="46889496.308541737"/>
    <n v="36039936.174277157"/>
    <n v="10849560.13426457"/>
    <x v="0"/>
    <x v="17"/>
    <x v="1"/>
    <n v="1"/>
    <s v="Jan"/>
    <x v="12"/>
  </r>
  <r>
    <x v="3901"/>
    <n v="45682"/>
    <x v="1"/>
    <x v="0"/>
    <x v="2"/>
    <n v="2"/>
    <n v="6880394"/>
    <n v="0.19778689973525379"/>
    <n v="11039084.403565921"/>
    <n v="7905067.3011968806"/>
    <n v="3134017.1023690351"/>
    <x v="0"/>
    <x v="15"/>
    <x v="1"/>
    <n v="1"/>
    <s v="Jan"/>
    <x v="12"/>
  </r>
  <r>
    <x v="3902"/>
    <n v="45682"/>
    <x v="1"/>
    <x v="0"/>
    <x v="1"/>
    <n v="2"/>
    <n v="5537550"/>
    <n v="0.28788249715473258"/>
    <n v="7886772.5557616204"/>
    <n v="7051180.8803808261"/>
    <n v="835591.67538079433"/>
    <x v="0"/>
    <x v="46"/>
    <x v="1"/>
    <n v="1"/>
    <s v="Jan"/>
    <x v="12"/>
  </r>
  <r>
    <x v="3903"/>
    <n v="45682"/>
    <x v="0"/>
    <x v="0"/>
    <x v="1"/>
    <n v="2"/>
    <n v="13927511"/>
    <n v="0.28425295599607342"/>
    <n v="19937149.657164339"/>
    <n v="17419762.74256609"/>
    <n v="2517386.9145982559"/>
    <x v="0"/>
    <x v="29"/>
    <x v="1"/>
    <n v="1"/>
    <s v="Jan"/>
    <x v="12"/>
  </r>
  <r>
    <x v="3904"/>
    <n v="45683"/>
    <x v="0"/>
    <x v="1"/>
    <x v="0"/>
    <n v="2"/>
    <n v="15393429"/>
    <n v="0.16277917338758799"/>
    <n v="25775398.703558952"/>
    <n v="18295619.2478371"/>
    <n v="7479779.4557218552"/>
    <x v="0"/>
    <x v="14"/>
    <x v="1"/>
    <n v="1"/>
    <s v="Jan"/>
    <x v="12"/>
  </r>
  <r>
    <x v="3905"/>
    <n v="45683"/>
    <x v="3"/>
    <x v="1"/>
    <x v="1"/>
    <n v="1"/>
    <n v="5460171"/>
    <n v="9.7194945474594327E-2"/>
    <n v="4929469.9773730393"/>
    <n v="3974315.3292633742"/>
    <n v="955154.64810966514"/>
    <x v="0"/>
    <x v="24"/>
    <x v="1"/>
    <n v="1"/>
    <s v="Jan"/>
    <x v="12"/>
  </r>
  <r>
    <x v="3906"/>
    <n v="45683"/>
    <x v="0"/>
    <x v="1"/>
    <x v="2"/>
    <n v="2"/>
    <n v="2162398"/>
    <n v="0.15543747951943671"/>
    <n v="3652560.610324258"/>
    <n v="3141882.3979225708"/>
    <n v="510678.21240168723"/>
    <x v="0"/>
    <x v="5"/>
    <x v="1"/>
    <n v="1"/>
    <s v="Jan"/>
    <x v="12"/>
  </r>
  <r>
    <x v="3907"/>
    <n v="45683"/>
    <x v="1"/>
    <x v="0"/>
    <x v="1"/>
    <n v="2"/>
    <n v="7999509"/>
    <n v="0.1316172835507452"/>
    <n v="13893270.71136052"/>
    <n v="10889487.94855094"/>
    <n v="3003782.7628095881"/>
    <x v="0"/>
    <x v="39"/>
    <x v="1"/>
    <n v="1"/>
    <s v="Jan"/>
    <x v="12"/>
  </r>
  <r>
    <x v="3908"/>
    <n v="45683"/>
    <x v="0"/>
    <x v="0"/>
    <x v="0"/>
    <n v="1"/>
    <n v="2002977"/>
    <n v="0.13314020790309181"/>
    <n v="1736300.225794889"/>
    <n v="1424070.9716904811"/>
    <n v="312229.2541044082"/>
    <x v="0"/>
    <x v="17"/>
    <x v="1"/>
    <n v="1"/>
    <s v="Jan"/>
    <x v="12"/>
  </r>
  <r>
    <x v="3909"/>
    <n v="45683"/>
    <x v="1"/>
    <x v="0"/>
    <x v="3"/>
    <n v="2"/>
    <n v="13466250"/>
    <n v="0.2533335933037244"/>
    <n v="20109592.998347439"/>
    <n v="14423356.031541061"/>
    <n v="5686236.9668063838"/>
    <x v="0"/>
    <x v="43"/>
    <x v="1"/>
    <n v="1"/>
    <s v="Jan"/>
    <x v="12"/>
  </r>
  <r>
    <x v="3910"/>
    <n v="45683"/>
    <x v="3"/>
    <x v="1"/>
    <x v="2"/>
    <n v="1"/>
    <n v="20029618"/>
    <n v="0.1798953466218883"/>
    <n v="16426382.92718599"/>
    <n v="13237393.44293436"/>
    <n v="3188989.4842516221"/>
    <x v="0"/>
    <x v="40"/>
    <x v="1"/>
    <n v="1"/>
    <s v="Jan"/>
    <x v="12"/>
  </r>
  <r>
    <x v="3911"/>
    <n v="45683"/>
    <x v="1"/>
    <x v="1"/>
    <x v="3"/>
    <n v="2"/>
    <n v="25210963"/>
    <n v="0.28473404742673569"/>
    <n v="36065086.930968642"/>
    <n v="31931261.565756459"/>
    <n v="4133825.3652121802"/>
    <x v="0"/>
    <x v="11"/>
    <x v="1"/>
    <n v="1"/>
    <s v="Jan"/>
    <x v="12"/>
  </r>
  <r>
    <x v="3912"/>
    <n v="45683"/>
    <x v="1"/>
    <x v="0"/>
    <x v="0"/>
    <n v="1"/>
    <n v="17783672"/>
    <n v="0.10685621414055579"/>
    <n v="15883376.13656259"/>
    <n v="13070382.23037456"/>
    <n v="2812993.9061880298"/>
    <x v="0"/>
    <x v="26"/>
    <x v="1"/>
    <n v="1"/>
    <s v="Jan"/>
    <x v="12"/>
  </r>
  <r>
    <x v="3913"/>
    <n v="45683"/>
    <x v="0"/>
    <x v="0"/>
    <x v="3"/>
    <n v="2"/>
    <n v="2865220"/>
    <n v="0.21834648567064441"/>
    <n v="4479218.5646535121"/>
    <n v="4015072.3946443899"/>
    <n v="464146.17000912182"/>
    <x v="0"/>
    <x v="15"/>
    <x v="1"/>
    <n v="1"/>
    <s v="Jan"/>
    <x v="12"/>
  </r>
  <r>
    <x v="3914"/>
    <n v="45683"/>
    <x v="0"/>
    <x v="1"/>
    <x v="1"/>
    <n v="2"/>
    <n v="5927137"/>
    <n v="0.1014879977637097"/>
    <n v="10651207.4667976"/>
    <n v="7807668.5997156277"/>
    <n v="2843538.86708197"/>
    <x v="0"/>
    <x v="30"/>
    <x v="1"/>
    <n v="1"/>
    <s v="Jan"/>
    <x v="12"/>
  </r>
  <r>
    <x v="3915"/>
    <n v="45683"/>
    <x v="0"/>
    <x v="0"/>
    <x v="0"/>
    <n v="2"/>
    <n v="21038131"/>
    <n v="8.5424685072785708E-2"/>
    <n v="38481910.569609977"/>
    <n v="33274880.396195151"/>
    <n v="5207030.1734148376"/>
    <x v="0"/>
    <x v="40"/>
    <x v="1"/>
    <n v="1"/>
    <s v="Jan"/>
    <x v="12"/>
  </r>
  <r>
    <x v="3916"/>
    <n v="45683"/>
    <x v="3"/>
    <x v="1"/>
    <x v="2"/>
    <n v="1"/>
    <n v="9939825"/>
    <n v="5.8292888021402957E-2"/>
    <n v="9360403.894322658"/>
    <n v="7021523.0459408751"/>
    <n v="2338880.8483817829"/>
    <x v="0"/>
    <x v="4"/>
    <x v="1"/>
    <n v="1"/>
    <s v="Jan"/>
    <x v="12"/>
  </r>
  <r>
    <x v="3917"/>
    <n v="45683"/>
    <x v="0"/>
    <x v="0"/>
    <x v="2"/>
    <n v="1"/>
    <n v="2542301"/>
    <n v="1.5568868331027221E-2"/>
    <n v="2502720.2504731612"/>
    <n v="1753882.654984707"/>
    <n v="748837.59548845445"/>
    <x v="0"/>
    <x v="28"/>
    <x v="1"/>
    <n v="1"/>
    <s v="Jan"/>
    <x v="12"/>
  </r>
  <r>
    <x v="3918"/>
    <n v="45684"/>
    <x v="3"/>
    <x v="1"/>
    <x v="1"/>
    <n v="2"/>
    <n v="22315260"/>
    <n v="0.1061499963115156"/>
    <n v="39892990.46661897"/>
    <n v="32277348.750011861"/>
    <n v="7615641.7166071124"/>
    <x v="0"/>
    <x v="19"/>
    <x v="1"/>
    <n v="1"/>
    <s v="Jan"/>
    <x v="12"/>
  </r>
  <r>
    <x v="3919"/>
    <n v="45684"/>
    <x v="1"/>
    <x v="1"/>
    <x v="1"/>
    <n v="1"/>
    <n v="6034071"/>
    <n v="2.908406210937993E-2"/>
    <n v="5858575.7042635912"/>
    <n v="4299282.2794858841"/>
    <n v="1559293.4247777071"/>
    <x v="1"/>
    <x v="30"/>
    <x v="1"/>
    <n v="1"/>
    <s v="Jan"/>
    <x v="12"/>
  </r>
  <r>
    <x v="3920"/>
    <n v="45684"/>
    <x v="3"/>
    <x v="0"/>
    <x v="1"/>
    <n v="2"/>
    <n v="7897031"/>
    <n v="0.28265375326234532"/>
    <n v="11329811.09644182"/>
    <n v="8992405.1839818619"/>
    <n v="2337405.912459956"/>
    <x v="0"/>
    <x v="48"/>
    <x v="1"/>
    <n v="1"/>
    <s v="Jan"/>
    <x v="12"/>
  </r>
  <r>
    <x v="3921"/>
    <n v="45684"/>
    <x v="3"/>
    <x v="1"/>
    <x v="0"/>
    <n v="2"/>
    <n v="25256314"/>
    <n v="0.22909947722243729"/>
    <n v="38940211.332068563"/>
    <n v="31005610.42860882"/>
    <n v="7934600.9034597352"/>
    <x v="0"/>
    <x v="13"/>
    <x v="1"/>
    <n v="1"/>
    <s v="Jan"/>
    <x v="12"/>
  </r>
  <r>
    <x v="3922"/>
    <n v="45684"/>
    <x v="3"/>
    <x v="0"/>
    <x v="0"/>
    <n v="2"/>
    <n v="5544496"/>
    <n v="0.21444420049032961"/>
    <n v="8711021.9763163403"/>
    <n v="7599486.7695846744"/>
    <n v="1111535.2067316661"/>
    <x v="0"/>
    <x v="17"/>
    <x v="1"/>
    <n v="1"/>
    <s v="Jan"/>
    <x v="12"/>
  </r>
  <r>
    <x v="3923"/>
    <n v="45684"/>
    <x v="1"/>
    <x v="1"/>
    <x v="0"/>
    <n v="1"/>
    <n v="24170020"/>
    <n v="7.4812437672722623E-2"/>
    <n v="22361801.88520154"/>
    <n v="15698225.489404241"/>
    <n v="6663576.3957973011"/>
    <x v="0"/>
    <x v="33"/>
    <x v="1"/>
    <n v="1"/>
    <s v="Jan"/>
    <x v="12"/>
  </r>
  <r>
    <x v="3924"/>
    <n v="45684"/>
    <x v="0"/>
    <x v="0"/>
    <x v="1"/>
    <n v="2"/>
    <n v="17192963"/>
    <n v="0.1976860761098635"/>
    <n v="27588307.215655871"/>
    <n v="21254076.380347099"/>
    <n v="6334230.8353087679"/>
    <x v="0"/>
    <x v="16"/>
    <x v="1"/>
    <n v="1"/>
    <s v="Jan"/>
    <x v="12"/>
  </r>
  <r>
    <x v="3925"/>
    <n v="45684"/>
    <x v="1"/>
    <x v="1"/>
    <x v="2"/>
    <n v="2"/>
    <n v="6241208"/>
    <n v="1.230812154984339E-2"/>
    <n v="12328780.90663629"/>
    <n v="10868364.91761647"/>
    <n v="1460415.989019817"/>
    <x v="0"/>
    <x v="7"/>
    <x v="1"/>
    <n v="1"/>
    <s v="Jan"/>
    <x v="12"/>
  </r>
  <r>
    <x v="3926"/>
    <n v="45684"/>
    <x v="3"/>
    <x v="1"/>
    <x v="0"/>
    <n v="2"/>
    <n v="19919059"/>
    <n v="7.2352508754432346E-2"/>
    <n v="36955730.218644887"/>
    <n v="26018675.538000759"/>
    <n v="10937054.68064413"/>
    <x v="1"/>
    <x v="42"/>
    <x v="1"/>
    <n v="1"/>
    <s v="Jan"/>
    <x v="12"/>
  </r>
  <r>
    <x v="3927"/>
    <n v="45685"/>
    <x v="0"/>
    <x v="0"/>
    <x v="0"/>
    <n v="1"/>
    <n v="24800735"/>
    <n v="0.1749850228073826"/>
    <n v="20460977.820385151"/>
    <n v="17498140.710519928"/>
    <n v="2962837.1098652179"/>
    <x v="0"/>
    <x v="11"/>
    <x v="1"/>
    <n v="1"/>
    <s v="Jan"/>
    <x v="12"/>
  </r>
  <r>
    <x v="3928"/>
    <n v="45685"/>
    <x v="1"/>
    <x v="0"/>
    <x v="0"/>
    <n v="1"/>
    <n v="26075755"/>
    <n v="0.25072428829808141"/>
    <n v="19537929.88578986"/>
    <n v="15455653.433689499"/>
    <n v="4082276.4521003612"/>
    <x v="0"/>
    <x v="3"/>
    <x v="1"/>
    <n v="1"/>
    <s v="Jan"/>
    <x v="12"/>
  </r>
  <r>
    <x v="3929"/>
    <n v="45685"/>
    <x v="0"/>
    <x v="1"/>
    <x v="1"/>
    <n v="1"/>
    <n v="9790150"/>
    <n v="0.17457445078053341"/>
    <n v="8081039.9406909617"/>
    <n v="5840432.6778720142"/>
    <n v="2240607.262818947"/>
    <x v="1"/>
    <x v="23"/>
    <x v="1"/>
    <n v="1"/>
    <s v="Jan"/>
    <x v="12"/>
  </r>
  <r>
    <x v="3930"/>
    <n v="45685"/>
    <x v="1"/>
    <x v="1"/>
    <x v="2"/>
    <n v="1"/>
    <n v="16899592"/>
    <n v="0.25134951646798309"/>
    <n v="12651887.722293811"/>
    <n v="11244200.95515631"/>
    <n v="1407686.767137496"/>
    <x v="0"/>
    <x v="7"/>
    <x v="1"/>
    <n v="1"/>
    <s v="Jan"/>
    <x v="12"/>
  </r>
  <r>
    <x v="3931"/>
    <n v="45685"/>
    <x v="3"/>
    <x v="1"/>
    <x v="0"/>
    <n v="2"/>
    <n v="15017245"/>
    <n v="0.1802144906020775"/>
    <n v="24621839.684156809"/>
    <n v="21084795.561136551"/>
    <n v="3537044.1230202578"/>
    <x v="0"/>
    <x v="38"/>
    <x v="1"/>
    <n v="1"/>
    <s v="Jan"/>
    <x v="12"/>
  </r>
  <r>
    <x v="3932"/>
    <n v="45685"/>
    <x v="1"/>
    <x v="0"/>
    <x v="3"/>
    <n v="1"/>
    <n v="19989848"/>
    <n v="0.22592852901665789"/>
    <n v="15473571.046093419"/>
    <n v="11860233.878136341"/>
    <n v="3613337.1679570768"/>
    <x v="0"/>
    <x v="40"/>
    <x v="1"/>
    <n v="1"/>
    <s v="Jan"/>
    <x v="12"/>
  </r>
  <r>
    <x v="3933"/>
    <n v="45685"/>
    <x v="0"/>
    <x v="1"/>
    <x v="3"/>
    <n v="2"/>
    <n v="26121891"/>
    <n v="0.1052992702936103"/>
    <n v="46742549.878021553"/>
    <n v="35727793.376088627"/>
    <n v="11014756.50193291"/>
    <x v="1"/>
    <x v="5"/>
    <x v="1"/>
    <n v="1"/>
    <s v="Jan"/>
    <x v="12"/>
  </r>
  <r>
    <x v="3934"/>
    <n v="45685"/>
    <x v="1"/>
    <x v="0"/>
    <x v="0"/>
    <n v="2"/>
    <n v="2765875"/>
    <n v="0.27282374220410999"/>
    <n v="4022557.2640624139"/>
    <n v="3459984.201317396"/>
    <n v="562573.06274501886"/>
    <x v="1"/>
    <x v="43"/>
    <x v="1"/>
    <n v="1"/>
    <s v="Jan"/>
    <x v="12"/>
  </r>
  <r>
    <x v="3935"/>
    <n v="45685"/>
    <x v="3"/>
    <x v="1"/>
    <x v="1"/>
    <n v="1"/>
    <n v="15164544"/>
    <n v="6.3359719111641941E-2"/>
    <n v="14203722.75170386"/>
    <n v="11396474.519163821"/>
    <n v="2807248.2325400431"/>
    <x v="0"/>
    <x v="25"/>
    <x v="1"/>
    <n v="1"/>
    <s v="Jan"/>
    <x v="12"/>
  </r>
  <r>
    <x v="3936"/>
    <n v="45685"/>
    <x v="0"/>
    <x v="0"/>
    <x v="0"/>
    <n v="2"/>
    <n v="23108442"/>
    <n v="0.19445319757993279"/>
    <n v="37229863.124019168"/>
    <n v="29516955.42157907"/>
    <n v="7712907.7024400942"/>
    <x v="0"/>
    <x v="5"/>
    <x v="1"/>
    <n v="1"/>
    <s v="Jan"/>
    <x v="12"/>
  </r>
  <r>
    <x v="3937"/>
    <n v="45686"/>
    <x v="1"/>
    <x v="0"/>
    <x v="2"/>
    <n v="2"/>
    <n v="10137480"/>
    <n v="0.25535732307197728"/>
    <n v="15097600.489008579"/>
    <n v="13036643.4628541"/>
    <n v="2060957.026154486"/>
    <x v="0"/>
    <x v="39"/>
    <x v="1"/>
    <n v="1"/>
    <s v="Jan"/>
    <x v="12"/>
  </r>
  <r>
    <x v="3938"/>
    <n v="45686"/>
    <x v="0"/>
    <x v="1"/>
    <x v="0"/>
    <n v="2"/>
    <n v="16695984"/>
    <n v="0.150871212513744"/>
    <n v="28354081.299619861"/>
    <n v="20990225.575088762"/>
    <n v="7363855.7245310992"/>
    <x v="0"/>
    <x v="13"/>
    <x v="1"/>
    <n v="1"/>
    <s v="Jan"/>
    <x v="12"/>
  </r>
  <r>
    <x v="3939"/>
    <n v="45686"/>
    <x v="2"/>
    <x v="0"/>
    <x v="2"/>
    <n v="1"/>
    <n v="13599746"/>
    <n v="0.14070255526958331"/>
    <n v="11686226.986782709"/>
    <n v="9455237.9200932626"/>
    <n v="2230989.0666894428"/>
    <x v="0"/>
    <x v="39"/>
    <x v="1"/>
    <n v="1"/>
    <s v="Jan"/>
    <x v="12"/>
  </r>
  <r>
    <x v="3940"/>
    <n v="45686"/>
    <x v="3"/>
    <x v="1"/>
    <x v="0"/>
    <n v="1"/>
    <n v="13768926"/>
    <n v="0.24636525697626399"/>
    <n v="10376741.00772284"/>
    <n v="8592667.1664564088"/>
    <n v="1784073.8412664291"/>
    <x v="0"/>
    <x v="33"/>
    <x v="1"/>
    <n v="1"/>
    <s v="Jan"/>
    <x v="12"/>
  </r>
  <r>
    <x v="3941"/>
    <n v="45686"/>
    <x v="0"/>
    <x v="0"/>
    <x v="3"/>
    <n v="2"/>
    <n v="16528864"/>
    <n v="0.1685632844016465"/>
    <n v="27485408.793463729"/>
    <n v="23450187.585157551"/>
    <n v="4035221.2083061822"/>
    <x v="0"/>
    <x v="0"/>
    <x v="1"/>
    <n v="1"/>
    <s v="Jan"/>
    <x v="12"/>
  </r>
  <r>
    <x v="3942"/>
    <n v="45686"/>
    <x v="1"/>
    <x v="0"/>
    <x v="0"/>
    <n v="2"/>
    <n v="20306931"/>
    <n v="5.4504034896762157E-2"/>
    <n v="38400242.648259722"/>
    <n v="34506009.73023425"/>
    <n v="3894232.9180254708"/>
    <x v="0"/>
    <x v="47"/>
    <x v="1"/>
    <n v="1"/>
    <s v="Jan"/>
    <x v="12"/>
  </r>
  <r>
    <x v="3943"/>
    <n v="45686"/>
    <x v="0"/>
    <x v="0"/>
    <x v="2"/>
    <n v="2"/>
    <n v="2492550"/>
    <n v="0.14388838329814249"/>
    <n v="4267802.0204204293"/>
    <n v="3059630.949731485"/>
    <n v="1208171.0706889441"/>
    <x v="0"/>
    <x v="15"/>
    <x v="1"/>
    <n v="1"/>
    <s v="Jan"/>
    <x v="12"/>
  </r>
  <r>
    <x v="3944"/>
    <n v="45687"/>
    <x v="1"/>
    <x v="1"/>
    <x v="3"/>
    <n v="1"/>
    <n v="4374680"/>
    <n v="2.947381971322393E-3"/>
    <n v="4361786.1470376952"/>
    <n v="3878793.687267405"/>
    <n v="482992.45977029018"/>
    <x v="0"/>
    <x v="25"/>
    <x v="1"/>
    <n v="1"/>
    <s v="Jan"/>
    <x v="12"/>
  </r>
  <r>
    <x v="3945"/>
    <n v="45687"/>
    <x v="2"/>
    <x v="1"/>
    <x v="1"/>
    <n v="2"/>
    <n v="12737307"/>
    <n v="0.2226311427479456"/>
    <n v="19803171.574117191"/>
    <n v="16072976.598659409"/>
    <n v="3730194.9754577731"/>
    <x v="0"/>
    <x v="38"/>
    <x v="1"/>
    <n v="1"/>
    <s v="Jan"/>
    <x v="12"/>
  </r>
  <r>
    <x v="3946"/>
    <n v="45687"/>
    <x v="2"/>
    <x v="1"/>
    <x v="1"/>
    <n v="2"/>
    <n v="8325126"/>
    <n v="0.20140949672680719"/>
    <n v="13296733.124305479"/>
    <n v="11059360.735201379"/>
    <n v="2237372.3891041018"/>
    <x v="1"/>
    <x v="13"/>
    <x v="1"/>
    <n v="1"/>
    <s v="Jan"/>
    <x v="12"/>
  </r>
  <r>
    <x v="3947"/>
    <n v="45687"/>
    <x v="0"/>
    <x v="0"/>
    <x v="2"/>
    <n v="1"/>
    <n v="26236607"/>
    <n v="0.11613567332759731"/>
    <n v="23189600.980223451"/>
    <n v="16833744.194821339"/>
    <n v="6355856.7854021117"/>
    <x v="0"/>
    <x v="7"/>
    <x v="1"/>
    <n v="1"/>
    <s v="Jan"/>
    <x v="12"/>
  </r>
  <r>
    <x v="3948"/>
    <n v="45687"/>
    <x v="3"/>
    <x v="0"/>
    <x v="2"/>
    <n v="2"/>
    <n v="10126150"/>
    <n v="5.2050251868715411E-2"/>
    <n v="19198162.684079211"/>
    <n v="13913340.15092014"/>
    <n v="5284822.533159079"/>
    <x v="0"/>
    <x v="20"/>
    <x v="1"/>
    <n v="1"/>
    <s v="Jan"/>
    <x v="12"/>
  </r>
  <r>
    <x v="3949"/>
    <n v="45687"/>
    <x v="3"/>
    <x v="1"/>
    <x v="1"/>
    <n v="1"/>
    <n v="20834183"/>
    <n v="0.21809535372451161"/>
    <n v="16290344.48905379"/>
    <n v="13164228.83572292"/>
    <n v="3126115.6533308718"/>
    <x v="0"/>
    <x v="13"/>
    <x v="1"/>
    <n v="1"/>
    <s v="Jan"/>
    <x v="12"/>
  </r>
  <r>
    <x v="3950"/>
    <n v="45687"/>
    <x v="1"/>
    <x v="0"/>
    <x v="0"/>
    <n v="2"/>
    <n v="16232078"/>
    <n v="0.24742294619693289"/>
    <n v="24431778.876683161"/>
    <n v="17894896.633556709"/>
    <n v="6536882.2431264557"/>
    <x v="0"/>
    <x v="27"/>
    <x v="1"/>
    <n v="1"/>
    <s v="Jan"/>
    <x v="12"/>
  </r>
  <r>
    <x v="3951"/>
    <n v="45687"/>
    <x v="0"/>
    <x v="1"/>
    <x v="0"/>
    <n v="1"/>
    <n v="15408831"/>
    <n v="0.14340525754628769"/>
    <n v="13199123.621957781"/>
    <n v="9724913.7554449365"/>
    <n v="3474209.8665128411"/>
    <x v="0"/>
    <x v="21"/>
    <x v="1"/>
    <n v="1"/>
    <s v="Jan"/>
    <x v="12"/>
  </r>
  <r>
    <x v="3952"/>
    <n v="45687"/>
    <x v="3"/>
    <x v="0"/>
    <x v="0"/>
    <n v="2"/>
    <n v="20868200"/>
    <n v="0.27553673424377778"/>
    <n v="30236488.644907989"/>
    <n v="21873605.94247207"/>
    <n v="8362882.7024359182"/>
    <x v="0"/>
    <x v="8"/>
    <x v="1"/>
    <n v="1"/>
    <s v="Jan"/>
    <x v="12"/>
  </r>
  <r>
    <x v="3953"/>
    <n v="45687"/>
    <x v="1"/>
    <x v="0"/>
    <x v="2"/>
    <n v="1"/>
    <n v="10692613"/>
    <n v="0.26474572520803202"/>
    <n v="7861789.4169461681"/>
    <n v="6947669.2697982984"/>
    <n v="914120.14714786969"/>
    <x v="0"/>
    <x v="32"/>
    <x v="1"/>
    <n v="1"/>
    <s v="Jan"/>
    <x v="12"/>
  </r>
  <r>
    <x v="3954"/>
    <n v="45688"/>
    <x v="3"/>
    <x v="1"/>
    <x v="0"/>
    <n v="1"/>
    <n v="16003347"/>
    <n v="0.29137035583360371"/>
    <n v="11340446.09008137"/>
    <n v="8654382.7132968679"/>
    <n v="2686063.3767844979"/>
    <x v="0"/>
    <x v="24"/>
    <x v="1"/>
    <n v="1"/>
    <s v="Jan"/>
    <x v="12"/>
  </r>
  <r>
    <x v="3955"/>
    <n v="45688"/>
    <x v="1"/>
    <x v="0"/>
    <x v="2"/>
    <n v="2"/>
    <n v="10830049"/>
    <n v="1.6247105883601211E-2"/>
    <n v="21308184.094344821"/>
    <n v="16771481.66139804"/>
    <n v="4536702.4329467788"/>
    <x v="0"/>
    <x v="17"/>
    <x v="1"/>
    <n v="1"/>
    <s v="Jan"/>
    <x v="12"/>
  </r>
  <r>
    <x v="3956"/>
    <n v="45688"/>
    <x v="1"/>
    <x v="1"/>
    <x v="1"/>
    <n v="1"/>
    <n v="23472581"/>
    <n v="0.27931241960594227"/>
    <n v="16916397.606493529"/>
    <n v="13803428.429295311"/>
    <n v="3112969.1771982219"/>
    <x v="0"/>
    <x v="21"/>
    <x v="1"/>
    <n v="1"/>
    <s v="Jan"/>
    <x v="12"/>
  </r>
  <r>
    <x v="3957"/>
    <n v="45688"/>
    <x v="1"/>
    <x v="0"/>
    <x v="2"/>
    <n v="2"/>
    <n v="20183443"/>
    <n v="0.10861949804507889"/>
    <n v="35982255.105037078"/>
    <n v="26045308.007807702"/>
    <n v="9936947.0972293764"/>
    <x v="0"/>
    <x v="0"/>
    <x v="1"/>
    <n v="1"/>
    <s v="Jan"/>
    <x v="12"/>
  </r>
  <r>
    <x v="3958"/>
    <n v="45688"/>
    <x v="3"/>
    <x v="0"/>
    <x v="2"/>
    <n v="1"/>
    <n v="16322625"/>
    <n v="1.2129219907190011E-2"/>
    <n v="16124644.291912399"/>
    <n v="11537219.885209881"/>
    <n v="4587424.4067025203"/>
    <x v="0"/>
    <x v="3"/>
    <x v="1"/>
    <n v="1"/>
    <s v="Jan"/>
    <x v="12"/>
  </r>
  <r>
    <x v="3959"/>
    <n v="45688"/>
    <x v="3"/>
    <x v="1"/>
    <x v="3"/>
    <n v="1"/>
    <n v="10781548"/>
    <n v="8.436269627586461E-2"/>
    <n v="9871987.5406923443"/>
    <n v="7766848.2795393569"/>
    <n v="2105139.2611529869"/>
    <x v="0"/>
    <x v="13"/>
    <x v="1"/>
    <n v="1"/>
    <s v="Jan"/>
    <x v="12"/>
  </r>
  <r>
    <x v="3960"/>
    <n v="45688"/>
    <x v="1"/>
    <x v="1"/>
    <x v="0"/>
    <n v="2"/>
    <n v="9699240"/>
    <n v="3.8913413831013592E-2"/>
    <n v="18643618.920067359"/>
    <n v="14912575.847090829"/>
    <n v="3731043.0729765301"/>
    <x v="0"/>
    <x v="0"/>
    <x v="1"/>
    <n v="1"/>
    <s v="Jan"/>
    <x v="12"/>
  </r>
  <r>
    <x v="3961"/>
    <n v="45688"/>
    <x v="3"/>
    <x v="1"/>
    <x v="2"/>
    <n v="1"/>
    <n v="17969828"/>
    <n v="6.375225529479113E-2"/>
    <n v="16824210.93774052"/>
    <n v="11990980.880989561"/>
    <n v="4833230.0567509551"/>
    <x v="0"/>
    <x v="23"/>
    <x v="1"/>
    <n v="1"/>
    <s v="Jan"/>
    <x v="12"/>
  </r>
  <r>
    <x v="3962"/>
    <n v="45688"/>
    <x v="3"/>
    <x v="0"/>
    <x v="2"/>
    <n v="1"/>
    <n v="18358695"/>
    <n v="8.5188616391989616E-2"/>
    <n v="16794743.174187459"/>
    <n v="14480828.65380221"/>
    <n v="2313914.52038525"/>
    <x v="0"/>
    <x v="1"/>
    <x v="1"/>
    <n v="1"/>
    <s v="Jan"/>
    <x v="12"/>
  </r>
  <r>
    <x v="3963"/>
    <n v="45688"/>
    <x v="0"/>
    <x v="0"/>
    <x v="0"/>
    <n v="1"/>
    <n v="20206895"/>
    <n v="0.14015007429976581"/>
    <n v="17374897.164382439"/>
    <n v="12298483.84871527"/>
    <n v="5076413.3156671636"/>
    <x v="1"/>
    <x v="45"/>
    <x v="1"/>
    <n v="1"/>
    <s v="Jan"/>
    <x v="12"/>
  </r>
  <r>
    <x v="3964"/>
    <n v="45688"/>
    <x v="3"/>
    <x v="0"/>
    <x v="0"/>
    <n v="2"/>
    <n v="26712553"/>
    <n v="0.28570287889979618"/>
    <n v="38161399.410273217"/>
    <n v="29504099.845018748"/>
    <n v="8657299.5652544759"/>
    <x v="0"/>
    <x v="26"/>
    <x v="1"/>
    <n v="1"/>
    <s v="Jan"/>
    <x v="12"/>
  </r>
  <r>
    <x v="3965"/>
    <n v="45688"/>
    <x v="1"/>
    <x v="1"/>
    <x v="2"/>
    <n v="2"/>
    <n v="27791219"/>
    <n v="0.20918176835467581"/>
    <n v="43955605.329695873"/>
    <n v="36669022.421226248"/>
    <n v="7286582.9084696174"/>
    <x v="0"/>
    <x v="24"/>
    <x v="1"/>
    <n v="1"/>
    <s v="Jan"/>
    <x v="12"/>
  </r>
  <r>
    <x v="3966"/>
    <n v="45689"/>
    <x v="2"/>
    <x v="0"/>
    <x v="2"/>
    <n v="2"/>
    <n v="29285520"/>
    <n v="0.1210739252984542"/>
    <n v="51479614.278387234"/>
    <n v="38544393.101392649"/>
    <n v="12935221.176994581"/>
    <x v="0"/>
    <x v="4"/>
    <x v="1"/>
    <n v="2"/>
    <s v="Feb"/>
    <x v="13"/>
  </r>
  <r>
    <x v="3967"/>
    <n v="45689"/>
    <x v="1"/>
    <x v="0"/>
    <x v="2"/>
    <n v="1"/>
    <n v="29476987"/>
    <n v="5.3826973556264937E-2"/>
    <n v="27890330.000232629"/>
    <n v="19705826.0450125"/>
    <n v="8184503.9552201331"/>
    <x v="0"/>
    <x v="39"/>
    <x v="1"/>
    <n v="2"/>
    <s v="Feb"/>
    <x v="13"/>
  </r>
  <r>
    <x v="3968"/>
    <n v="45689"/>
    <x v="1"/>
    <x v="1"/>
    <x v="0"/>
    <n v="2"/>
    <n v="15753298"/>
    <n v="0.2002360210760234"/>
    <n v="25197840.579310238"/>
    <n v="17989139.473724119"/>
    <n v="7208701.105586119"/>
    <x v="0"/>
    <x v="41"/>
    <x v="1"/>
    <n v="2"/>
    <s v="Feb"/>
    <x v="13"/>
  </r>
  <r>
    <x v="3969"/>
    <n v="45689"/>
    <x v="1"/>
    <x v="1"/>
    <x v="2"/>
    <n v="2"/>
    <n v="5228207"/>
    <n v="0.21903237456792979"/>
    <n v="8166120.812114655"/>
    <n v="6248923.1810206259"/>
    <n v="1917197.6310940289"/>
    <x v="1"/>
    <x v="17"/>
    <x v="1"/>
    <n v="2"/>
    <s v="Feb"/>
    <x v="13"/>
  </r>
  <r>
    <x v="3970"/>
    <n v="45689"/>
    <x v="3"/>
    <x v="1"/>
    <x v="2"/>
    <n v="1"/>
    <n v="7863385"/>
    <n v="0.2805886299547703"/>
    <n v="5657008.5760431075"/>
    <n v="4801593.0286513157"/>
    <n v="855415.54739179276"/>
    <x v="0"/>
    <x v="24"/>
    <x v="1"/>
    <n v="2"/>
    <s v="Feb"/>
    <x v="13"/>
  </r>
  <r>
    <x v="3971"/>
    <n v="45689"/>
    <x v="3"/>
    <x v="0"/>
    <x v="0"/>
    <n v="2"/>
    <n v="13123767"/>
    <n v="1.6363010337028951E-2"/>
    <n v="25818045.32983648"/>
    <n v="19841884.06638325"/>
    <n v="5976161.263453234"/>
    <x v="0"/>
    <x v="19"/>
    <x v="1"/>
    <n v="2"/>
    <s v="Feb"/>
    <x v="13"/>
  </r>
  <r>
    <x v="3972"/>
    <n v="45689"/>
    <x v="1"/>
    <x v="1"/>
    <x v="0"/>
    <n v="1"/>
    <n v="27173707"/>
    <n v="4.6898749663539588E-2"/>
    <n v="25899294.117976628"/>
    <n v="20553826.4805854"/>
    <n v="5345467.6373912282"/>
    <x v="0"/>
    <x v="28"/>
    <x v="1"/>
    <n v="2"/>
    <s v="Feb"/>
    <x v="13"/>
  </r>
  <r>
    <x v="3973"/>
    <n v="45689"/>
    <x v="0"/>
    <x v="0"/>
    <x v="1"/>
    <n v="1"/>
    <n v="21349821"/>
    <n v="0.1204729407206214"/>
    <n v="18777745.28027112"/>
    <n v="15559787.036914021"/>
    <n v="3217958.2433571001"/>
    <x v="0"/>
    <x v="4"/>
    <x v="1"/>
    <n v="2"/>
    <s v="Feb"/>
    <x v="13"/>
  </r>
  <r>
    <x v="3974"/>
    <n v="45689"/>
    <x v="3"/>
    <x v="0"/>
    <x v="2"/>
    <n v="1"/>
    <n v="15486747"/>
    <n v="0.28790148889600231"/>
    <n v="11028089.480544301"/>
    <n v="7836661.9575754851"/>
    <n v="3191427.522968818"/>
    <x v="0"/>
    <x v="24"/>
    <x v="1"/>
    <n v="2"/>
    <s v="Feb"/>
    <x v="13"/>
  </r>
  <r>
    <x v="3975"/>
    <n v="45689"/>
    <x v="3"/>
    <x v="0"/>
    <x v="3"/>
    <n v="2"/>
    <n v="11553196"/>
    <n v="0.27460629046964907"/>
    <n v="16761231.40674242"/>
    <n v="14599475.48507005"/>
    <n v="2161755.9216723782"/>
    <x v="0"/>
    <x v="10"/>
    <x v="1"/>
    <n v="2"/>
    <s v="Feb"/>
    <x v="13"/>
  </r>
  <r>
    <x v="3976"/>
    <n v="45689"/>
    <x v="1"/>
    <x v="1"/>
    <x v="2"/>
    <n v="1"/>
    <n v="25845156"/>
    <n v="0.2556644310067942"/>
    <n v="19237468.89697817"/>
    <n v="15836406.540151659"/>
    <n v="3401062.356826507"/>
    <x v="0"/>
    <x v="41"/>
    <x v="1"/>
    <n v="2"/>
    <s v="Feb"/>
    <x v="13"/>
  </r>
  <r>
    <x v="3977"/>
    <n v="45690"/>
    <x v="3"/>
    <x v="1"/>
    <x v="0"/>
    <n v="1"/>
    <n v="10554197"/>
    <n v="0.14698735278532979"/>
    <n v="9002863.5221951306"/>
    <n v="7366254.314852993"/>
    <n v="1636609.207342138"/>
    <x v="0"/>
    <x v="26"/>
    <x v="1"/>
    <n v="2"/>
    <s v="Feb"/>
    <x v="13"/>
  </r>
  <r>
    <x v="3978"/>
    <n v="45690"/>
    <x v="3"/>
    <x v="1"/>
    <x v="1"/>
    <n v="2"/>
    <n v="10673251"/>
    <n v="0.2033458346576465"/>
    <n v="17005779.733788881"/>
    <n v="14791154.54786784"/>
    <n v="2214625.185921039"/>
    <x v="0"/>
    <x v="26"/>
    <x v="1"/>
    <n v="2"/>
    <s v="Feb"/>
    <x v="13"/>
  </r>
  <r>
    <x v="3979"/>
    <n v="45690"/>
    <x v="3"/>
    <x v="0"/>
    <x v="1"/>
    <n v="1"/>
    <n v="6696935"/>
    <n v="0.1834834645490348"/>
    <n v="5468158.1643403098"/>
    <n v="3896315.645590303"/>
    <n v="1571842.518750007"/>
    <x v="0"/>
    <x v="24"/>
    <x v="1"/>
    <n v="2"/>
    <s v="Feb"/>
    <x v="13"/>
  </r>
  <r>
    <x v="3980"/>
    <n v="45690"/>
    <x v="3"/>
    <x v="0"/>
    <x v="2"/>
    <n v="2"/>
    <n v="23046849"/>
    <n v="0.19854754580284659"/>
    <n v="36941907.385122418"/>
    <n v="29883613.66572893"/>
    <n v="7058293.7193934917"/>
    <x v="0"/>
    <x v="29"/>
    <x v="1"/>
    <n v="2"/>
    <s v="Feb"/>
    <x v="13"/>
  </r>
  <r>
    <x v="3981"/>
    <n v="45690"/>
    <x v="3"/>
    <x v="0"/>
    <x v="0"/>
    <n v="2"/>
    <n v="18631292"/>
    <n v="9.9309377011514113E-2"/>
    <n v="33562059.99712079"/>
    <n v="24253923.40455823"/>
    <n v="9308136.59256256"/>
    <x v="0"/>
    <x v="19"/>
    <x v="1"/>
    <n v="2"/>
    <s v="Feb"/>
    <x v="13"/>
  </r>
  <r>
    <x v="3982"/>
    <n v="45690"/>
    <x v="0"/>
    <x v="0"/>
    <x v="2"/>
    <n v="2"/>
    <n v="13121263"/>
    <n v="0.28003775034420803"/>
    <n v="18893628.055610608"/>
    <n v="13366770.469353739"/>
    <n v="5526857.5862568673"/>
    <x v="0"/>
    <x v="45"/>
    <x v="1"/>
    <n v="2"/>
    <s v="Feb"/>
    <x v="13"/>
  </r>
  <r>
    <x v="3983"/>
    <n v="45690"/>
    <x v="1"/>
    <x v="0"/>
    <x v="1"/>
    <n v="1"/>
    <n v="14923651"/>
    <n v="0.18707679907882771"/>
    <n v="12131782.14035045"/>
    <n v="10459505.438741431"/>
    <n v="1672276.701609025"/>
    <x v="0"/>
    <x v="32"/>
    <x v="1"/>
    <n v="2"/>
    <s v="Feb"/>
    <x v="13"/>
  </r>
  <r>
    <x v="3984"/>
    <n v="45690"/>
    <x v="1"/>
    <x v="0"/>
    <x v="3"/>
    <n v="1"/>
    <n v="5114380"/>
    <n v="4.3273873237419533E-2"/>
    <n v="4893060.9681920065"/>
    <n v="3767285.354457119"/>
    <n v="1125775.613734887"/>
    <x v="0"/>
    <x v="2"/>
    <x v="1"/>
    <n v="2"/>
    <s v="Feb"/>
    <x v="13"/>
  </r>
  <r>
    <x v="3985"/>
    <n v="45690"/>
    <x v="1"/>
    <x v="1"/>
    <x v="1"/>
    <n v="2"/>
    <n v="5516662"/>
    <n v="1.6311016338753259E-2"/>
    <n v="10853359.271965239"/>
    <n v="8831746.7958339285"/>
    <n v="2021612.4761313139"/>
    <x v="0"/>
    <x v="8"/>
    <x v="1"/>
    <n v="2"/>
    <s v="Feb"/>
    <x v="13"/>
  </r>
  <r>
    <x v="3986"/>
    <n v="45690"/>
    <x v="3"/>
    <x v="0"/>
    <x v="0"/>
    <n v="2"/>
    <n v="3059340"/>
    <n v="0.27831894360906462"/>
    <n v="4415735.4461180884"/>
    <n v="3303245.10260408"/>
    <n v="1112490.343514008"/>
    <x v="0"/>
    <x v="1"/>
    <x v="1"/>
    <n v="2"/>
    <s v="Feb"/>
    <x v="13"/>
  </r>
  <r>
    <x v="3987"/>
    <n v="45690"/>
    <x v="1"/>
    <x v="0"/>
    <x v="0"/>
    <n v="1"/>
    <n v="12089050"/>
    <n v="9.4536214679986075E-3"/>
    <n v="11974764.69739229"/>
    <n v="9211557.284854101"/>
    <n v="2763207.4125381908"/>
    <x v="0"/>
    <x v="41"/>
    <x v="1"/>
    <n v="2"/>
    <s v="Feb"/>
    <x v="13"/>
  </r>
  <r>
    <x v="3988"/>
    <n v="45690"/>
    <x v="2"/>
    <x v="0"/>
    <x v="0"/>
    <n v="1"/>
    <n v="17164027"/>
    <n v="0.240766728390543"/>
    <n v="13031500.37320305"/>
    <n v="9499116.3016002197"/>
    <n v="3532384.071602833"/>
    <x v="0"/>
    <x v="0"/>
    <x v="1"/>
    <n v="2"/>
    <s v="Feb"/>
    <x v="13"/>
  </r>
  <r>
    <x v="3989"/>
    <n v="45691"/>
    <x v="2"/>
    <x v="1"/>
    <x v="0"/>
    <n v="2"/>
    <n v="20531762"/>
    <n v="0.1889120515979936"/>
    <n v="33306129.435316551"/>
    <n v="28538720.515347891"/>
    <n v="4767408.9199686572"/>
    <x v="0"/>
    <x v="47"/>
    <x v="1"/>
    <n v="2"/>
    <s v="Feb"/>
    <x v="13"/>
  </r>
  <r>
    <x v="3990"/>
    <n v="45691"/>
    <x v="2"/>
    <x v="0"/>
    <x v="2"/>
    <n v="1"/>
    <n v="10967764"/>
    <n v="0.1492575558088686"/>
    <n v="9330742.3526715003"/>
    <n v="7933323.4849179052"/>
    <n v="1397418.8677535951"/>
    <x v="0"/>
    <x v="11"/>
    <x v="1"/>
    <n v="2"/>
    <s v="Feb"/>
    <x v="13"/>
  </r>
  <r>
    <x v="3991"/>
    <n v="45691"/>
    <x v="1"/>
    <x v="1"/>
    <x v="2"/>
    <n v="2"/>
    <n v="24019637"/>
    <n v="0.1217490044475852"/>
    <n v="42190540.216115236"/>
    <n v="30201907.91734964"/>
    <n v="11988632.29876559"/>
    <x v="0"/>
    <x v="26"/>
    <x v="1"/>
    <n v="2"/>
    <s v="Feb"/>
    <x v="13"/>
  </r>
  <r>
    <x v="3992"/>
    <n v="45691"/>
    <x v="3"/>
    <x v="1"/>
    <x v="1"/>
    <n v="1"/>
    <n v="21540805"/>
    <n v="0.29621760015895521"/>
    <n v="15160039.43740798"/>
    <n v="12484145.25810186"/>
    <n v="2675894.179306116"/>
    <x v="0"/>
    <x v="13"/>
    <x v="1"/>
    <n v="2"/>
    <s v="Feb"/>
    <x v="13"/>
  </r>
  <r>
    <x v="3993"/>
    <n v="45691"/>
    <x v="0"/>
    <x v="0"/>
    <x v="0"/>
    <n v="1"/>
    <n v="22673841"/>
    <n v="5.2286540625777353E-2"/>
    <n v="21488304.291411079"/>
    <n v="15107458.54207122"/>
    <n v="6380845.7493398637"/>
    <x v="0"/>
    <x v="26"/>
    <x v="1"/>
    <n v="2"/>
    <s v="Feb"/>
    <x v="13"/>
  </r>
  <r>
    <x v="3994"/>
    <n v="45691"/>
    <x v="3"/>
    <x v="1"/>
    <x v="1"/>
    <n v="2"/>
    <n v="12213605"/>
    <n v="0.26496032637917499"/>
    <n v="17954968.465867352"/>
    <n v="15898048.7072956"/>
    <n v="2056919.75857175"/>
    <x v="0"/>
    <x v="48"/>
    <x v="1"/>
    <n v="2"/>
    <s v="Feb"/>
    <x v="13"/>
  </r>
  <r>
    <x v="3995"/>
    <n v="45691"/>
    <x v="3"/>
    <x v="1"/>
    <x v="0"/>
    <n v="1"/>
    <n v="6734367"/>
    <n v="0.28374150255872688"/>
    <n v="4823547.5886380943"/>
    <n v="3753002.4267757498"/>
    <n v="1070545.161862344"/>
    <x v="0"/>
    <x v="23"/>
    <x v="1"/>
    <n v="2"/>
    <s v="Feb"/>
    <x v="13"/>
  </r>
  <r>
    <x v="3996"/>
    <n v="45691"/>
    <x v="0"/>
    <x v="0"/>
    <x v="0"/>
    <n v="2"/>
    <n v="21565165"/>
    <n v="1.9885520309933749E-2"/>
    <n v="42272660.946810856"/>
    <n v="31780777.987821382"/>
    <n v="10491882.958989469"/>
    <x v="0"/>
    <x v="49"/>
    <x v="1"/>
    <n v="2"/>
    <s v="Feb"/>
    <x v="13"/>
  </r>
  <r>
    <x v="3997"/>
    <n v="45691"/>
    <x v="1"/>
    <x v="0"/>
    <x v="0"/>
    <n v="1"/>
    <n v="9669196"/>
    <n v="0.26311794656934367"/>
    <n v="7125057.0035034874"/>
    <n v="5504471.2560404399"/>
    <n v="1620585.747463048"/>
    <x v="0"/>
    <x v="21"/>
    <x v="1"/>
    <n v="2"/>
    <s v="Feb"/>
    <x v="13"/>
  </r>
  <r>
    <x v="3998"/>
    <n v="45691"/>
    <x v="1"/>
    <x v="0"/>
    <x v="2"/>
    <n v="2"/>
    <n v="11357358"/>
    <n v="4.3678028187020587E-2"/>
    <n v="21722581.994291831"/>
    <n v="18319141.27058493"/>
    <n v="3403440.7237068969"/>
    <x v="0"/>
    <x v="23"/>
    <x v="1"/>
    <n v="2"/>
    <s v="Feb"/>
    <x v="13"/>
  </r>
  <r>
    <x v="3999"/>
    <n v="45692"/>
    <x v="2"/>
    <x v="0"/>
    <x v="2"/>
    <n v="2"/>
    <n v="12893317"/>
    <n v="7.2479718590406708E-2"/>
    <n v="23917626.024286188"/>
    <n v="19880438.954122368"/>
    <n v="4037187.0701638199"/>
    <x v="0"/>
    <x v="41"/>
    <x v="1"/>
    <n v="2"/>
    <s v="Feb"/>
    <x v="13"/>
  </r>
  <r>
    <x v="4000"/>
    <n v="45692"/>
    <x v="1"/>
    <x v="1"/>
    <x v="1"/>
    <n v="2"/>
    <n v="10871697"/>
    <n v="0.10337394364671661"/>
    <n v="19495693.613955639"/>
    <n v="15299513.426849499"/>
    <n v="4196180.1871061381"/>
    <x v="0"/>
    <x v="42"/>
    <x v="1"/>
    <n v="2"/>
    <s v="Feb"/>
    <x v="13"/>
  </r>
  <r>
    <x v="4001"/>
    <n v="45692"/>
    <x v="0"/>
    <x v="1"/>
    <x v="1"/>
    <n v="2"/>
    <n v="27310299"/>
    <n v="0.21134654635874031"/>
    <n v="43076723.252650887"/>
    <n v="31366766.921456121"/>
    <n v="11709956.33119476"/>
    <x v="0"/>
    <x v="31"/>
    <x v="1"/>
    <n v="2"/>
    <s v="Feb"/>
    <x v="13"/>
  </r>
  <r>
    <x v="4002"/>
    <n v="45692"/>
    <x v="1"/>
    <x v="1"/>
    <x v="0"/>
    <n v="2"/>
    <n v="2000174"/>
    <n v="6.5843577464761133E-2"/>
    <n v="3736950.7765759979"/>
    <n v="2911329.3163564182"/>
    <n v="825621.46021958021"/>
    <x v="0"/>
    <x v="20"/>
    <x v="1"/>
    <n v="2"/>
    <s v="Feb"/>
    <x v="13"/>
  </r>
  <r>
    <x v="4003"/>
    <n v="45692"/>
    <x v="0"/>
    <x v="1"/>
    <x v="0"/>
    <n v="1"/>
    <n v="11727211"/>
    <n v="0.19809772475019841"/>
    <n v="9404077.1832345016"/>
    <n v="7776366.1043340322"/>
    <n v="1627711.078900469"/>
    <x v="0"/>
    <x v="22"/>
    <x v="1"/>
    <n v="2"/>
    <s v="Feb"/>
    <x v="13"/>
  </r>
  <r>
    <x v="4004"/>
    <n v="45692"/>
    <x v="1"/>
    <x v="1"/>
    <x v="1"/>
    <n v="1"/>
    <n v="6803047"/>
    <n v="5.3890042690058482E-3"/>
    <n v="6766385.3506747521"/>
    <n v="4961493.9211880295"/>
    <n v="1804891.4294867229"/>
    <x v="0"/>
    <x v="8"/>
    <x v="1"/>
    <n v="2"/>
    <s v="Feb"/>
    <x v="13"/>
  </r>
  <r>
    <x v="4005"/>
    <n v="45692"/>
    <x v="1"/>
    <x v="1"/>
    <x v="2"/>
    <n v="1"/>
    <n v="4537718"/>
    <n v="0.1993635185356048"/>
    <n v="3633062.5733976518"/>
    <n v="2941564.223261768"/>
    <n v="691498.35013588378"/>
    <x v="0"/>
    <x v="37"/>
    <x v="1"/>
    <n v="2"/>
    <s v="Feb"/>
    <x v="13"/>
  </r>
  <r>
    <x v="4006"/>
    <n v="45692"/>
    <x v="1"/>
    <x v="1"/>
    <x v="0"/>
    <n v="1"/>
    <n v="19901460"/>
    <n v="0.27791475490167372"/>
    <n v="14370550.621914539"/>
    <n v="11289568.15095873"/>
    <n v="3080982.470955811"/>
    <x v="0"/>
    <x v="3"/>
    <x v="1"/>
    <n v="2"/>
    <s v="Feb"/>
    <x v="13"/>
  </r>
  <r>
    <x v="4007"/>
    <n v="45692"/>
    <x v="3"/>
    <x v="0"/>
    <x v="0"/>
    <n v="1"/>
    <n v="4791323"/>
    <n v="7.0466907479787622E-2"/>
    <n v="4453693.2854532208"/>
    <n v="3702563.1705909069"/>
    <n v="751130.11486231349"/>
    <x v="0"/>
    <x v="18"/>
    <x v="1"/>
    <n v="2"/>
    <s v="Feb"/>
    <x v="13"/>
  </r>
  <r>
    <x v="4008"/>
    <n v="45693"/>
    <x v="3"/>
    <x v="0"/>
    <x v="2"/>
    <n v="2"/>
    <n v="20244126"/>
    <n v="7.1374019353875259E-2"/>
    <n v="37598442.718147419"/>
    <n v="33698170.780327171"/>
    <n v="3900271.9378202478"/>
    <x v="0"/>
    <x v="42"/>
    <x v="1"/>
    <n v="2"/>
    <s v="Feb"/>
    <x v="13"/>
  </r>
  <r>
    <x v="4009"/>
    <n v="45693"/>
    <x v="0"/>
    <x v="1"/>
    <x v="3"/>
    <n v="1"/>
    <n v="24717085"/>
    <n v="6.4234591284547241E-2"/>
    <n v="23129393.14727959"/>
    <n v="20331042.02558282"/>
    <n v="2798351.1216967702"/>
    <x v="0"/>
    <x v="0"/>
    <x v="1"/>
    <n v="2"/>
    <s v="Feb"/>
    <x v="13"/>
  </r>
  <r>
    <x v="4010"/>
    <n v="45693"/>
    <x v="3"/>
    <x v="0"/>
    <x v="1"/>
    <n v="2"/>
    <n v="22866962"/>
    <n v="0.28483444114514661"/>
    <n v="32707327.316085391"/>
    <n v="28910712.194463611"/>
    <n v="3796615.121621788"/>
    <x v="0"/>
    <x v="27"/>
    <x v="1"/>
    <n v="2"/>
    <s v="Feb"/>
    <x v="13"/>
  </r>
  <r>
    <x v="4011"/>
    <n v="45693"/>
    <x v="1"/>
    <x v="0"/>
    <x v="1"/>
    <n v="2"/>
    <n v="8992874"/>
    <n v="6.9879716570109066E-2"/>
    <n v="16728909.027458601"/>
    <n v="13122405.267350931"/>
    <n v="3606503.7601076681"/>
    <x v="1"/>
    <x v="31"/>
    <x v="1"/>
    <n v="2"/>
    <s v="Feb"/>
    <x v="13"/>
  </r>
  <r>
    <x v="4012"/>
    <n v="45693"/>
    <x v="3"/>
    <x v="0"/>
    <x v="0"/>
    <n v="1"/>
    <n v="29337783"/>
    <n v="0.1209582201894062"/>
    <n v="25789136.984016981"/>
    <n v="21072031.44978613"/>
    <n v="4717105.5342308544"/>
    <x v="0"/>
    <x v="24"/>
    <x v="1"/>
    <n v="2"/>
    <s v="Feb"/>
    <x v="13"/>
  </r>
  <r>
    <x v="4013"/>
    <n v="45693"/>
    <x v="0"/>
    <x v="1"/>
    <x v="0"/>
    <n v="1"/>
    <n v="11386248"/>
    <n v="0.2481156029538012"/>
    <n v="8561142.2120984867"/>
    <n v="7483479.5662647719"/>
    <n v="1077662.6458337151"/>
    <x v="0"/>
    <x v="10"/>
    <x v="1"/>
    <n v="2"/>
    <s v="Feb"/>
    <x v="13"/>
  </r>
  <r>
    <x v="4014"/>
    <n v="45693"/>
    <x v="1"/>
    <x v="1"/>
    <x v="1"/>
    <n v="2"/>
    <n v="14085075"/>
    <n v="0.13483854629331871"/>
    <n v="24371727.92513527"/>
    <n v="19537116.03718707"/>
    <n v="4834611.8879482001"/>
    <x v="0"/>
    <x v="24"/>
    <x v="1"/>
    <n v="2"/>
    <s v="Feb"/>
    <x v="13"/>
  </r>
  <r>
    <x v="4015"/>
    <n v="45694"/>
    <x v="2"/>
    <x v="0"/>
    <x v="2"/>
    <n v="1"/>
    <n v="9210843"/>
    <n v="0.24465189524672559"/>
    <n v="6957392.8032299643"/>
    <n v="6013195.287456112"/>
    <n v="944197.51577385236"/>
    <x v="0"/>
    <x v="19"/>
    <x v="1"/>
    <n v="2"/>
    <s v="Feb"/>
    <x v="13"/>
  </r>
  <r>
    <x v="4016"/>
    <n v="45694"/>
    <x v="1"/>
    <x v="1"/>
    <x v="0"/>
    <n v="2"/>
    <n v="7155814"/>
    <n v="3.7694938684835033E-2"/>
    <n v="13772152.060059831"/>
    <n v="11756367.699945649"/>
    <n v="2015784.36011418"/>
    <x v="0"/>
    <x v="22"/>
    <x v="1"/>
    <n v="2"/>
    <s v="Feb"/>
    <x v="13"/>
  </r>
  <r>
    <x v="4017"/>
    <n v="45694"/>
    <x v="0"/>
    <x v="0"/>
    <x v="2"/>
    <n v="2"/>
    <n v="29588540"/>
    <n v="0.22852050433761081"/>
    <n v="45653903.833172858"/>
    <n v="37926319.606807388"/>
    <n v="7727584.2263654694"/>
    <x v="0"/>
    <x v="42"/>
    <x v="1"/>
    <n v="2"/>
    <s v="Feb"/>
    <x v="13"/>
  </r>
  <r>
    <x v="4018"/>
    <n v="45694"/>
    <x v="3"/>
    <x v="1"/>
    <x v="1"/>
    <n v="2"/>
    <n v="11269087"/>
    <n v="1.6920530579895621E-2"/>
    <n v="22156816.13761799"/>
    <n v="17954944.52002617"/>
    <n v="4201871.6175918207"/>
    <x v="0"/>
    <x v="11"/>
    <x v="1"/>
    <n v="2"/>
    <s v="Feb"/>
    <x v="13"/>
  </r>
  <r>
    <x v="4019"/>
    <n v="45694"/>
    <x v="3"/>
    <x v="1"/>
    <x v="0"/>
    <n v="2"/>
    <n v="16283470"/>
    <n v="0.2237717249200796"/>
    <n v="25279379.660831261"/>
    <n v="22287194.182347771"/>
    <n v="2992185.4784834939"/>
    <x v="0"/>
    <x v="39"/>
    <x v="1"/>
    <n v="2"/>
    <s v="Feb"/>
    <x v="13"/>
  </r>
  <r>
    <x v="4020"/>
    <n v="45694"/>
    <x v="3"/>
    <x v="1"/>
    <x v="0"/>
    <n v="2"/>
    <n v="22064223"/>
    <n v="1.477204719389498E-2"/>
    <n v="43476578.513094753"/>
    <n v="36403866.576865613"/>
    <n v="7072711.936229147"/>
    <x v="0"/>
    <x v="40"/>
    <x v="1"/>
    <n v="2"/>
    <s v="Feb"/>
    <x v="13"/>
  </r>
  <r>
    <x v="4021"/>
    <n v="45694"/>
    <x v="1"/>
    <x v="1"/>
    <x v="0"/>
    <n v="1"/>
    <n v="8972331"/>
    <n v="0.14489806685400339"/>
    <n v="7672257.5829257527"/>
    <n v="5955298.918444044"/>
    <n v="1716958.664481709"/>
    <x v="0"/>
    <x v="36"/>
    <x v="1"/>
    <n v="2"/>
    <s v="Feb"/>
    <x v="13"/>
  </r>
  <r>
    <x v="4022"/>
    <n v="45694"/>
    <x v="0"/>
    <x v="0"/>
    <x v="0"/>
    <n v="1"/>
    <n v="28886602"/>
    <n v="5.3629228613249452E-2"/>
    <n v="27337435.817482051"/>
    <n v="24344930.946080539"/>
    <n v="2992504.8714015149"/>
    <x v="0"/>
    <x v="10"/>
    <x v="1"/>
    <n v="2"/>
    <s v="Feb"/>
    <x v="13"/>
  </r>
  <r>
    <x v="4023"/>
    <n v="45694"/>
    <x v="1"/>
    <x v="1"/>
    <x v="1"/>
    <n v="2"/>
    <n v="10909051"/>
    <n v="9.8582391213030612E-2"/>
    <n v="19667221.333110191"/>
    <n v="15669295.97472355"/>
    <n v="3997925.3583866488"/>
    <x v="0"/>
    <x v="40"/>
    <x v="1"/>
    <n v="2"/>
    <s v="Feb"/>
    <x v="13"/>
  </r>
  <r>
    <x v="4024"/>
    <n v="45694"/>
    <x v="3"/>
    <x v="0"/>
    <x v="0"/>
    <n v="2"/>
    <n v="18559485"/>
    <n v="9.8403504249663959E-2"/>
    <n v="33466333.277861848"/>
    <n v="27789633.530751821"/>
    <n v="5676699.7471100315"/>
    <x v="0"/>
    <x v="26"/>
    <x v="1"/>
    <n v="2"/>
    <s v="Feb"/>
    <x v="13"/>
  </r>
  <r>
    <x v="4025"/>
    <n v="45694"/>
    <x v="1"/>
    <x v="1"/>
    <x v="1"/>
    <n v="2"/>
    <n v="11185256"/>
    <n v="0.28682768477516812"/>
    <n v="15954029.835804891"/>
    <n v="11443185.258902879"/>
    <n v="4510844.5769020021"/>
    <x v="0"/>
    <x v="13"/>
    <x v="1"/>
    <n v="2"/>
    <s v="Feb"/>
    <x v="13"/>
  </r>
  <r>
    <x v="4026"/>
    <n v="45695"/>
    <x v="3"/>
    <x v="0"/>
    <x v="0"/>
    <n v="2"/>
    <n v="4981636"/>
    <n v="0.14580921251663151"/>
    <n v="8510535.1555909961"/>
    <n v="6440625.1445636712"/>
    <n v="2069910.0110273249"/>
    <x v="0"/>
    <x v="1"/>
    <x v="1"/>
    <n v="2"/>
    <s v="Feb"/>
    <x v="13"/>
  </r>
  <r>
    <x v="4027"/>
    <n v="45695"/>
    <x v="3"/>
    <x v="1"/>
    <x v="0"/>
    <n v="1"/>
    <n v="17788747"/>
    <n v="0.18385088929981391"/>
    <n v="14518270.0445206"/>
    <n v="12426668.0884424"/>
    <n v="2091601.9560782069"/>
    <x v="0"/>
    <x v="19"/>
    <x v="1"/>
    <n v="2"/>
    <s v="Feb"/>
    <x v="13"/>
  </r>
  <r>
    <x v="4028"/>
    <n v="45695"/>
    <x v="3"/>
    <x v="0"/>
    <x v="3"/>
    <n v="2"/>
    <n v="22604635"/>
    <n v="3.6039549971517183E-2"/>
    <n v="43579948.254659191"/>
    <n v="36686457.029473282"/>
    <n v="6893491.2251859084"/>
    <x v="0"/>
    <x v="39"/>
    <x v="1"/>
    <n v="2"/>
    <s v="Feb"/>
    <x v="13"/>
  </r>
  <r>
    <x v="4029"/>
    <n v="45695"/>
    <x v="1"/>
    <x v="1"/>
    <x v="0"/>
    <n v="2"/>
    <n v="4917537"/>
    <n v="3.116783851113554E-2"/>
    <n v="9528536.0018229317"/>
    <n v="7792796.8874863973"/>
    <n v="1735739.1143365339"/>
    <x v="0"/>
    <x v="24"/>
    <x v="1"/>
    <n v="2"/>
    <s v="Feb"/>
    <x v="13"/>
  </r>
  <r>
    <x v="4030"/>
    <n v="45695"/>
    <x v="3"/>
    <x v="1"/>
    <x v="0"/>
    <n v="1"/>
    <n v="10374442"/>
    <n v="7.1950229824441839E-2"/>
    <n v="9627998.513799658"/>
    <n v="7631442.0819704235"/>
    <n v="1996556.4318292351"/>
    <x v="0"/>
    <x v="26"/>
    <x v="1"/>
    <n v="2"/>
    <s v="Feb"/>
    <x v="13"/>
  </r>
  <r>
    <x v="4031"/>
    <n v="45695"/>
    <x v="1"/>
    <x v="1"/>
    <x v="2"/>
    <n v="1"/>
    <n v="17205182"/>
    <n v="2.50586192994245E-2"/>
    <n v="16774043.89428469"/>
    <n v="12305649.355164491"/>
    <n v="4468394.5391201973"/>
    <x v="0"/>
    <x v="34"/>
    <x v="1"/>
    <n v="2"/>
    <s v="Feb"/>
    <x v="13"/>
  </r>
  <r>
    <x v="4032"/>
    <n v="45695"/>
    <x v="0"/>
    <x v="1"/>
    <x v="0"/>
    <n v="1"/>
    <n v="28455543"/>
    <n v="0.13639810177994369"/>
    <n v="24574260.949682441"/>
    <n v="19624914.926980861"/>
    <n v="4949346.0227015801"/>
    <x v="0"/>
    <x v="24"/>
    <x v="1"/>
    <n v="2"/>
    <s v="Feb"/>
    <x v="13"/>
  </r>
  <r>
    <x v="4033"/>
    <n v="45695"/>
    <x v="3"/>
    <x v="0"/>
    <x v="0"/>
    <n v="1"/>
    <n v="22936557"/>
    <n v="7.2432851559049508E-2"/>
    <n v="21275196.77154332"/>
    <n v="16988759.459323861"/>
    <n v="4286437.3122194596"/>
    <x v="0"/>
    <x v="46"/>
    <x v="1"/>
    <n v="2"/>
    <s v="Feb"/>
    <x v="13"/>
  </r>
  <r>
    <x v="4034"/>
    <n v="45696"/>
    <x v="1"/>
    <x v="1"/>
    <x v="0"/>
    <n v="1"/>
    <n v="15504110"/>
    <n v="0.20074902631323491"/>
    <n v="12391675.013646711"/>
    <n v="10124824.01747282"/>
    <n v="2266850.996173894"/>
    <x v="0"/>
    <x v="21"/>
    <x v="1"/>
    <n v="2"/>
    <s v="Feb"/>
    <x v="13"/>
  </r>
  <r>
    <x v="4035"/>
    <n v="45696"/>
    <x v="1"/>
    <x v="1"/>
    <x v="0"/>
    <n v="1"/>
    <n v="23216962"/>
    <n v="0.2772272040715183"/>
    <n v="16780588.537705321"/>
    <n v="14003257.397421381"/>
    <n v="2777331.1402839348"/>
    <x v="0"/>
    <x v="45"/>
    <x v="1"/>
    <n v="2"/>
    <s v="Feb"/>
    <x v="13"/>
  </r>
  <r>
    <x v="4036"/>
    <n v="45696"/>
    <x v="1"/>
    <x v="1"/>
    <x v="1"/>
    <n v="2"/>
    <n v="22050124"/>
    <n v="1.0429139216038739E-2"/>
    <n v="43640320.374146163"/>
    <n v="36132043.011366159"/>
    <n v="7508277.3627800047"/>
    <x v="0"/>
    <x v="11"/>
    <x v="1"/>
    <n v="2"/>
    <s v="Feb"/>
    <x v="13"/>
  </r>
  <r>
    <x v="4037"/>
    <n v="45696"/>
    <x v="3"/>
    <x v="1"/>
    <x v="0"/>
    <n v="2"/>
    <n v="16553387"/>
    <n v="0.19878988187441521"/>
    <n v="26525482.30729704"/>
    <n v="20192350.551875271"/>
    <n v="6333131.7554217614"/>
    <x v="0"/>
    <x v="8"/>
    <x v="1"/>
    <n v="2"/>
    <s v="Feb"/>
    <x v="13"/>
  </r>
  <r>
    <x v="4038"/>
    <n v="45696"/>
    <x v="1"/>
    <x v="1"/>
    <x v="0"/>
    <n v="2"/>
    <n v="22931305"/>
    <n v="0.2082235031725112"/>
    <n v="36312936.68116536"/>
    <n v="31900115.73378351"/>
    <n v="4412820.9473818503"/>
    <x v="0"/>
    <x v="46"/>
    <x v="1"/>
    <n v="2"/>
    <s v="Feb"/>
    <x v="13"/>
  </r>
  <r>
    <x v="4039"/>
    <n v="45696"/>
    <x v="1"/>
    <x v="0"/>
    <x v="0"/>
    <n v="1"/>
    <n v="13811432"/>
    <n v="0.1869009979716571"/>
    <n v="11230061.57578232"/>
    <n v="9819212.7072130963"/>
    <n v="1410848.868569223"/>
    <x v="0"/>
    <x v="48"/>
    <x v="1"/>
    <n v="2"/>
    <s v="Feb"/>
    <x v="13"/>
  </r>
  <r>
    <x v="4040"/>
    <n v="45696"/>
    <x v="3"/>
    <x v="0"/>
    <x v="2"/>
    <n v="2"/>
    <n v="3968930"/>
    <n v="0.19634950606836291"/>
    <n v="6379265.1097601848"/>
    <n v="5230493.6486073667"/>
    <n v="1148771.4611528181"/>
    <x v="0"/>
    <x v="38"/>
    <x v="1"/>
    <n v="2"/>
    <s v="Feb"/>
    <x v="13"/>
  </r>
  <r>
    <x v="4041"/>
    <n v="45696"/>
    <x v="3"/>
    <x v="0"/>
    <x v="2"/>
    <n v="1"/>
    <n v="14185758"/>
    <n v="0.17081047438397021"/>
    <n v="11762681.9465238"/>
    <n v="8909920.926219739"/>
    <n v="2852761.0203040601"/>
    <x v="0"/>
    <x v="41"/>
    <x v="1"/>
    <n v="2"/>
    <s v="Feb"/>
    <x v="13"/>
  </r>
  <r>
    <x v="4042"/>
    <n v="45696"/>
    <x v="3"/>
    <x v="1"/>
    <x v="1"/>
    <n v="2"/>
    <n v="18682125"/>
    <n v="0.22010637698289739"/>
    <n v="29140140.30381678"/>
    <n v="23147928.00728216"/>
    <n v="5992212.2965346128"/>
    <x v="0"/>
    <x v="30"/>
    <x v="1"/>
    <n v="2"/>
    <s v="Feb"/>
    <x v="13"/>
  </r>
  <r>
    <x v="4043"/>
    <n v="45696"/>
    <x v="3"/>
    <x v="1"/>
    <x v="2"/>
    <n v="2"/>
    <n v="15200233"/>
    <n v="4.2784560110240732E-2"/>
    <n v="29099795.43504367"/>
    <n v="23032105.247345969"/>
    <n v="6067690.1876977049"/>
    <x v="0"/>
    <x v="17"/>
    <x v="1"/>
    <n v="2"/>
    <s v="Feb"/>
    <x v="13"/>
  </r>
  <r>
    <x v="4044"/>
    <n v="45696"/>
    <x v="1"/>
    <x v="1"/>
    <x v="0"/>
    <n v="2"/>
    <n v="4615213"/>
    <n v="0.2458230833617937"/>
    <n v="6961374.2199371317"/>
    <n v="5788717.2972325077"/>
    <n v="1172656.922704624"/>
    <x v="0"/>
    <x v="49"/>
    <x v="1"/>
    <n v="2"/>
    <s v="Feb"/>
    <x v="13"/>
  </r>
  <r>
    <x v="4045"/>
    <n v="45697"/>
    <x v="0"/>
    <x v="1"/>
    <x v="0"/>
    <n v="2"/>
    <n v="23026370"/>
    <n v="0.2249371510149307"/>
    <n v="35693767.867968664"/>
    <n v="31798702.969693221"/>
    <n v="3895064.8982754392"/>
    <x v="0"/>
    <x v="12"/>
    <x v="1"/>
    <n v="2"/>
    <s v="Feb"/>
    <x v="13"/>
  </r>
  <r>
    <x v="4046"/>
    <n v="45697"/>
    <x v="1"/>
    <x v="0"/>
    <x v="0"/>
    <n v="1"/>
    <n v="28600933"/>
    <n v="0.26720872407978452"/>
    <n v="20958514.1855786"/>
    <n v="16902036.515684601"/>
    <n v="4056477.6698940019"/>
    <x v="0"/>
    <x v="42"/>
    <x v="1"/>
    <n v="2"/>
    <s v="Feb"/>
    <x v="13"/>
  </r>
  <r>
    <x v="4047"/>
    <n v="45697"/>
    <x v="0"/>
    <x v="1"/>
    <x v="2"/>
    <n v="1"/>
    <n v="10332462"/>
    <n v="0.1029968816403399"/>
    <n v="9268250.6343326904"/>
    <n v="7680056.3317241427"/>
    <n v="1588194.302608548"/>
    <x v="0"/>
    <x v="36"/>
    <x v="1"/>
    <n v="2"/>
    <s v="Feb"/>
    <x v="13"/>
  </r>
  <r>
    <x v="4048"/>
    <n v="45697"/>
    <x v="2"/>
    <x v="0"/>
    <x v="2"/>
    <n v="2"/>
    <n v="14265858"/>
    <n v="0.21173090881332091"/>
    <n v="22490669.841316439"/>
    <n v="17291787.76859371"/>
    <n v="5198882.0727227218"/>
    <x v="0"/>
    <x v="22"/>
    <x v="1"/>
    <n v="2"/>
    <s v="Feb"/>
    <x v="13"/>
  </r>
  <r>
    <x v="4049"/>
    <n v="45697"/>
    <x v="1"/>
    <x v="0"/>
    <x v="1"/>
    <n v="2"/>
    <n v="9499096"/>
    <n v="0.15965518767833059"/>
    <n v="15965032.090691039"/>
    <n v="13640525.42259739"/>
    <n v="2324506.6680936501"/>
    <x v="0"/>
    <x v="14"/>
    <x v="1"/>
    <n v="2"/>
    <s v="Feb"/>
    <x v="13"/>
  </r>
  <r>
    <x v="4050"/>
    <n v="45697"/>
    <x v="3"/>
    <x v="1"/>
    <x v="2"/>
    <n v="1"/>
    <n v="25565422"/>
    <n v="0.21696579364809249"/>
    <n v="20018599.925821599"/>
    <n v="15830465.27487996"/>
    <n v="4188134.6509416359"/>
    <x v="0"/>
    <x v="8"/>
    <x v="1"/>
    <n v="2"/>
    <s v="Feb"/>
    <x v="13"/>
  </r>
  <r>
    <x v="4051"/>
    <n v="45697"/>
    <x v="1"/>
    <x v="1"/>
    <x v="3"/>
    <n v="2"/>
    <n v="2733492"/>
    <n v="0.12601356062469601"/>
    <n v="4778069.8802817576"/>
    <n v="3952565.2525418201"/>
    <n v="825504.62773993798"/>
    <x v="0"/>
    <x v="32"/>
    <x v="1"/>
    <n v="2"/>
    <s v="Feb"/>
    <x v="13"/>
  </r>
  <r>
    <x v="4052"/>
    <n v="45697"/>
    <x v="3"/>
    <x v="0"/>
    <x v="1"/>
    <n v="1"/>
    <n v="26389246"/>
    <n v="0.29621754731303229"/>
    <n v="18572288.274439748"/>
    <n v="16703565.77360677"/>
    <n v="1868722.500832984"/>
    <x v="0"/>
    <x v="11"/>
    <x v="1"/>
    <n v="2"/>
    <s v="Feb"/>
    <x v="13"/>
  </r>
  <r>
    <x v="4053"/>
    <n v="45697"/>
    <x v="3"/>
    <x v="1"/>
    <x v="0"/>
    <n v="1"/>
    <n v="26119579"/>
    <n v="0.19142828561574629"/>
    <n v="21119552.77102495"/>
    <n v="18413822.315841109"/>
    <n v="2705730.455183838"/>
    <x v="0"/>
    <x v="1"/>
    <x v="1"/>
    <n v="2"/>
    <s v="Feb"/>
    <x v="13"/>
  </r>
  <r>
    <x v="4054"/>
    <n v="45697"/>
    <x v="3"/>
    <x v="0"/>
    <x v="0"/>
    <n v="1"/>
    <n v="2273593"/>
    <n v="2.065212091722687E-2"/>
    <n v="2226638.4824474389"/>
    <n v="1813658.872463143"/>
    <n v="412979.60998429661"/>
    <x v="0"/>
    <x v="29"/>
    <x v="1"/>
    <n v="2"/>
    <s v="Feb"/>
    <x v="13"/>
  </r>
  <r>
    <x v="4055"/>
    <n v="45697"/>
    <x v="0"/>
    <x v="1"/>
    <x v="2"/>
    <n v="1"/>
    <n v="19755084"/>
    <n v="9.3516477046556482E-2"/>
    <n v="17907658.140561201"/>
    <n v="12876132.02831386"/>
    <n v="5031526.112247346"/>
    <x v="0"/>
    <x v="38"/>
    <x v="1"/>
    <n v="2"/>
    <s v="Feb"/>
    <x v="13"/>
  </r>
  <r>
    <x v="4056"/>
    <n v="45697"/>
    <x v="3"/>
    <x v="0"/>
    <x v="0"/>
    <n v="1"/>
    <n v="13534583"/>
    <n v="0.2492268690173281"/>
    <n v="10161401.25545484"/>
    <n v="8018196.2364981417"/>
    <n v="2143205.0189567022"/>
    <x v="0"/>
    <x v="12"/>
    <x v="1"/>
    <n v="2"/>
    <s v="Feb"/>
    <x v="13"/>
  </r>
  <r>
    <x v="4057"/>
    <n v="45698"/>
    <x v="0"/>
    <x v="0"/>
    <x v="0"/>
    <n v="2"/>
    <n v="21316181"/>
    <n v="6.012551160711261E-2"/>
    <n v="40069069.423730373"/>
    <n v="33953442.947336711"/>
    <n v="6115626.4763936624"/>
    <x v="0"/>
    <x v="38"/>
    <x v="1"/>
    <n v="2"/>
    <s v="Feb"/>
    <x v="13"/>
  </r>
  <r>
    <x v="4058"/>
    <n v="45698"/>
    <x v="3"/>
    <x v="0"/>
    <x v="3"/>
    <n v="2"/>
    <n v="2867664"/>
    <n v="0.15420619440940861"/>
    <n v="4850904.8954302752"/>
    <n v="3970091.2437740192"/>
    <n v="880813.65165625652"/>
    <x v="0"/>
    <x v="41"/>
    <x v="1"/>
    <n v="2"/>
    <s v="Feb"/>
    <x v="13"/>
  </r>
  <r>
    <x v="4059"/>
    <n v="45698"/>
    <x v="0"/>
    <x v="0"/>
    <x v="0"/>
    <n v="2"/>
    <n v="14556827"/>
    <n v="0.2025881081996776"/>
    <n v="23215573.913360018"/>
    <n v="18328461.824400991"/>
    <n v="4887112.0889590355"/>
    <x v="0"/>
    <x v="21"/>
    <x v="1"/>
    <n v="2"/>
    <s v="Feb"/>
    <x v="13"/>
  </r>
  <r>
    <x v="4060"/>
    <n v="45698"/>
    <x v="2"/>
    <x v="0"/>
    <x v="2"/>
    <n v="1"/>
    <n v="9124494"/>
    <n v="0.1852712629256166"/>
    <n v="7433987.4730627891"/>
    <n v="5998396.653341189"/>
    <n v="1435590.8197216"/>
    <x v="0"/>
    <x v="3"/>
    <x v="1"/>
    <n v="2"/>
    <s v="Feb"/>
    <x v="13"/>
  </r>
  <r>
    <x v="4061"/>
    <n v="45698"/>
    <x v="1"/>
    <x v="1"/>
    <x v="3"/>
    <n v="2"/>
    <n v="22553693"/>
    <n v="0.14378184691470941"/>
    <n v="38621762.731425293"/>
    <n v="30151330.348308809"/>
    <n v="8470432.38311648"/>
    <x v="0"/>
    <x v="0"/>
    <x v="1"/>
    <n v="2"/>
    <s v="Feb"/>
    <x v="13"/>
  </r>
  <r>
    <x v="4062"/>
    <n v="45698"/>
    <x v="0"/>
    <x v="1"/>
    <x v="0"/>
    <n v="1"/>
    <n v="3058726"/>
    <n v="0.13362152018998771"/>
    <n v="2650014.3820353602"/>
    <n v="2234573.4625581"/>
    <n v="415440.91947725968"/>
    <x v="0"/>
    <x v="35"/>
    <x v="1"/>
    <n v="2"/>
    <s v="Feb"/>
    <x v="13"/>
  </r>
  <r>
    <x v="4063"/>
    <n v="45698"/>
    <x v="2"/>
    <x v="1"/>
    <x v="0"/>
    <n v="2"/>
    <n v="24223661"/>
    <n v="0.1747069963698735"/>
    <n v="39983235.891215913"/>
    <n v="35137677.797711723"/>
    <n v="4845558.0935041904"/>
    <x v="0"/>
    <x v="37"/>
    <x v="1"/>
    <n v="2"/>
    <s v="Feb"/>
    <x v="13"/>
  </r>
  <r>
    <x v="4064"/>
    <n v="45698"/>
    <x v="3"/>
    <x v="0"/>
    <x v="2"/>
    <n v="2"/>
    <n v="12021504"/>
    <n v="0.1663448402048244"/>
    <n v="20043577.676196679"/>
    <n v="16133830.31021037"/>
    <n v="3909747.3659863118"/>
    <x v="0"/>
    <x v="8"/>
    <x v="1"/>
    <n v="2"/>
    <s v="Feb"/>
    <x v="13"/>
  </r>
  <r>
    <x v="4065"/>
    <n v="45698"/>
    <x v="3"/>
    <x v="1"/>
    <x v="0"/>
    <n v="2"/>
    <n v="12035377"/>
    <n v="0.18782020652140161"/>
    <n v="19549780.012594141"/>
    <n v="17051418.048008692"/>
    <n v="2498361.9645854528"/>
    <x v="0"/>
    <x v="6"/>
    <x v="1"/>
    <n v="2"/>
    <s v="Feb"/>
    <x v="13"/>
  </r>
  <r>
    <x v="4066"/>
    <n v="45698"/>
    <x v="0"/>
    <x v="0"/>
    <x v="2"/>
    <n v="2"/>
    <n v="21849930"/>
    <n v="0.25280606776258779"/>
    <n v="32652270.231624398"/>
    <n v="22879082.49773803"/>
    <n v="9773187.7338863723"/>
    <x v="0"/>
    <x v="37"/>
    <x v="1"/>
    <n v="2"/>
    <s v="Feb"/>
    <x v="13"/>
  </r>
  <r>
    <x v="4067"/>
    <n v="45698"/>
    <x v="0"/>
    <x v="1"/>
    <x v="0"/>
    <n v="2"/>
    <n v="11471478"/>
    <n v="0.2648626142454813"/>
    <n v="16866224.695320949"/>
    <n v="12093384.164737251"/>
    <n v="4772840.5305837002"/>
    <x v="0"/>
    <x v="38"/>
    <x v="1"/>
    <n v="2"/>
    <s v="Feb"/>
    <x v="13"/>
  </r>
  <r>
    <x v="4068"/>
    <n v="45698"/>
    <x v="2"/>
    <x v="1"/>
    <x v="0"/>
    <n v="1"/>
    <n v="6388645"/>
    <n v="1.505934938311071E-3"/>
    <n v="6379024.1162860338"/>
    <n v="4711033.7076245667"/>
    <n v="1667990.408661467"/>
    <x v="0"/>
    <x v="44"/>
    <x v="1"/>
    <n v="2"/>
    <s v="Feb"/>
    <x v="13"/>
  </r>
  <r>
    <x v="4069"/>
    <n v="45699"/>
    <x v="2"/>
    <x v="1"/>
    <x v="0"/>
    <n v="1"/>
    <n v="23271964"/>
    <n v="0.18782435584533891"/>
    <n v="18900922.35244409"/>
    <n v="13727376.459584311"/>
    <n v="5173545.8928597793"/>
    <x v="0"/>
    <x v="14"/>
    <x v="1"/>
    <n v="2"/>
    <s v="Feb"/>
    <x v="13"/>
  </r>
  <r>
    <x v="4070"/>
    <n v="45699"/>
    <x v="0"/>
    <x v="1"/>
    <x v="0"/>
    <n v="1"/>
    <n v="22459472"/>
    <n v="0.2539596712079954"/>
    <n v="16755671.87537482"/>
    <n v="12611493.244180899"/>
    <n v="4144178.6311939191"/>
    <x v="0"/>
    <x v="22"/>
    <x v="1"/>
    <n v="2"/>
    <s v="Feb"/>
    <x v="13"/>
  </r>
  <r>
    <x v="4071"/>
    <n v="45699"/>
    <x v="2"/>
    <x v="1"/>
    <x v="0"/>
    <n v="1"/>
    <n v="13216801"/>
    <n v="0.1866909183132264"/>
    <n v="10749344.28414683"/>
    <n v="8026440.1361247497"/>
    <n v="2722904.1480220808"/>
    <x v="0"/>
    <x v="43"/>
    <x v="1"/>
    <n v="2"/>
    <s v="Feb"/>
    <x v="13"/>
  </r>
  <r>
    <x v="4072"/>
    <n v="45699"/>
    <x v="0"/>
    <x v="1"/>
    <x v="0"/>
    <n v="1"/>
    <n v="12879717"/>
    <n v="0.1519190479228"/>
    <n v="10923042.655844901"/>
    <n v="9374853.9736049939"/>
    <n v="1548188.682239905"/>
    <x v="0"/>
    <x v="7"/>
    <x v="1"/>
    <n v="2"/>
    <s v="Feb"/>
    <x v="13"/>
  </r>
  <r>
    <x v="4073"/>
    <n v="45699"/>
    <x v="2"/>
    <x v="0"/>
    <x v="2"/>
    <n v="1"/>
    <n v="21724025"/>
    <n v="0.25681005823407649"/>
    <n v="16145076.87467147"/>
    <n v="11312711.994035101"/>
    <n v="4832364.8806363698"/>
    <x v="0"/>
    <x v="4"/>
    <x v="1"/>
    <n v="2"/>
    <s v="Feb"/>
    <x v="13"/>
  </r>
  <r>
    <x v="4074"/>
    <n v="45700"/>
    <x v="3"/>
    <x v="1"/>
    <x v="2"/>
    <n v="2"/>
    <n v="18824704"/>
    <n v="2.1025085250352789E-2"/>
    <n v="36857825.987174682"/>
    <n v="27618871.0308805"/>
    <n v="9238954.9562941864"/>
    <x v="0"/>
    <x v="41"/>
    <x v="1"/>
    <n v="2"/>
    <s v="Feb"/>
    <x v="13"/>
  </r>
  <r>
    <x v="4075"/>
    <n v="45700"/>
    <x v="2"/>
    <x v="0"/>
    <x v="0"/>
    <n v="2"/>
    <n v="2384768"/>
    <n v="1.143263747644585E-2"/>
    <n v="4715007.6239811424"/>
    <n v="3518967.9654125208"/>
    <n v="1196039.6585686209"/>
    <x v="0"/>
    <x v="28"/>
    <x v="1"/>
    <n v="2"/>
    <s v="Feb"/>
    <x v="13"/>
  </r>
  <r>
    <x v="4076"/>
    <n v="45700"/>
    <x v="1"/>
    <x v="0"/>
    <x v="2"/>
    <n v="2"/>
    <n v="6263310"/>
    <n v="0.1163445106899877"/>
    <n v="11069216.52550059"/>
    <n v="7957155.7448950764"/>
    <n v="3112060.7806055099"/>
    <x v="0"/>
    <x v="10"/>
    <x v="1"/>
    <n v="2"/>
    <s v="Feb"/>
    <x v="13"/>
  </r>
  <r>
    <x v="4077"/>
    <n v="45700"/>
    <x v="3"/>
    <x v="0"/>
    <x v="2"/>
    <n v="2"/>
    <n v="28990884"/>
    <n v="7.8484658768309346E-2"/>
    <n v="53431088.723736718"/>
    <n v="46941591.357387617"/>
    <n v="6489497.3663490936"/>
    <x v="1"/>
    <x v="1"/>
    <x v="1"/>
    <n v="2"/>
    <s v="Feb"/>
    <x v="13"/>
  </r>
  <r>
    <x v="4078"/>
    <n v="45700"/>
    <x v="1"/>
    <x v="1"/>
    <x v="1"/>
    <n v="2"/>
    <n v="17394375"/>
    <n v="0.28975229804382191"/>
    <n v="24708629.741427992"/>
    <n v="22071343.718667969"/>
    <n v="2637286.0227600262"/>
    <x v="0"/>
    <x v="21"/>
    <x v="1"/>
    <n v="2"/>
    <s v="Feb"/>
    <x v="13"/>
  </r>
  <r>
    <x v="4079"/>
    <n v="45700"/>
    <x v="3"/>
    <x v="1"/>
    <x v="0"/>
    <n v="1"/>
    <n v="2032247"/>
    <n v="0.29240732884047338"/>
    <n v="1438003.083185934"/>
    <n v="1216457.7762249149"/>
    <n v="221545.30696101949"/>
    <x v="0"/>
    <x v="10"/>
    <x v="1"/>
    <n v="2"/>
    <s v="Feb"/>
    <x v="13"/>
  </r>
  <r>
    <x v="4080"/>
    <n v="45700"/>
    <x v="3"/>
    <x v="1"/>
    <x v="2"/>
    <n v="1"/>
    <n v="24027306"/>
    <n v="0.23437463932149641"/>
    <n v="18395914.82238277"/>
    <n v="14844521.78277163"/>
    <n v="3551393.0396111379"/>
    <x v="0"/>
    <x v="47"/>
    <x v="1"/>
    <n v="2"/>
    <s v="Feb"/>
    <x v="13"/>
  </r>
  <r>
    <x v="4081"/>
    <n v="45700"/>
    <x v="3"/>
    <x v="1"/>
    <x v="2"/>
    <n v="1"/>
    <n v="14821288"/>
    <n v="7.5735285214657472E-2"/>
    <n v="13698793.52607142"/>
    <n v="10124743.520914029"/>
    <n v="3574050.0051573892"/>
    <x v="0"/>
    <x v="12"/>
    <x v="1"/>
    <n v="2"/>
    <s v="Feb"/>
    <x v="13"/>
  </r>
  <r>
    <x v="4082"/>
    <n v="45700"/>
    <x v="2"/>
    <x v="0"/>
    <x v="0"/>
    <n v="2"/>
    <n v="18081602"/>
    <n v="0.25194848057351421"/>
    <n v="27051939.699529968"/>
    <n v="23694379.376549199"/>
    <n v="3357560.3229807732"/>
    <x v="1"/>
    <x v="32"/>
    <x v="1"/>
    <n v="2"/>
    <s v="Feb"/>
    <x v="13"/>
  </r>
  <r>
    <x v="4083"/>
    <n v="45700"/>
    <x v="1"/>
    <x v="0"/>
    <x v="0"/>
    <n v="2"/>
    <n v="26867436"/>
    <n v="7.2305381440254377E-2"/>
    <n v="49849551.583396763"/>
    <n v="39244294.998662747"/>
    <n v="10605256.584734"/>
    <x v="0"/>
    <x v="25"/>
    <x v="1"/>
    <n v="2"/>
    <s v="Feb"/>
    <x v="13"/>
  </r>
  <r>
    <x v="4084"/>
    <n v="45701"/>
    <x v="3"/>
    <x v="1"/>
    <x v="0"/>
    <n v="1"/>
    <n v="8003335"/>
    <n v="0.16445491857720379"/>
    <n v="6687147.1942289146"/>
    <n v="5339343.9889040664"/>
    <n v="1347803.2053248491"/>
    <x v="0"/>
    <x v="15"/>
    <x v="1"/>
    <n v="2"/>
    <s v="Feb"/>
    <x v="13"/>
  </r>
  <r>
    <x v="4085"/>
    <n v="45701"/>
    <x v="3"/>
    <x v="1"/>
    <x v="0"/>
    <n v="1"/>
    <n v="13958250"/>
    <n v="1.196036819164625E-2"/>
    <n v="13791304.190688949"/>
    <n v="11565335.924775461"/>
    <n v="2225968.2659134958"/>
    <x v="0"/>
    <x v="33"/>
    <x v="1"/>
    <n v="2"/>
    <s v="Feb"/>
    <x v="13"/>
  </r>
  <r>
    <x v="4086"/>
    <n v="45701"/>
    <x v="3"/>
    <x v="1"/>
    <x v="0"/>
    <n v="1"/>
    <n v="23070746"/>
    <n v="0.18382574376891631"/>
    <n v="18829748.957246251"/>
    <n v="16482493.076711049"/>
    <n v="2347255.8805351928"/>
    <x v="1"/>
    <x v="28"/>
    <x v="1"/>
    <n v="2"/>
    <s v="Feb"/>
    <x v="13"/>
  </r>
  <r>
    <x v="4087"/>
    <n v="45701"/>
    <x v="3"/>
    <x v="1"/>
    <x v="0"/>
    <n v="1"/>
    <n v="14567650"/>
    <n v="0.18347592034252169"/>
    <n v="11894837.00902226"/>
    <n v="9716556.9995801002"/>
    <n v="2178280.0094421641"/>
    <x v="0"/>
    <x v="3"/>
    <x v="1"/>
    <n v="2"/>
    <s v="Feb"/>
    <x v="13"/>
  </r>
  <r>
    <x v="4088"/>
    <n v="45701"/>
    <x v="1"/>
    <x v="0"/>
    <x v="2"/>
    <n v="2"/>
    <n v="6275785"/>
    <n v="0.1577991894326955"/>
    <n v="10570942.42789226"/>
    <n v="7645785.4347637827"/>
    <n v="2925156.993128479"/>
    <x v="0"/>
    <x v="13"/>
    <x v="1"/>
    <n v="2"/>
    <s v="Feb"/>
    <x v="13"/>
  </r>
  <r>
    <x v="4089"/>
    <n v="45701"/>
    <x v="1"/>
    <x v="0"/>
    <x v="0"/>
    <n v="1"/>
    <n v="8978393"/>
    <n v="9.9771469118870026E-4"/>
    <n v="8969435.1254006345"/>
    <n v="7141136.8951408621"/>
    <n v="1828298.2302597719"/>
    <x v="0"/>
    <x v="31"/>
    <x v="1"/>
    <n v="2"/>
    <s v="Feb"/>
    <x v="13"/>
  </r>
  <r>
    <x v="4090"/>
    <n v="45701"/>
    <x v="2"/>
    <x v="1"/>
    <x v="2"/>
    <n v="2"/>
    <n v="28285229"/>
    <n v="3.9038270337193079E-2"/>
    <n v="54362045.167497173"/>
    <n v="45013906.44791811"/>
    <n v="9348138.7195790634"/>
    <x v="0"/>
    <x v="22"/>
    <x v="1"/>
    <n v="2"/>
    <s v="Feb"/>
    <x v="13"/>
  </r>
  <r>
    <x v="4091"/>
    <n v="45701"/>
    <x v="1"/>
    <x v="0"/>
    <x v="2"/>
    <n v="1"/>
    <n v="20440640"/>
    <n v="0.11652259024986659"/>
    <n v="18058843.680834971"/>
    <n v="12736806.95821875"/>
    <n v="5322036.7226162162"/>
    <x v="0"/>
    <x v="6"/>
    <x v="1"/>
    <n v="2"/>
    <s v="Feb"/>
    <x v="13"/>
  </r>
  <r>
    <x v="4092"/>
    <n v="45701"/>
    <x v="2"/>
    <x v="1"/>
    <x v="3"/>
    <n v="1"/>
    <n v="6404198"/>
    <n v="0.16923783918647081"/>
    <n v="5320365.3687576819"/>
    <n v="4146869.9413599409"/>
    <n v="1173495.427397741"/>
    <x v="0"/>
    <x v="48"/>
    <x v="1"/>
    <n v="2"/>
    <s v="Feb"/>
    <x v="13"/>
  </r>
  <r>
    <x v="4093"/>
    <n v="45701"/>
    <x v="3"/>
    <x v="0"/>
    <x v="2"/>
    <n v="1"/>
    <n v="6242255"/>
    <n v="2.0968532149058659E-2"/>
    <n v="6111364.0753498776"/>
    <n v="4622053.835792385"/>
    <n v="1489310.239557493"/>
    <x v="0"/>
    <x v="2"/>
    <x v="1"/>
    <n v="2"/>
    <s v="Feb"/>
    <x v="13"/>
  </r>
  <r>
    <x v="4094"/>
    <n v="45701"/>
    <x v="2"/>
    <x v="1"/>
    <x v="2"/>
    <n v="1"/>
    <n v="16613616"/>
    <n v="0.14711419010034951"/>
    <n v="14169517.33752179"/>
    <n v="11807431.70944424"/>
    <n v="2362085.6280775541"/>
    <x v="0"/>
    <x v="29"/>
    <x v="1"/>
    <n v="2"/>
    <s v="Feb"/>
    <x v="13"/>
  </r>
  <r>
    <x v="4095"/>
    <n v="45702"/>
    <x v="3"/>
    <x v="1"/>
    <x v="2"/>
    <n v="1"/>
    <n v="28278519"/>
    <n v="0.28791874781376708"/>
    <n v="20136603.219492178"/>
    <n v="15959668.223397659"/>
    <n v="4176934.9960945188"/>
    <x v="0"/>
    <x v="5"/>
    <x v="1"/>
    <n v="2"/>
    <s v="Feb"/>
    <x v="13"/>
  </r>
  <r>
    <x v="4096"/>
    <n v="45702"/>
    <x v="1"/>
    <x v="0"/>
    <x v="3"/>
    <n v="1"/>
    <n v="21547383"/>
    <n v="0.26026607619417852"/>
    <n v="15939330.174336851"/>
    <n v="12369575.91648211"/>
    <n v="3569754.2578547471"/>
    <x v="0"/>
    <x v="33"/>
    <x v="1"/>
    <n v="2"/>
    <s v="Feb"/>
    <x v="13"/>
  </r>
  <r>
    <x v="4097"/>
    <n v="45702"/>
    <x v="3"/>
    <x v="0"/>
    <x v="1"/>
    <n v="1"/>
    <n v="8204013"/>
    <n v="0.22292771094585109"/>
    <n v="6375111.1613399955"/>
    <n v="4694911.3645702284"/>
    <n v="1680199.7967697671"/>
    <x v="0"/>
    <x v="9"/>
    <x v="1"/>
    <n v="2"/>
    <s v="Feb"/>
    <x v="13"/>
  </r>
  <r>
    <x v="4098"/>
    <n v="45702"/>
    <x v="3"/>
    <x v="1"/>
    <x v="0"/>
    <n v="2"/>
    <n v="27745061"/>
    <n v="8.9398857440439614E-2"/>
    <n v="50529368.493969403"/>
    <n v="41832753.151173227"/>
    <n v="8696615.3427961692"/>
    <x v="0"/>
    <x v="2"/>
    <x v="1"/>
    <n v="2"/>
    <s v="Feb"/>
    <x v="13"/>
  </r>
  <r>
    <x v="4099"/>
    <n v="45702"/>
    <x v="3"/>
    <x v="0"/>
    <x v="1"/>
    <n v="2"/>
    <n v="11996414"/>
    <n v="4.98522523471851E-2"/>
    <n v="22796731.484021392"/>
    <n v="19871337.78879258"/>
    <n v="2925393.6952288109"/>
    <x v="0"/>
    <x v="21"/>
    <x v="1"/>
    <n v="2"/>
    <s v="Feb"/>
    <x v="13"/>
  </r>
  <r>
    <x v="4100"/>
    <n v="45702"/>
    <x v="3"/>
    <x v="1"/>
    <x v="1"/>
    <n v="1"/>
    <n v="6330473"/>
    <n v="0.18301993557434351"/>
    <n v="5171870.2393848794"/>
    <n v="3756990.6647901088"/>
    <n v="1414879.5745947701"/>
    <x v="0"/>
    <x v="29"/>
    <x v="1"/>
    <n v="2"/>
    <s v="Feb"/>
    <x v="13"/>
  </r>
  <r>
    <x v="4101"/>
    <n v="45702"/>
    <x v="1"/>
    <x v="0"/>
    <x v="3"/>
    <n v="2"/>
    <n v="27611570"/>
    <n v="0.25038760841053709"/>
    <n v="41395950.046479732"/>
    <n v="35444632.848642349"/>
    <n v="5951317.1978373826"/>
    <x v="0"/>
    <x v="28"/>
    <x v="1"/>
    <n v="2"/>
    <s v="Feb"/>
    <x v="13"/>
  </r>
  <r>
    <x v="4102"/>
    <n v="45703"/>
    <x v="1"/>
    <x v="1"/>
    <x v="0"/>
    <n v="1"/>
    <n v="24147432"/>
    <n v="0.17307509949544059"/>
    <n v="19968112.804040611"/>
    <n v="15283474.736289799"/>
    <n v="4684638.0677508153"/>
    <x v="0"/>
    <x v="37"/>
    <x v="1"/>
    <n v="2"/>
    <s v="Feb"/>
    <x v="13"/>
  </r>
  <r>
    <x v="4103"/>
    <n v="45703"/>
    <x v="1"/>
    <x v="1"/>
    <x v="0"/>
    <n v="2"/>
    <n v="25893979"/>
    <n v="0.21977761463191789"/>
    <n v="40406124.124102049"/>
    <n v="35549349.332027674"/>
    <n v="4856774.7920743749"/>
    <x v="0"/>
    <x v="45"/>
    <x v="1"/>
    <n v="2"/>
    <s v="Feb"/>
    <x v="13"/>
  </r>
  <r>
    <x v="4104"/>
    <n v="45703"/>
    <x v="1"/>
    <x v="1"/>
    <x v="0"/>
    <n v="2"/>
    <n v="26691737"/>
    <n v="1.0186487328494779E-2"/>
    <n v="52839683.918547973"/>
    <n v="40510449.070089757"/>
    <n v="12329234.84845821"/>
    <x v="0"/>
    <x v="35"/>
    <x v="1"/>
    <n v="2"/>
    <s v="Feb"/>
    <x v="13"/>
  </r>
  <r>
    <x v="4105"/>
    <n v="45703"/>
    <x v="3"/>
    <x v="0"/>
    <x v="2"/>
    <n v="1"/>
    <n v="10716846"/>
    <n v="6.1829675583551867E-2"/>
    <n v="10054226.88854111"/>
    <n v="7995033.2513707867"/>
    <n v="2059193.6371703269"/>
    <x v="1"/>
    <x v="25"/>
    <x v="1"/>
    <n v="2"/>
    <s v="Feb"/>
    <x v="13"/>
  </r>
  <r>
    <x v="4106"/>
    <n v="45704"/>
    <x v="1"/>
    <x v="0"/>
    <x v="2"/>
    <n v="1"/>
    <n v="8098756"/>
    <n v="0.23307965791611179"/>
    <n v="6211100.7219739417"/>
    <n v="5528622.2041538563"/>
    <n v="682478.5178200854"/>
    <x v="0"/>
    <x v="42"/>
    <x v="1"/>
    <n v="2"/>
    <s v="Feb"/>
    <x v="13"/>
  </r>
  <r>
    <x v="4107"/>
    <n v="45704"/>
    <x v="3"/>
    <x v="0"/>
    <x v="3"/>
    <n v="1"/>
    <n v="5324154"/>
    <n v="7.6775121192794629E-2"/>
    <n v="4915391.4314008979"/>
    <n v="3818157.0773768192"/>
    <n v="1097234.3540240789"/>
    <x v="0"/>
    <x v="19"/>
    <x v="1"/>
    <n v="2"/>
    <s v="Feb"/>
    <x v="13"/>
  </r>
  <r>
    <x v="4108"/>
    <n v="45704"/>
    <x v="1"/>
    <x v="0"/>
    <x v="1"/>
    <n v="2"/>
    <n v="3769679"/>
    <n v="8.7403518610707498E-2"/>
    <n v="6880391.5827342132"/>
    <n v="5118550.392820443"/>
    <n v="1761841.18991377"/>
    <x v="0"/>
    <x v="22"/>
    <x v="1"/>
    <n v="2"/>
    <s v="Feb"/>
    <x v="13"/>
  </r>
  <r>
    <x v="4109"/>
    <n v="45704"/>
    <x v="3"/>
    <x v="0"/>
    <x v="2"/>
    <n v="2"/>
    <n v="13107609"/>
    <n v="0.16481013517651699"/>
    <n v="21894684.377738141"/>
    <n v="19036806.614506759"/>
    <n v="2857877.763231378"/>
    <x v="0"/>
    <x v="26"/>
    <x v="1"/>
    <n v="2"/>
    <s v="Feb"/>
    <x v="13"/>
  </r>
  <r>
    <x v="4110"/>
    <n v="45704"/>
    <x v="1"/>
    <x v="1"/>
    <x v="0"/>
    <n v="1"/>
    <n v="10766735"/>
    <n v="1.8007259251059081E-2"/>
    <n v="10572855.611567549"/>
    <n v="9148444.8756962921"/>
    <n v="1424410.735871257"/>
    <x v="0"/>
    <x v="16"/>
    <x v="1"/>
    <n v="2"/>
    <s v="Feb"/>
    <x v="13"/>
  </r>
  <r>
    <x v="4111"/>
    <n v="45705"/>
    <x v="3"/>
    <x v="1"/>
    <x v="1"/>
    <n v="2"/>
    <n v="18347517"/>
    <n v="0.1147510758749504"/>
    <n v="32484239.369232111"/>
    <n v="24545750.24681909"/>
    <n v="7938489.1224130206"/>
    <x v="0"/>
    <x v="47"/>
    <x v="1"/>
    <n v="2"/>
    <s v="Feb"/>
    <x v="13"/>
  </r>
  <r>
    <x v="4112"/>
    <n v="45705"/>
    <x v="3"/>
    <x v="1"/>
    <x v="0"/>
    <n v="2"/>
    <n v="16703342"/>
    <n v="4.9702867408625791E-2"/>
    <n v="31746276.014586139"/>
    <n v="22242762.945367049"/>
    <n v="9503513.06921909"/>
    <x v="0"/>
    <x v="35"/>
    <x v="1"/>
    <n v="2"/>
    <s v="Feb"/>
    <x v="13"/>
  </r>
  <r>
    <x v="4113"/>
    <n v="45705"/>
    <x v="3"/>
    <x v="0"/>
    <x v="0"/>
    <n v="1"/>
    <n v="5725559"/>
    <n v="2.0874217532625999E-2"/>
    <n v="5606042.4359381152"/>
    <n v="5044757.3299686648"/>
    <n v="561285.10596945044"/>
    <x v="0"/>
    <x v="0"/>
    <x v="1"/>
    <n v="2"/>
    <s v="Feb"/>
    <x v="13"/>
  </r>
  <r>
    <x v="4114"/>
    <n v="45705"/>
    <x v="2"/>
    <x v="0"/>
    <x v="0"/>
    <n v="1"/>
    <n v="27726206"/>
    <n v="5.3216736504634315E-4"/>
    <n v="27711451.018010251"/>
    <n v="23559388.946869701"/>
    <n v="4152062.0711405501"/>
    <x v="0"/>
    <x v="1"/>
    <x v="1"/>
    <n v="2"/>
    <s v="Feb"/>
    <x v="13"/>
  </r>
  <r>
    <x v="4115"/>
    <n v="45705"/>
    <x v="3"/>
    <x v="0"/>
    <x v="0"/>
    <n v="1"/>
    <n v="15674899"/>
    <n v="4.0433227035728783E-2"/>
    <n v="15041112.249970879"/>
    <n v="13425535.458904039"/>
    <n v="1615576.791066844"/>
    <x v="0"/>
    <x v="46"/>
    <x v="1"/>
    <n v="2"/>
    <s v="Feb"/>
    <x v="13"/>
  </r>
  <r>
    <x v="4116"/>
    <n v="45705"/>
    <x v="2"/>
    <x v="0"/>
    <x v="2"/>
    <n v="2"/>
    <n v="17152272"/>
    <n v="2.67492364176058E-2"/>
    <n v="33386923.642345838"/>
    <n v="25296881.176378861"/>
    <n v="8090042.4659669735"/>
    <x v="0"/>
    <x v="14"/>
    <x v="1"/>
    <n v="2"/>
    <s v="Feb"/>
    <x v="13"/>
  </r>
  <r>
    <x v="4117"/>
    <n v="45706"/>
    <x v="0"/>
    <x v="1"/>
    <x v="2"/>
    <n v="1"/>
    <n v="20213973"/>
    <n v="0.27287312407401038"/>
    <n v="14698123.0375423"/>
    <n v="10492614.243116969"/>
    <n v="4205508.7944253394"/>
    <x v="0"/>
    <x v="25"/>
    <x v="1"/>
    <n v="2"/>
    <s v="Feb"/>
    <x v="13"/>
  </r>
  <r>
    <x v="4118"/>
    <n v="45706"/>
    <x v="3"/>
    <x v="1"/>
    <x v="0"/>
    <n v="1"/>
    <n v="2382687"/>
    <n v="0.103216375874327"/>
    <n v="2136754.6830171281"/>
    <n v="1884209.958829805"/>
    <n v="252544.72418732269"/>
    <x v="0"/>
    <x v="40"/>
    <x v="1"/>
    <n v="2"/>
    <s v="Feb"/>
    <x v="13"/>
  </r>
  <r>
    <x v="4119"/>
    <n v="45706"/>
    <x v="1"/>
    <x v="0"/>
    <x v="0"/>
    <n v="2"/>
    <n v="3194354"/>
    <n v="8.8500650227976568E-2"/>
    <n v="5823303.187883324"/>
    <n v="4435771.4690205026"/>
    <n v="1387531.7188628211"/>
    <x v="0"/>
    <x v="36"/>
    <x v="1"/>
    <n v="2"/>
    <s v="Feb"/>
    <x v="13"/>
  </r>
  <r>
    <x v="4120"/>
    <n v="45706"/>
    <x v="3"/>
    <x v="0"/>
    <x v="3"/>
    <n v="1"/>
    <n v="10354633"/>
    <n v="0.24912572177180339"/>
    <n v="7775027.5801928649"/>
    <n v="6352122.4628969422"/>
    <n v="1422905.1172959229"/>
    <x v="0"/>
    <x v="7"/>
    <x v="1"/>
    <n v="2"/>
    <s v="Feb"/>
    <x v="13"/>
  </r>
  <r>
    <x v="4121"/>
    <n v="45706"/>
    <x v="0"/>
    <x v="1"/>
    <x v="1"/>
    <n v="2"/>
    <n v="29256904"/>
    <n v="0.15358818281561809"/>
    <n v="49526778.559658021"/>
    <n v="39326951.174958304"/>
    <n v="10199827.384699721"/>
    <x v="0"/>
    <x v="20"/>
    <x v="1"/>
    <n v="2"/>
    <s v="Feb"/>
    <x v="13"/>
  </r>
  <r>
    <x v="4122"/>
    <n v="45706"/>
    <x v="2"/>
    <x v="1"/>
    <x v="2"/>
    <n v="2"/>
    <n v="8090249"/>
    <n v="3.4604633750357328E-2"/>
    <n v="15620577.79281161"/>
    <n v="12771015.82073335"/>
    <n v="2849561.9720782582"/>
    <x v="0"/>
    <x v="43"/>
    <x v="1"/>
    <n v="2"/>
    <s v="Feb"/>
    <x v="13"/>
  </r>
  <r>
    <x v="4123"/>
    <n v="45706"/>
    <x v="1"/>
    <x v="1"/>
    <x v="1"/>
    <n v="2"/>
    <n v="8728935"/>
    <n v="4.4269188653136622E-2"/>
    <n v="16685024.259488059"/>
    <n v="13603880.4967921"/>
    <n v="3081143.762695964"/>
    <x v="0"/>
    <x v="6"/>
    <x v="1"/>
    <n v="2"/>
    <s v="Feb"/>
    <x v="13"/>
  </r>
  <r>
    <x v="4124"/>
    <n v="45706"/>
    <x v="3"/>
    <x v="0"/>
    <x v="3"/>
    <n v="1"/>
    <n v="13632016"/>
    <n v="0.16122925139811131"/>
    <n v="11434136.265272919"/>
    <n v="10206344.25688348"/>
    <n v="1227792.0083894411"/>
    <x v="1"/>
    <x v="34"/>
    <x v="1"/>
    <n v="2"/>
    <s v="Feb"/>
    <x v="13"/>
  </r>
  <r>
    <x v="4125"/>
    <n v="45706"/>
    <x v="0"/>
    <x v="0"/>
    <x v="2"/>
    <n v="1"/>
    <n v="23419352"/>
    <n v="0.17366896326416559"/>
    <n v="19352137.417841438"/>
    <n v="16904521.66040526"/>
    <n v="2447615.7574361749"/>
    <x v="0"/>
    <x v="10"/>
    <x v="1"/>
    <n v="2"/>
    <s v="Feb"/>
    <x v="13"/>
  </r>
  <r>
    <x v="4126"/>
    <n v="45706"/>
    <x v="1"/>
    <x v="0"/>
    <x v="2"/>
    <n v="2"/>
    <n v="7976004"/>
    <n v="0.20176201727838139"/>
    <n v="12733498.68627912"/>
    <n v="9519201.5513782725"/>
    <n v="3214297.1349008488"/>
    <x v="0"/>
    <x v="13"/>
    <x v="1"/>
    <n v="2"/>
    <s v="Feb"/>
    <x v="13"/>
  </r>
  <r>
    <x v="4127"/>
    <n v="45706"/>
    <x v="0"/>
    <x v="0"/>
    <x v="2"/>
    <n v="2"/>
    <n v="22460026"/>
    <n v="0.11649130828461481"/>
    <n v="39687256.374307074"/>
    <n v="33514559.309267748"/>
    <n v="6172697.0650393218"/>
    <x v="0"/>
    <x v="37"/>
    <x v="1"/>
    <n v="2"/>
    <s v="Feb"/>
    <x v="13"/>
  </r>
  <r>
    <x v="4128"/>
    <n v="45706"/>
    <x v="1"/>
    <x v="1"/>
    <x v="2"/>
    <n v="2"/>
    <n v="5433542"/>
    <n v="0.21535145272811859"/>
    <n v="8526841.673681505"/>
    <n v="6888148.2059343345"/>
    <n v="1638693.46774717"/>
    <x v="0"/>
    <x v="4"/>
    <x v="1"/>
    <n v="2"/>
    <s v="Feb"/>
    <x v="13"/>
  </r>
  <r>
    <x v="4129"/>
    <n v="45706"/>
    <x v="0"/>
    <x v="0"/>
    <x v="1"/>
    <n v="1"/>
    <n v="16216946"/>
    <n v="7.0932773619755515E-2"/>
    <n v="15066633.0405782"/>
    <n v="10825977.27730679"/>
    <n v="4240655.76327141"/>
    <x v="0"/>
    <x v="5"/>
    <x v="1"/>
    <n v="2"/>
    <s v="Feb"/>
    <x v="13"/>
  </r>
  <r>
    <x v="4130"/>
    <n v="45706"/>
    <x v="3"/>
    <x v="0"/>
    <x v="3"/>
    <n v="1"/>
    <n v="5513329"/>
    <n v="5.963879562794247E-2"/>
    <n v="5184520.6985393912"/>
    <n v="3991682.1389678149"/>
    <n v="1192838.5595715761"/>
    <x v="0"/>
    <x v="30"/>
    <x v="1"/>
    <n v="2"/>
    <s v="Feb"/>
    <x v="13"/>
  </r>
  <r>
    <x v="4131"/>
    <n v="45707"/>
    <x v="3"/>
    <x v="1"/>
    <x v="0"/>
    <n v="1"/>
    <n v="13048904"/>
    <n v="0.28967049032467718"/>
    <n v="9269021.5801203586"/>
    <n v="6522940.2411979456"/>
    <n v="2746081.3389224131"/>
    <x v="0"/>
    <x v="4"/>
    <x v="1"/>
    <n v="2"/>
    <s v="Feb"/>
    <x v="13"/>
  </r>
  <r>
    <x v="4132"/>
    <n v="45707"/>
    <x v="0"/>
    <x v="0"/>
    <x v="0"/>
    <n v="2"/>
    <n v="28254800"/>
    <n v="9.9630439652628189E-3"/>
    <n v="55946592.370740592"/>
    <n v="44357679.103791252"/>
    <n v="11588913.26694933"/>
    <x v="0"/>
    <x v="13"/>
    <x v="1"/>
    <n v="2"/>
    <s v="Feb"/>
    <x v="13"/>
  </r>
  <r>
    <x v="4133"/>
    <n v="45707"/>
    <x v="3"/>
    <x v="1"/>
    <x v="0"/>
    <n v="2"/>
    <n v="15202514"/>
    <n v="8.9667827130990432E-2"/>
    <n v="27678675.205383081"/>
    <n v="23603684.57204809"/>
    <n v="4074990.6333349869"/>
    <x v="0"/>
    <x v="1"/>
    <x v="1"/>
    <n v="2"/>
    <s v="Feb"/>
    <x v="13"/>
  </r>
  <r>
    <x v="4134"/>
    <n v="45707"/>
    <x v="1"/>
    <x v="1"/>
    <x v="0"/>
    <n v="2"/>
    <n v="5625258"/>
    <n v="5.7376467963923858E-2"/>
    <n v="10605001.12914839"/>
    <n v="8331940.114026228"/>
    <n v="2273061.0151221598"/>
    <x v="0"/>
    <x v="45"/>
    <x v="1"/>
    <n v="2"/>
    <s v="Feb"/>
    <x v="13"/>
  </r>
  <r>
    <x v="4135"/>
    <n v="45707"/>
    <x v="1"/>
    <x v="1"/>
    <x v="0"/>
    <n v="1"/>
    <n v="21130481"/>
    <n v="0.12019430411199571"/>
    <n v="18590717.540653251"/>
    <n v="15423786.97515934"/>
    <n v="3166930.565493912"/>
    <x v="0"/>
    <x v="23"/>
    <x v="1"/>
    <n v="2"/>
    <s v="Feb"/>
    <x v="13"/>
  </r>
  <r>
    <x v="4136"/>
    <n v="45707"/>
    <x v="1"/>
    <x v="1"/>
    <x v="0"/>
    <n v="2"/>
    <n v="19072902"/>
    <n v="3.2747663240189441E-2"/>
    <n v="36896618.056581728"/>
    <n v="30571929.134900078"/>
    <n v="6324688.92168165"/>
    <x v="0"/>
    <x v="33"/>
    <x v="1"/>
    <n v="2"/>
    <s v="Feb"/>
    <x v="13"/>
  </r>
  <r>
    <x v="4137"/>
    <n v="45707"/>
    <x v="0"/>
    <x v="1"/>
    <x v="3"/>
    <n v="2"/>
    <n v="23354969"/>
    <n v="0.1593370539406937"/>
    <n v="39267314.089327537"/>
    <n v="31849207.934463348"/>
    <n v="7418106.1548641846"/>
    <x v="0"/>
    <x v="37"/>
    <x v="1"/>
    <n v="2"/>
    <s v="Feb"/>
    <x v="13"/>
  </r>
  <r>
    <x v="4138"/>
    <n v="45707"/>
    <x v="1"/>
    <x v="0"/>
    <x v="1"/>
    <n v="2"/>
    <n v="16175628"/>
    <n v="0.25948516555129608"/>
    <n v="23956584.981047641"/>
    <n v="17362632.141908359"/>
    <n v="6593952.839139279"/>
    <x v="0"/>
    <x v="38"/>
    <x v="1"/>
    <n v="2"/>
    <s v="Feb"/>
    <x v="13"/>
  </r>
  <r>
    <x v="4139"/>
    <n v="45707"/>
    <x v="3"/>
    <x v="0"/>
    <x v="2"/>
    <n v="1"/>
    <n v="7486440"/>
    <n v="0.25015553088738929"/>
    <n v="5613665.6273434134"/>
    <n v="4450508.0721356161"/>
    <n v="1163157.5552077971"/>
    <x v="0"/>
    <x v="32"/>
    <x v="1"/>
    <n v="2"/>
    <s v="Feb"/>
    <x v="13"/>
  </r>
  <r>
    <x v="4140"/>
    <n v="45707"/>
    <x v="0"/>
    <x v="0"/>
    <x v="0"/>
    <n v="1"/>
    <n v="17703947"/>
    <n v="0.2199280027051794"/>
    <n v="13810353.296291649"/>
    <n v="11130802.274748569"/>
    <n v="2679551.0215430818"/>
    <x v="0"/>
    <x v="21"/>
    <x v="1"/>
    <n v="2"/>
    <s v="Feb"/>
    <x v="13"/>
  </r>
  <r>
    <x v="4141"/>
    <n v="45707"/>
    <x v="1"/>
    <x v="1"/>
    <x v="2"/>
    <n v="2"/>
    <n v="2033883"/>
    <n v="0.1107797022285379"/>
    <n v="3617140.0937846289"/>
    <n v="2949409.6886117789"/>
    <n v="667730.40517284954"/>
    <x v="0"/>
    <x v="30"/>
    <x v="1"/>
    <n v="2"/>
    <s v="Feb"/>
    <x v="13"/>
  </r>
  <r>
    <x v="4142"/>
    <n v="45707"/>
    <x v="1"/>
    <x v="0"/>
    <x v="0"/>
    <n v="2"/>
    <n v="15036503"/>
    <n v="1.160493137205253E-2"/>
    <n v="29724010.829218671"/>
    <n v="26077749.671491079"/>
    <n v="3646261.1577275991"/>
    <x v="0"/>
    <x v="34"/>
    <x v="1"/>
    <n v="2"/>
    <s v="Feb"/>
    <x v="13"/>
  </r>
  <r>
    <x v="4143"/>
    <n v="45707"/>
    <x v="1"/>
    <x v="1"/>
    <x v="2"/>
    <n v="1"/>
    <n v="22210838"/>
    <n v="2.2283481394835991E-2"/>
    <n v="21715903.20466328"/>
    <n v="15707504.109180059"/>
    <n v="6008399.0954832248"/>
    <x v="0"/>
    <x v="45"/>
    <x v="1"/>
    <n v="2"/>
    <s v="Feb"/>
    <x v="13"/>
  </r>
  <r>
    <x v="4144"/>
    <n v="45708"/>
    <x v="2"/>
    <x v="1"/>
    <x v="0"/>
    <n v="1"/>
    <n v="13181674"/>
    <n v="0.22934352673403391"/>
    <n v="10158542.39658168"/>
    <n v="8414080.5922179502"/>
    <n v="1744461.8043637311"/>
    <x v="0"/>
    <x v="46"/>
    <x v="1"/>
    <n v="2"/>
    <s v="Feb"/>
    <x v="13"/>
  </r>
  <r>
    <x v="4145"/>
    <n v="45708"/>
    <x v="3"/>
    <x v="1"/>
    <x v="3"/>
    <n v="2"/>
    <n v="26307757"/>
    <n v="0.1067646721963008"/>
    <n v="46998035.895350121"/>
    <n v="40071544.61395812"/>
    <n v="6926491.2813920006"/>
    <x v="0"/>
    <x v="29"/>
    <x v="1"/>
    <n v="2"/>
    <s v="Feb"/>
    <x v="13"/>
  </r>
  <r>
    <x v="4146"/>
    <n v="45708"/>
    <x v="3"/>
    <x v="1"/>
    <x v="0"/>
    <n v="1"/>
    <n v="16798046"/>
    <n v="0.25124210441604788"/>
    <n v="12577669.572882419"/>
    <n v="10652874.07299969"/>
    <n v="1924795.499882733"/>
    <x v="0"/>
    <x v="44"/>
    <x v="1"/>
    <n v="2"/>
    <s v="Feb"/>
    <x v="13"/>
  </r>
  <r>
    <x v="4147"/>
    <n v="45708"/>
    <x v="3"/>
    <x v="0"/>
    <x v="2"/>
    <n v="1"/>
    <n v="27742631"/>
    <n v="0.18702637264786939"/>
    <n v="22554027.356361661"/>
    <n v="18502986.025648471"/>
    <n v="4051041.3307131939"/>
    <x v="0"/>
    <x v="41"/>
    <x v="1"/>
    <n v="2"/>
    <s v="Feb"/>
    <x v="13"/>
  </r>
  <r>
    <x v="4148"/>
    <n v="45708"/>
    <x v="3"/>
    <x v="1"/>
    <x v="0"/>
    <n v="2"/>
    <n v="16198943"/>
    <n v="9.4432781410914671E-2"/>
    <n v="29338463.513186261"/>
    <n v="24426956.786854979"/>
    <n v="4911506.7263312824"/>
    <x v="0"/>
    <x v="33"/>
    <x v="1"/>
    <n v="2"/>
    <s v="Feb"/>
    <x v="13"/>
  </r>
  <r>
    <x v="4149"/>
    <n v="45708"/>
    <x v="2"/>
    <x v="0"/>
    <x v="3"/>
    <n v="2"/>
    <n v="29337699"/>
    <n v="0.1689312683354042"/>
    <n v="48763288.595775373"/>
    <n v="38775902.525143981"/>
    <n v="9987386.0706313848"/>
    <x v="0"/>
    <x v="16"/>
    <x v="1"/>
    <n v="2"/>
    <s v="Feb"/>
    <x v="13"/>
  </r>
  <r>
    <x v="4150"/>
    <n v="45708"/>
    <x v="1"/>
    <x v="1"/>
    <x v="0"/>
    <n v="2"/>
    <n v="25038629"/>
    <n v="0.12951566027658401"/>
    <n v="43591468.865289159"/>
    <n v="34739429.077241562"/>
    <n v="8852039.7880475968"/>
    <x v="1"/>
    <x v="7"/>
    <x v="1"/>
    <n v="2"/>
    <s v="Feb"/>
    <x v="13"/>
  </r>
  <r>
    <x v="4151"/>
    <n v="45708"/>
    <x v="2"/>
    <x v="1"/>
    <x v="2"/>
    <n v="1"/>
    <n v="8304535"/>
    <n v="0.25519575251808341"/>
    <n v="6185252.9413622376"/>
    <n v="4631769.5172817307"/>
    <n v="1553483.4240805081"/>
    <x v="0"/>
    <x v="25"/>
    <x v="1"/>
    <n v="2"/>
    <s v="Feb"/>
    <x v="13"/>
  </r>
  <r>
    <x v="4152"/>
    <n v="45708"/>
    <x v="1"/>
    <x v="1"/>
    <x v="0"/>
    <n v="1"/>
    <n v="21088388"/>
    <n v="0.13827185949789311"/>
    <n v="18172457.377426941"/>
    <n v="16134031.667391339"/>
    <n v="2038425.7100356"/>
    <x v="0"/>
    <x v="8"/>
    <x v="1"/>
    <n v="2"/>
    <s v="Feb"/>
    <x v="13"/>
  </r>
  <r>
    <x v="4153"/>
    <n v="45708"/>
    <x v="1"/>
    <x v="1"/>
    <x v="2"/>
    <n v="2"/>
    <n v="25905386"/>
    <n v="0.1343602313498905"/>
    <n v="44849464.68766357"/>
    <n v="36540411.384679183"/>
    <n v="8309053.3029843867"/>
    <x v="0"/>
    <x v="38"/>
    <x v="1"/>
    <n v="2"/>
    <s v="Feb"/>
    <x v="13"/>
  </r>
  <r>
    <x v="4154"/>
    <n v="45708"/>
    <x v="0"/>
    <x v="0"/>
    <x v="0"/>
    <n v="2"/>
    <n v="17351159"/>
    <n v="0.21935375065667009"/>
    <n v="27090234.390219521"/>
    <n v="23830239.30077241"/>
    <n v="3259995.0894471179"/>
    <x v="0"/>
    <x v="38"/>
    <x v="1"/>
    <n v="2"/>
    <s v="Feb"/>
    <x v="13"/>
  </r>
  <r>
    <x v="4155"/>
    <n v="45708"/>
    <x v="1"/>
    <x v="0"/>
    <x v="0"/>
    <n v="2"/>
    <n v="2734170"/>
    <n v="6.5918401557402251E-2"/>
    <n v="5107875.7680275952"/>
    <n v="4557786.9283930669"/>
    <n v="550088.83963452838"/>
    <x v="0"/>
    <x v="12"/>
    <x v="1"/>
    <n v="2"/>
    <s v="Feb"/>
    <x v="13"/>
  </r>
  <r>
    <x v="4156"/>
    <n v="45709"/>
    <x v="3"/>
    <x v="1"/>
    <x v="1"/>
    <n v="2"/>
    <n v="3743785"/>
    <n v="5.6098635658941222E-2"/>
    <n v="7067527.538599181"/>
    <n v="6090532.8295088662"/>
    <n v="976994.70909031481"/>
    <x v="0"/>
    <x v="1"/>
    <x v="1"/>
    <n v="2"/>
    <s v="Feb"/>
    <x v="13"/>
  </r>
  <r>
    <x v="4157"/>
    <n v="45709"/>
    <x v="0"/>
    <x v="1"/>
    <x v="2"/>
    <n v="1"/>
    <n v="3701005"/>
    <n v="0.2196730132535378"/>
    <n v="2887994.0795835899"/>
    <n v="2446952.79943607"/>
    <n v="441041.28014751989"/>
    <x v="0"/>
    <x v="6"/>
    <x v="1"/>
    <n v="2"/>
    <s v="Feb"/>
    <x v="13"/>
  </r>
  <r>
    <x v="4158"/>
    <n v="45709"/>
    <x v="0"/>
    <x v="1"/>
    <x v="3"/>
    <n v="2"/>
    <n v="28702247"/>
    <n v="0.18247451768555389"/>
    <n v="46929636.644366726"/>
    <n v="34024252.535722613"/>
    <n v="12905384.10864412"/>
    <x v="0"/>
    <x v="1"/>
    <x v="1"/>
    <n v="2"/>
    <s v="Feb"/>
    <x v="13"/>
  </r>
  <r>
    <x v="4159"/>
    <n v="45709"/>
    <x v="3"/>
    <x v="1"/>
    <x v="0"/>
    <n v="1"/>
    <n v="20869445"/>
    <n v="0.28423624575378681"/>
    <n v="14937592.30223486"/>
    <n v="12860480.011003271"/>
    <n v="2077112.291231595"/>
    <x v="0"/>
    <x v="45"/>
    <x v="1"/>
    <n v="2"/>
    <s v="Feb"/>
    <x v="13"/>
  </r>
  <r>
    <x v="4160"/>
    <n v="45709"/>
    <x v="3"/>
    <x v="0"/>
    <x v="2"/>
    <n v="2"/>
    <n v="17647182"/>
    <n v="0.28920478924051157"/>
    <n v="25087064.898002099"/>
    <n v="19913899.128462631"/>
    <n v="5173165.7695394643"/>
    <x v="0"/>
    <x v="38"/>
    <x v="1"/>
    <n v="2"/>
    <s v="Feb"/>
    <x v="13"/>
  </r>
  <r>
    <x v="4161"/>
    <n v="45709"/>
    <x v="1"/>
    <x v="0"/>
    <x v="2"/>
    <n v="1"/>
    <n v="18380190"/>
    <n v="1.8027813383758671E-2"/>
    <n v="18048835.364721969"/>
    <n v="14512328.54913968"/>
    <n v="3536506.8155822898"/>
    <x v="0"/>
    <x v="42"/>
    <x v="1"/>
    <n v="2"/>
    <s v="Feb"/>
    <x v="13"/>
  </r>
  <r>
    <x v="4162"/>
    <n v="45709"/>
    <x v="3"/>
    <x v="0"/>
    <x v="0"/>
    <n v="2"/>
    <n v="28260628"/>
    <n v="4.6461970653988702E-2"/>
    <n v="53895167.062401406"/>
    <n v="39124441.223328523"/>
    <n v="14770725.8390729"/>
    <x v="0"/>
    <x v="48"/>
    <x v="1"/>
    <n v="2"/>
    <s v="Feb"/>
    <x v="13"/>
  </r>
  <r>
    <x v="4163"/>
    <n v="45709"/>
    <x v="3"/>
    <x v="0"/>
    <x v="1"/>
    <n v="2"/>
    <n v="12616752"/>
    <n v="0.2306861273538722"/>
    <n v="19412484.682671562"/>
    <n v="16371279.371869501"/>
    <n v="3041205.3108020541"/>
    <x v="0"/>
    <x v="13"/>
    <x v="1"/>
    <n v="2"/>
    <s v="Feb"/>
    <x v="13"/>
  </r>
  <r>
    <x v="4164"/>
    <n v="45709"/>
    <x v="3"/>
    <x v="0"/>
    <x v="2"/>
    <n v="1"/>
    <n v="10977447"/>
    <n v="0.25805946701482108"/>
    <n v="8144612.8779965537"/>
    <n v="6491782.8636057321"/>
    <n v="1652830.014390822"/>
    <x v="0"/>
    <x v="19"/>
    <x v="1"/>
    <n v="2"/>
    <s v="Feb"/>
    <x v="13"/>
  </r>
  <r>
    <x v="4165"/>
    <n v="45710"/>
    <x v="0"/>
    <x v="0"/>
    <x v="3"/>
    <n v="2"/>
    <n v="15404231"/>
    <n v="1.366171331435901E-2"/>
    <n v="30387565.624499671"/>
    <n v="24471679.353585809"/>
    <n v="5915886.2709138654"/>
    <x v="1"/>
    <x v="42"/>
    <x v="1"/>
    <n v="2"/>
    <s v="Feb"/>
    <x v="13"/>
  </r>
  <r>
    <x v="4166"/>
    <n v="45710"/>
    <x v="1"/>
    <x v="0"/>
    <x v="1"/>
    <n v="2"/>
    <n v="10840865"/>
    <n v="0.21360293180505011"/>
    <n v="17050448.905394491"/>
    <n v="14487822.706026521"/>
    <n v="2562626.1993679679"/>
    <x v="0"/>
    <x v="19"/>
    <x v="1"/>
    <n v="2"/>
    <s v="Feb"/>
    <x v="13"/>
  </r>
  <r>
    <x v="4167"/>
    <n v="45710"/>
    <x v="3"/>
    <x v="1"/>
    <x v="2"/>
    <n v="1"/>
    <n v="26216140"/>
    <n v="7.318177269000152E-2"/>
    <n v="24297596.401710741"/>
    <n v="17286328.774223819"/>
    <n v="7011267.6274869293"/>
    <x v="0"/>
    <x v="40"/>
    <x v="1"/>
    <n v="2"/>
    <s v="Feb"/>
    <x v="13"/>
  </r>
  <r>
    <x v="4168"/>
    <n v="45710"/>
    <x v="3"/>
    <x v="1"/>
    <x v="0"/>
    <n v="2"/>
    <n v="26516977"/>
    <n v="0.11789602407406841"/>
    <n v="46781461.682472967"/>
    <n v="38023046.954064392"/>
    <n v="8758414.7284085751"/>
    <x v="0"/>
    <x v="32"/>
    <x v="1"/>
    <n v="2"/>
    <s v="Feb"/>
    <x v="13"/>
  </r>
  <r>
    <x v="4169"/>
    <n v="45710"/>
    <x v="3"/>
    <x v="1"/>
    <x v="2"/>
    <n v="1"/>
    <n v="4318832"/>
    <n v="2.1998597433344692E-2"/>
    <n v="4223823.7534497529"/>
    <n v="2975721.5798693472"/>
    <n v="1248102.173580406"/>
    <x v="0"/>
    <x v="24"/>
    <x v="1"/>
    <n v="2"/>
    <s v="Feb"/>
    <x v="13"/>
  </r>
  <r>
    <x v="4170"/>
    <n v="45710"/>
    <x v="3"/>
    <x v="1"/>
    <x v="0"/>
    <n v="1"/>
    <n v="12639875"/>
    <n v="0.20519584186697171"/>
    <n v="10046225.208281711"/>
    <n v="8585948.0954315215"/>
    <n v="1460277.112850189"/>
    <x v="0"/>
    <x v="8"/>
    <x v="1"/>
    <n v="2"/>
    <s v="Feb"/>
    <x v="13"/>
  </r>
  <r>
    <x v="4171"/>
    <n v="45710"/>
    <x v="0"/>
    <x v="1"/>
    <x v="2"/>
    <n v="2"/>
    <n v="4636868"/>
    <n v="0.1669314665977478"/>
    <n v="7725657.6486796699"/>
    <n v="6666873.9184519844"/>
    <n v="1058783.730227686"/>
    <x v="0"/>
    <x v="47"/>
    <x v="1"/>
    <n v="2"/>
    <s v="Feb"/>
    <x v="13"/>
  </r>
  <r>
    <x v="4172"/>
    <n v="45710"/>
    <x v="1"/>
    <x v="1"/>
    <x v="3"/>
    <n v="1"/>
    <n v="5207823"/>
    <n v="8.4813907835587468E-2"/>
    <n v="4766127.1800539466"/>
    <n v="4214808.3517719731"/>
    <n v="551318.82828197442"/>
    <x v="0"/>
    <x v="36"/>
    <x v="1"/>
    <n v="2"/>
    <s v="Feb"/>
    <x v="13"/>
  </r>
  <r>
    <x v="4173"/>
    <n v="45710"/>
    <x v="0"/>
    <x v="1"/>
    <x v="0"/>
    <n v="2"/>
    <n v="6150760"/>
    <n v="0.27068361912800831"/>
    <n v="8971700.0456244238"/>
    <n v="7575518.3051586878"/>
    <n v="1396181.740465736"/>
    <x v="0"/>
    <x v="25"/>
    <x v="1"/>
    <n v="2"/>
    <s v="Feb"/>
    <x v="13"/>
  </r>
  <r>
    <x v="4174"/>
    <n v="45711"/>
    <x v="2"/>
    <x v="1"/>
    <x v="1"/>
    <n v="2"/>
    <n v="4854772"/>
    <n v="0.1101129496981794"/>
    <n v="8640397.4699357394"/>
    <n v="7118190.5927798189"/>
    <n v="1522206.87715592"/>
    <x v="0"/>
    <x v="35"/>
    <x v="1"/>
    <n v="2"/>
    <s v="Feb"/>
    <x v="13"/>
  </r>
  <r>
    <x v="4175"/>
    <n v="45711"/>
    <x v="3"/>
    <x v="1"/>
    <x v="0"/>
    <n v="2"/>
    <n v="22443827"/>
    <n v="7.9455387365617181E-3"/>
    <n v="44530997.406349622"/>
    <n v="39499665.132196128"/>
    <n v="5031332.2741534933"/>
    <x v="0"/>
    <x v="13"/>
    <x v="1"/>
    <n v="2"/>
    <s v="Feb"/>
    <x v="13"/>
  </r>
  <r>
    <x v="4176"/>
    <n v="45711"/>
    <x v="3"/>
    <x v="1"/>
    <x v="0"/>
    <n v="1"/>
    <n v="5354475"/>
    <n v="0.1173080475959245"/>
    <n v="4726351.9918488124"/>
    <n v="3867053.134086343"/>
    <n v="859298.85776246944"/>
    <x v="0"/>
    <x v="29"/>
    <x v="1"/>
    <n v="2"/>
    <s v="Feb"/>
    <x v="13"/>
  </r>
  <r>
    <x v="4177"/>
    <n v="45711"/>
    <x v="3"/>
    <x v="1"/>
    <x v="2"/>
    <n v="2"/>
    <n v="15639587"/>
    <n v="7.4017647999041813E-2"/>
    <n v="28963963.109167218"/>
    <n v="25631892.08072139"/>
    <n v="3332071.028445832"/>
    <x v="0"/>
    <x v="35"/>
    <x v="1"/>
    <n v="2"/>
    <s v="Feb"/>
    <x v="13"/>
  </r>
  <r>
    <x v="4178"/>
    <n v="45711"/>
    <x v="3"/>
    <x v="1"/>
    <x v="1"/>
    <n v="2"/>
    <n v="2510937"/>
    <n v="0.1055853374885284"/>
    <n v="4491637.7388851345"/>
    <n v="3967074.7318171789"/>
    <n v="524563.0070679551"/>
    <x v="0"/>
    <x v="43"/>
    <x v="1"/>
    <n v="2"/>
    <s v="Feb"/>
    <x v="13"/>
  </r>
  <r>
    <x v="4179"/>
    <n v="45711"/>
    <x v="3"/>
    <x v="1"/>
    <x v="1"/>
    <n v="1"/>
    <n v="23317072"/>
    <n v="5.4116768752796258E-2"/>
    <n v="22055227.4065837"/>
    <n v="17379258.971450381"/>
    <n v="4675968.4351333231"/>
    <x v="0"/>
    <x v="21"/>
    <x v="1"/>
    <n v="2"/>
    <s v="Feb"/>
    <x v="13"/>
  </r>
  <r>
    <x v="4180"/>
    <n v="45711"/>
    <x v="3"/>
    <x v="1"/>
    <x v="2"/>
    <n v="2"/>
    <n v="6321988"/>
    <n v="0.22074208210884599"/>
    <n v="9852918.4116257206"/>
    <n v="8338791.3577736644"/>
    <n v="1514127.0538520559"/>
    <x v="1"/>
    <x v="28"/>
    <x v="1"/>
    <n v="2"/>
    <s v="Feb"/>
    <x v="13"/>
  </r>
  <r>
    <x v="4181"/>
    <n v="45711"/>
    <x v="1"/>
    <x v="1"/>
    <x v="0"/>
    <n v="2"/>
    <n v="14574294"/>
    <n v="6.2839019130097831E-2"/>
    <n v="27316919.321052659"/>
    <n v="20078434.527440771"/>
    <n v="7238484.7936118916"/>
    <x v="0"/>
    <x v="34"/>
    <x v="1"/>
    <n v="2"/>
    <s v="Feb"/>
    <x v="13"/>
  </r>
  <r>
    <x v="4182"/>
    <n v="45711"/>
    <x v="3"/>
    <x v="1"/>
    <x v="3"/>
    <n v="2"/>
    <n v="3257203"/>
    <n v="8.3917664680223561E-2"/>
    <n v="5967732.2617011638"/>
    <n v="4640060.1646810006"/>
    <n v="1327672.097020163"/>
    <x v="0"/>
    <x v="36"/>
    <x v="1"/>
    <n v="2"/>
    <s v="Feb"/>
    <x v="13"/>
  </r>
  <r>
    <x v="4183"/>
    <n v="45711"/>
    <x v="2"/>
    <x v="1"/>
    <x v="0"/>
    <n v="1"/>
    <n v="2067305"/>
    <n v="0.157397962392091"/>
    <n v="1741915.405357019"/>
    <n v="1267222.4767948319"/>
    <n v="474692.92856218619"/>
    <x v="0"/>
    <x v="48"/>
    <x v="1"/>
    <n v="2"/>
    <s v="Feb"/>
    <x v="13"/>
  </r>
  <r>
    <x v="4184"/>
    <n v="45711"/>
    <x v="3"/>
    <x v="0"/>
    <x v="0"/>
    <n v="2"/>
    <n v="23615723"/>
    <n v="2.2525962199989431E-2"/>
    <n v="46167512.232753158"/>
    <n v="41220773.617802851"/>
    <n v="4946738.6149503067"/>
    <x v="0"/>
    <x v="13"/>
    <x v="1"/>
    <n v="2"/>
    <s v="Feb"/>
    <x v="13"/>
  </r>
  <r>
    <x v="4185"/>
    <n v="45712"/>
    <x v="3"/>
    <x v="1"/>
    <x v="2"/>
    <n v="1"/>
    <n v="19751383"/>
    <n v="0.28282268051270593"/>
    <n v="14165243.91610691"/>
    <n v="12679405.163235869"/>
    <n v="1485838.7528710419"/>
    <x v="0"/>
    <x v="7"/>
    <x v="1"/>
    <n v="2"/>
    <s v="Feb"/>
    <x v="13"/>
  </r>
  <r>
    <x v="4186"/>
    <n v="45712"/>
    <x v="1"/>
    <x v="0"/>
    <x v="0"/>
    <n v="1"/>
    <n v="17464910"/>
    <n v="0.29253439841542989"/>
    <n v="12355823.05977037"/>
    <n v="8696587.1997810714"/>
    <n v="3659235.8599893018"/>
    <x v="0"/>
    <x v="37"/>
    <x v="1"/>
    <n v="2"/>
    <s v="Feb"/>
    <x v="13"/>
  </r>
  <r>
    <x v="4187"/>
    <n v="45712"/>
    <x v="1"/>
    <x v="0"/>
    <x v="2"/>
    <n v="2"/>
    <n v="3290101"/>
    <n v="0.25261315485025287"/>
    <n v="4917956.4132280564"/>
    <n v="3739907.752367713"/>
    <n v="1178048.6608603441"/>
    <x v="1"/>
    <x v="39"/>
    <x v="1"/>
    <n v="2"/>
    <s v="Feb"/>
    <x v="13"/>
  </r>
  <r>
    <x v="4188"/>
    <n v="45712"/>
    <x v="0"/>
    <x v="1"/>
    <x v="2"/>
    <n v="1"/>
    <n v="12102218"/>
    <n v="0.20073814499696421"/>
    <n v="9672841.2083311304"/>
    <n v="8242987.830702398"/>
    <n v="1429853.377628732"/>
    <x v="0"/>
    <x v="41"/>
    <x v="1"/>
    <n v="2"/>
    <s v="Feb"/>
    <x v="13"/>
  </r>
  <r>
    <x v="4189"/>
    <n v="45712"/>
    <x v="0"/>
    <x v="1"/>
    <x v="2"/>
    <n v="1"/>
    <n v="28165979"/>
    <n v="0.1722764028198597"/>
    <n v="23313645.45598029"/>
    <n v="18792906.471186209"/>
    <n v="4520738.9847940803"/>
    <x v="0"/>
    <x v="49"/>
    <x v="1"/>
    <n v="2"/>
    <s v="Feb"/>
    <x v="13"/>
  </r>
  <r>
    <x v="4190"/>
    <n v="45712"/>
    <x v="1"/>
    <x v="1"/>
    <x v="2"/>
    <n v="2"/>
    <n v="14118796"/>
    <n v="0.26409483128851752"/>
    <n v="20780189.904766008"/>
    <n v="18543644.925438181"/>
    <n v="2236544.979327831"/>
    <x v="1"/>
    <x v="32"/>
    <x v="1"/>
    <n v="2"/>
    <s v="Feb"/>
    <x v="13"/>
  </r>
  <r>
    <x v="4191"/>
    <n v="45712"/>
    <x v="2"/>
    <x v="1"/>
    <x v="1"/>
    <n v="2"/>
    <n v="21926612"/>
    <n v="0.1192364066119304"/>
    <n v="38624323.151891932"/>
    <n v="29735802.09300356"/>
    <n v="8888521.0588883683"/>
    <x v="0"/>
    <x v="21"/>
    <x v="1"/>
    <n v="2"/>
    <s v="Feb"/>
    <x v="13"/>
  </r>
  <r>
    <x v="4192"/>
    <n v="45712"/>
    <x v="3"/>
    <x v="0"/>
    <x v="3"/>
    <n v="2"/>
    <n v="5332207"/>
    <n v="9.3336330457368652E-2"/>
    <n v="9669036.7307618111"/>
    <n v="7092309.8023524042"/>
    <n v="2576726.9284094069"/>
    <x v="1"/>
    <x v="45"/>
    <x v="1"/>
    <n v="2"/>
    <s v="Feb"/>
    <x v="13"/>
  </r>
  <r>
    <x v="4193"/>
    <n v="45712"/>
    <x v="3"/>
    <x v="0"/>
    <x v="0"/>
    <n v="1"/>
    <n v="8533969"/>
    <n v="0.26976860425103438"/>
    <n v="6231772.094148404"/>
    <n v="5253022.5140830902"/>
    <n v="978749.58006531373"/>
    <x v="0"/>
    <x v="41"/>
    <x v="1"/>
    <n v="2"/>
    <s v="Feb"/>
    <x v="13"/>
  </r>
  <r>
    <x v="4194"/>
    <n v="45712"/>
    <x v="1"/>
    <x v="1"/>
    <x v="0"/>
    <n v="2"/>
    <n v="8890523"/>
    <n v="0.13548150821772739"/>
    <n v="15372043.07023121"/>
    <n v="11491600.54198942"/>
    <n v="3880442.5282417932"/>
    <x v="0"/>
    <x v="42"/>
    <x v="1"/>
    <n v="2"/>
    <s v="Feb"/>
    <x v="13"/>
  </r>
  <r>
    <x v="4195"/>
    <n v="45712"/>
    <x v="3"/>
    <x v="1"/>
    <x v="0"/>
    <n v="2"/>
    <n v="6879771"/>
    <n v="0.18344881990306811"/>
    <n v="11235370.2576933"/>
    <n v="8990024.0782041643"/>
    <n v="2245346.1794891362"/>
    <x v="0"/>
    <x v="32"/>
    <x v="1"/>
    <n v="2"/>
    <s v="Feb"/>
    <x v="13"/>
  </r>
  <r>
    <x v="4196"/>
    <n v="45712"/>
    <x v="2"/>
    <x v="0"/>
    <x v="2"/>
    <n v="1"/>
    <n v="26347696"/>
    <n v="0.21339891229984459"/>
    <n v="20725126.33199304"/>
    <n v="16749849.519088481"/>
    <n v="3975276.8129045549"/>
    <x v="0"/>
    <x v="23"/>
    <x v="1"/>
    <n v="2"/>
    <s v="Feb"/>
    <x v="13"/>
  </r>
  <r>
    <x v="4197"/>
    <n v="45712"/>
    <x v="3"/>
    <x v="0"/>
    <x v="1"/>
    <n v="1"/>
    <n v="25747484"/>
    <n v="0.24667767595022741"/>
    <n v="19396154.485314339"/>
    <n v="15446962.35831698"/>
    <n v="3949192.1269973521"/>
    <x v="0"/>
    <x v="17"/>
    <x v="1"/>
    <n v="2"/>
    <s v="Feb"/>
    <x v="13"/>
  </r>
  <r>
    <x v="4198"/>
    <n v="45713"/>
    <x v="3"/>
    <x v="1"/>
    <x v="0"/>
    <n v="2"/>
    <n v="7831291"/>
    <n v="0.11561668991591011"/>
    <n v="13851726.113623479"/>
    <n v="12041658.08014367"/>
    <n v="1810068.0334798151"/>
    <x v="0"/>
    <x v="29"/>
    <x v="1"/>
    <n v="2"/>
    <s v="Feb"/>
    <x v="13"/>
  </r>
  <r>
    <x v="4199"/>
    <n v="45713"/>
    <x v="3"/>
    <x v="1"/>
    <x v="2"/>
    <n v="1"/>
    <n v="3270959"/>
    <n v="0.10316121174316251"/>
    <n v="2933522.9059977969"/>
    <n v="2173547.9704657351"/>
    <n v="759974.93553206185"/>
    <x v="0"/>
    <x v="24"/>
    <x v="1"/>
    <n v="2"/>
    <s v="Feb"/>
    <x v="13"/>
  </r>
  <r>
    <x v="4200"/>
    <n v="45713"/>
    <x v="3"/>
    <x v="1"/>
    <x v="0"/>
    <n v="1"/>
    <n v="16087279"/>
    <n v="0.27634261273267541"/>
    <n v="11641678.2893805"/>
    <n v="9714033.2695929743"/>
    <n v="1927645.019787526"/>
    <x v="1"/>
    <x v="47"/>
    <x v="1"/>
    <n v="2"/>
    <s v="Feb"/>
    <x v="13"/>
  </r>
  <r>
    <x v="4201"/>
    <n v="45713"/>
    <x v="0"/>
    <x v="1"/>
    <x v="0"/>
    <n v="1"/>
    <n v="18242042"/>
    <n v="0.28561003317813299"/>
    <n v="13031931.779143101"/>
    <n v="9482199.0027207416"/>
    <n v="3549732.7764223628"/>
    <x v="0"/>
    <x v="26"/>
    <x v="1"/>
    <n v="2"/>
    <s v="Feb"/>
    <x v="13"/>
  </r>
  <r>
    <x v="4202"/>
    <n v="45713"/>
    <x v="2"/>
    <x v="0"/>
    <x v="0"/>
    <n v="2"/>
    <n v="16825032"/>
    <n v="0.22976806729936691"/>
    <n v="25918353.830219999"/>
    <n v="20804602.944593791"/>
    <n v="5113750.8856262043"/>
    <x v="0"/>
    <x v="46"/>
    <x v="1"/>
    <n v="2"/>
    <s v="Feb"/>
    <x v="13"/>
  </r>
  <r>
    <x v="4203"/>
    <n v="45713"/>
    <x v="2"/>
    <x v="0"/>
    <x v="0"/>
    <n v="1"/>
    <n v="5424492"/>
    <n v="0.2214110317675779"/>
    <n v="4223449.6294650277"/>
    <n v="3519505.0666330848"/>
    <n v="703944.56283194246"/>
    <x v="0"/>
    <x v="42"/>
    <x v="1"/>
    <n v="2"/>
    <s v="Feb"/>
    <x v="13"/>
  </r>
  <r>
    <x v="4204"/>
    <n v="45713"/>
    <x v="3"/>
    <x v="1"/>
    <x v="0"/>
    <n v="2"/>
    <n v="26858051"/>
    <n v="0.29204097806062551"/>
    <n v="38028799.034315683"/>
    <n v="30406787.840095401"/>
    <n v="7622011.1942202784"/>
    <x v="0"/>
    <x v="14"/>
    <x v="1"/>
    <n v="2"/>
    <s v="Feb"/>
    <x v="13"/>
  </r>
  <r>
    <x v="4205"/>
    <n v="45714"/>
    <x v="2"/>
    <x v="1"/>
    <x v="2"/>
    <n v="1"/>
    <n v="28001571"/>
    <n v="0.29337703018926542"/>
    <n v="19786553.259386141"/>
    <n v="17178591.303986982"/>
    <n v="2607961.9553991668"/>
    <x v="0"/>
    <x v="21"/>
    <x v="1"/>
    <n v="2"/>
    <s v="Feb"/>
    <x v="13"/>
  </r>
  <r>
    <x v="4206"/>
    <n v="45714"/>
    <x v="3"/>
    <x v="1"/>
    <x v="0"/>
    <n v="2"/>
    <n v="9692514"/>
    <n v="6.2259369047837819E-2"/>
    <n v="18178128.387745328"/>
    <n v="15006533.37840526"/>
    <n v="3171595.0093400739"/>
    <x v="0"/>
    <x v="4"/>
    <x v="1"/>
    <n v="2"/>
    <s v="Feb"/>
    <x v="13"/>
  </r>
  <r>
    <x v="4207"/>
    <n v="45714"/>
    <x v="1"/>
    <x v="1"/>
    <x v="1"/>
    <n v="1"/>
    <n v="24444008"/>
    <n v="3.5093264387354217E-2"/>
    <n v="23586187.964569401"/>
    <n v="19519043.005201239"/>
    <n v="4067144.9593681539"/>
    <x v="0"/>
    <x v="25"/>
    <x v="1"/>
    <n v="2"/>
    <s v="Feb"/>
    <x v="13"/>
  </r>
  <r>
    <x v="4208"/>
    <n v="45714"/>
    <x v="3"/>
    <x v="1"/>
    <x v="0"/>
    <n v="1"/>
    <n v="5717189"/>
    <n v="0.27174425699457327"/>
    <n v="4163575.723097452"/>
    <n v="3553236.76319911"/>
    <n v="610338.95989834238"/>
    <x v="0"/>
    <x v="26"/>
    <x v="1"/>
    <n v="2"/>
    <s v="Feb"/>
    <x v="13"/>
  </r>
  <r>
    <x v="4209"/>
    <n v="45714"/>
    <x v="3"/>
    <x v="0"/>
    <x v="0"/>
    <n v="1"/>
    <n v="21938066"/>
    <n v="0.1762309369477062"/>
    <n v="18071900.073999379"/>
    <n v="16083158.42949049"/>
    <n v="1988741.6445088929"/>
    <x v="0"/>
    <x v="7"/>
    <x v="1"/>
    <n v="2"/>
    <s v="Feb"/>
    <x v="13"/>
  </r>
  <r>
    <x v="4210"/>
    <n v="45714"/>
    <x v="0"/>
    <x v="1"/>
    <x v="0"/>
    <n v="2"/>
    <n v="17075065"/>
    <n v="1.374885806854842E-2"/>
    <n v="33680604.709607519"/>
    <n v="26141959.220939651"/>
    <n v="7538645.4886678718"/>
    <x v="0"/>
    <x v="39"/>
    <x v="1"/>
    <n v="2"/>
    <s v="Feb"/>
    <x v="13"/>
  </r>
  <r>
    <x v="4211"/>
    <n v="45714"/>
    <x v="1"/>
    <x v="1"/>
    <x v="2"/>
    <n v="1"/>
    <n v="12463218"/>
    <n v="0.22852404862518949"/>
    <n v="9615072.9637416638"/>
    <n v="7995770.7671926031"/>
    <n v="1619302.196549061"/>
    <x v="0"/>
    <x v="42"/>
    <x v="1"/>
    <n v="2"/>
    <s v="Feb"/>
    <x v="13"/>
  </r>
  <r>
    <x v="4212"/>
    <n v="45714"/>
    <x v="3"/>
    <x v="1"/>
    <x v="0"/>
    <n v="1"/>
    <n v="18939757"/>
    <n v="0.2283902658374041"/>
    <n v="14614100.863874171"/>
    <n v="11574294.215032009"/>
    <n v="3039806.6488421578"/>
    <x v="0"/>
    <x v="15"/>
    <x v="1"/>
    <n v="2"/>
    <s v="Feb"/>
    <x v="13"/>
  </r>
  <r>
    <x v="4213"/>
    <n v="45714"/>
    <x v="0"/>
    <x v="1"/>
    <x v="1"/>
    <n v="2"/>
    <n v="3925561"/>
    <n v="8.897277569612573E-2"/>
    <n v="7152585.8833310818"/>
    <n v="6245231.0677847276"/>
    <n v="907354.81554635335"/>
    <x v="0"/>
    <x v="36"/>
    <x v="1"/>
    <n v="2"/>
    <s v="Feb"/>
    <x v="13"/>
  </r>
  <r>
    <x v="4214"/>
    <n v="45714"/>
    <x v="0"/>
    <x v="1"/>
    <x v="2"/>
    <n v="2"/>
    <n v="13521290"/>
    <n v="0.15496258828511361"/>
    <n v="22851991.809292749"/>
    <n v="19054956.82759228"/>
    <n v="3797034.981700473"/>
    <x v="0"/>
    <x v="10"/>
    <x v="1"/>
    <n v="2"/>
    <s v="Feb"/>
    <x v="13"/>
  </r>
  <r>
    <x v="4215"/>
    <n v="45714"/>
    <x v="3"/>
    <x v="1"/>
    <x v="1"/>
    <n v="1"/>
    <n v="3878741"/>
    <n v="0.10892888861756091"/>
    <n v="3456234.0536346328"/>
    <n v="2561653.777247949"/>
    <n v="894580.27638668381"/>
    <x v="0"/>
    <x v="31"/>
    <x v="1"/>
    <n v="2"/>
    <s v="Feb"/>
    <x v="13"/>
  </r>
  <r>
    <x v="4216"/>
    <n v="45714"/>
    <x v="2"/>
    <x v="1"/>
    <x v="2"/>
    <n v="2"/>
    <n v="4006969"/>
    <n v="0.1739503362502845"/>
    <n v="6619910.7902110675"/>
    <n v="5021894.3757189903"/>
    <n v="1598016.414492077"/>
    <x v="0"/>
    <x v="41"/>
    <x v="1"/>
    <n v="2"/>
    <s v="Feb"/>
    <x v="13"/>
  </r>
  <r>
    <x v="4217"/>
    <n v="45715"/>
    <x v="3"/>
    <x v="1"/>
    <x v="1"/>
    <n v="1"/>
    <n v="5006779"/>
    <n v="0.21800437241446"/>
    <n v="3915279.2862871019"/>
    <n v="3260423.0440727058"/>
    <n v="654856.24221439613"/>
    <x v="0"/>
    <x v="37"/>
    <x v="1"/>
    <n v="2"/>
    <s v="Feb"/>
    <x v="13"/>
  </r>
  <r>
    <x v="4218"/>
    <n v="45715"/>
    <x v="3"/>
    <x v="0"/>
    <x v="2"/>
    <n v="1"/>
    <n v="16092728"/>
    <n v="0.291690583798486"/>
    <n v="11398630.774769761"/>
    <n v="9255689.3660207521"/>
    <n v="2142941.4087490072"/>
    <x v="0"/>
    <x v="14"/>
    <x v="1"/>
    <n v="2"/>
    <s v="Feb"/>
    <x v="13"/>
  </r>
  <r>
    <x v="4219"/>
    <n v="45715"/>
    <x v="0"/>
    <x v="1"/>
    <x v="1"/>
    <n v="1"/>
    <n v="5150847"/>
    <n v="0.16286788325700111"/>
    <n v="4311939.4521293258"/>
    <n v="3645360.1362971589"/>
    <n v="666579.31583216647"/>
    <x v="0"/>
    <x v="19"/>
    <x v="1"/>
    <n v="2"/>
    <s v="Feb"/>
    <x v="13"/>
  </r>
  <r>
    <x v="4220"/>
    <n v="45715"/>
    <x v="1"/>
    <x v="0"/>
    <x v="0"/>
    <n v="2"/>
    <n v="24609343"/>
    <n v="5.3806362952937323E-2"/>
    <n v="46570407.51701735"/>
    <n v="34218882.70397038"/>
    <n v="12351524.813046969"/>
    <x v="0"/>
    <x v="7"/>
    <x v="1"/>
    <n v="2"/>
    <s v="Feb"/>
    <x v="13"/>
  </r>
  <r>
    <x v="4221"/>
    <n v="45715"/>
    <x v="1"/>
    <x v="0"/>
    <x v="1"/>
    <n v="1"/>
    <n v="23669024"/>
    <n v="3.2027298264553902E-2"/>
    <n v="22910969.108721111"/>
    <n v="19956763.834669609"/>
    <n v="2954205.2740515019"/>
    <x v="0"/>
    <x v="35"/>
    <x v="1"/>
    <n v="2"/>
    <s v="Feb"/>
    <x v="13"/>
  </r>
  <r>
    <x v="4222"/>
    <n v="45715"/>
    <x v="3"/>
    <x v="0"/>
    <x v="3"/>
    <n v="1"/>
    <n v="29641989"/>
    <n v="0.18519193148191129"/>
    <n v="24152531.80412443"/>
    <n v="17972116.66520742"/>
    <n v="6180415.1389170177"/>
    <x v="1"/>
    <x v="1"/>
    <x v="1"/>
    <n v="2"/>
    <s v="Feb"/>
    <x v="13"/>
  </r>
  <r>
    <x v="4223"/>
    <n v="45715"/>
    <x v="1"/>
    <x v="1"/>
    <x v="3"/>
    <n v="2"/>
    <n v="21558361"/>
    <n v="0.12037823646272219"/>
    <n v="37926407.043586537"/>
    <n v="27812506.135318719"/>
    <n v="10113900.90826782"/>
    <x v="0"/>
    <x v="13"/>
    <x v="1"/>
    <n v="2"/>
    <s v="Feb"/>
    <x v="13"/>
  </r>
  <r>
    <x v="4224"/>
    <n v="45715"/>
    <x v="2"/>
    <x v="0"/>
    <x v="1"/>
    <n v="2"/>
    <n v="15853203"/>
    <n v="0.27476171094882829"/>
    <n v="22994699.639401801"/>
    <n v="17352209.45126158"/>
    <n v="5642490.1881402209"/>
    <x v="0"/>
    <x v="45"/>
    <x v="1"/>
    <n v="2"/>
    <s v="Feb"/>
    <x v="13"/>
  </r>
  <r>
    <x v="4225"/>
    <n v="45715"/>
    <x v="3"/>
    <x v="0"/>
    <x v="0"/>
    <n v="2"/>
    <n v="7503813"/>
    <n v="6.4505870127769357E-2"/>
    <n v="14039546.02631787"/>
    <n v="12232796.504083959"/>
    <n v="1806749.522233902"/>
    <x v="1"/>
    <x v="8"/>
    <x v="1"/>
    <n v="2"/>
    <s v="Feb"/>
    <x v="13"/>
  </r>
  <r>
    <x v="4226"/>
    <n v="45715"/>
    <x v="0"/>
    <x v="1"/>
    <x v="3"/>
    <n v="1"/>
    <n v="2412386"/>
    <n v="0.1146482600976662"/>
    <n v="2135810.142416032"/>
    <n v="1826724.86128808"/>
    <n v="309085.28112795198"/>
    <x v="0"/>
    <x v="20"/>
    <x v="1"/>
    <n v="2"/>
    <s v="Feb"/>
    <x v="13"/>
  </r>
  <r>
    <x v="4227"/>
    <n v="45715"/>
    <x v="0"/>
    <x v="0"/>
    <x v="1"/>
    <n v="1"/>
    <n v="5797681"/>
    <n v="0.113324864150764"/>
    <n v="5140659.5882855346"/>
    <n v="4001241.6713872501"/>
    <n v="1139417.916898285"/>
    <x v="0"/>
    <x v="34"/>
    <x v="1"/>
    <n v="2"/>
    <s v="Feb"/>
    <x v="13"/>
  </r>
  <r>
    <x v="4228"/>
    <n v="45715"/>
    <x v="1"/>
    <x v="1"/>
    <x v="0"/>
    <n v="2"/>
    <n v="19656451"/>
    <n v="0.23226846551667449"/>
    <n v="30181754.577452589"/>
    <n v="25108282.181733411"/>
    <n v="5073472.3957191845"/>
    <x v="0"/>
    <x v="31"/>
    <x v="1"/>
    <n v="2"/>
    <s v="Feb"/>
    <x v="13"/>
  </r>
  <r>
    <x v="4229"/>
    <n v="45716"/>
    <x v="0"/>
    <x v="0"/>
    <x v="0"/>
    <n v="2"/>
    <n v="10072737"/>
    <n v="0.17724057213424499"/>
    <n v="16574878.66232444"/>
    <n v="12095028.04079554"/>
    <n v="4479850.621528903"/>
    <x v="0"/>
    <x v="46"/>
    <x v="1"/>
    <n v="2"/>
    <s v="Feb"/>
    <x v="13"/>
  </r>
  <r>
    <x v="4230"/>
    <n v="45716"/>
    <x v="3"/>
    <x v="0"/>
    <x v="1"/>
    <n v="1"/>
    <n v="12011548"/>
    <n v="5.4742608687919143E-2"/>
    <n v="11354004.528099841"/>
    <n v="9601780.3374079671"/>
    <n v="1752224.1906918751"/>
    <x v="0"/>
    <x v="14"/>
    <x v="1"/>
    <n v="2"/>
    <s v="Feb"/>
    <x v="13"/>
  </r>
  <r>
    <x v="4231"/>
    <n v="45716"/>
    <x v="0"/>
    <x v="1"/>
    <x v="3"/>
    <n v="1"/>
    <n v="4609959"/>
    <n v="1.6903196302231929E-2"/>
    <n v="4532035.9580777586"/>
    <n v="3369323.3964591771"/>
    <n v="1162712.5616185821"/>
    <x v="1"/>
    <x v="46"/>
    <x v="1"/>
    <n v="2"/>
    <s v="Feb"/>
    <x v="13"/>
  </r>
  <r>
    <x v="4232"/>
    <n v="45716"/>
    <x v="2"/>
    <x v="0"/>
    <x v="1"/>
    <n v="2"/>
    <n v="17022515"/>
    <n v="0.24122776258473411"/>
    <n v="25832423.58596985"/>
    <n v="20345520.360278789"/>
    <n v="5486903.2256910605"/>
    <x v="0"/>
    <x v="24"/>
    <x v="1"/>
    <n v="2"/>
    <s v="Feb"/>
    <x v="13"/>
  </r>
  <r>
    <x v="4233"/>
    <n v="45716"/>
    <x v="3"/>
    <x v="1"/>
    <x v="2"/>
    <n v="1"/>
    <n v="18727522"/>
    <n v="0.17393931270703791"/>
    <n v="15470069.69461407"/>
    <n v="12226815.10272784"/>
    <n v="3243254.5918862242"/>
    <x v="0"/>
    <x v="37"/>
    <x v="1"/>
    <n v="2"/>
    <s v="Feb"/>
    <x v="13"/>
  </r>
  <r>
    <x v="4234"/>
    <n v="45716"/>
    <x v="2"/>
    <x v="0"/>
    <x v="1"/>
    <n v="1"/>
    <n v="20866917"/>
    <n v="0.23596444445415049"/>
    <n v="15943066.522624129"/>
    <n v="11916157.228551719"/>
    <n v="4026909.2940724101"/>
    <x v="0"/>
    <x v="16"/>
    <x v="1"/>
    <n v="2"/>
    <s v="Feb"/>
    <x v="13"/>
  </r>
  <r>
    <x v="4235"/>
    <n v="45716"/>
    <x v="1"/>
    <x v="1"/>
    <x v="0"/>
    <n v="1"/>
    <n v="16444297"/>
    <n v="0.20947388672461539"/>
    <n v="12999646.192956069"/>
    <n v="10030143.17443436"/>
    <n v="2969503.0185217089"/>
    <x v="0"/>
    <x v="37"/>
    <x v="1"/>
    <n v="2"/>
    <s v="Feb"/>
    <x v="13"/>
  </r>
  <r>
    <x v="4236"/>
    <n v="45716"/>
    <x v="1"/>
    <x v="1"/>
    <x v="2"/>
    <n v="1"/>
    <n v="24239634"/>
    <n v="0.21412972706525091"/>
    <n v="19049207.787418429"/>
    <n v="16357411.966232929"/>
    <n v="2691795.821185498"/>
    <x v="0"/>
    <x v="20"/>
    <x v="1"/>
    <n v="2"/>
    <s v="Feb"/>
    <x v="13"/>
  </r>
  <r>
    <x v="4237"/>
    <n v="45716"/>
    <x v="1"/>
    <x v="1"/>
    <x v="3"/>
    <n v="2"/>
    <n v="16716474"/>
    <n v="9.9024032571621109E-2"/>
    <n v="30122282.668282691"/>
    <n v="25308331.560574248"/>
    <n v="4813951.1077084364"/>
    <x v="0"/>
    <x v="37"/>
    <x v="1"/>
    <n v="2"/>
    <s v="Feb"/>
    <x v="13"/>
  </r>
  <r>
    <x v="4238"/>
    <n v="45717"/>
    <x v="0"/>
    <x v="0"/>
    <x v="0"/>
    <n v="1"/>
    <n v="13235342"/>
    <n v="6.0879722435325273E-2"/>
    <n v="12429578.052703399"/>
    <n v="9300383.6439357214"/>
    <n v="3129194.408767676"/>
    <x v="0"/>
    <x v="47"/>
    <x v="1"/>
    <n v="3"/>
    <s v="Mar"/>
    <x v="14"/>
  </r>
  <r>
    <x v="4239"/>
    <n v="45717"/>
    <x v="2"/>
    <x v="0"/>
    <x v="2"/>
    <n v="2"/>
    <n v="4000146"/>
    <n v="5.6119986750065298E-2"/>
    <n v="7551315.7189633474"/>
    <n v="6552889.6498319246"/>
    <n v="998426.06913142279"/>
    <x v="0"/>
    <x v="32"/>
    <x v="1"/>
    <n v="3"/>
    <s v="Mar"/>
    <x v="14"/>
  </r>
  <r>
    <x v="4240"/>
    <n v="45717"/>
    <x v="2"/>
    <x v="0"/>
    <x v="2"/>
    <n v="2"/>
    <n v="4256914"/>
    <n v="0.16140207603483969"/>
    <n v="7139678.4857964516"/>
    <n v="6363353.9430779051"/>
    <n v="776324.5427185474"/>
    <x v="0"/>
    <x v="19"/>
    <x v="1"/>
    <n v="3"/>
    <s v="Mar"/>
    <x v="14"/>
  </r>
  <r>
    <x v="4241"/>
    <n v="45717"/>
    <x v="1"/>
    <x v="0"/>
    <x v="1"/>
    <n v="1"/>
    <n v="6387606"/>
    <n v="6.9277949103918934E-2"/>
    <n v="5945085.7566361129"/>
    <n v="5168625.1330046104"/>
    <n v="776460.6236315025"/>
    <x v="0"/>
    <x v="31"/>
    <x v="1"/>
    <n v="3"/>
    <s v="Mar"/>
    <x v="14"/>
  </r>
  <r>
    <x v="4242"/>
    <n v="45717"/>
    <x v="1"/>
    <x v="0"/>
    <x v="2"/>
    <n v="2"/>
    <n v="21499915"/>
    <n v="8.3829783044953199E-2"/>
    <n v="39395163.58013013"/>
    <n v="29783704.753732301"/>
    <n v="9611458.8263978288"/>
    <x v="0"/>
    <x v="34"/>
    <x v="1"/>
    <n v="3"/>
    <s v="Mar"/>
    <x v="14"/>
  </r>
  <r>
    <x v="4243"/>
    <n v="45717"/>
    <x v="0"/>
    <x v="1"/>
    <x v="2"/>
    <n v="1"/>
    <n v="5616410"/>
    <n v="0.1559456329769896"/>
    <n v="4740555.3874917058"/>
    <n v="4052130.2852828391"/>
    <n v="688425.10220886674"/>
    <x v="0"/>
    <x v="8"/>
    <x v="1"/>
    <n v="3"/>
    <s v="Mar"/>
    <x v="14"/>
  </r>
  <r>
    <x v="4244"/>
    <n v="45717"/>
    <x v="0"/>
    <x v="1"/>
    <x v="2"/>
    <n v="1"/>
    <n v="20539121"/>
    <n v="0.1305327739967988"/>
    <n v="17858092.560414098"/>
    <n v="12772285.796402"/>
    <n v="5085806.7640121002"/>
    <x v="0"/>
    <x v="30"/>
    <x v="1"/>
    <n v="3"/>
    <s v="Mar"/>
    <x v="14"/>
  </r>
  <r>
    <x v="4245"/>
    <n v="45717"/>
    <x v="2"/>
    <x v="1"/>
    <x v="3"/>
    <n v="1"/>
    <n v="24166830"/>
    <n v="0.23497158384001021"/>
    <n v="18488311.678507719"/>
    <n v="16373805.155584151"/>
    <n v="2114506.522923572"/>
    <x v="0"/>
    <x v="28"/>
    <x v="1"/>
    <n v="3"/>
    <s v="Mar"/>
    <x v="14"/>
  </r>
  <r>
    <x v="4246"/>
    <n v="45717"/>
    <x v="0"/>
    <x v="0"/>
    <x v="2"/>
    <n v="2"/>
    <n v="19030387"/>
    <n v="5.1692506653760163E-2"/>
    <n v="36093317.186757743"/>
    <n v="28705667.514322639"/>
    <n v="7387649.6724350974"/>
    <x v="0"/>
    <x v="36"/>
    <x v="1"/>
    <n v="3"/>
    <s v="Mar"/>
    <x v="14"/>
  </r>
  <r>
    <x v="4247"/>
    <n v="45717"/>
    <x v="1"/>
    <x v="1"/>
    <x v="0"/>
    <n v="2"/>
    <n v="23146480"/>
    <n v="8.8727910312469307E-2"/>
    <n v="42185482.397021271"/>
    <n v="31978880.82690119"/>
    <n v="10206601.570120079"/>
    <x v="0"/>
    <x v="29"/>
    <x v="1"/>
    <n v="3"/>
    <s v="Mar"/>
    <x v="14"/>
  </r>
  <r>
    <x v="4248"/>
    <n v="45717"/>
    <x v="1"/>
    <x v="0"/>
    <x v="0"/>
    <n v="1"/>
    <n v="19638803"/>
    <n v="0.289217467177733"/>
    <n v="13958918.13793754"/>
    <n v="10166228.96315933"/>
    <n v="3792689.1747782081"/>
    <x v="0"/>
    <x v="41"/>
    <x v="1"/>
    <n v="3"/>
    <s v="Mar"/>
    <x v="14"/>
  </r>
  <r>
    <x v="4249"/>
    <n v="45717"/>
    <x v="3"/>
    <x v="0"/>
    <x v="0"/>
    <n v="2"/>
    <n v="14463644"/>
    <n v="4.1896011335507487E-2"/>
    <n v="27715350.014046509"/>
    <n v="24563929.796329871"/>
    <n v="3151420.2177166422"/>
    <x v="0"/>
    <x v="27"/>
    <x v="1"/>
    <n v="3"/>
    <s v="Mar"/>
    <x v="14"/>
  </r>
  <r>
    <x v="4250"/>
    <n v="45717"/>
    <x v="3"/>
    <x v="1"/>
    <x v="2"/>
    <n v="2"/>
    <n v="17544342"/>
    <n v="5.9109628077848343E-2"/>
    <n v="33014604.939018849"/>
    <n v="27536018.869438559"/>
    <n v="5478586.0695802979"/>
    <x v="1"/>
    <x v="10"/>
    <x v="1"/>
    <n v="3"/>
    <s v="Mar"/>
    <x v="14"/>
  </r>
  <r>
    <x v="4251"/>
    <n v="45717"/>
    <x v="1"/>
    <x v="0"/>
    <x v="0"/>
    <n v="1"/>
    <n v="19925606"/>
    <n v="5.8339086179765021E-3"/>
    <n v="19809361.835438199"/>
    <n v="15525120.41350279"/>
    <n v="4284241.4219354074"/>
    <x v="0"/>
    <x v="30"/>
    <x v="1"/>
    <n v="3"/>
    <s v="Mar"/>
    <x v="14"/>
  </r>
  <r>
    <x v="4252"/>
    <n v="45717"/>
    <x v="0"/>
    <x v="1"/>
    <x v="2"/>
    <n v="1"/>
    <n v="19837879"/>
    <n v="0.26497850164507541"/>
    <n v="14581267.54676369"/>
    <n v="12265079.258882239"/>
    <n v="2316188.2878814512"/>
    <x v="0"/>
    <x v="43"/>
    <x v="1"/>
    <n v="3"/>
    <s v="Mar"/>
    <x v="14"/>
  </r>
  <r>
    <x v="4253"/>
    <n v="45718"/>
    <x v="2"/>
    <x v="0"/>
    <x v="2"/>
    <n v="1"/>
    <n v="5774673"/>
    <n v="0.16799427160719391"/>
    <n v="4804561.0155952703"/>
    <n v="3841926.6444362579"/>
    <n v="962634.37115901243"/>
    <x v="0"/>
    <x v="28"/>
    <x v="1"/>
    <n v="3"/>
    <s v="Mar"/>
    <x v="14"/>
  </r>
  <r>
    <x v="4254"/>
    <n v="45718"/>
    <x v="1"/>
    <x v="1"/>
    <x v="0"/>
    <n v="1"/>
    <n v="18148510"/>
    <n v="0.26670330724720459"/>
    <n v="13308242.36139104"/>
    <n v="9917752.990496872"/>
    <n v="3390489.3708941638"/>
    <x v="0"/>
    <x v="24"/>
    <x v="1"/>
    <n v="3"/>
    <s v="Mar"/>
    <x v="14"/>
  </r>
  <r>
    <x v="4255"/>
    <n v="45718"/>
    <x v="2"/>
    <x v="1"/>
    <x v="0"/>
    <n v="2"/>
    <n v="17662850"/>
    <n v="4.4174583017983347E-2"/>
    <n v="33765201.932681628"/>
    <n v="28639414.024113689"/>
    <n v="5125787.9085679352"/>
    <x v="0"/>
    <x v="24"/>
    <x v="1"/>
    <n v="3"/>
    <s v="Mar"/>
    <x v="14"/>
  </r>
  <r>
    <x v="4256"/>
    <n v="45718"/>
    <x v="3"/>
    <x v="0"/>
    <x v="0"/>
    <n v="1"/>
    <n v="16346299"/>
    <n v="0.1479120637260127"/>
    <n v="13928484.18062754"/>
    <n v="11500670.20716715"/>
    <n v="2427813.9734603949"/>
    <x v="0"/>
    <x v="36"/>
    <x v="1"/>
    <n v="3"/>
    <s v="Mar"/>
    <x v="14"/>
  </r>
  <r>
    <x v="4257"/>
    <n v="45718"/>
    <x v="1"/>
    <x v="1"/>
    <x v="2"/>
    <n v="2"/>
    <n v="28029575"/>
    <n v="4.3178728352970562E-2"/>
    <n v="53638587.19045157"/>
    <n v="44464588.308604613"/>
    <n v="9173998.8818469569"/>
    <x v="0"/>
    <x v="36"/>
    <x v="1"/>
    <n v="3"/>
    <s v="Mar"/>
    <x v="14"/>
  </r>
  <r>
    <x v="4258"/>
    <n v="45718"/>
    <x v="3"/>
    <x v="1"/>
    <x v="0"/>
    <n v="1"/>
    <n v="14217875"/>
    <n v="0.25402897920578249"/>
    <n v="10606122.727274589"/>
    <n v="8644135.7595634777"/>
    <n v="1961986.967711108"/>
    <x v="0"/>
    <x v="26"/>
    <x v="1"/>
    <n v="3"/>
    <s v="Mar"/>
    <x v="14"/>
  </r>
  <r>
    <x v="4259"/>
    <n v="45718"/>
    <x v="1"/>
    <x v="1"/>
    <x v="0"/>
    <n v="1"/>
    <n v="25759674"/>
    <n v="0.2003897324137337"/>
    <n v="20597699.82007499"/>
    <n v="17424652.708514981"/>
    <n v="3173047.1115600062"/>
    <x v="0"/>
    <x v="21"/>
    <x v="1"/>
    <n v="3"/>
    <s v="Mar"/>
    <x v="14"/>
  </r>
  <r>
    <x v="4260"/>
    <n v="45718"/>
    <x v="3"/>
    <x v="1"/>
    <x v="2"/>
    <n v="1"/>
    <n v="10666808"/>
    <n v="0.16670019735169389"/>
    <n v="8888649.0012873728"/>
    <n v="7373700.2918069884"/>
    <n v="1514948.7094803839"/>
    <x v="0"/>
    <x v="4"/>
    <x v="1"/>
    <n v="3"/>
    <s v="Mar"/>
    <x v="14"/>
  </r>
  <r>
    <x v="4261"/>
    <n v="45718"/>
    <x v="3"/>
    <x v="1"/>
    <x v="2"/>
    <n v="1"/>
    <n v="18959592"/>
    <n v="0.26395419905066297"/>
    <n v="13955128.079312639"/>
    <n v="11297855.301869599"/>
    <n v="2657272.7774430439"/>
    <x v="0"/>
    <x v="13"/>
    <x v="1"/>
    <n v="3"/>
    <s v="Mar"/>
    <x v="14"/>
  </r>
  <r>
    <x v="4262"/>
    <n v="45718"/>
    <x v="3"/>
    <x v="1"/>
    <x v="0"/>
    <n v="2"/>
    <n v="24225831"/>
    <n v="0.23757755403938499"/>
    <n v="36940634.652896978"/>
    <n v="27970672.399266951"/>
    <n v="8969962.2536300234"/>
    <x v="0"/>
    <x v="38"/>
    <x v="1"/>
    <n v="3"/>
    <s v="Mar"/>
    <x v="14"/>
  </r>
  <r>
    <x v="4263"/>
    <n v="45718"/>
    <x v="2"/>
    <x v="1"/>
    <x v="0"/>
    <n v="2"/>
    <n v="21976469"/>
    <n v="0.24790217507737489"/>
    <n v="33056909.068759002"/>
    <n v="26596937.650698282"/>
    <n v="6459971.4180607162"/>
    <x v="0"/>
    <x v="3"/>
    <x v="1"/>
    <n v="3"/>
    <s v="Mar"/>
    <x v="14"/>
  </r>
  <r>
    <x v="4264"/>
    <n v="45718"/>
    <x v="0"/>
    <x v="1"/>
    <x v="0"/>
    <n v="1"/>
    <n v="28707936"/>
    <n v="0.29744845799269221"/>
    <n v="20168804.704647109"/>
    <n v="15644665.958778709"/>
    <n v="4524138.7458683923"/>
    <x v="0"/>
    <x v="4"/>
    <x v="1"/>
    <n v="3"/>
    <s v="Mar"/>
    <x v="14"/>
  </r>
  <r>
    <x v="4265"/>
    <n v="45718"/>
    <x v="1"/>
    <x v="0"/>
    <x v="1"/>
    <n v="2"/>
    <n v="20735497"/>
    <n v="0.1611146803455461"/>
    <n v="34789408.058077939"/>
    <n v="26393801.950831119"/>
    <n v="8395606.1072468236"/>
    <x v="0"/>
    <x v="36"/>
    <x v="1"/>
    <n v="3"/>
    <s v="Mar"/>
    <x v="14"/>
  </r>
  <r>
    <x v="4266"/>
    <n v="45719"/>
    <x v="3"/>
    <x v="0"/>
    <x v="2"/>
    <n v="2"/>
    <n v="4763561"/>
    <n v="0.12716702038030919"/>
    <n v="8315586.2824603086"/>
    <n v="6431953.9326485656"/>
    <n v="1883632.349811743"/>
    <x v="0"/>
    <x v="10"/>
    <x v="1"/>
    <n v="3"/>
    <s v="Mar"/>
    <x v="14"/>
  </r>
  <r>
    <x v="4267"/>
    <n v="45719"/>
    <x v="1"/>
    <x v="1"/>
    <x v="0"/>
    <n v="1"/>
    <n v="25441525"/>
    <n v="3.6951190589617489E-3"/>
    <n v="25347515.536083441"/>
    <n v="22036010.235686071"/>
    <n v="3311505.30039737"/>
    <x v="0"/>
    <x v="46"/>
    <x v="1"/>
    <n v="3"/>
    <s v="Mar"/>
    <x v="14"/>
  </r>
  <r>
    <x v="4268"/>
    <n v="45719"/>
    <x v="1"/>
    <x v="1"/>
    <x v="2"/>
    <n v="2"/>
    <n v="15972048"/>
    <n v="0.2123405696354416"/>
    <n v="25161068.458870769"/>
    <n v="20620069.3726689"/>
    <n v="4540999.0862018652"/>
    <x v="0"/>
    <x v="4"/>
    <x v="1"/>
    <n v="3"/>
    <s v="Mar"/>
    <x v="14"/>
  </r>
  <r>
    <x v="4269"/>
    <n v="45719"/>
    <x v="2"/>
    <x v="0"/>
    <x v="0"/>
    <n v="2"/>
    <n v="19404868"/>
    <n v="0.13854295163286701"/>
    <n v="33432920.622467659"/>
    <n v="29854713.553644959"/>
    <n v="3578207.0688227038"/>
    <x v="0"/>
    <x v="16"/>
    <x v="1"/>
    <n v="3"/>
    <s v="Mar"/>
    <x v="14"/>
  </r>
  <r>
    <x v="4270"/>
    <n v="45719"/>
    <x v="1"/>
    <x v="1"/>
    <x v="1"/>
    <n v="1"/>
    <n v="12045233"/>
    <n v="0.22694556917335409"/>
    <n v="9311620.740989333"/>
    <n v="6618404.0285740485"/>
    <n v="2693216.712415284"/>
    <x v="0"/>
    <x v="22"/>
    <x v="1"/>
    <n v="3"/>
    <s v="Mar"/>
    <x v="14"/>
  </r>
  <r>
    <x v="4271"/>
    <n v="45719"/>
    <x v="3"/>
    <x v="0"/>
    <x v="0"/>
    <n v="2"/>
    <n v="16505959"/>
    <n v="0.22828597247054069"/>
    <n v="25475760.196252249"/>
    <n v="18877790.823022678"/>
    <n v="6597969.3732295744"/>
    <x v="0"/>
    <x v="4"/>
    <x v="1"/>
    <n v="3"/>
    <s v="Mar"/>
    <x v="14"/>
  </r>
  <r>
    <x v="4272"/>
    <n v="45719"/>
    <x v="3"/>
    <x v="1"/>
    <x v="0"/>
    <n v="1"/>
    <n v="25306240"/>
    <n v="0.26973205108748188"/>
    <n v="18480335.979487918"/>
    <n v="14011459.10922995"/>
    <n v="4468876.8702579681"/>
    <x v="0"/>
    <x v="6"/>
    <x v="1"/>
    <n v="3"/>
    <s v="Mar"/>
    <x v="14"/>
  </r>
  <r>
    <x v="4273"/>
    <n v="45719"/>
    <x v="3"/>
    <x v="1"/>
    <x v="0"/>
    <n v="2"/>
    <n v="19468914"/>
    <n v="0.17025329456445409"/>
    <n v="32308534.499815948"/>
    <n v="25089138.890510239"/>
    <n v="7219395.6093057059"/>
    <x v="0"/>
    <x v="13"/>
    <x v="1"/>
    <n v="3"/>
    <s v="Mar"/>
    <x v="14"/>
  </r>
  <r>
    <x v="4274"/>
    <n v="45720"/>
    <x v="2"/>
    <x v="1"/>
    <x v="1"/>
    <n v="2"/>
    <n v="29385323"/>
    <n v="0.1637855822134055"/>
    <n v="49144861.527832054"/>
    <n v="43906757.209085368"/>
    <n v="5238104.318746686"/>
    <x v="0"/>
    <x v="46"/>
    <x v="1"/>
    <n v="3"/>
    <s v="Mar"/>
    <x v="14"/>
  </r>
  <r>
    <x v="4275"/>
    <n v="45720"/>
    <x v="3"/>
    <x v="1"/>
    <x v="0"/>
    <n v="2"/>
    <n v="10054624"/>
    <n v="9.1178740346634202E-2"/>
    <n v="18275712.098041929"/>
    <n v="15509155.036803801"/>
    <n v="2766557.061238131"/>
    <x v="0"/>
    <x v="8"/>
    <x v="1"/>
    <n v="3"/>
    <s v="Mar"/>
    <x v="14"/>
  </r>
  <r>
    <x v="4276"/>
    <n v="45720"/>
    <x v="3"/>
    <x v="1"/>
    <x v="0"/>
    <n v="2"/>
    <n v="6694805"/>
    <n v="0.26468936365861101"/>
    <n v="9845522.6494630259"/>
    <n v="7261001.1762244562"/>
    <n v="2584521.4732385701"/>
    <x v="0"/>
    <x v="5"/>
    <x v="1"/>
    <n v="3"/>
    <s v="Mar"/>
    <x v="14"/>
  </r>
  <r>
    <x v="4277"/>
    <n v="45720"/>
    <x v="2"/>
    <x v="0"/>
    <x v="1"/>
    <n v="2"/>
    <n v="11842378"/>
    <n v="0.2295812836576748"/>
    <n v="18247179.314401191"/>
    <n v="13547179.41328929"/>
    <n v="4699999.9011118971"/>
    <x v="0"/>
    <x v="21"/>
    <x v="1"/>
    <n v="3"/>
    <s v="Mar"/>
    <x v="14"/>
  </r>
  <r>
    <x v="4278"/>
    <n v="45720"/>
    <x v="3"/>
    <x v="0"/>
    <x v="0"/>
    <n v="2"/>
    <n v="8907314"/>
    <n v="3.4381057371741512E-2"/>
    <n v="17202142.252675772"/>
    <n v="12367121.23163254"/>
    <n v="4835021.0210432317"/>
    <x v="1"/>
    <x v="49"/>
    <x v="1"/>
    <n v="3"/>
    <s v="Mar"/>
    <x v="14"/>
  </r>
  <r>
    <x v="4279"/>
    <n v="45720"/>
    <x v="0"/>
    <x v="1"/>
    <x v="0"/>
    <n v="2"/>
    <n v="23356279"/>
    <n v="0.19214763093570231"/>
    <n v="37736850.645353407"/>
    <n v="27317655.46650397"/>
    <n v="10419195.178849449"/>
    <x v="0"/>
    <x v="5"/>
    <x v="1"/>
    <n v="3"/>
    <s v="Mar"/>
    <x v="14"/>
  </r>
  <r>
    <x v="4280"/>
    <n v="45720"/>
    <x v="1"/>
    <x v="1"/>
    <x v="0"/>
    <n v="2"/>
    <n v="16435457"/>
    <n v="0.19722513646447981"/>
    <n v="26387943.500637822"/>
    <n v="20426396.813355152"/>
    <n v="5961546.6872826703"/>
    <x v="0"/>
    <x v="10"/>
    <x v="1"/>
    <n v="3"/>
    <s v="Mar"/>
    <x v="14"/>
  </r>
  <r>
    <x v="4281"/>
    <n v="45720"/>
    <x v="3"/>
    <x v="0"/>
    <x v="1"/>
    <n v="2"/>
    <n v="17219153"/>
    <n v="9.9474944501193388E-2"/>
    <n v="31012557.42193488"/>
    <n v="26181964.63416421"/>
    <n v="4830592.7877706774"/>
    <x v="0"/>
    <x v="48"/>
    <x v="1"/>
    <n v="3"/>
    <s v="Mar"/>
    <x v="14"/>
  </r>
  <r>
    <x v="4282"/>
    <n v="45720"/>
    <x v="1"/>
    <x v="1"/>
    <x v="0"/>
    <n v="1"/>
    <n v="25843514"/>
    <n v="0.1710854496395128"/>
    <n v="21422064.78704495"/>
    <n v="15869839.04027026"/>
    <n v="5552225.7467746958"/>
    <x v="0"/>
    <x v="32"/>
    <x v="1"/>
    <n v="3"/>
    <s v="Mar"/>
    <x v="14"/>
  </r>
  <r>
    <x v="4283"/>
    <n v="45720"/>
    <x v="3"/>
    <x v="1"/>
    <x v="3"/>
    <n v="1"/>
    <n v="14526738"/>
    <n v="6.8469369986752418E-2"/>
    <n v="13532101.40117738"/>
    <n v="10481501.643478969"/>
    <n v="3050599.7576984148"/>
    <x v="0"/>
    <x v="3"/>
    <x v="1"/>
    <n v="3"/>
    <s v="Mar"/>
    <x v="14"/>
  </r>
  <r>
    <x v="4284"/>
    <n v="45721"/>
    <x v="3"/>
    <x v="1"/>
    <x v="0"/>
    <n v="1"/>
    <n v="25625339"/>
    <n v="0.29712306915891878"/>
    <n v="18011459.62808226"/>
    <n v="14901535.718722619"/>
    <n v="3109923.9093596409"/>
    <x v="1"/>
    <x v="12"/>
    <x v="1"/>
    <n v="3"/>
    <s v="Mar"/>
    <x v="14"/>
  </r>
  <r>
    <x v="4285"/>
    <n v="45721"/>
    <x v="0"/>
    <x v="1"/>
    <x v="2"/>
    <n v="1"/>
    <n v="16191554"/>
    <n v="6.9752659128728453E-2"/>
    <n v="15062150.0530736"/>
    <n v="12886549.45123994"/>
    <n v="2175600.6018336639"/>
    <x v="0"/>
    <x v="29"/>
    <x v="1"/>
    <n v="3"/>
    <s v="Mar"/>
    <x v="14"/>
  </r>
  <r>
    <x v="4286"/>
    <n v="45721"/>
    <x v="3"/>
    <x v="0"/>
    <x v="3"/>
    <n v="1"/>
    <n v="18954691"/>
    <n v="1.5913071036326321E-2"/>
    <n v="18653063.655645389"/>
    <n v="14480885.269232079"/>
    <n v="4172178.386413306"/>
    <x v="0"/>
    <x v="27"/>
    <x v="1"/>
    <n v="3"/>
    <s v="Mar"/>
    <x v="14"/>
  </r>
  <r>
    <x v="4287"/>
    <n v="45721"/>
    <x v="3"/>
    <x v="1"/>
    <x v="2"/>
    <n v="2"/>
    <n v="5920468"/>
    <n v="5.1992365287013322E-2"/>
    <n v="11225297.73014785"/>
    <n v="8556650.2148532216"/>
    <n v="2668647.5152946319"/>
    <x v="0"/>
    <x v="20"/>
    <x v="1"/>
    <n v="3"/>
    <s v="Mar"/>
    <x v="14"/>
  </r>
  <r>
    <x v="4288"/>
    <n v="45721"/>
    <x v="0"/>
    <x v="0"/>
    <x v="1"/>
    <n v="1"/>
    <n v="13446524"/>
    <n v="0.1277008561434432"/>
    <n v="11729391.37304664"/>
    <n v="10116707.202465739"/>
    <n v="1612684.1705809049"/>
    <x v="0"/>
    <x v="9"/>
    <x v="1"/>
    <n v="3"/>
    <s v="Mar"/>
    <x v="14"/>
  </r>
  <r>
    <x v="4289"/>
    <n v="45721"/>
    <x v="3"/>
    <x v="1"/>
    <x v="3"/>
    <n v="1"/>
    <n v="10110205"/>
    <n v="0.223100160835251"/>
    <n v="7854616.6384226419"/>
    <n v="6890284.3587882109"/>
    <n v="964332.279634431"/>
    <x v="0"/>
    <x v="29"/>
    <x v="1"/>
    <n v="3"/>
    <s v="Mar"/>
    <x v="14"/>
  </r>
  <r>
    <x v="4290"/>
    <n v="45721"/>
    <x v="3"/>
    <x v="1"/>
    <x v="3"/>
    <n v="1"/>
    <n v="6356903"/>
    <n v="0.1778921273454398"/>
    <n v="5226060.0020013917"/>
    <n v="4039891.6056976491"/>
    <n v="1186168.3963037429"/>
    <x v="0"/>
    <x v="13"/>
    <x v="1"/>
    <n v="3"/>
    <s v="Mar"/>
    <x v="14"/>
  </r>
  <r>
    <x v="4291"/>
    <n v="45721"/>
    <x v="3"/>
    <x v="1"/>
    <x v="3"/>
    <n v="2"/>
    <n v="15853925"/>
    <n v="0.23447934787180341"/>
    <n v="24273014.009583041"/>
    <n v="21704158.10133215"/>
    <n v="2568855.9082508939"/>
    <x v="0"/>
    <x v="48"/>
    <x v="1"/>
    <n v="3"/>
    <s v="Mar"/>
    <x v="14"/>
  </r>
  <r>
    <x v="4292"/>
    <n v="45721"/>
    <x v="3"/>
    <x v="1"/>
    <x v="1"/>
    <n v="2"/>
    <n v="8800392"/>
    <n v="0.124058462107482"/>
    <n v="15417257.805074019"/>
    <n v="12627333.493006879"/>
    <n v="2789924.3120671422"/>
    <x v="0"/>
    <x v="19"/>
    <x v="1"/>
    <n v="3"/>
    <s v="Mar"/>
    <x v="14"/>
  </r>
  <r>
    <x v="4293"/>
    <n v="45721"/>
    <x v="1"/>
    <x v="0"/>
    <x v="0"/>
    <n v="1"/>
    <n v="13190789"/>
    <n v="0.13802876766393321"/>
    <n v="11370080.64981504"/>
    <n v="10092578.663904389"/>
    <n v="1277501.985910641"/>
    <x v="0"/>
    <x v="48"/>
    <x v="1"/>
    <n v="3"/>
    <s v="Mar"/>
    <x v="14"/>
  </r>
  <r>
    <x v="4294"/>
    <n v="45721"/>
    <x v="3"/>
    <x v="0"/>
    <x v="0"/>
    <n v="2"/>
    <n v="21180373"/>
    <n v="0.17378388184452159"/>
    <n v="34999131.122290209"/>
    <n v="28458387.916945629"/>
    <n v="6540743.2053445764"/>
    <x v="0"/>
    <x v="26"/>
    <x v="1"/>
    <n v="3"/>
    <s v="Mar"/>
    <x v="14"/>
  </r>
  <r>
    <x v="4295"/>
    <n v="45722"/>
    <x v="0"/>
    <x v="1"/>
    <x v="2"/>
    <n v="2"/>
    <n v="15905687"/>
    <n v="2.313418991438106E-2"/>
    <n v="31075443.632446591"/>
    <n v="24425878.696547721"/>
    <n v="6649564.9358988777"/>
    <x v="0"/>
    <x v="8"/>
    <x v="1"/>
    <n v="3"/>
    <s v="Mar"/>
    <x v="14"/>
  </r>
  <r>
    <x v="4296"/>
    <n v="45722"/>
    <x v="2"/>
    <x v="1"/>
    <x v="0"/>
    <n v="1"/>
    <n v="19035811"/>
    <n v="0.28568119506323719"/>
    <n v="13597637.764522079"/>
    <n v="11563786.91954664"/>
    <n v="2033850.844975445"/>
    <x v="0"/>
    <x v="34"/>
    <x v="1"/>
    <n v="3"/>
    <s v="Mar"/>
    <x v="14"/>
  </r>
  <r>
    <x v="4297"/>
    <n v="45722"/>
    <x v="1"/>
    <x v="0"/>
    <x v="1"/>
    <n v="2"/>
    <n v="8127905"/>
    <n v="0.11850216530127861"/>
    <n v="14329461.31627382"/>
    <n v="10179642.712414449"/>
    <n v="4149818.6038593738"/>
    <x v="0"/>
    <x v="9"/>
    <x v="1"/>
    <n v="3"/>
    <s v="Mar"/>
    <x v="14"/>
  </r>
  <r>
    <x v="4298"/>
    <n v="45722"/>
    <x v="1"/>
    <x v="0"/>
    <x v="0"/>
    <n v="2"/>
    <n v="28965206"/>
    <n v="1.0317859492865119E-3"/>
    <n v="57870640.214862019"/>
    <n v="43630628.971935198"/>
    <n v="14240011.242926819"/>
    <x v="0"/>
    <x v="11"/>
    <x v="1"/>
    <n v="3"/>
    <s v="Mar"/>
    <x v="14"/>
  </r>
  <r>
    <x v="4299"/>
    <n v="45722"/>
    <x v="3"/>
    <x v="1"/>
    <x v="0"/>
    <n v="1"/>
    <n v="13105779"/>
    <n v="0.15657265527241709"/>
    <n v="11053772.38255652"/>
    <n v="9134614.7188085895"/>
    <n v="1919157.6637479269"/>
    <x v="0"/>
    <x v="28"/>
    <x v="1"/>
    <n v="3"/>
    <s v="Mar"/>
    <x v="14"/>
  </r>
  <r>
    <x v="4300"/>
    <n v="45722"/>
    <x v="1"/>
    <x v="1"/>
    <x v="2"/>
    <n v="2"/>
    <n v="19744382"/>
    <n v="5.9242283107241563E-2"/>
    <n v="37149359.463556953"/>
    <n v="26949470.825275961"/>
    <n v="10199888.63828099"/>
    <x v="0"/>
    <x v="15"/>
    <x v="1"/>
    <n v="3"/>
    <s v="Mar"/>
    <x v="14"/>
  </r>
  <r>
    <x v="4301"/>
    <n v="45722"/>
    <x v="3"/>
    <x v="0"/>
    <x v="1"/>
    <n v="2"/>
    <n v="26909018"/>
    <n v="7.8253006205558723E-2"/>
    <n v="49606612.894921012"/>
    <n v="40817013.479151517"/>
    <n v="8789599.4157694876"/>
    <x v="0"/>
    <x v="7"/>
    <x v="1"/>
    <n v="3"/>
    <s v="Mar"/>
    <x v="14"/>
  </r>
  <r>
    <x v="4302"/>
    <n v="45722"/>
    <x v="3"/>
    <x v="0"/>
    <x v="0"/>
    <n v="1"/>
    <n v="15837036"/>
    <n v="0.14362215437199999"/>
    <n v="13562486.77081308"/>
    <n v="9936915.4758404531"/>
    <n v="3625571.294972626"/>
    <x v="1"/>
    <x v="5"/>
    <x v="1"/>
    <n v="3"/>
    <s v="Mar"/>
    <x v="14"/>
  </r>
  <r>
    <x v="4303"/>
    <n v="45722"/>
    <x v="0"/>
    <x v="0"/>
    <x v="3"/>
    <n v="2"/>
    <n v="19730848"/>
    <n v="0.20893651014576431"/>
    <n v="31216706.953326929"/>
    <n v="23831794.145851091"/>
    <n v="7384912.8074758388"/>
    <x v="0"/>
    <x v="35"/>
    <x v="1"/>
    <n v="3"/>
    <s v="Mar"/>
    <x v="14"/>
  </r>
  <r>
    <x v="4304"/>
    <n v="45723"/>
    <x v="0"/>
    <x v="0"/>
    <x v="2"/>
    <n v="1"/>
    <n v="25550378"/>
    <n v="0.20351326991235991"/>
    <n v="20350537.025723182"/>
    <n v="16672312.92916619"/>
    <n v="3678224.0965569839"/>
    <x v="0"/>
    <x v="23"/>
    <x v="1"/>
    <n v="3"/>
    <s v="Mar"/>
    <x v="14"/>
  </r>
  <r>
    <x v="4305"/>
    <n v="45723"/>
    <x v="2"/>
    <x v="1"/>
    <x v="1"/>
    <n v="2"/>
    <n v="9335897"/>
    <n v="7.0396647859981246E-2"/>
    <n v="17357362.292867891"/>
    <n v="14208468.798721511"/>
    <n v="3148893.494146382"/>
    <x v="0"/>
    <x v="10"/>
    <x v="1"/>
    <n v="3"/>
    <s v="Mar"/>
    <x v="14"/>
  </r>
  <r>
    <x v="4306"/>
    <n v="45723"/>
    <x v="3"/>
    <x v="1"/>
    <x v="2"/>
    <n v="1"/>
    <n v="28642055"/>
    <n v="0.1062788869341016"/>
    <n v="25598009.27509468"/>
    <n v="21648092.809435949"/>
    <n v="3949916.465658735"/>
    <x v="0"/>
    <x v="9"/>
    <x v="1"/>
    <n v="3"/>
    <s v="Mar"/>
    <x v="14"/>
  </r>
  <r>
    <x v="4307"/>
    <n v="45723"/>
    <x v="3"/>
    <x v="0"/>
    <x v="0"/>
    <n v="2"/>
    <n v="29975908"/>
    <n v="0.17388367469847091"/>
    <n v="49527173.929073423"/>
    <n v="40530292.819008641"/>
    <n v="8996881.1100647748"/>
    <x v="0"/>
    <x v="10"/>
    <x v="1"/>
    <n v="3"/>
    <s v="Mar"/>
    <x v="14"/>
  </r>
  <r>
    <x v="4308"/>
    <n v="45723"/>
    <x v="3"/>
    <x v="0"/>
    <x v="0"/>
    <n v="1"/>
    <n v="2684176"/>
    <n v="2.2006104026518512E-2"/>
    <n v="2625107.7437185161"/>
    <n v="2335353.6745497389"/>
    <n v="289754.06916877627"/>
    <x v="0"/>
    <x v="30"/>
    <x v="1"/>
    <n v="3"/>
    <s v="Mar"/>
    <x v="14"/>
  </r>
  <r>
    <x v="4309"/>
    <n v="45723"/>
    <x v="0"/>
    <x v="1"/>
    <x v="3"/>
    <n v="2"/>
    <n v="21759842"/>
    <n v="8.8819115556410477E-2"/>
    <n v="39654304.157825537"/>
    <n v="33045177.979031458"/>
    <n v="6609126.1787940748"/>
    <x v="1"/>
    <x v="45"/>
    <x v="1"/>
    <n v="3"/>
    <s v="Mar"/>
    <x v="14"/>
  </r>
  <r>
    <x v="4310"/>
    <n v="45723"/>
    <x v="0"/>
    <x v="1"/>
    <x v="0"/>
    <n v="2"/>
    <n v="13504109"/>
    <n v="0.20131936841835979"/>
    <n v="21570940.61013462"/>
    <n v="16085220.28833841"/>
    <n v="5485720.3217962161"/>
    <x v="0"/>
    <x v="21"/>
    <x v="1"/>
    <n v="3"/>
    <s v="Mar"/>
    <x v="14"/>
  </r>
  <r>
    <x v="4311"/>
    <n v="45723"/>
    <x v="3"/>
    <x v="0"/>
    <x v="1"/>
    <n v="2"/>
    <n v="2751485"/>
    <n v="0.10465304257553371"/>
    <n v="4927067.446298115"/>
    <n v="4199781.4065230303"/>
    <n v="727286.0397750847"/>
    <x v="1"/>
    <x v="20"/>
    <x v="1"/>
    <n v="3"/>
    <s v="Mar"/>
    <x v="14"/>
  </r>
  <r>
    <x v="4312"/>
    <n v="45723"/>
    <x v="1"/>
    <x v="0"/>
    <x v="1"/>
    <n v="2"/>
    <n v="10531440"/>
    <n v="0.1899399690796012"/>
    <n v="17062197.22407265"/>
    <n v="15071236.174129819"/>
    <n v="1990961.049942832"/>
    <x v="0"/>
    <x v="7"/>
    <x v="1"/>
    <n v="3"/>
    <s v="Mar"/>
    <x v="14"/>
  </r>
  <r>
    <x v="4313"/>
    <n v="45723"/>
    <x v="1"/>
    <x v="0"/>
    <x v="1"/>
    <n v="2"/>
    <n v="23555643"/>
    <n v="0.28407886141775651"/>
    <n v="33727965.513193697"/>
    <n v="24616464.963867869"/>
    <n v="9111500.549325835"/>
    <x v="0"/>
    <x v="27"/>
    <x v="1"/>
    <n v="3"/>
    <s v="Mar"/>
    <x v="14"/>
  </r>
  <r>
    <x v="4314"/>
    <n v="45723"/>
    <x v="3"/>
    <x v="1"/>
    <x v="1"/>
    <n v="1"/>
    <n v="15880226"/>
    <n v="5.4220577122374783E-2"/>
    <n v="15019190.981446261"/>
    <n v="11205667.60316713"/>
    <n v="3813523.3782791309"/>
    <x v="0"/>
    <x v="28"/>
    <x v="1"/>
    <n v="3"/>
    <s v="Mar"/>
    <x v="14"/>
  </r>
  <r>
    <x v="4315"/>
    <n v="45723"/>
    <x v="3"/>
    <x v="1"/>
    <x v="1"/>
    <n v="2"/>
    <n v="7774755"/>
    <n v="6.9133656979135955E-2"/>
    <n v="14474515.509466359"/>
    <n v="11629350.62936702"/>
    <n v="2845164.880099332"/>
    <x v="0"/>
    <x v="14"/>
    <x v="1"/>
    <n v="3"/>
    <s v="Mar"/>
    <x v="14"/>
  </r>
  <r>
    <x v="4316"/>
    <n v="45723"/>
    <x v="2"/>
    <x v="1"/>
    <x v="0"/>
    <n v="1"/>
    <n v="20688351"/>
    <n v="5.8802143583602667E-2"/>
    <n v="19471831.613990031"/>
    <n v="13877968.69277445"/>
    <n v="5593862.9212155826"/>
    <x v="0"/>
    <x v="14"/>
    <x v="1"/>
    <n v="3"/>
    <s v="Mar"/>
    <x v="14"/>
  </r>
  <r>
    <x v="4317"/>
    <n v="45723"/>
    <x v="2"/>
    <x v="1"/>
    <x v="1"/>
    <n v="1"/>
    <n v="24953734"/>
    <n v="0.11497087475862811"/>
    <n v="22084781.37352588"/>
    <n v="17138096.915213909"/>
    <n v="4946684.458311975"/>
    <x v="0"/>
    <x v="36"/>
    <x v="1"/>
    <n v="3"/>
    <s v="Mar"/>
    <x v="14"/>
  </r>
  <r>
    <x v="4318"/>
    <n v="45723"/>
    <x v="3"/>
    <x v="1"/>
    <x v="0"/>
    <n v="1"/>
    <n v="21461958"/>
    <n v="0.15629188091608759"/>
    <n v="18107628.216037929"/>
    <n v="15875842.90919663"/>
    <n v="2231785.3068412989"/>
    <x v="1"/>
    <x v="20"/>
    <x v="1"/>
    <n v="3"/>
    <s v="Mar"/>
    <x v="14"/>
  </r>
  <r>
    <x v="4319"/>
    <n v="45723"/>
    <x v="3"/>
    <x v="1"/>
    <x v="3"/>
    <n v="1"/>
    <n v="5415664"/>
    <n v="0.16291370000816771"/>
    <n v="4533378.1397589659"/>
    <n v="3867881.9168758551"/>
    <n v="665496.22288311087"/>
    <x v="0"/>
    <x v="34"/>
    <x v="1"/>
    <n v="3"/>
    <s v="Mar"/>
    <x v="14"/>
  </r>
  <r>
    <x v="4320"/>
    <n v="45724"/>
    <x v="3"/>
    <x v="0"/>
    <x v="0"/>
    <n v="1"/>
    <n v="26468745"/>
    <n v="0.2296695895219969"/>
    <n v="20389679.200687591"/>
    <n v="15294695.550716721"/>
    <n v="5094983.6499708723"/>
    <x v="0"/>
    <x v="14"/>
    <x v="1"/>
    <n v="3"/>
    <s v="Mar"/>
    <x v="14"/>
  </r>
  <r>
    <x v="4321"/>
    <n v="45724"/>
    <x v="3"/>
    <x v="1"/>
    <x v="3"/>
    <n v="1"/>
    <n v="7091304"/>
    <n v="0.21447349074938751"/>
    <n v="5570407.2771549057"/>
    <n v="4285767.3800093951"/>
    <n v="1284639.8971455109"/>
    <x v="0"/>
    <x v="22"/>
    <x v="1"/>
    <n v="3"/>
    <s v="Mar"/>
    <x v="14"/>
  </r>
  <r>
    <x v="4322"/>
    <n v="45724"/>
    <x v="1"/>
    <x v="0"/>
    <x v="1"/>
    <n v="2"/>
    <n v="11368795"/>
    <n v="0.1020627850981357"/>
    <n v="20416928.238180481"/>
    <n v="16584081.04983492"/>
    <n v="3832847.1883455631"/>
    <x v="0"/>
    <x v="19"/>
    <x v="1"/>
    <n v="3"/>
    <s v="Mar"/>
    <x v="14"/>
  </r>
  <r>
    <x v="4323"/>
    <n v="45724"/>
    <x v="3"/>
    <x v="0"/>
    <x v="0"/>
    <n v="1"/>
    <n v="24250627"/>
    <n v="7.2354840623054181E-2"/>
    <n v="22495976.74840587"/>
    <n v="19750980.586703889"/>
    <n v="2744996.1617019768"/>
    <x v="1"/>
    <x v="32"/>
    <x v="1"/>
    <n v="3"/>
    <s v="Mar"/>
    <x v="14"/>
  </r>
  <r>
    <x v="4324"/>
    <n v="45724"/>
    <x v="3"/>
    <x v="0"/>
    <x v="1"/>
    <n v="2"/>
    <n v="7722378"/>
    <n v="0.2473504161568584"/>
    <n v="11624489.175958861"/>
    <n v="8138079.4330928791"/>
    <n v="3486409.7428659848"/>
    <x v="0"/>
    <x v="49"/>
    <x v="1"/>
    <n v="3"/>
    <s v="Mar"/>
    <x v="14"/>
  </r>
  <r>
    <x v="4325"/>
    <n v="45724"/>
    <x v="0"/>
    <x v="0"/>
    <x v="0"/>
    <n v="1"/>
    <n v="14268035"/>
    <n v="0.18413821176130121"/>
    <n v="11640744.54975234"/>
    <n v="9262150.5824692305"/>
    <n v="2378593.9672831129"/>
    <x v="0"/>
    <x v="48"/>
    <x v="1"/>
    <n v="3"/>
    <s v="Mar"/>
    <x v="14"/>
  </r>
  <r>
    <x v="4326"/>
    <n v="45724"/>
    <x v="3"/>
    <x v="0"/>
    <x v="1"/>
    <n v="1"/>
    <n v="3517043"/>
    <n v="0.17866663625638551"/>
    <n v="2888664.757620933"/>
    <n v="2547665.47235619"/>
    <n v="340999.28526474349"/>
    <x v="0"/>
    <x v="35"/>
    <x v="1"/>
    <n v="3"/>
    <s v="Mar"/>
    <x v="14"/>
  </r>
  <r>
    <x v="4327"/>
    <n v="45724"/>
    <x v="3"/>
    <x v="0"/>
    <x v="2"/>
    <n v="1"/>
    <n v="5044985"/>
    <n v="9.8269784130049456E-2"/>
    <n v="4549215.4131106623"/>
    <n v="3961195.153749865"/>
    <n v="588020.25936079724"/>
    <x v="1"/>
    <x v="28"/>
    <x v="1"/>
    <n v="3"/>
    <s v="Mar"/>
    <x v="14"/>
  </r>
  <r>
    <x v="4328"/>
    <n v="45724"/>
    <x v="1"/>
    <x v="1"/>
    <x v="3"/>
    <n v="2"/>
    <n v="12773777"/>
    <n v="4.922407988545352E-2"/>
    <n v="24289999.161026061"/>
    <n v="18156549.2093677"/>
    <n v="6133449.9516583569"/>
    <x v="0"/>
    <x v="10"/>
    <x v="1"/>
    <n v="3"/>
    <s v="Mar"/>
    <x v="14"/>
  </r>
  <r>
    <x v="4329"/>
    <n v="45724"/>
    <x v="2"/>
    <x v="0"/>
    <x v="2"/>
    <n v="2"/>
    <n v="25682426"/>
    <n v="4.3889911543686121E-2"/>
    <n v="49110453.189265467"/>
    <n v="39062662.504153617"/>
    <n v="10047790.685111851"/>
    <x v="0"/>
    <x v="3"/>
    <x v="1"/>
    <n v="3"/>
    <s v="Mar"/>
    <x v="14"/>
  </r>
  <r>
    <x v="4330"/>
    <n v="45724"/>
    <x v="1"/>
    <x v="1"/>
    <x v="3"/>
    <n v="2"/>
    <n v="2680497"/>
    <n v="0.1497421878743721"/>
    <n v="4558227.0292586181"/>
    <n v="3974196.6573301912"/>
    <n v="584030.37192842737"/>
    <x v="0"/>
    <x v="33"/>
    <x v="1"/>
    <n v="3"/>
    <s v="Mar"/>
    <x v="14"/>
  </r>
  <r>
    <x v="4331"/>
    <n v="45724"/>
    <x v="2"/>
    <x v="0"/>
    <x v="0"/>
    <n v="2"/>
    <n v="23475033"/>
    <n v="7.1421685113895378E-2"/>
    <n v="43596813.170071393"/>
    <n v="35856896.317914627"/>
    <n v="7739916.8521567583"/>
    <x v="0"/>
    <x v="22"/>
    <x v="1"/>
    <n v="3"/>
    <s v="Mar"/>
    <x v="14"/>
  </r>
  <r>
    <x v="4332"/>
    <n v="45724"/>
    <x v="2"/>
    <x v="0"/>
    <x v="2"/>
    <n v="2"/>
    <n v="25562734"/>
    <n v="0.13279465184422751"/>
    <n v="44336279.276566811"/>
    <n v="31491482.453123629"/>
    <n v="12844796.82344318"/>
    <x v="0"/>
    <x v="23"/>
    <x v="1"/>
    <n v="3"/>
    <s v="Mar"/>
    <x v="14"/>
  </r>
  <r>
    <x v="4333"/>
    <n v="45725"/>
    <x v="3"/>
    <x v="1"/>
    <x v="3"/>
    <n v="1"/>
    <n v="10553424"/>
    <n v="9.7896118537389217E-3"/>
    <n v="10450110.075312071"/>
    <n v="8181988.7872404261"/>
    <n v="2268121.2880716412"/>
    <x v="0"/>
    <x v="1"/>
    <x v="1"/>
    <n v="3"/>
    <s v="Mar"/>
    <x v="14"/>
  </r>
  <r>
    <x v="4334"/>
    <n v="45725"/>
    <x v="0"/>
    <x v="0"/>
    <x v="2"/>
    <n v="2"/>
    <n v="12764040"/>
    <n v="0.175619082543605"/>
    <n v="21044862.011300251"/>
    <n v="16663332.640131461"/>
    <n v="4381529.3711687867"/>
    <x v="0"/>
    <x v="32"/>
    <x v="1"/>
    <n v="3"/>
    <s v="Mar"/>
    <x v="14"/>
  </r>
  <r>
    <x v="4335"/>
    <n v="45725"/>
    <x v="3"/>
    <x v="1"/>
    <x v="3"/>
    <n v="2"/>
    <n v="27820770"/>
    <n v="0.1179125856035171"/>
    <n v="49080702.151638478"/>
    <n v="39495043.2380509"/>
    <n v="9585658.9135875776"/>
    <x v="0"/>
    <x v="49"/>
    <x v="1"/>
    <n v="3"/>
    <s v="Mar"/>
    <x v="14"/>
  </r>
  <r>
    <x v="4336"/>
    <n v="45725"/>
    <x v="3"/>
    <x v="0"/>
    <x v="2"/>
    <n v="1"/>
    <n v="28762774"/>
    <n v="3.3971965226688543E-2"/>
    <n v="27785646.041848902"/>
    <n v="23362697.208431441"/>
    <n v="4422948.8334174603"/>
    <x v="0"/>
    <x v="2"/>
    <x v="1"/>
    <n v="3"/>
    <s v="Mar"/>
    <x v="14"/>
  </r>
  <r>
    <x v="4337"/>
    <n v="45725"/>
    <x v="0"/>
    <x v="1"/>
    <x v="1"/>
    <n v="1"/>
    <n v="23241526"/>
    <n v="0.20329600827053629"/>
    <n v="18516616.53808412"/>
    <n v="16112859.9137796"/>
    <n v="2403756.624304513"/>
    <x v="0"/>
    <x v="20"/>
    <x v="1"/>
    <n v="3"/>
    <s v="Mar"/>
    <x v="14"/>
  </r>
  <r>
    <x v="4338"/>
    <n v="45725"/>
    <x v="0"/>
    <x v="0"/>
    <x v="0"/>
    <n v="2"/>
    <n v="4346677"/>
    <n v="0.25243317104869067"/>
    <n v="6498863.0827311808"/>
    <n v="4960055.2419723952"/>
    <n v="1538807.8407587861"/>
    <x v="0"/>
    <x v="33"/>
    <x v="1"/>
    <n v="3"/>
    <s v="Mar"/>
    <x v="14"/>
  </r>
  <r>
    <x v="4339"/>
    <n v="45725"/>
    <x v="1"/>
    <x v="0"/>
    <x v="0"/>
    <n v="2"/>
    <n v="10060487"/>
    <n v="0.1014067167446439"/>
    <n v="18080572.088955659"/>
    <n v="15137569.740383171"/>
    <n v="2943002.348572481"/>
    <x v="0"/>
    <x v="5"/>
    <x v="1"/>
    <n v="3"/>
    <s v="Mar"/>
    <x v="14"/>
  </r>
  <r>
    <x v="4340"/>
    <n v="45725"/>
    <x v="3"/>
    <x v="0"/>
    <x v="2"/>
    <n v="2"/>
    <n v="28932508"/>
    <n v="1.6418162294648628E-2"/>
    <n v="56914978.776129559"/>
    <n v="40095962.581892371"/>
    <n v="16819016.194237191"/>
    <x v="0"/>
    <x v="24"/>
    <x v="1"/>
    <n v="3"/>
    <s v="Mar"/>
    <x v="14"/>
  </r>
  <r>
    <x v="4341"/>
    <n v="45726"/>
    <x v="3"/>
    <x v="1"/>
    <x v="3"/>
    <n v="2"/>
    <n v="25669766"/>
    <n v="0.19854210501559191"/>
    <n v="41146473.246204659"/>
    <n v="33992994.522559233"/>
    <n v="7153478.7236454263"/>
    <x v="0"/>
    <x v="11"/>
    <x v="1"/>
    <n v="3"/>
    <s v="Mar"/>
    <x v="14"/>
  </r>
  <r>
    <x v="4342"/>
    <n v="45726"/>
    <x v="2"/>
    <x v="0"/>
    <x v="0"/>
    <n v="1"/>
    <n v="26950401"/>
    <n v="9.2253149424642248E-3"/>
    <n v="26701775.0629493"/>
    <n v="21331600.792137232"/>
    <n v="5370174.2708120681"/>
    <x v="0"/>
    <x v="8"/>
    <x v="1"/>
    <n v="3"/>
    <s v="Mar"/>
    <x v="14"/>
  </r>
  <r>
    <x v="4343"/>
    <n v="45726"/>
    <x v="3"/>
    <x v="1"/>
    <x v="0"/>
    <n v="1"/>
    <n v="7461696"/>
    <n v="0.22139017849185341"/>
    <n v="5809749.790708052"/>
    <n v="5102865.9579955405"/>
    <n v="706883.83271251153"/>
    <x v="0"/>
    <x v="36"/>
    <x v="1"/>
    <n v="3"/>
    <s v="Mar"/>
    <x v="14"/>
  </r>
  <r>
    <x v="4344"/>
    <n v="45726"/>
    <x v="1"/>
    <x v="1"/>
    <x v="3"/>
    <n v="2"/>
    <n v="14324503"/>
    <n v="8.8059742414576495E-2"/>
    <n v="26126181.911206339"/>
    <n v="19159163.27980715"/>
    <n v="6967018.6313991882"/>
    <x v="0"/>
    <x v="21"/>
    <x v="1"/>
    <n v="3"/>
    <s v="Mar"/>
    <x v="14"/>
  </r>
  <r>
    <x v="4345"/>
    <n v="45726"/>
    <x v="3"/>
    <x v="1"/>
    <x v="0"/>
    <n v="2"/>
    <n v="9857571"/>
    <n v="6.7892386936075605E-2"/>
    <n v="18376633.950836331"/>
    <n v="15047777.95932867"/>
    <n v="3328855.9915076531"/>
    <x v="0"/>
    <x v="28"/>
    <x v="1"/>
    <n v="3"/>
    <s v="Mar"/>
    <x v="14"/>
  </r>
  <r>
    <x v="4346"/>
    <n v="45726"/>
    <x v="1"/>
    <x v="0"/>
    <x v="0"/>
    <n v="2"/>
    <n v="19296083"/>
    <n v="1.976660314036335E-2"/>
    <n v="37829329.970350973"/>
    <n v="27037145.266350001"/>
    <n v="10792184.70400098"/>
    <x v="0"/>
    <x v="47"/>
    <x v="1"/>
    <n v="3"/>
    <s v="Mar"/>
    <x v="14"/>
  </r>
  <r>
    <x v="4347"/>
    <n v="45726"/>
    <x v="0"/>
    <x v="0"/>
    <x v="2"/>
    <n v="2"/>
    <n v="29342994"/>
    <n v="0.15485792272572921"/>
    <n v="49597997.80521293"/>
    <n v="35525432.368725248"/>
    <n v="14072565.43648768"/>
    <x v="0"/>
    <x v="26"/>
    <x v="1"/>
    <n v="3"/>
    <s v="Mar"/>
    <x v="14"/>
  </r>
  <r>
    <x v="4348"/>
    <n v="45726"/>
    <x v="0"/>
    <x v="0"/>
    <x v="0"/>
    <n v="1"/>
    <n v="19771666"/>
    <n v="9.7725322192450184E-2"/>
    <n v="17839473.56986849"/>
    <n v="13499157.97903147"/>
    <n v="4340315.5908370204"/>
    <x v="0"/>
    <x v="33"/>
    <x v="1"/>
    <n v="3"/>
    <s v="Mar"/>
    <x v="14"/>
  </r>
  <r>
    <x v="4349"/>
    <n v="45726"/>
    <x v="3"/>
    <x v="1"/>
    <x v="2"/>
    <n v="2"/>
    <n v="20748923"/>
    <n v="0.18190502966385441"/>
    <n v="33949179.092383943"/>
    <n v="26191034.831909802"/>
    <n v="7758144.2604741417"/>
    <x v="0"/>
    <x v="36"/>
    <x v="1"/>
    <n v="3"/>
    <s v="Mar"/>
    <x v="14"/>
  </r>
  <r>
    <x v="4350"/>
    <n v="45726"/>
    <x v="1"/>
    <x v="1"/>
    <x v="0"/>
    <n v="2"/>
    <n v="29104344"/>
    <n v="7.0580083633444451E-2"/>
    <n v="54100313.932766922"/>
    <n v="41543062.691933431"/>
    <n v="12557251.240833489"/>
    <x v="0"/>
    <x v="46"/>
    <x v="1"/>
    <n v="3"/>
    <s v="Mar"/>
    <x v="14"/>
  </r>
  <r>
    <x v="4351"/>
    <n v="45726"/>
    <x v="2"/>
    <x v="0"/>
    <x v="0"/>
    <n v="2"/>
    <n v="26235524"/>
    <n v="3.0399978915155709E-2"/>
    <n v="50875929.24714388"/>
    <n v="41182186.025814772"/>
    <n v="9693743.2213291079"/>
    <x v="0"/>
    <x v="16"/>
    <x v="1"/>
    <n v="3"/>
    <s v="Mar"/>
    <x v="14"/>
  </r>
  <r>
    <x v="4352"/>
    <n v="45726"/>
    <x v="0"/>
    <x v="0"/>
    <x v="0"/>
    <n v="1"/>
    <n v="7689631"/>
    <n v="0.15309237043604121"/>
    <n v="6512407.1624315344"/>
    <n v="4858214.8131763646"/>
    <n v="1654192.34925517"/>
    <x v="1"/>
    <x v="11"/>
    <x v="1"/>
    <n v="3"/>
    <s v="Mar"/>
    <x v="14"/>
  </r>
  <r>
    <x v="4353"/>
    <n v="45726"/>
    <x v="2"/>
    <x v="0"/>
    <x v="2"/>
    <n v="1"/>
    <n v="13990054"/>
    <n v="0.17131399745546241"/>
    <n v="11593361.92464222"/>
    <n v="8598128.7950988133"/>
    <n v="2995233.129543405"/>
    <x v="0"/>
    <x v="40"/>
    <x v="1"/>
    <n v="3"/>
    <s v="Mar"/>
    <x v="14"/>
  </r>
  <r>
    <x v="4354"/>
    <n v="45727"/>
    <x v="1"/>
    <x v="1"/>
    <x v="2"/>
    <n v="2"/>
    <n v="19935287"/>
    <n v="3.637161800098532E-3"/>
    <n v="39725558.271299198"/>
    <n v="27984571.105725721"/>
    <n v="11740987.16557347"/>
    <x v="0"/>
    <x v="46"/>
    <x v="1"/>
    <n v="3"/>
    <s v="Mar"/>
    <x v="14"/>
  </r>
  <r>
    <x v="4355"/>
    <n v="45727"/>
    <x v="1"/>
    <x v="0"/>
    <x v="2"/>
    <n v="2"/>
    <n v="29765679"/>
    <n v="0.20219081218642121"/>
    <n v="47494664.375419401"/>
    <n v="35485369.347062923"/>
    <n v="12009295.028356491"/>
    <x v="0"/>
    <x v="34"/>
    <x v="1"/>
    <n v="3"/>
    <s v="Mar"/>
    <x v="14"/>
  </r>
  <r>
    <x v="4356"/>
    <n v="45727"/>
    <x v="3"/>
    <x v="0"/>
    <x v="0"/>
    <n v="2"/>
    <n v="16050150"/>
    <n v="0.12883285843610809"/>
    <n v="27964726.594343401"/>
    <n v="20516408.569023531"/>
    <n v="7448318.0253198668"/>
    <x v="0"/>
    <x v="0"/>
    <x v="1"/>
    <n v="3"/>
    <s v="Mar"/>
    <x v="14"/>
  </r>
  <r>
    <x v="4357"/>
    <n v="45727"/>
    <x v="0"/>
    <x v="1"/>
    <x v="0"/>
    <n v="1"/>
    <n v="12371935"/>
    <n v="0.19335716705707151"/>
    <n v="9979732.6973857693"/>
    <n v="8813617.8627650607"/>
    <n v="1166114.8346207091"/>
    <x v="0"/>
    <x v="9"/>
    <x v="1"/>
    <n v="3"/>
    <s v="Mar"/>
    <x v="14"/>
  </r>
  <r>
    <x v="4358"/>
    <n v="45727"/>
    <x v="0"/>
    <x v="1"/>
    <x v="2"/>
    <n v="1"/>
    <n v="7497079"/>
    <n v="0.17433791561065831"/>
    <n v="6190053.8739715619"/>
    <n v="5228164.2847703407"/>
    <n v="961889.58920122124"/>
    <x v="0"/>
    <x v="41"/>
    <x v="1"/>
    <n v="3"/>
    <s v="Mar"/>
    <x v="14"/>
  </r>
  <r>
    <x v="4359"/>
    <n v="45727"/>
    <x v="3"/>
    <x v="1"/>
    <x v="3"/>
    <n v="1"/>
    <n v="15985145"/>
    <n v="8.9457685902298981E-2"/>
    <n v="14555150.919487299"/>
    <n v="12931958.862273419"/>
    <n v="1623192.057213875"/>
    <x v="0"/>
    <x v="14"/>
    <x v="1"/>
    <n v="3"/>
    <s v="Mar"/>
    <x v="14"/>
  </r>
  <r>
    <x v="4360"/>
    <n v="45727"/>
    <x v="0"/>
    <x v="0"/>
    <x v="2"/>
    <n v="1"/>
    <n v="11680954"/>
    <n v="7.2842788565177674E-2"/>
    <n v="10830080.737538431"/>
    <n v="8768555.108313879"/>
    <n v="2061525.6292245539"/>
    <x v="0"/>
    <x v="6"/>
    <x v="1"/>
    <n v="3"/>
    <s v="Mar"/>
    <x v="14"/>
  </r>
  <r>
    <x v="4361"/>
    <n v="45727"/>
    <x v="3"/>
    <x v="0"/>
    <x v="0"/>
    <n v="2"/>
    <n v="24426065"/>
    <n v="0.2436392728677319"/>
    <n v="36949832.56876009"/>
    <n v="29367497.312307201"/>
    <n v="7582335.256452892"/>
    <x v="0"/>
    <x v="28"/>
    <x v="1"/>
    <n v="3"/>
    <s v="Mar"/>
    <x v="14"/>
  </r>
  <r>
    <x v="4362"/>
    <n v="45727"/>
    <x v="3"/>
    <x v="1"/>
    <x v="0"/>
    <n v="2"/>
    <n v="25372494"/>
    <n v="5.7163478514971257E-2"/>
    <n v="47844227.968719527"/>
    <n v="41126148.462718926"/>
    <n v="6718079.5060005933"/>
    <x v="0"/>
    <x v="36"/>
    <x v="1"/>
    <n v="3"/>
    <s v="Mar"/>
    <x v="14"/>
  </r>
  <r>
    <x v="4363"/>
    <n v="45727"/>
    <x v="1"/>
    <x v="0"/>
    <x v="2"/>
    <n v="2"/>
    <n v="3402371"/>
    <n v="1.52015427071344E-2"/>
    <n v="6701299.4238759689"/>
    <n v="5261533.0616675131"/>
    <n v="1439766.362208456"/>
    <x v="0"/>
    <x v="16"/>
    <x v="1"/>
    <n v="3"/>
    <s v="Mar"/>
    <x v="14"/>
  </r>
  <r>
    <x v="4364"/>
    <n v="45727"/>
    <x v="0"/>
    <x v="1"/>
    <x v="1"/>
    <n v="1"/>
    <n v="17373921"/>
    <n v="9.3682952498530134E-2"/>
    <n v="15746280.784243779"/>
    <n v="14155680.79587472"/>
    <n v="1590599.9883690609"/>
    <x v="0"/>
    <x v="42"/>
    <x v="1"/>
    <n v="3"/>
    <s v="Mar"/>
    <x v="14"/>
  </r>
  <r>
    <x v="4365"/>
    <n v="45727"/>
    <x v="3"/>
    <x v="0"/>
    <x v="0"/>
    <n v="2"/>
    <n v="28136103"/>
    <n v="7.5478960385620561E-2"/>
    <n v="52024838.392514519"/>
    <n v="38787704.811669067"/>
    <n v="13237133.580845449"/>
    <x v="0"/>
    <x v="24"/>
    <x v="1"/>
    <n v="3"/>
    <s v="Mar"/>
    <x v="14"/>
  </r>
  <r>
    <x v="4366"/>
    <n v="45728"/>
    <x v="3"/>
    <x v="0"/>
    <x v="2"/>
    <n v="1"/>
    <n v="19300156"/>
    <n v="0.27222838315315739"/>
    <n v="14046105.73751629"/>
    <n v="12582918.06182334"/>
    <n v="1463187.675692946"/>
    <x v="0"/>
    <x v="3"/>
    <x v="1"/>
    <n v="3"/>
    <s v="Mar"/>
    <x v="14"/>
  </r>
  <r>
    <x v="4367"/>
    <n v="45728"/>
    <x v="3"/>
    <x v="0"/>
    <x v="0"/>
    <n v="1"/>
    <n v="27529530"/>
    <n v="0.16713916360051129"/>
    <n v="22928267.381484821"/>
    <n v="20600603.35987414"/>
    <n v="2327664.021610681"/>
    <x v="0"/>
    <x v="13"/>
    <x v="1"/>
    <n v="3"/>
    <s v="Mar"/>
    <x v="14"/>
  </r>
  <r>
    <x v="4368"/>
    <n v="45728"/>
    <x v="0"/>
    <x v="1"/>
    <x v="0"/>
    <n v="2"/>
    <n v="19394734"/>
    <n v="0.20833208940458819"/>
    <n v="30708377.08466759"/>
    <n v="22969857.140274022"/>
    <n v="7738519.944393564"/>
    <x v="0"/>
    <x v="44"/>
    <x v="1"/>
    <n v="3"/>
    <s v="Mar"/>
    <x v="14"/>
  </r>
  <r>
    <x v="4369"/>
    <n v="45728"/>
    <x v="2"/>
    <x v="1"/>
    <x v="2"/>
    <n v="2"/>
    <n v="19417025"/>
    <n v="0.16435871343960529"/>
    <n v="32451335.504350699"/>
    <n v="27180851.261504579"/>
    <n v="5270484.2428461201"/>
    <x v="0"/>
    <x v="43"/>
    <x v="1"/>
    <n v="3"/>
    <s v="Mar"/>
    <x v="14"/>
  </r>
  <r>
    <x v="4370"/>
    <n v="45728"/>
    <x v="3"/>
    <x v="0"/>
    <x v="3"/>
    <n v="1"/>
    <n v="12395629"/>
    <n v="0.10375339377029021"/>
    <n v="11109540.42333257"/>
    <n v="8095692.4479550887"/>
    <n v="3013847.9753774828"/>
    <x v="0"/>
    <x v="49"/>
    <x v="1"/>
    <n v="3"/>
    <s v="Mar"/>
    <x v="14"/>
  </r>
  <r>
    <x v="4371"/>
    <n v="45728"/>
    <x v="3"/>
    <x v="1"/>
    <x v="2"/>
    <n v="1"/>
    <n v="4718221"/>
    <n v="0.10695028773008509"/>
    <n v="4213605.9064758699"/>
    <n v="3550148.8905363269"/>
    <n v="663457.01593954256"/>
    <x v="0"/>
    <x v="11"/>
    <x v="1"/>
    <n v="3"/>
    <s v="Mar"/>
    <x v="14"/>
  </r>
  <r>
    <x v="4372"/>
    <n v="45728"/>
    <x v="1"/>
    <x v="1"/>
    <x v="0"/>
    <n v="1"/>
    <n v="26004006"/>
    <n v="0.26945291009707162"/>
    <n v="18997150.909118291"/>
    <n v="13787160.38193322"/>
    <n v="5209990.5271850675"/>
    <x v="0"/>
    <x v="41"/>
    <x v="1"/>
    <n v="3"/>
    <s v="Mar"/>
    <x v="14"/>
  </r>
  <r>
    <x v="4373"/>
    <n v="45728"/>
    <x v="1"/>
    <x v="0"/>
    <x v="0"/>
    <n v="1"/>
    <n v="2783803"/>
    <n v="5.2435631452999967E-2"/>
    <n v="2637832.5318542439"/>
    <n v="1868567.1270220741"/>
    <n v="769265.40483217058"/>
    <x v="0"/>
    <x v="7"/>
    <x v="1"/>
    <n v="3"/>
    <s v="Mar"/>
    <x v="14"/>
  </r>
  <r>
    <x v="4374"/>
    <n v="45728"/>
    <x v="3"/>
    <x v="1"/>
    <x v="2"/>
    <n v="1"/>
    <n v="4709498"/>
    <n v="7.3604643458475186E-2"/>
    <n v="4362857.0788415978"/>
    <n v="3193676.6747937188"/>
    <n v="1169180.4040478789"/>
    <x v="0"/>
    <x v="37"/>
    <x v="1"/>
    <n v="3"/>
    <s v="Mar"/>
    <x v="14"/>
  </r>
  <r>
    <x v="4375"/>
    <n v="45728"/>
    <x v="1"/>
    <x v="0"/>
    <x v="1"/>
    <n v="2"/>
    <n v="5149132"/>
    <n v="0.25991662690863848"/>
    <n v="7621573.9581053359"/>
    <n v="6702163.5099623399"/>
    <n v="919410.44814299606"/>
    <x v="0"/>
    <x v="22"/>
    <x v="1"/>
    <n v="3"/>
    <s v="Mar"/>
    <x v="14"/>
  </r>
  <r>
    <x v="4376"/>
    <n v="45728"/>
    <x v="0"/>
    <x v="1"/>
    <x v="0"/>
    <n v="1"/>
    <n v="17093546"/>
    <n v="0.1702576030526386"/>
    <n v="14183239.830369979"/>
    <n v="12521503.583912481"/>
    <n v="1661736.2464575041"/>
    <x v="0"/>
    <x v="19"/>
    <x v="1"/>
    <n v="3"/>
    <s v="Mar"/>
    <x v="14"/>
  </r>
  <r>
    <x v="4377"/>
    <n v="45729"/>
    <x v="3"/>
    <x v="1"/>
    <x v="0"/>
    <n v="1"/>
    <n v="9216637"/>
    <n v="0.16514383856036169"/>
    <n v="7694566.187202543"/>
    <n v="5955838.0410654582"/>
    <n v="1738728.146137085"/>
    <x v="1"/>
    <x v="14"/>
    <x v="1"/>
    <n v="3"/>
    <s v="Mar"/>
    <x v="14"/>
  </r>
  <r>
    <x v="4378"/>
    <n v="45729"/>
    <x v="3"/>
    <x v="1"/>
    <x v="0"/>
    <n v="2"/>
    <n v="18247997"/>
    <n v="8.2628050612279777E-2"/>
    <n v="33480401.160622541"/>
    <n v="28184732.123223949"/>
    <n v="5295669.0373985916"/>
    <x v="0"/>
    <x v="15"/>
    <x v="1"/>
    <n v="3"/>
    <s v="Mar"/>
    <x v="14"/>
  </r>
  <r>
    <x v="4379"/>
    <n v="45729"/>
    <x v="0"/>
    <x v="1"/>
    <x v="1"/>
    <n v="1"/>
    <n v="28340741"/>
    <n v="0.2407181840290876"/>
    <n v="21518609.29244129"/>
    <n v="18907959.70303547"/>
    <n v="2610649.5894058198"/>
    <x v="0"/>
    <x v="35"/>
    <x v="1"/>
    <n v="3"/>
    <s v="Mar"/>
    <x v="14"/>
  </r>
  <r>
    <x v="4380"/>
    <n v="45729"/>
    <x v="3"/>
    <x v="0"/>
    <x v="0"/>
    <n v="2"/>
    <n v="19612689"/>
    <n v="8.6881246953401686E-2"/>
    <n v="35817428.247141473"/>
    <n v="25184876.607454918"/>
    <n v="10632551.639686549"/>
    <x v="0"/>
    <x v="8"/>
    <x v="1"/>
    <n v="3"/>
    <s v="Mar"/>
    <x v="14"/>
  </r>
  <r>
    <x v="4381"/>
    <n v="45729"/>
    <x v="1"/>
    <x v="1"/>
    <x v="3"/>
    <n v="2"/>
    <n v="17240803"/>
    <n v="9.0784940080192347E-2"/>
    <n v="31351195.4654212"/>
    <n v="23823028.538043529"/>
    <n v="7528166.9273776747"/>
    <x v="0"/>
    <x v="35"/>
    <x v="1"/>
    <n v="3"/>
    <s v="Mar"/>
    <x v="14"/>
  </r>
  <r>
    <x v="4382"/>
    <n v="45729"/>
    <x v="1"/>
    <x v="0"/>
    <x v="1"/>
    <n v="1"/>
    <n v="12690844"/>
    <n v="4.1807470699757307E-2"/>
    <n v="12160271.91131481"/>
    <n v="10826821.319466909"/>
    <n v="1333450.591847897"/>
    <x v="0"/>
    <x v="45"/>
    <x v="1"/>
    <n v="3"/>
    <s v="Mar"/>
    <x v="14"/>
  </r>
  <r>
    <x v="4383"/>
    <n v="45729"/>
    <x v="2"/>
    <x v="0"/>
    <x v="0"/>
    <n v="1"/>
    <n v="7180581"/>
    <n v="6.393276637539351E-2"/>
    <n v="6721506.5924874106"/>
    <n v="4964133.1390404385"/>
    <n v="1757373.4534469731"/>
    <x v="0"/>
    <x v="22"/>
    <x v="1"/>
    <n v="3"/>
    <s v="Mar"/>
    <x v="14"/>
  </r>
  <r>
    <x v="4384"/>
    <n v="45729"/>
    <x v="3"/>
    <x v="0"/>
    <x v="1"/>
    <n v="1"/>
    <n v="6923232"/>
    <n v="0.1762118617004218"/>
    <n v="5703276.400296065"/>
    <n v="4538306.7872319818"/>
    <n v="1164969.613064083"/>
    <x v="0"/>
    <x v="47"/>
    <x v="1"/>
    <n v="3"/>
    <s v="Mar"/>
    <x v="14"/>
  </r>
  <r>
    <x v="4385"/>
    <n v="45729"/>
    <x v="0"/>
    <x v="1"/>
    <x v="3"/>
    <n v="1"/>
    <n v="6166148"/>
    <n v="0.16084121101211099"/>
    <n v="5174377.288400094"/>
    <n v="3720092.711030758"/>
    <n v="1454284.577369336"/>
    <x v="0"/>
    <x v="48"/>
    <x v="1"/>
    <n v="3"/>
    <s v="Mar"/>
    <x v="14"/>
  </r>
  <r>
    <x v="4386"/>
    <n v="45729"/>
    <x v="3"/>
    <x v="1"/>
    <x v="0"/>
    <n v="2"/>
    <n v="21005225"/>
    <n v="1.187012673982806E-2"/>
    <n v="41511780.634102792"/>
    <n v="29392496.21845638"/>
    <n v="12119284.41564641"/>
    <x v="0"/>
    <x v="16"/>
    <x v="1"/>
    <n v="3"/>
    <s v="Mar"/>
    <x v="14"/>
  </r>
  <r>
    <x v="4387"/>
    <n v="45729"/>
    <x v="3"/>
    <x v="1"/>
    <x v="1"/>
    <n v="2"/>
    <n v="9487919"/>
    <n v="0.2638460806543878"/>
    <n v="13969137.5165674"/>
    <n v="10452073.465268981"/>
    <n v="3517064.0512984209"/>
    <x v="0"/>
    <x v="0"/>
    <x v="1"/>
    <n v="3"/>
    <s v="Mar"/>
    <x v="14"/>
  </r>
  <r>
    <x v="4388"/>
    <n v="45730"/>
    <x v="0"/>
    <x v="0"/>
    <x v="0"/>
    <n v="1"/>
    <n v="12601718"/>
    <n v="0.24289963071037771"/>
    <n v="9540765.3514836803"/>
    <n v="7772227.46688761"/>
    <n v="1768537.88459607"/>
    <x v="0"/>
    <x v="27"/>
    <x v="1"/>
    <n v="3"/>
    <s v="Mar"/>
    <x v="14"/>
  </r>
  <r>
    <x v="4389"/>
    <n v="45730"/>
    <x v="1"/>
    <x v="1"/>
    <x v="2"/>
    <n v="1"/>
    <n v="25021497"/>
    <n v="1.313980373096519E-2"/>
    <n v="24692719.440365061"/>
    <n v="21335234.11825471"/>
    <n v="3357485.3221103591"/>
    <x v="0"/>
    <x v="34"/>
    <x v="1"/>
    <n v="3"/>
    <s v="Mar"/>
    <x v="14"/>
  </r>
  <r>
    <x v="4390"/>
    <n v="45730"/>
    <x v="1"/>
    <x v="1"/>
    <x v="0"/>
    <n v="1"/>
    <n v="8732392"/>
    <n v="9.0980872209843119E-2"/>
    <n v="7937911.3593617436"/>
    <n v="5576957.3860914083"/>
    <n v="2360953.9732703348"/>
    <x v="0"/>
    <x v="8"/>
    <x v="1"/>
    <n v="3"/>
    <s v="Mar"/>
    <x v="14"/>
  </r>
  <r>
    <x v="4391"/>
    <n v="45731"/>
    <x v="3"/>
    <x v="1"/>
    <x v="1"/>
    <n v="2"/>
    <n v="7229735"/>
    <n v="5.5381407800431062E-2"/>
    <n v="13658684.195351901"/>
    <n v="12278405.45226126"/>
    <n v="1380278.743090644"/>
    <x v="0"/>
    <x v="32"/>
    <x v="1"/>
    <n v="3"/>
    <s v="Mar"/>
    <x v="14"/>
  </r>
  <r>
    <x v="4392"/>
    <n v="45731"/>
    <x v="0"/>
    <x v="1"/>
    <x v="0"/>
    <n v="1"/>
    <n v="23803114"/>
    <n v="0.2351736585127866"/>
    <n v="18205248.596623071"/>
    <n v="13626398.157267731"/>
    <n v="4578850.4393553417"/>
    <x v="0"/>
    <x v="45"/>
    <x v="1"/>
    <n v="3"/>
    <s v="Mar"/>
    <x v="14"/>
  </r>
  <r>
    <x v="4393"/>
    <n v="45731"/>
    <x v="3"/>
    <x v="0"/>
    <x v="0"/>
    <n v="2"/>
    <n v="18353081"/>
    <n v="0.1229425672748507"/>
    <n v="32193412.208913431"/>
    <n v="27252937.548340209"/>
    <n v="4940474.660573218"/>
    <x v="0"/>
    <x v="17"/>
    <x v="1"/>
    <n v="3"/>
    <s v="Mar"/>
    <x v="14"/>
  </r>
  <r>
    <x v="4394"/>
    <n v="45731"/>
    <x v="2"/>
    <x v="1"/>
    <x v="0"/>
    <n v="2"/>
    <n v="20151567"/>
    <n v="0.1080974955243546"/>
    <n v="35946466.152817532"/>
    <n v="25570946.101556782"/>
    <n v="10375520.051260751"/>
    <x v="0"/>
    <x v="3"/>
    <x v="1"/>
    <n v="3"/>
    <s v="Mar"/>
    <x v="14"/>
  </r>
  <r>
    <x v="4395"/>
    <n v="45731"/>
    <x v="0"/>
    <x v="0"/>
    <x v="1"/>
    <n v="2"/>
    <n v="24331336"/>
    <n v="0.29395712025373139"/>
    <n v="34357933.075028107"/>
    <n v="28900739.78086172"/>
    <n v="5457193.2941663861"/>
    <x v="0"/>
    <x v="13"/>
    <x v="1"/>
    <n v="3"/>
    <s v="Mar"/>
    <x v="14"/>
  </r>
  <r>
    <x v="4396"/>
    <n v="45731"/>
    <x v="2"/>
    <x v="0"/>
    <x v="2"/>
    <n v="1"/>
    <n v="9138463"/>
    <n v="3.820418696339168E-2"/>
    <n v="8789335.4509899635"/>
    <n v="6330844.587533107"/>
    <n v="2458490.863456856"/>
    <x v="0"/>
    <x v="32"/>
    <x v="1"/>
    <n v="3"/>
    <s v="Mar"/>
    <x v="14"/>
  </r>
  <r>
    <x v="4397"/>
    <n v="45731"/>
    <x v="0"/>
    <x v="0"/>
    <x v="0"/>
    <n v="1"/>
    <n v="13638561"/>
    <n v="0.17249067795304299"/>
    <n v="11286036.366806069"/>
    <n v="8733015.3158250656"/>
    <n v="2553021.0509810019"/>
    <x v="0"/>
    <x v="19"/>
    <x v="1"/>
    <n v="3"/>
    <s v="Mar"/>
    <x v="14"/>
  </r>
  <r>
    <x v="4398"/>
    <n v="45731"/>
    <x v="3"/>
    <x v="1"/>
    <x v="0"/>
    <n v="2"/>
    <n v="4364977"/>
    <n v="0.15042847880712379"/>
    <n v="7416720.2997238347"/>
    <n v="6000756.057426855"/>
    <n v="1415964.24229698"/>
    <x v="0"/>
    <x v="39"/>
    <x v="1"/>
    <n v="3"/>
    <s v="Mar"/>
    <x v="14"/>
  </r>
  <r>
    <x v="4399"/>
    <n v="45731"/>
    <x v="3"/>
    <x v="1"/>
    <x v="2"/>
    <n v="2"/>
    <n v="2222267"/>
    <n v="0.21971008906961431"/>
    <n v="3468025.0389870708"/>
    <n v="2494846.6214327021"/>
    <n v="973178.41755436873"/>
    <x v="0"/>
    <x v="20"/>
    <x v="1"/>
    <n v="3"/>
    <s v="Mar"/>
    <x v="14"/>
  </r>
  <r>
    <x v="4400"/>
    <n v="45731"/>
    <x v="0"/>
    <x v="1"/>
    <x v="1"/>
    <n v="2"/>
    <n v="6185541"/>
    <n v="0.18683671748832459"/>
    <n v="10059709.6473411"/>
    <n v="7527027.2536191074"/>
    <n v="2532682.3937219949"/>
    <x v="0"/>
    <x v="29"/>
    <x v="1"/>
    <n v="3"/>
    <s v="Mar"/>
    <x v="14"/>
  </r>
  <r>
    <x v="4401"/>
    <n v="45731"/>
    <x v="1"/>
    <x v="0"/>
    <x v="3"/>
    <n v="2"/>
    <n v="24182432"/>
    <n v="0.257137166571341"/>
    <n v="35928459.909431748"/>
    <n v="26697534.18704183"/>
    <n v="9230925.7223899178"/>
    <x v="0"/>
    <x v="41"/>
    <x v="1"/>
    <n v="3"/>
    <s v="Mar"/>
    <x v="14"/>
  </r>
  <r>
    <x v="4402"/>
    <n v="45732"/>
    <x v="3"/>
    <x v="1"/>
    <x v="1"/>
    <n v="1"/>
    <n v="2970215"/>
    <n v="0.1847580607681982"/>
    <n v="2421443.8365353858"/>
    <n v="2134096.794273146"/>
    <n v="287347.04226223979"/>
    <x v="1"/>
    <x v="36"/>
    <x v="1"/>
    <n v="3"/>
    <s v="Mar"/>
    <x v="14"/>
  </r>
  <r>
    <x v="4403"/>
    <n v="45732"/>
    <x v="2"/>
    <x v="0"/>
    <x v="3"/>
    <n v="1"/>
    <n v="19511982"/>
    <n v="0.27609215258765041"/>
    <n v="14124876.88836851"/>
    <n v="11731796.050962539"/>
    <n v="2393080.8374059722"/>
    <x v="0"/>
    <x v="24"/>
    <x v="1"/>
    <n v="3"/>
    <s v="Mar"/>
    <x v="14"/>
  </r>
  <r>
    <x v="4404"/>
    <n v="45732"/>
    <x v="3"/>
    <x v="1"/>
    <x v="1"/>
    <n v="1"/>
    <n v="15129837"/>
    <n v="0.27551200852065377"/>
    <n v="10961385.219539899"/>
    <n v="8204219.8417433063"/>
    <n v="2757165.3777965908"/>
    <x v="0"/>
    <x v="37"/>
    <x v="1"/>
    <n v="3"/>
    <s v="Mar"/>
    <x v="14"/>
  </r>
  <r>
    <x v="4405"/>
    <n v="45732"/>
    <x v="3"/>
    <x v="1"/>
    <x v="1"/>
    <n v="1"/>
    <n v="6740326"/>
    <n v="0.25491948752432209"/>
    <n v="5022085.5503331358"/>
    <n v="4222518.4776715664"/>
    <n v="799567.07266156934"/>
    <x v="0"/>
    <x v="19"/>
    <x v="1"/>
    <n v="3"/>
    <s v="Mar"/>
    <x v="14"/>
  </r>
  <r>
    <x v="4406"/>
    <n v="45732"/>
    <x v="3"/>
    <x v="0"/>
    <x v="0"/>
    <n v="1"/>
    <n v="9740745"/>
    <n v="0.17386818387954231"/>
    <n v="8047139.3572162678"/>
    <n v="6020636.304077249"/>
    <n v="2026503.0531390191"/>
    <x v="0"/>
    <x v="18"/>
    <x v="1"/>
    <n v="3"/>
    <s v="Mar"/>
    <x v="14"/>
  </r>
  <r>
    <x v="4407"/>
    <n v="45732"/>
    <x v="0"/>
    <x v="1"/>
    <x v="1"/>
    <n v="1"/>
    <n v="29289052"/>
    <n v="0.13376562997649641"/>
    <n v="25371183.507805642"/>
    <n v="19041484.272561051"/>
    <n v="6329699.2352445871"/>
    <x v="0"/>
    <x v="25"/>
    <x v="1"/>
    <n v="3"/>
    <s v="Mar"/>
    <x v="14"/>
  </r>
  <r>
    <x v="4408"/>
    <n v="45732"/>
    <x v="3"/>
    <x v="1"/>
    <x v="0"/>
    <n v="2"/>
    <n v="28462791"/>
    <n v="6.5121867773522329E-2"/>
    <n v="53218481.776065193"/>
    <n v="47779671.594420798"/>
    <n v="5438810.181644395"/>
    <x v="0"/>
    <x v="4"/>
    <x v="1"/>
    <n v="3"/>
    <s v="Mar"/>
    <x v="14"/>
  </r>
  <r>
    <x v="4409"/>
    <n v="45732"/>
    <x v="1"/>
    <x v="1"/>
    <x v="1"/>
    <n v="2"/>
    <n v="13925672"/>
    <n v="0.20282898119881981"/>
    <n v="22202284.271462139"/>
    <n v="19390509.030937549"/>
    <n v="2811775.24052459"/>
    <x v="0"/>
    <x v="27"/>
    <x v="1"/>
    <n v="3"/>
    <s v="Mar"/>
    <x v="14"/>
  </r>
  <r>
    <x v="4410"/>
    <n v="45732"/>
    <x v="3"/>
    <x v="1"/>
    <x v="2"/>
    <n v="2"/>
    <n v="11909808"/>
    <n v="0.12316111344264311"/>
    <n v="20885965.571663801"/>
    <n v="17792670.151844591"/>
    <n v="3093295.419819213"/>
    <x v="0"/>
    <x v="10"/>
    <x v="1"/>
    <n v="3"/>
    <s v="Mar"/>
    <x v="14"/>
  </r>
  <r>
    <x v="4411"/>
    <n v="45732"/>
    <x v="1"/>
    <x v="0"/>
    <x v="2"/>
    <n v="1"/>
    <n v="27926324"/>
    <n v="0.20138225535751381"/>
    <n v="22302457.88903534"/>
    <n v="15640294.550578929"/>
    <n v="6662163.3384564035"/>
    <x v="0"/>
    <x v="12"/>
    <x v="1"/>
    <n v="3"/>
    <s v="Mar"/>
    <x v="14"/>
  </r>
  <r>
    <x v="4412"/>
    <n v="45732"/>
    <x v="0"/>
    <x v="0"/>
    <x v="2"/>
    <n v="1"/>
    <n v="21475266"/>
    <n v="1.4883437054355519E-2"/>
    <n v="21155640.23026346"/>
    <n v="18063215.500500198"/>
    <n v="3092424.729763255"/>
    <x v="0"/>
    <x v="36"/>
    <x v="1"/>
    <n v="3"/>
    <s v="Mar"/>
    <x v="14"/>
  </r>
  <r>
    <x v="4413"/>
    <n v="45732"/>
    <x v="1"/>
    <x v="1"/>
    <x v="2"/>
    <n v="1"/>
    <n v="19765729"/>
    <n v="2.9088033903510582E-2"/>
    <n v="19190782.804720402"/>
    <n v="14246979.29331255"/>
    <n v="4943803.5114078503"/>
    <x v="0"/>
    <x v="41"/>
    <x v="1"/>
    <n v="3"/>
    <s v="Mar"/>
    <x v="14"/>
  </r>
  <r>
    <x v="4414"/>
    <n v="45733"/>
    <x v="3"/>
    <x v="0"/>
    <x v="2"/>
    <n v="1"/>
    <n v="3946933"/>
    <n v="0.12754714890620661"/>
    <n v="3443512.9489261792"/>
    <n v="2686699.007201978"/>
    <n v="756813.94172420073"/>
    <x v="0"/>
    <x v="29"/>
    <x v="1"/>
    <n v="3"/>
    <s v="Mar"/>
    <x v="14"/>
  </r>
  <r>
    <x v="4415"/>
    <n v="45733"/>
    <x v="3"/>
    <x v="0"/>
    <x v="2"/>
    <n v="1"/>
    <n v="13899726"/>
    <n v="0.1793612906094269"/>
    <n v="11406653.205522589"/>
    <n v="9129914.9490257949"/>
    <n v="2276738.2564967978"/>
    <x v="0"/>
    <x v="43"/>
    <x v="1"/>
    <n v="3"/>
    <s v="Mar"/>
    <x v="14"/>
  </r>
  <r>
    <x v="4416"/>
    <n v="45733"/>
    <x v="3"/>
    <x v="0"/>
    <x v="0"/>
    <n v="1"/>
    <n v="11815356"/>
    <n v="4.635040289258735E-2"/>
    <n v="11267709.489080651"/>
    <n v="9597615.4272019453"/>
    <n v="1670094.0618787049"/>
    <x v="0"/>
    <x v="3"/>
    <x v="1"/>
    <n v="3"/>
    <s v="Mar"/>
    <x v="14"/>
  </r>
  <r>
    <x v="4417"/>
    <n v="45733"/>
    <x v="2"/>
    <x v="1"/>
    <x v="3"/>
    <n v="1"/>
    <n v="8420682"/>
    <n v="0.21900512619797149"/>
    <n v="6576509.4759170124"/>
    <n v="5351564.1237072013"/>
    <n v="1224945.3522098111"/>
    <x v="0"/>
    <x v="20"/>
    <x v="1"/>
    <n v="3"/>
    <s v="Mar"/>
    <x v="14"/>
  </r>
  <r>
    <x v="4418"/>
    <n v="45733"/>
    <x v="3"/>
    <x v="0"/>
    <x v="0"/>
    <n v="1"/>
    <n v="29034907"/>
    <n v="3.5992424021444872E-4"/>
    <n v="29024456.63315833"/>
    <n v="23830769.455906078"/>
    <n v="5193687.1772522479"/>
    <x v="0"/>
    <x v="20"/>
    <x v="1"/>
    <n v="3"/>
    <s v="Mar"/>
    <x v="14"/>
  </r>
  <r>
    <x v="4419"/>
    <n v="45733"/>
    <x v="2"/>
    <x v="1"/>
    <x v="2"/>
    <n v="2"/>
    <n v="6793735"/>
    <n v="0.21981768783893199"/>
    <n v="10600703.76101915"/>
    <n v="9073731.0517289396"/>
    <n v="1526972.709290206"/>
    <x v="0"/>
    <x v="23"/>
    <x v="1"/>
    <n v="3"/>
    <s v="Mar"/>
    <x v="14"/>
  </r>
  <r>
    <x v="4420"/>
    <n v="45733"/>
    <x v="2"/>
    <x v="0"/>
    <x v="1"/>
    <n v="2"/>
    <n v="26051866"/>
    <n v="4.1463934943724252E-2"/>
    <n v="49943306.246026747"/>
    <n v="40773034.948429681"/>
    <n v="9170271.297597073"/>
    <x v="0"/>
    <x v="0"/>
    <x v="1"/>
    <n v="3"/>
    <s v="Mar"/>
    <x v="14"/>
  </r>
  <r>
    <x v="4421"/>
    <n v="45733"/>
    <x v="3"/>
    <x v="0"/>
    <x v="0"/>
    <n v="1"/>
    <n v="22584245"/>
    <n v="0.1039626915750802"/>
    <n v="20236326.102608949"/>
    <n v="14921248.698363921"/>
    <n v="5315077.4042450301"/>
    <x v="0"/>
    <x v="25"/>
    <x v="1"/>
    <n v="3"/>
    <s v="Mar"/>
    <x v="14"/>
  </r>
  <r>
    <x v="4422"/>
    <n v="45733"/>
    <x v="1"/>
    <x v="0"/>
    <x v="2"/>
    <n v="2"/>
    <n v="16193915"/>
    <n v="0.21124253080125829"/>
    <n v="25546142.82363908"/>
    <n v="22967375.351410139"/>
    <n v="2578767.472228941"/>
    <x v="0"/>
    <x v="15"/>
    <x v="1"/>
    <n v="3"/>
    <s v="Mar"/>
    <x v="14"/>
  </r>
  <r>
    <x v="4423"/>
    <n v="45734"/>
    <x v="0"/>
    <x v="1"/>
    <x v="0"/>
    <n v="1"/>
    <n v="16629665"/>
    <n v="5.1081455969839928E-2"/>
    <n v="15780197.49950931"/>
    <n v="12097579.035199551"/>
    <n v="3682618.4643097632"/>
    <x v="0"/>
    <x v="13"/>
    <x v="1"/>
    <n v="3"/>
    <s v="Mar"/>
    <x v="14"/>
  </r>
  <r>
    <x v="4424"/>
    <n v="45734"/>
    <x v="1"/>
    <x v="0"/>
    <x v="1"/>
    <n v="1"/>
    <n v="2747457"/>
    <n v="3.297014266785003E-3"/>
    <n v="2738398.5950736222"/>
    <n v="2148577.258648444"/>
    <n v="589821.33642517822"/>
    <x v="0"/>
    <x v="33"/>
    <x v="1"/>
    <n v="3"/>
    <s v="Mar"/>
    <x v="14"/>
  </r>
  <r>
    <x v="4425"/>
    <n v="45734"/>
    <x v="1"/>
    <x v="0"/>
    <x v="2"/>
    <n v="1"/>
    <n v="27908648"/>
    <n v="6.9942064619639435E-2"/>
    <n v="25956659.538137231"/>
    <n v="20198817.672167491"/>
    <n v="5757841.8659697361"/>
    <x v="0"/>
    <x v="36"/>
    <x v="1"/>
    <n v="3"/>
    <s v="Mar"/>
    <x v="14"/>
  </r>
  <r>
    <x v="4426"/>
    <n v="45734"/>
    <x v="2"/>
    <x v="0"/>
    <x v="1"/>
    <n v="2"/>
    <n v="28148745"/>
    <n v="0.27583930991355071"/>
    <n v="40768429.208534978"/>
    <n v="35203411.644536391"/>
    <n v="5565017.5639985874"/>
    <x v="0"/>
    <x v="10"/>
    <x v="1"/>
    <n v="3"/>
    <s v="Mar"/>
    <x v="14"/>
  </r>
  <r>
    <x v="4427"/>
    <n v="45734"/>
    <x v="1"/>
    <x v="0"/>
    <x v="0"/>
    <n v="2"/>
    <n v="15069931"/>
    <n v="7.8166768695745251E-2"/>
    <n v="27783926.378524318"/>
    <n v="22315212.57744455"/>
    <n v="5468713.801079765"/>
    <x v="0"/>
    <x v="33"/>
    <x v="1"/>
    <n v="3"/>
    <s v="Mar"/>
    <x v="14"/>
  </r>
  <r>
    <x v="4428"/>
    <n v="45734"/>
    <x v="1"/>
    <x v="0"/>
    <x v="0"/>
    <n v="1"/>
    <n v="10454071"/>
    <n v="2.7648434238925261E-2"/>
    <n v="10165032.305427451"/>
    <n v="7689298.0526359463"/>
    <n v="2475734.2527914988"/>
    <x v="0"/>
    <x v="48"/>
    <x v="1"/>
    <n v="3"/>
    <s v="Mar"/>
    <x v="14"/>
  </r>
  <r>
    <x v="4429"/>
    <n v="45734"/>
    <x v="3"/>
    <x v="1"/>
    <x v="2"/>
    <n v="2"/>
    <n v="21849458"/>
    <n v="1.1542557124697849E-2"/>
    <n v="43194518.765782617"/>
    <n v="33870897.487542018"/>
    <n v="9323621.2782406062"/>
    <x v="0"/>
    <x v="30"/>
    <x v="1"/>
    <n v="3"/>
    <s v="Mar"/>
    <x v="14"/>
  </r>
  <r>
    <x v="4430"/>
    <n v="45735"/>
    <x v="3"/>
    <x v="1"/>
    <x v="0"/>
    <n v="2"/>
    <n v="3082863"/>
    <n v="6.5896418499384893E-2"/>
    <n v="5759426.739151462"/>
    <n v="5114354.4679967454"/>
    <n v="645072.27115471661"/>
    <x v="0"/>
    <x v="28"/>
    <x v="1"/>
    <n v="3"/>
    <s v="Mar"/>
    <x v="14"/>
  </r>
  <r>
    <x v="4431"/>
    <n v="45735"/>
    <x v="3"/>
    <x v="0"/>
    <x v="1"/>
    <n v="1"/>
    <n v="9939995"/>
    <n v="0.20755178416045411"/>
    <n v="7876931.3032040074"/>
    <n v="6762697.0980335027"/>
    <n v="1114234.2051705041"/>
    <x v="0"/>
    <x v="16"/>
    <x v="1"/>
    <n v="3"/>
    <s v="Mar"/>
    <x v="14"/>
  </r>
  <r>
    <x v="4432"/>
    <n v="45735"/>
    <x v="1"/>
    <x v="1"/>
    <x v="1"/>
    <n v="1"/>
    <n v="12661508"/>
    <n v="0.2434946373262159"/>
    <n v="9578498.7015370186"/>
    <n v="8113059.4564130045"/>
    <n v="1465439.2451240141"/>
    <x v="0"/>
    <x v="38"/>
    <x v="1"/>
    <n v="3"/>
    <s v="Mar"/>
    <x v="14"/>
  </r>
  <r>
    <x v="4433"/>
    <n v="45735"/>
    <x v="1"/>
    <x v="0"/>
    <x v="2"/>
    <n v="2"/>
    <n v="16196799"/>
    <n v="0.26021916986162591"/>
    <n v="23964162.819608781"/>
    <n v="21139280.672050182"/>
    <n v="2824882.1475586002"/>
    <x v="0"/>
    <x v="13"/>
    <x v="1"/>
    <n v="3"/>
    <s v="Mar"/>
    <x v="14"/>
  </r>
  <r>
    <x v="4434"/>
    <n v="45735"/>
    <x v="1"/>
    <x v="1"/>
    <x v="2"/>
    <n v="1"/>
    <n v="20998650"/>
    <n v="6.3645527533992274E-2"/>
    <n v="19662179.84324833"/>
    <n v="15514004.37276458"/>
    <n v="4148175.470483752"/>
    <x v="0"/>
    <x v="18"/>
    <x v="1"/>
    <n v="3"/>
    <s v="Mar"/>
    <x v="14"/>
  </r>
  <r>
    <x v="4435"/>
    <n v="45735"/>
    <x v="3"/>
    <x v="1"/>
    <x v="3"/>
    <n v="2"/>
    <n v="23137489"/>
    <n v="0.1697298360429419"/>
    <n v="38420733.571169257"/>
    <n v="30875132.04210249"/>
    <n v="7545601.5290667638"/>
    <x v="0"/>
    <x v="47"/>
    <x v="1"/>
    <n v="3"/>
    <s v="Mar"/>
    <x v="14"/>
  </r>
  <r>
    <x v="4436"/>
    <n v="45735"/>
    <x v="3"/>
    <x v="1"/>
    <x v="0"/>
    <n v="1"/>
    <n v="25054508"/>
    <n v="0.1183727700100206"/>
    <n v="22088736.486801781"/>
    <n v="16573800.275329661"/>
    <n v="5514936.2114721239"/>
    <x v="0"/>
    <x v="7"/>
    <x v="1"/>
    <n v="3"/>
    <s v="Mar"/>
    <x v="14"/>
  </r>
  <r>
    <x v="4437"/>
    <n v="45735"/>
    <x v="1"/>
    <x v="1"/>
    <x v="2"/>
    <n v="2"/>
    <n v="21624661"/>
    <n v="4.6760065162853658E-2"/>
    <n v="41226980.885030761"/>
    <n v="34003915.20889961"/>
    <n v="7223065.6761311516"/>
    <x v="0"/>
    <x v="23"/>
    <x v="1"/>
    <n v="3"/>
    <s v="Mar"/>
    <x v="14"/>
  </r>
  <r>
    <x v="4438"/>
    <n v="45735"/>
    <x v="1"/>
    <x v="1"/>
    <x v="2"/>
    <n v="2"/>
    <n v="9199997"/>
    <n v="0.27170265495611873"/>
    <n v="13400666.779023349"/>
    <n v="11657539.29035702"/>
    <n v="1743127.4886663239"/>
    <x v="0"/>
    <x v="22"/>
    <x v="1"/>
    <n v="3"/>
    <s v="Mar"/>
    <x v="14"/>
  </r>
  <r>
    <x v="4439"/>
    <n v="45735"/>
    <x v="1"/>
    <x v="0"/>
    <x v="2"/>
    <n v="2"/>
    <n v="23877949"/>
    <n v="0.24560669546068489"/>
    <n v="36026729.703462467"/>
    <n v="27705600.26257626"/>
    <n v="8321129.4408862107"/>
    <x v="0"/>
    <x v="17"/>
    <x v="1"/>
    <n v="3"/>
    <s v="Mar"/>
    <x v="14"/>
  </r>
  <r>
    <x v="4440"/>
    <n v="45735"/>
    <x v="1"/>
    <x v="0"/>
    <x v="1"/>
    <n v="2"/>
    <n v="15813468"/>
    <n v="0.2936390635822676"/>
    <n v="22340032.128983691"/>
    <n v="19584187.323802151"/>
    <n v="2755844.8051815438"/>
    <x v="0"/>
    <x v="2"/>
    <x v="1"/>
    <n v="3"/>
    <s v="Mar"/>
    <x v="14"/>
  </r>
  <r>
    <x v="4441"/>
    <n v="45736"/>
    <x v="1"/>
    <x v="1"/>
    <x v="2"/>
    <n v="2"/>
    <n v="4549705"/>
    <n v="0.22940562332337491"/>
    <n v="7011954.1770750489"/>
    <n v="6083911.8131534141"/>
    <n v="928042.36392163485"/>
    <x v="1"/>
    <x v="24"/>
    <x v="1"/>
    <n v="3"/>
    <s v="Mar"/>
    <x v="14"/>
  </r>
  <r>
    <x v="4442"/>
    <n v="45736"/>
    <x v="0"/>
    <x v="0"/>
    <x v="3"/>
    <n v="2"/>
    <n v="11463259"/>
    <n v="0.19394948632942041"/>
    <n v="18479931.610577788"/>
    <n v="14994363.761161519"/>
    <n v="3485567.8494162671"/>
    <x v="0"/>
    <x v="23"/>
    <x v="1"/>
    <n v="3"/>
    <s v="Mar"/>
    <x v="14"/>
  </r>
  <r>
    <x v="4443"/>
    <n v="45736"/>
    <x v="3"/>
    <x v="1"/>
    <x v="1"/>
    <n v="1"/>
    <n v="20490703"/>
    <n v="0.21936076995257289"/>
    <n v="15995846.6130505"/>
    <n v="11529013.60761125"/>
    <n v="4466833.0054392554"/>
    <x v="0"/>
    <x v="20"/>
    <x v="1"/>
    <n v="3"/>
    <s v="Mar"/>
    <x v="14"/>
  </r>
  <r>
    <x v="4444"/>
    <n v="45737"/>
    <x v="0"/>
    <x v="0"/>
    <x v="2"/>
    <n v="2"/>
    <n v="23501723"/>
    <n v="0.14103433123981329"/>
    <n v="40374346.427423328"/>
    <n v="33430094.042616971"/>
    <n v="6944252.3848063573"/>
    <x v="0"/>
    <x v="41"/>
    <x v="1"/>
    <n v="3"/>
    <s v="Mar"/>
    <x v="14"/>
  </r>
  <r>
    <x v="4445"/>
    <n v="45737"/>
    <x v="0"/>
    <x v="0"/>
    <x v="1"/>
    <n v="1"/>
    <n v="10840965"/>
    <n v="0.2157560081606161"/>
    <n v="8501961.6669910457"/>
    <n v="7097757.7063371949"/>
    <n v="1404203.960653851"/>
    <x v="0"/>
    <x v="18"/>
    <x v="1"/>
    <n v="3"/>
    <s v="Mar"/>
    <x v="14"/>
  </r>
  <r>
    <x v="4446"/>
    <n v="45737"/>
    <x v="1"/>
    <x v="0"/>
    <x v="2"/>
    <n v="1"/>
    <n v="13017621"/>
    <n v="6.5529393542436934E-2"/>
    <n v="12164584.190504709"/>
    <n v="9603282.5758745149"/>
    <n v="2561301.6146301939"/>
    <x v="0"/>
    <x v="2"/>
    <x v="1"/>
    <n v="3"/>
    <s v="Mar"/>
    <x v="14"/>
  </r>
  <r>
    <x v="4447"/>
    <n v="45737"/>
    <x v="3"/>
    <x v="0"/>
    <x v="3"/>
    <n v="1"/>
    <n v="2797025"/>
    <n v="3.0854321693527569E-2"/>
    <n v="2710724.6908651609"/>
    <n v="2319512.0771700139"/>
    <n v="391212.61369514698"/>
    <x v="0"/>
    <x v="20"/>
    <x v="1"/>
    <n v="3"/>
    <s v="Mar"/>
    <x v="14"/>
  </r>
  <r>
    <x v="4448"/>
    <n v="45737"/>
    <x v="2"/>
    <x v="1"/>
    <x v="2"/>
    <n v="1"/>
    <n v="8252987"/>
    <n v="0.2114819347829561"/>
    <n v="6507629.3415014157"/>
    <n v="5280784.0280063553"/>
    <n v="1226845.31349506"/>
    <x v="0"/>
    <x v="48"/>
    <x v="1"/>
    <n v="3"/>
    <s v="Mar"/>
    <x v="14"/>
  </r>
  <r>
    <x v="4449"/>
    <n v="45737"/>
    <x v="1"/>
    <x v="0"/>
    <x v="2"/>
    <n v="2"/>
    <n v="28713882"/>
    <n v="0.19670715591066129"/>
    <n v="46131311.873251326"/>
    <n v="38269995.174389727"/>
    <n v="7861316.698861599"/>
    <x v="0"/>
    <x v="22"/>
    <x v="1"/>
    <n v="3"/>
    <s v="Mar"/>
    <x v="14"/>
  </r>
  <r>
    <x v="4450"/>
    <n v="45737"/>
    <x v="3"/>
    <x v="1"/>
    <x v="2"/>
    <n v="2"/>
    <n v="24167765"/>
    <n v="8.299886370989018E-2"/>
    <n v="44323735.933184691"/>
    <n v="33514914.011833839"/>
    <n v="10808821.92135085"/>
    <x v="0"/>
    <x v="25"/>
    <x v="1"/>
    <n v="3"/>
    <s v="Mar"/>
    <x v="14"/>
  </r>
  <r>
    <x v="4451"/>
    <n v="45737"/>
    <x v="3"/>
    <x v="0"/>
    <x v="2"/>
    <n v="1"/>
    <n v="3080615"/>
    <n v="0.14721193618456241"/>
    <n v="2627111.701210795"/>
    <n v="1991547.878341346"/>
    <n v="635563.82286944822"/>
    <x v="0"/>
    <x v="7"/>
    <x v="1"/>
    <n v="3"/>
    <s v="Mar"/>
    <x v="14"/>
  </r>
  <r>
    <x v="4452"/>
    <n v="45738"/>
    <x v="3"/>
    <x v="0"/>
    <x v="0"/>
    <n v="2"/>
    <n v="8423940"/>
    <n v="0.1771020359126648"/>
    <n v="13864086.151187729"/>
    <n v="12345467.04087971"/>
    <n v="1518619.1103080229"/>
    <x v="0"/>
    <x v="25"/>
    <x v="1"/>
    <n v="3"/>
    <s v="Mar"/>
    <x v="14"/>
  </r>
  <r>
    <x v="4453"/>
    <n v="45738"/>
    <x v="1"/>
    <x v="0"/>
    <x v="0"/>
    <n v="1"/>
    <n v="16216370"/>
    <n v="0.16672886522363459"/>
    <n v="13512633.031853409"/>
    <n v="9932648.3270125724"/>
    <n v="3579984.7048408352"/>
    <x v="1"/>
    <x v="18"/>
    <x v="1"/>
    <n v="3"/>
    <s v="Mar"/>
    <x v="14"/>
  </r>
  <r>
    <x v="4454"/>
    <n v="45738"/>
    <x v="3"/>
    <x v="0"/>
    <x v="1"/>
    <n v="1"/>
    <n v="16894994"/>
    <n v="0.11964731909241939"/>
    <n v="14873553.261817491"/>
    <n v="11595740.780076319"/>
    <n v="3277812.4817411732"/>
    <x v="0"/>
    <x v="9"/>
    <x v="1"/>
    <n v="3"/>
    <s v="Mar"/>
    <x v="14"/>
  </r>
  <r>
    <x v="4455"/>
    <n v="45738"/>
    <x v="3"/>
    <x v="0"/>
    <x v="2"/>
    <n v="1"/>
    <n v="28553628"/>
    <n v="3.8755750407525782E-2"/>
    <n v="27447010.720002659"/>
    <n v="23172121.91744962"/>
    <n v="4274888.8025530456"/>
    <x v="0"/>
    <x v="12"/>
    <x v="1"/>
    <n v="3"/>
    <s v="Mar"/>
    <x v="14"/>
  </r>
  <r>
    <x v="4456"/>
    <n v="45738"/>
    <x v="1"/>
    <x v="1"/>
    <x v="2"/>
    <n v="1"/>
    <n v="14073825"/>
    <n v="2.5195848356238951E-2"/>
    <n v="13719223.03950776"/>
    <n v="10260857.101591101"/>
    <n v="3458365.9379166551"/>
    <x v="0"/>
    <x v="14"/>
    <x v="1"/>
    <n v="3"/>
    <s v="Mar"/>
    <x v="14"/>
  </r>
  <r>
    <x v="4457"/>
    <n v="45738"/>
    <x v="2"/>
    <x v="0"/>
    <x v="0"/>
    <n v="2"/>
    <n v="8134556"/>
    <n v="0.27673712887408308"/>
    <n v="11766844.655789111"/>
    <n v="9589932.5363425259"/>
    <n v="2176912.1194465812"/>
    <x v="0"/>
    <x v="41"/>
    <x v="1"/>
    <n v="3"/>
    <s v="Mar"/>
    <x v="14"/>
  </r>
  <r>
    <x v="4458"/>
    <n v="45738"/>
    <x v="2"/>
    <x v="1"/>
    <x v="0"/>
    <n v="2"/>
    <n v="13256302"/>
    <n v="0.20829689792555031"/>
    <n v="20990110.830871459"/>
    <n v="16408810.72121669"/>
    <n v="4581300.109654773"/>
    <x v="0"/>
    <x v="34"/>
    <x v="1"/>
    <n v="3"/>
    <s v="Mar"/>
    <x v="14"/>
  </r>
  <r>
    <x v="4459"/>
    <n v="45738"/>
    <x v="3"/>
    <x v="1"/>
    <x v="3"/>
    <n v="2"/>
    <n v="28458059"/>
    <n v="2.7456309401701941E-2"/>
    <n v="55353411.45424822"/>
    <n v="44306597.910634682"/>
    <n v="11046813.54361354"/>
    <x v="0"/>
    <x v="5"/>
    <x v="1"/>
    <n v="3"/>
    <s v="Mar"/>
    <x v="14"/>
  </r>
  <r>
    <x v="4460"/>
    <n v="45738"/>
    <x v="2"/>
    <x v="0"/>
    <x v="0"/>
    <n v="1"/>
    <n v="23301313"/>
    <n v="0.241971088876483"/>
    <n v="17663068.921138249"/>
    <n v="14245218.003965169"/>
    <n v="3417850.9171730881"/>
    <x v="0"/>
    <x v="1"/>
    <x v="1"/>
    <n v="3"/>
    <s v="Mar"/>
    <x v="14"/>
  </r>
  <r>
    <x v="4461"/>
    <n v="45738"/>
    <x v="3"/>
    <x v="1"/>
    <x v="1"/>
    <n v="2"/>
    <n v="7728365"/>
    <n v="0.17306928299424221"/>
    <n v="12781644.82146441"/>
    <n v="11292079.623572011"/>
    <n v="1489565.1978923921"/>
    <x v="0"/>
    <x v="13"/>
    <x v="1"/>
    <n v="3"/>
    <s v="Mar"/>
    <x v="14"/>
  </r>
  <r>
    <x v="4462"/>
    <n v="45738"/>
    <x v="3"/>
    <x v="0"/>
    <x v="0"/>
    <n v="1"/>
    <n v="28227608"/>
    <n v="4.5884755173009328E-2"/>
    <n v="26932391.117800321"/>
    <n v="19691833.90064393"/>
    <n v="7240557.2171563916"/>
    <x v="0"/>
    <x v="17"/>
    <x v="1"/>
    <n v="3"/>
    <s v="Mar"/>
    <x v="14"/>
  </r>
  <r>
    <x v="4463"/>
    <n v="45738"/>
    <x v="3"/>
    <x v="1"/>
    <x v="1"/>
    <n v="2"/>
    <n v="20035970"/>
    <n v="0.25547837486198749"/>
    <n v="29834425.89123293"/>
    <n v="23839847.805996452"/>
    <n v="5994578.0852364749"/>
    <x v="0"/>
    <x v="16"/>
    <x v="1"/>
    <n v="3"/>
    <s v="Mar"/>
    <x v="14"/>
  </r>
  <r>
    <x v="4464"/>
    <n v="45739"/>
    <x v="1"/>
    <x v="1"/>
    <x v="2"/>
    <n v="1"/>
    <n v="15835428"/>
    <n v="0.23522998999759259"/>
    <n v="12110460.4299524"/>
    <n v="10167997.420922231"/>
    <n v="1942463.009030171"/>
    <x v="0"/>
    <x v="27"/>
    <x v="1"/>
    <n v="3"/>
    <s v="Mar"/>
    <x v="14"/>
  </r>
  <r>
    <x v="4465"/>
    <n v="45739"/>
    <x v="3"/>
    <x v="1"/>
    <x v="2"/>
    <n v="1"/>
    <n v="12914080"/>
    <n v="0.10361320225491601"/>
    <n v="11576010.81702383"/>
    <n v="8658237.8269029167"/>
    <n v="2917772.990120918"/>
    <x v="0"/>
    <x v="15"/>
    <x v="1"/>
    <n v="3"/>
    <s v="Mar"/>
    <x v="14"/>
  </r>
  <r>
    <x v="4466"/>
    <n v="45739"/>
    <x v="0"/>
    <x v="0"/>
    <x v="0"/>
    <n v="2"/>
    <n v="17264598"/>
    <n v="0.29922740296825118"/>
    <n v="24197114.35433827"/>
    <n v="20372345.432341181"/>
    <n v="3824768.9219970931"/>
    <x v="0"/>
    <x v="31"/>
    <x v="1"/>
    <n v="3"/>
    <s v="Mar"/>
    <x v="14"/>
  </r>
  <r>
    <x v="4467"/>
    <n v="45739"/>
    <x v="0"/>
    <x v="0"/>
    <x v="0"/>
    <n v="1"/>
    <n v="8518445"/>
    <n v="0.2257612327674775"/>
    <n v="6595310.3555380451"/>
    <n v="5691573.3194697797"/>
    <n v="903737.03606826533"/>
    <x v="0"/>
    <x v="2"/>
    <x v="1"/>
    <n v="3"/>
    <s v="Mar"/>
    <x v="14"/>
  </r>
  <r>
    <x v="4468"/>
    <n v="45739"/>
    <x v="0"/>
    <x v="1"/>
    <x v="1"/>
    <n v="1"/>
    <n v="18634736"/>
    <n v="0.15317641881029129"/>
    <n v="15780333.874044791"/>
    <n v="13132119.82216456"/>
    <n v="2648214.0518802269"/>
    <x v="0"/>
    <x v="28"/>
    <x v="1"/>
    <n v="3"/>
    <s v="Mar"/>
    <x v="14"/>
  </r>
  <r>
    <x v="4469"/>
    <n v="45739"/>
    <x v="1"/>
    <x v="0"/>
    <x v="0"/>
    <n v="2"/>
    <n v="2804154"/>
    <n v="0.17804048312701379"/>
    <n v="4609802.1341549037"/>
    <n v="3535339.829982223"/>
    <n v="1074462.3041726809"/>
    <x v="0"/>
    <x v="32"/>
    <x v="1"/>
    <n v="3"/>
    <s v="Mar"/>
    <x v="14"/>
  </r>
  <r>
    <x v="4470"/>
    <n v="45739"/>
    <x v="3"/>
    <x v="0"/>
    <x v="2"/>
    <n v="2"/>
    <n v="26024073"/>
    <n v="0.29541044404184308"/>
    <n v="36672580.078585327"/>
    <n v="28139639.74243404"/>
    <n v="8532940.3361512832"/>
    <x v="0"/>
    <x v="41"/>
    <x v="1"/>
    <n v="3"/>
    <s v="Mar"/>
    <x v="14"/>
  </r>
  <r>
    <x v="4471"/>
    <n v="45739"/>
    <x v="3"/>
    <x v="0"/>
    <x v="0"/>
    <n v="1"/>
    <n v="10161250"/>
    <n v="0.1910876238197815"/>
    <n v="8219560.8824612452"/>
    <n v="5935811.9843841316"/>
    <n v="2283748.898077114"/>
    <x v="0"/>
    <x v="34"/>
    <x v="1"/>
    <n v="3"/>
    <s v="Mar"/>
    <x v="14"/>
  </r>
  <r>
    <x v="4472"/>
    <n v="45739"/>
    <x v="3"/>
    <x v="1"/>
    <x v="0"/>
    <n v="1"/>
    <n v="15881874"/>
    <n v="1.7347865685571531E-2"/>
    <n v="15606357.383012829"/>
    <n v="12905038.29254486"/>
    <n v="2701319.0904679731"/>
    <x v="0"/>
    <x v="42"/>
    <x v="1"/>
    <n v="3"/>
    <s v="Mar"/>
    <x v="14"/>
  </r>
  <r>
    <x v="4473"/>
    <n v="45739"/>
    <x v="0"/>
    <x v="1"/>
    <x v="1"/>
    <n v="1"/>
    <n v="27834142"/>
    <n v="0.29085940751209688"/>
    <n v="19738319.949272431"/>
    <n v="14299703.9683972"/>
    <n v="5438615.9808752257"/>
    <x v="0"/>
    <x v="49"/>
    <x v="1"/>
    <n v="3"/>
    <s v="Mar"/>
    <x v="14"/>
  </r>
  <r>
    <x v="4474"/>
    <n v="45740"/>
    <x v="0"/>
    <x v="1"/>
    <x v="2"/>
    <n v="2"/>
    <n v="9113371"/>
    <n v="0.16571470551297449"/>
    <n v="15206302.817009039"/>
    <n v="11113413.8335134"/>
    <n v="4092888.9834956378"/>
    <x v="0"/>
    <x v="30"/>
    <x v="1"/>
    <n v="3"/>
    <s v="Mar"/>
    <x v="14"/>
  </r>
  <r>
    <x v="4475"/>
    <n v="45740"/>
    <x v="3"/>
    <x v="0"/>
    <x v="0"/>
    <n v="2"/>
    <n v="17057717"/>
    <n v="0.14420657161611861"/>
    <n v="29195764.22366403"/>
    <n v="23327407.076814961"/>
    <n v="5868357.1468490772"/>
    <x v="0"/>
    <x v="26"/>
    <x v="1"/>
    <n v="3"/>
    <s v="Mar"/>
    <x v="14"/>
  </r>
  <r>
    <x v="4476"/>
    <n v="45740"/>
    <x v="0"/>
    <x v="0"/>
    <x v="0"/>
    <n v="1"/>
    <n v="15210101"/>
    <n v="1.8975755947326541E-2"/>
    <n v="14921477.83548981"/>
    <n v="12391665.02191226"/>
    <n v="2529812.8135775481"/>
    <x v="0"/>
    <x v="18"/>
    <x v="1"/>
    <n v="3"/>
    <s v="Mar"/>
    <x v="14"/>
  </r>
  <r>
    <x v="4477"/>
    <n v="45740"/>
    <x v="3"/>
    <x v="1"/>
    <x v="3"/>
    <n v="1"/>
    <n v="13378350"/>
    <n v="7.9374239332916263E-2"/>
    <n v="12316453.645220481"/>
    <n v="9130418.153946273"/>
    <n v="3186035.4912742078"/>
    <x v="0"/>
    <x v="47"/>
    <x v="1"/>
    <n v="3"/>
    <s v="Mar"/>
    <x v="14"/>
  </r>
  <r>
    <x v="4478"/>
    <n v="45740"/>
    <x v="1"/>
    <x v="1"/>
    <x v="2"/>
    <n v="1"/>
    <n v="26269553"/>
    <n v="4.5443238518301489E-2"/>
    <n v="25075779.43725184"/>
    <n v="20967105.53058527"/>
    <n v="4108673.9066665662"/>
    <x v="0"/>
    <x v="31"/>
    <x v="1"/>
    <n v="3"/>
    <s v="Mar"/>
    <x v="14"/>
  </r>
  <r>
    <x v="4479"/>
    <n v="45740"/>
    <x v="3"/>
    <x v="1"/>
    <x v="2"/>
    <n v="1"/>
    <n v="15781002"/>
    <n v="0.20968969840549179"/>
    <n v="12471888.450083541"/>
    <n v="9779164.5363442376"/>
    <n v="2692723.9137392989"/>
    <x v="0"/>
    <x v="9"/>
    <x v="1"/>
    <n v="3"/>
    <s v="Mar"/>
    <x v="14"/>
  </r>
  <r>
    <x v="4480"/>
    <n v="45740"/>
    <x v="1"/>
    <x v="0"/>
    <x v="0"/>
    <n v="1"/>
    <n v="29424987"/>
    <n v="0.11335341167743521"/>
    <n v="26089564.334985819"/>
    <n v="19948751.880464751"/>
    <n v="6140812.4545210712"/>
    <x v="0"/>
    <x v="46"/>
    <x v="1"/>
    <n v="3"/>
    <s v="Mar"/>
    <x v="14"/>
  </r>
  <r>
    <x v="4481"/>
    <n v="45740"/>
    <x v="0"/>
    <x v="0"/>
    <x v="2"/>
    <n v="1"/>
    <n v="19560138"/>
    <n v="0.1661837236191322"/>
    <n v="16309561.43265591"/>
    <n v="14029256.94616436"/>
    <n v="2280304.4864915521"/>
    <x v="0"/>
    <x v="1"/>
    <x v="1"/>
    <n v="3"/>
    <s v="Mar"/>
    <x v="14"/>
  </r>
  <r>
    <x v="4482"/>
    <n v="45740"/>
    <x v="2"/>
    <x v="0"/>
    <x v="0"/>
    <n v="2"/>
    <n v="16196746"/>
    <n v="9.7398958665645182E-3"/>
    <n v="32077982.761165611"/>
    <n v="26896183.73805885"/>
    <n v="5181799.0231067613"/>
    <x v="0"/>
    <x v="8"/>
    <x v="1"/>
    <n v="3"/>
    <s v="Mar"/>
    <x v="14"/>
  </r>
  <r>
    <x v="4483"/>
    <n v="45740"/>
    <x v="2"/>
    <x v="0"/>
    <x v="0"/>
    <n v="2"/>
    <n v="19235374"/>
    <n v="0.28394131337408618"/>
    <n v="27547313.2863965"/>
    <n v="22344894.77317727"/>
    <n v="5202418.5132192336"/>
    <x v="0"/>
    <x v="20"/>
    <x v="1"/>
    <n v="3"/>
    <s v="Mar"/>
    <x v="14"/>
  </r>
  <r>
    <x v="4484"/>
    <n v="45740"/>
    <x v="1"/>
    <x v="0"/>
    <x v="1"/>
    <n v="2"/>
    <n v="5190818"/>
    <n v="0.28712029012306522"/>
    <n v="7400857.6597279422"/>
    <n v="5922071.2510620803"/>
    <n v="1478786.4086658619"/>
    <x v="0"/>
    <x v="30"/>
    <x v="1"/>
    <n v="3"/>
    <s v="Mar"/>
    <x v="14"/>
  </r>
  <r>
    <x v="4485"/>
    <n v="45740"/>
    <x v="2"/>
    <x v="1"/>
    <x v="2"/>
    <n v="1"/>
    <n v="23453088"/>
    <n v="0.15169156919431909"/>
    <n v="19895452.278827552"/>
    <n v="14170468.75488103"/>
    <n v="5724983.5239465199"/>
    <x v="0"/>
    <x v="22"/>
    <x v="1"/>
    <n v="3"/>
    <s v="Mar"/>
    <x v="14"/>
  </r>
  <r>
    <x v="4486"/>
    <n v="45741"/>
    <x v="3"/>
    <x v="1"/>
    <x v="0"/>
    <n v="2"/>
    <n v="23831535"/>
    <n v="0.1080431635899739"/>
    <n v="42513401.130789623"/>
    <n v="32367784.685954779"/>
    <n v="10145616.44483484"/>
    <x v="0"/>
    <x v="15"/>
    <x v="1"/>
    <n v="3"/>
    <s v="Mar"/>
    <x v="14"/>
  </r>
  <r>
    <x v="4487"/>
    <n v="45741"/>
    <x v="3"/>
    <x v="1"/>
    <x v="1"/>
    <n v="2"/>
    <n v="15664978"/>
    <n v="0.24597039516003649"/>
    <n v="23623714.34233344"/>
    <n v="20996823.15230377"/>
    <n v="2626891.1900296728"/>
    <x v="0"/>
    <x v="4"/>
    <x v="1"/>
    <n v="3"/>
    <s v="Mar"/>
    <x v="14"/>
  </r>
  <r>
    <x v="4488"/>
    <n v="45741"/>
    <x v="1"/>
    <x v="0"/>
    <x v="1"/>
    <n v="1"/>
    <n v="16206916"/>
    <n v="0.20442578661183031"/>
    <n v="12893804.448148141"/>
    <n v="9540982.4709834121"/>
    <n v="3352821.977164729"/>
    <x v="0"/>
    <x v="34"/>
    <x v="1"/>
    <n v="3"/>
    <s v="Mar"/>
    <x v="14"/>
  </r>
  <r>
    <x v="4489"/>
    <n v="45741"/>
    <x v="1"/>
    <x v="0"/>
    <x v="2"/>
    <n v="1"/>
    <n v="3530084"/>
    <n v="0.14485926381075581"/>
    <n v="3018718.630569872"/>
    <n v="2158343.184000745"/>
    <n v="860375.44656912657"/>
    <x v="0"/>
    <x v="25"/>
    <x v="1"/>
    <n v="3"/>
    <s v="Mar"/>
    <x v="14"/>
  </r>
  <r>
    <x v="4490"/>
    <n v="45741"/>
    <x v="3"/>
    <x v="0"/>
    <x v="0"/>
    <n v="2"/>
    <n v="11984713"/>
    <n v="0.2058371578621111"/>
    <n v="19035627.47657381"/>
    <n v="16638954.327502361"/>
    <n v="2396673.149071448"/>
    <x v="0"/>
    <x v="42"/>
    <x v="1"/>
    <n v="3"/>
    <s v="Mar"/>
    <x v="14"/>
  </r>
  <r>
    <x v="4491"/>
    <n v="45741"/>
    <x v="3"/>
    <x v="0"/>
    <x v="3"/>
    <n v="1"/>
    <n v="15890774"/>
    <n v="0.2330083058575961"/>
    <n v="12188091.671494059"/>
    <n v="9601340.6475417335"/>
    <n v="2586751.02395233"/>
    <x v="0"/>
    <x v="16"/>
    <x v="1"/>
    <n v="3"/>
    <s v="Mar"/>
    <x v="14"/>
  </r>
  <r>
    <x v="4492"/>
    <n v="45741"/>
    <x v="1"/>
    <x v="1"/>
    <x v="0"/>
    <n v="1"/>
    <n v="25203810"/>
    <n v="0.27257097353648502"/>
    <n v="18333982.97147141"/>
    <n v="13931935.33453835"/>
    <n v="4402047.6369330604"/>
    <x v="0"/>
    <x v="41"/>
    <x v="1"/>
    <n v="3"/>
    <s v="Mar"/>
    <x v="14"/>
  </r>
  <r>
    <x v="4493"/>
    <n v="45741"/>
    <x v="3"/>
    <x v="1"/>
    <x v="2"/>
    <n v="2"/>
    <n v="2583864"/>
    <n v="0.18473766584466439"/>
    <n v="4213053.9915598836"/>
    <n v="3622896.1389610372"/>
    <n v="590157.85259884642"/>
    <x v="0"/>
    <x v="24"/>
    <x v="1"/>
    <n v="3"/>
    <s v="Mar"/>
    <x v="14"/>
  </r>
  <r>
    <x v="4494"/>
    <n v="45741"/>
    <x v="0"/>
    <x v="1"/>
    <x v="0"/>
    <n v="1"/>
    <n v="22598056"/>
    <n v="1.8217342277226999E-2"/>
    <n v="22186379.479048051"/>
    <n v="15834477.96426695"/>
    <n v="6351901.5147811025"/>
    <x v="0"/>
    <x v="22"/>
    <x v="1"/>
    <n v="3"/>
    <s v="Mar"/>
    <x v="14"/>
  </r>
  <r>
    <x v="4495"/>
    <n v="45741"/>
    <x v="1"/>
    <x v="1"/>
    <x v="0"/>
    <n v="1"/>
    <n v="5796570"/>
    <n v="0.19282285731877591"/>
    <n v="4678858.8099517031"/>
    <n v="3619927.0985222352"/>
    <n v="1058931.7114294679"/>
    <x v="0"/>
    <x v="31"/>
    <x v="1"/>
    <n v="3"/>
    <s v="Mar"/>
    <x v="14"/>
  </r>
  <r>
    <x v="4496"/>
    <n v="45741"/>
    <x v="3"/>
    <x v="0"/>
    <x v="2"/>
    <n v="1"/>
    <n v="2765579"/>
    <n v="0.15586753060214481"/>
    <n v="2334515.0305848508"/>
    <n v="1900690.944016146"/>
    <n v="433824.08656870498"/>
    <x v="0"/>
    <x v="49"/>
    <x v="1"/>
    <n v="3"/>
    <s v="Mar"/>
    <x v="14"/>
  </r>
  <r>
    <x v="4497"/>
    <n v="45742"/>
    <x v="2"/>
    <x v="0"/>
    <x v="3"/>
    <n v="1"/>
    <n v="16564469"/>
    <n v="0.24990299864921339"/>
    <n v="12424958.52586806"/>
    <n v="9312725.3922228348"/>
    <n v="3112233.133645229"/>
    <x v="0"/>
    <x v="23"/>
    <x v="1"/>
    <n v="3"/>
    <s v="Mar"/>
    <x v="14"/>
  </r>
  <r>
    <x v="4498"/>
    <n v="45742"/>
    <x v="1"/>
    <x v="0"/>
    <x v="1"/>
    <n v="1"/>
    <n v="28227935"/>
    <n v="0.19501815184876051"/>
    <n v="22722975.285793059"/>
    <n v="17549448.229761969"/>
    <n v="5173527.0560310893"/>
    <x v="0"/>
    <x v="46"/>
    <x v="1"/>
    <n v="3"/>
    <s v="Mar"/>
    <x v="14"/>
  </r>
  <r>
    <x v="4499"/>
    <n v="45742"/>
    <x v="1"/>
    <x v="1"/>
    <x v="0"/>
    <n v="2"/>
    <n v="26179716"/>
    <n v="0.12500411528260269"/>
    <n v="45814287.526140407"/>
    <n v="36743535.667232499"/>
    <n v="9070751.8589079082"/>
    <x v="0"/>
    <x v="29"/>
    <x v="1"/>
    <n v="3"/>
    <s v="Mar"/>
    <x v="14"/>
  </r>
  <r>
    <x v="4500"/>
    <n v="45742"/>
    <x v="1"/>
    <x v="1"/>
    <x v="3"/>
    <n v="2"/>
    <n v="26547156"/>
    <n v="0.19719104861789599"/>
    <n v="42624588.94107426"/>
    <n v="35266422.282166399"/>
    <n v="7358166.6589078614"/>
    <x v="0"/>
    <x v="41"/>
    <x v="1"/>
    <n v="3"/>
    <s v="Mar"/>
    <x v="14"/>
  </r>
  <r>
    <x v="4501"/>
    <n v="45742"/>
    <x v="1"/>
    <x v="0"/>
    <x v="2"/>
    <n v="1"/>
    <n v="18526074"/>
    <n v="2.7263285700846128E-3"/>
    <n v="18475565.835162301"/>
    <n v="13307261.170722639"/>
    <n v="5168304.6644396596"/>
    <x v="0"/>
    <x v="1"/>
    <x v="1"/>
    <n v="3"/>
    <s v="Mar"/>
    <x v="14"/>
  </r>
  <r>
    <x v="4502"/>
    <n v="45742"/>
    <x v="2"/>
    <x v="1"/>
    <x v="0"/>
    <n v="1"/>
    <n v="8576367"/>
    <n v="0.22429608046641819"/>
    <n v="6652721.4972584657"/>
    <n v="4837584.7832487598"/>
    <n v="1815136.7140097059"/>
    <x v="0"/>
    <x v="27"/>
    <x v="1"/>
    <n v="3"/>
    <s v="Mar"/>
    <x v="14"/>
  </r>
  <r>
    <x v="4503"/>
    <n v="45742"/>
    <x v="2"/>
    <x v="0"/>
    <x v="2"/>
    <n v="2"/>
    <n v="22908746"/>
    <n v="9.162334440134566E-2"/>
    <n v="41619540.150878102"/>
    <n v="35578219.686013691"/>
    <n v="6041320.4648644105"/>
    <x v="1"/>
    <x v="38"/>
    <x v="1"/>
    <n v="3"/>
    <s v="Mar"/>
    <x v="14"/>
  </r>
  <r>
    <x v="4504"/>
    <n v="45742"/>
    <x v="1"/>
    <x v="0"/>
    <x v="1"/>
    <n v="1"/>
    <n v="23598735"/>
    <n v="1.3034126827598349E-2"/>
    <n v="23291146.095039122"/>
    <n v="19095868.183213949"/>
    <n v="4195277.9118251726"/>
    <x v="1"/>
    <x v="0"/>
    <x v="1"/>
    <n v="3"/>
    <s v="Mar"/>
    <x v="14"/>
  </r>
  <r>
    <x v="4505"/>
    <n v="45742"/>
    <x v="0"/>
    <x v="0"/>
    <x v="0"/>
    <n v="1"/>
    <n v="14513176"/>
    <n v="9.5353680512558783E-2"/>
    <n v="13129291.252473461"/>
    <n v="11374828.901972551"/>
    <n v="1754462.3505009131"/>
    <x v="0"/>
    <x v="37"/>
    <x v="1"/>
    <n v="3"/>
    <s v="Mar"/>
    <x v="14"/>
  </r>
  <r>
    <x v="4506"/>
    <n v="45742"/>
    <x v="2"/>
    <x v="1"/>
    <x v="2"/>
    <n v="2"/>
    <n v="12783639"/>
    <n v="0.26864425259870828"/>
    <n v="18698775.710706599"/>
    <n v="14068770.17398073"/>
    <n v="4630005.5367258713"/>
    <x v="0"/>
    <x v="9"/>
    <x v="1"/>
    <n v="3"/>
    <s v="Mar"/>
    <x v="14"/>
  </r>
  <r>
    <x v="4507"/>
    <n v="45742"/>
    <x v="3"/>
    <x v="0"/>
    <x v="2"/>
    <n v="1"/>
    <n v="9480323"/>
    <n v="0.27208445851608548"/>
    <n v="6900874.4499874087"/>
    <n v="5546783.2537922468"/>
    <n v="1354091.1961951619"/>
    <x v="0"/>
    <x v="45"/>
    <x v="1"/>
    <n v="3"/>
    <s v="Mar"/>
    <x v="14"/>
  </r>
  <r>
    <x v="4508"/>
    <n v="45742"/>
    <x v="1"/>
    <x v="0"/>
    <x v="1"/>
    <n v="2"/>
    <n v="14948740"/>
    <n v="8.8676261526938666E-2"/>
    <n v="27246283.244523581"/>
    <n v="23715182.913563639"/>
    <n v="3531100.3309599459"/>
    <x v="0"/>
    <x v="15"/>
    <x v="1"/>
    <n v="3"/>
    <s v="Mar"/>
    <x v="14"/>
  </r>
  <r>
    <x v="4509"/>
    <n v="45742"/>
    <x v="3"/>
    <x v="1"/>
    <x v="2"/>
    <n v="2"/>
    <n v="23504572"/>
    <n v="9.8594332964927547E-2"/>
    <n v="42374308.804067783"/>
    <n v="33543432.40665647"/>
    <n v="8830876.3974113017"/>
    <x v="0"/>
    <x v="22"/>
    <x v="1"/>
    <n v="3"/>
    <s v="Mar"/>
    <x v="14"/>
  </r>
  <r>
    <x v="4510"/>
    <n v="45743"/>
    <x v="1"/>
    <x v="1"/>
    <x v="1"/>
    <n v="2"/>
    <n v="27832825"/>
    <n v="0.26558939088042238"/>
    <n v="40881443.923537217"/>
    <n v="34295487.140985668"/>
    <n v="6585956.7825515494"/>
    <x v="0"/>
    <x v="47"/>
    <x v="1"/>
    <n v="3"/>
    <s v="Mar"/>
    <x v="14"/>
  </r>
  <r>
    <x v="4511"/>
    <n v="45743"/>
    <x v="0"/>
    <x v="0"/>
    <x v="0"/>
    <n v="1"/>
    <n v="18830492"/>
    <n v="0.140141430947547"/>
    <n v="16191559.90567366"/>
    <n v="11648278.093657531"/>
    <n v="4543281.8120161369"/>
    <x v="0"/>
    <x v="41"/>
    <x v="1"/>
    <n v="3"/>
    <s v="Mar"/>
    <x v="14"/>
  </r>
  <r>
    <x v="4512"/>
    <n v="45743"/>
    <x v="0"/>
    <x v="0"/>
    <x v="3"/>
    <n v="2"/>
    <n v="15202404"/>
    <n v="0.27833700915957549"/>
    <n v="21942024.677208871"/>
    <n v="19153695.17250343"/>
    <n v="2788329.5047054398"/>
    <x v="0"/>
    <x v="4"/>
    <x v="1"/>
    <n v="3"/>
    <s v="Mar"/>
    <x v="14"/>
  </r>
  <r>
    <x v="4513"/>
    <n v="45743"/>
    <x v="0"/>
    <x v="0"/>
    <x v="0"/>
    <n v="1"/>
    <n v="6044890"/>
    <n v="5.2821008235421393E-2"/>
    <n v="5725592.8155277837"/>
    <n v="4803264.4710229998"/>
    <n v="922328.34450478386"/>
    <x v="0"/>
    <x v="41"/>
    <x v="1"/>
    <n v="3"/>
    <s v="Mar"/>
    <x v="14"/>
  </r>
  <r>
    <x v="4514"/>
    <n v="45743"/>
    <x v="3"/>
    <x v="1"/>
    <x v="2"/>
    <n v="2"/>
    <n v="25048994"/>
    <n v="1.31447890034738E-2"/>
    <n v="49439460.518241443"/>
    <n v="37626211.623982728"/>
    <n v="11813248.89425871"/>
    <x v="0"/>
    <x v="6"/>
    <x v="1"/>
    <n v="3"/>
    <s v="Mar"/>
    <x v="14"/>
  </r>
  <r>
    <x v="4515"/>
    <n v="45743"/>
    <x v="3"/>
    <x v="0"/>
    <x v="2"/>
    <n v="2"/>
    <n v="5403410"/>
    <n v="0.22481074567382631"/>
    <n v="8377330.7374371802"/>
    <n v="6019505.2561802408"/>
    <n v="2357825.481256939"/>
    <x v="0"/>
    <x v="20"/>
    <x v="1"/>
    <n v="3"/>
    <s v="Mar"/>
    <x v="14"/>
  </r>
  <r>
    <x v="4516"/>
    <n v="45743"/>
    <x v="0"/>
    <x v="0"/>
    <x v="2"/>
    <n v="1"/>
    <n v="29455739"/>
    <n v="0.1172886080985495"/>
    <n v="26000916.372175839"/>
    <n v="19593398.720838401"/>
    <n v="6407517.6513374411"/>
    <x v="0"/>
    <x v="42"/>
    <x v="1"/>
    <n v="3"/>
    <s v="Mar"/>
    <x v="14"/>
  </r>
  <r>
    <x v="4517"/>
    <n v="45743"/>
    <x v="0"/>
    <x v="1"/>
    <x v="0"/>
    <n v="2"/>
    <n v="5043008"/>
    <n v="0.1196423535288277"/>
    <n v="8879301.3080305867"/>
    <n v="7202007.106350502"/>
    <n v="1677294.2016800849"/>
    <x v="0"/>
    <x v="33"/>
    <x v="1"/>
    <n v="3"/>
    <s v="Mar"/>
    <x v="14"/>
  </r>
  <r>
    <x v="4518"/>
    <n v="45743"/>
    <x v="3"/>
    <x v="1"/>
    <x v="0"/>
    <n v="2"/>
    <n v="22398236"/>
    <n v="2.287426227651834E-3"/>
    <n v="44694003.375040933"/>
    <n v="34046850.556914181"/>
    <n v="10647152.818126749"/>
    <x v="0"/>
    <x v="34"/>
    <x v="1"/>
    <n v="3"/>
    <s v="Mar"/>
    <x v="14"/>
  </r>
  <r>
    <x v="4519"/>
    <n v="45743"/>
    <x v="3"/>
    <x v="0"/>
    <x v="3"/>
    <n v="2"/>
    <n v="3611642"/>
    <n v="4.346317101894507E-2"/>
    <n v="6909337.1721895915"/>
    <n v="5541557.8622222207"/>
    <n v="1367779.30996737"/>
    <x v="0"/>
    <x v="30"/>
    <x v="1"/>
    <n v="3"/>
    <s v="Mar"/>
    <x v="14"/>
  </r>
  <r>
    <x v="4520"/>
    <n v="45743"/>
    <x v="3"/>
    <x v="0"/>
    <x v="2"/>
    <n v="2"/>
    <n v="21929872"/>
    <n v="0.16564918547872839"/>
    <n v="36594413.131094463"/>
    <n v="27455254.109236751"/>
    <n v="9139159.021857705"/>
    <x v="0"/>
    <x v="46"/>
    <x v="1"/>
    <n v="3"/>
    <s v="Mar"/>
    <x v="14"/>
  </r>
  <r>
    <x v="4521"/>
    <n v="45743"/>
    <x v="0"/>
    <x v="1"/>
    <x v="1"/>
    <n v="2"/>
    <n v="16317130"/>
    <n v="0.1911263669551983"/>
    <n v="26396992.447928648"/>
    <n v="19051575.968182102"/>
    <n v="7345416.4797465503"/>
    <x v="1"/>
    <x v="33"/>
    <x v="1"/>
    <n v="3"/>
    <s v="Mar"/>
    <x v="14"/>
  </r>
  <r>
    <x v="4522"/>
    <n v="45744"/>
    <x v="1"/>
    <x v="1"/>
    <x v="0"/>
    <n v="2"/>
    <n v="7620092"/>
    <n v="0.23820756873206581"/>
    <n v="11609856.82233067"/>
    <n v="9968972.1060184408"/>
    <n v="1640884.716312231"/>
    <x v="0"/>
    <x v="19"/>
    <x v="1"/>
    <n v="3"/>
    <s v="Mar"/>
    <x v="14"/>
  </r>
  <r>
    <x v="4523"/>
    <n v="45744"/>
    <x v="0"/>
    <x v="1"/>
    <x v="0"/>
    <n v="1"/>
    <n v="29954627"/>
    <n v="0.15786241975342871"/>
    <n v="25225917.09896861"/>
    <n v="18024162.553768709"/>
    <n v="7201754.5451999046"/>
    <x v="1"/>
    <x v="10"/>
    <x v="1"/>
    <n v="3"/>
    <s v="Mar"/>
    <x v="14"/>
  </r>
  <r>
    <x v="4524"/>
    <n v="45744"/>
    <x v="0"/>
    <x v="0"/>
    <x v="0"/>
    <n v="1"/>
    <n v="14925426"/>
    <n v="0.26376977909172827"/>
    <n v="10988549.681130061"/>
    <n v="7937806.345598584"/>
    <n v="3050743.3355314792"/>
    <x v="0"/>
    <x v="19"/>
    <x v="1"/>
    <n v="3"/>
    <s v="Mar"/>
    <x v="14"/>
  </r>
  <r>
    <x v="4525"/>
    <n v="45744"/>
    <x v="3"/>
    <x v="0"/>
    <x v="2"/>
    <n v="2"/>
    <n v="16832259"/>
    <n v="4.4035953865230737E-2"/>
    <n v="32182068.838456769"/>
    <n v="26126479.034293011"/>
    <n v="6055589.8041637614"/>
    <x v="0"/>
    <x v="5"/>
    <x v="1"/>
    <n v="3"/>
    <s v="Mar"/>
    <x v="14"/>
  </r>
  <r>
    <x v="4526"/>
    <n v="45744"/>
    <x v="3"/>
    <x v="0"/>
    <x v="0"/>
    <n v="1"/>
    <n v="7470747"/>
    <n v="0.1229918959092951"/>
    <n v="6551905.6626113206"/>
    <n v="5182805.2126763826"/>
    <n v="1369100.449934938"/>
    <x v="0"/>
    <x v="4"/>
    <x v="1"/>
    <n v="3"/>
    <s v="Mar"/>
    <x v="14"/>
  </r>
  <r>
    <x v="4527"/>
    <n v="45744"/>
    <x v="2"/>
    <x v="1"/>
    <x v="1"/>
    <n v="1"/>
    <n v="22330346"/>
    <n v="0.11016499380536871"/>
    <n v="19870323.571238261"/>
    <n v="15553466.580078371"/>
    <n v="4316856.9911598861"/>
    <x v="0"/>
    <x v="17"/>
    <x v="1"/>
    <n v="3"/>
    <s v="Mar"/>
    <x v="14"/>
  </r>
  <r>
    <x v="4528"/>
    <n v="45744"/>
    <x v="3"/>
    <x v="1"/>
    <x v="1"/>
    <n v="2"/>
    <n v="22068206"/>
    <n v="0.2736838940959429"/>
    <n v="32056986.892417099"/>
    <n v="23370382.352268942"/>
    <n v="8686604.5401481576"/>
    <x v="0"/>
    <x v="5"/>
    <x v="1"/>
    <n v="3"/>
    <s v="Mar"/>
    <x v="14"/>
  </r>
  <r>
    <x v="4529"/>
    <n v="45744"/>
    <x v="3"/>
    <x v="0"/>
    <x v="2"/>
    <n v="1"/>
    <n v="16442681"/>
    <n v="0.18531071685944231"/>
    <n v="13395675.996798869"/>
    <n v="10462512.428172201"/>
    <n v="2933163.568626672"/>
    <x v="0"/>
    <x v="38"/>
    <x v="1"/>
    <n v="3"/>
    <s v="Mar"/>
    <x v="14"/>
  </r>
  <r>
    <x v="4530"/>
    <n v="45745"/>
    <x v="3"/>
    <x v="0"/>
    <x v="2"/>
    <n v="2"/>
    <n v="2135464"/>
    <n v="0.24796829375033461"/>
    <n v="3211873.2711094711"/>
    <n v="2475761.677190742"/>
    <n v="736111.59391872957"/>
    <x v="0"/>
    <x v="12"/>
    <x v="1"/>
    <n v="3"/>
    <s v="Mar"/>
    <x v="14"/>
  </r>
  <r>
    <x v="4531"/>
    <n v="45745"/>
    <x v="1"/>
    <x v="1"/>
    <x v="0"/>
    <n v="2"/>
    <n v="21727587"/>
    <n v="0.23293385041387171"/>
    <n v="33332992.999775231"/>
    <n v="27395112.55976015"/>
    <n v="5937880.4400150813"/>
    <x v="0"/>
    <x v="29"/>
    <x v="1"/>
    <n v="3"/>
    <s v="Mar"/>
    <x v="14"/>
  </r>
  <r>
    <x v="4532"/>
    <n v="45745"/>
    <x v="2"/>
    <x v="0"/>
    <x v="0"/>
    <n v="2"/>
    <n v="21862398"/>
    <n v="8.0988190597725954E-2"/>
    <n v="40183603.887705311"/>
    <n v="34456729.254540637"/>
    <n v="5726874.633164674"/>
    <x v="1"/>
    <x v="49"/>
    <x v="1"/>
    <n v="3"/>
    <s v="Mar"/>
    <x v="14"/>
  </r>
  <r>
    <x v="4533"/>
    <n v="45745"/>
    <x v="0"/>
    <x v="0"/>
    <x v="1"/>
    <n v="1"/>
    <n v="23629244"/>
    <n v="0.15524175149383501"/>
    <n v="19960998.774964809"/>
    <n v="15460343.5289803"/>
    <n v="4500655.2459845114"/>
    <x v="0"/>
    <x v="29"/>
    <x v="1"/>
    <n v="3"/>
    <s v="Mar"/>
    <x v="14"/>
  </r>
  <r>
    <x v="4534"/>
    <n v="45745"/>
    <x v="0"/>
    <x v="0"/>
    <x v="0"/>
    <n v="2"/>
    <n v="12368569"/>
    <n v="0.16029904586414009"/>
    <n v="20771798.381190442"/>
    <n v="17185248.68761782"/>
    <n v="3586549.6935726218"/>
    <x v="0"/>
    <x v="43"/>
    <x v="1"/>
    <n v="3"/>
    <s v="Mar"/>
    <x v="14"/>
  </r>
  <r>
    <x v="4535"/>
    <n v="45745"/>
    <x v="0"/>
    <x v="1"/>
    <x v="2"/>
    <n v="2"/>
    <n v="16440298"/>
    <n v="0.20772536271028411"/>
    <n v="26050462.26976968"/>
    <n v="21922913.624105591"/>
    <n v="4127548.645664088"/>
    <x v="0"/>
    <x v="43"/>
    <x v="1"/>
    <n v="3"/>
    <s v="Mar"/>
    <x v="14"/>
  </r>
  <r>
    <x v="4536"/>
    <n v="45745"/>
    <x v="3"/>
    <x v="1"/>
    <x v="0"/>
    <n v="1"/>
    <n v="15063975"/>
    <n v="0.15744991847336501"/>
    <n v="12692153.36436519"/>
    <n v="9643520.4588854834"/>
    <n v="3048632.9054797092"/>
    <x v="0"/>
    <x v="42"/>
    <x v="1"/>
    <n v="3"/>
    <s v="Mar"/>
    <x v="14"/>
  </r>
  <r>
    <x v="4537"/>
    <n v="45745"/>
    <x v="3"/>
    <x v="0"/>
    <x v="2"/>
    <n v="2"/>
    <n v="5169638"/>
    <n v="0.1133798172784054"/>
    <n v="9167010.7763289977"/>
    <n v="7226146.6866131127"/>
    <n v="1940864.089715885"/>
    <x v="0"/>
    <x v="21"/>
    <x v="1"/>
    <n v="3"/>
    <s v="Mar"/>
    <x v="14"/>
  </r>
  <r>
    <x v="4538"/>
    <n v="45745"/>
    <x v="0"/>
    <x v="0"/>
    <x v="0"/>
    <n v="1"/>
    <n v="8383955"/>
    <n v="0.13634883484502899"/>
    <n v="7240812.5043568444"/>
    <n v="6493452.1712076329"/>
    <n v="747360.33314921148"/>
    <x v="0"/>
    <x v="45"/>
    <x v="1"/>
    <n v="3"/>
    <s v="Mar"/>
    <x v="14"/>
  </r>
  <r>
    <x v="4539"/>
    <n v="45745"/>
    <x v="0"/>
    <x v="1"/>
    <x v="3"/>
    <n v="2"/>
    <n v="17924181"/>
    <n v="0.1227867676028903"/>
    <n v="31446657.50616172"/>
    <n v="25611554.293622069"/>
    <n v="5835103.2125396496"/>
    <x v="0"/>
    <x v="12"/>
    <x v="1"/>
    <n v="3"/>
    <s v="Mar"/>
    <x v="14"/>
  </r>
  <r>
    <x v="4540"/>
    <n v="45745"/>
    <x v="3"/>
    <x v="0"/>
    <x v="1"/>
    <n v="2"/>
    <n v="7461947"/>
    <n v="4.3631580659604298E-2"/>
    <n v="14272740.915183621"/>
    <n v="12396875.18941028"/>
    <n v="1875865.7257733401"/>
    <x v="0"/>
    <x v="12"/>
    <x v="1"/>
    <n v="3"/>
    <s v="Mar"/>
    <x v="14"/>
  </r>
  <r>
    <x v="4541"/>
    <n v="45745"/>
    <x v="1"/>
    <x v="0"/>
    <x v="2"/>
    <n v="1"/>
    <n v="11649640"/>
    <n v="0.2854734054556744"/>
    <n v="8323977.5968673564"/>
    <n v="5850077.067853773"/>
    <n v="2473900.529013583"/>
    <x v="0"/>
    <x v="20"/>
    <x v="1"/>
    <n v="3"/>
    <s v="Mar"/>
    <x v="14"/>
  </r>
  <r>
    <x v="4542"/>
    <n v="45746"/>
    <x v="2"/>
    <x v="1"/>
    <x v="2"/>
    <n v="1"/>
    <n v="3532248"/>
    <n v="2.150108397772741E-2"/>
    <n v="3456300.83912184"/>
    <n v="2875783.4513824079"/>
    <n v="580517.38773943204"/>
    <x v="0"/>
    <x v="42"/>
    <x v="1"/>
    <n v="3"/>
    <s v="Mar"/>
    <x v="14"/>
  </r>
  <r>
    <x v="4543"/>
    <n v="45746"/>
    <x v="3"/>
    <x v="1"/>
    <x v="0"/>
    <n v="1"/>
    <n v="17370250"/>
    <n v="3.5622909279678872E-2"/>
    <n v="16751471.160084659"/>
    <n v="12157666.39579696"/>
    <n v="4593804.7642876953"/>
    <x v="0"/>
    <x v="22"/>
    <x v="1"/>
    <n v="3"/>
    <s v="Mar"/>
    <x v="14"/>
  </r>
  <r>
    <x v="4544"/>
    <n v="45746"/>
    <x v="1"/>
    <x v="0"/>
    <x v="1"/>
    <n v="2"/>
    <n v="10570708"/>
    <n v="3.0897763949488842E-3"/>
    <n v="21076093.7518874"/>
    <n v="16834088.176164329"/>
    <n v="4242005.5757230707"/>
    <x v="0"/>
    <x v="38"/>
    <x v="1"/>
    <n v="3"/>
    <s v="Mar"/>
    <x v="14"/>
  </r>
  <r>
    <x v="4545"/>
    <n v="45746"/>
    <x v="1"/>
    <x v="0"/>
    <x v="0"/>
    <n v="2"/>
    <n v="20965857"/>
    <n v="0.24963006054801651"/>
    <n v="31464297.695297889"/>
    <n v="27773457.90514509"/>
    <n v="3690839.7901528031"/>
    <x v="0"/>
    <x v="5"/>
    <x v="1"/>
    <n v="3"/>
    <s v="Mar"/>
    <x v="14"/>
  </r>
  <r>
    <x v="4546"/>
    <n v="45746"/>
    <x v="3"/>
    <x v="0"/>
    <x v="2"/>
    <n v="1"/>
    <n v="19399389"/>
    <n v="0.2273753648702892"/>
    <n v="14988445.84786433"/>
    <n v="12827281.98675848"/>
    <n v="2161163.86110585"/>
    <x v="0"/>
    <x v="42"/>
    <x v="1"/>
    <n v="3"/>
    <s v="Mar"/>
    <x v="14"/>
  </r>
  <r>
    <x v="4547"/>
    <n v="45746"/>
    <x v="1"/>
    <x v="0"/>
    <x v="0"/>
    <n v="1"/>
    <n v="3727873"/>
    <n v="0.16223347272742941"/>
    <n v="3123087.2173231798"/>
    <n v="2641285.0566936349"/>
    <n v="481802.16062954487"/>
    <x v="0"/>
    <x v="4"/>
    <x v="1"/>
    <n v="3"/>
    <s v="Mar"/>
    <x v="14"/>
  </r>
  <r>
    <x v="4548"/>
    <n v="45746"/>
    <x v="3"/>
    <x v="0"/>
    <x v="2"/>
    <n v="1"/>
    <n v="9097693"/>
    <n v="6.9495720158106386E-2"/>
    <n v="8465442.2731876373"/>
    <n v="6593846.50746335"/>
    <n v="1871595.7657242869"/>
    <x v="0"/>
    <x v="31"/>
    <x v="1"/>
    <n v="3"/>
    <s v="Mar"/>
    <x v="14"/>
  </r>
  <r>
    <x v="4549"/>
    <n v="45746"/>
    <x v="1"/>
    <x v="1"/>
    <x v="0"/>
    <n v="2"/>
    <n v="15202420"/>
    <n v="0.24515879147778799"/>
    <n v="22950826.170524489"/>
    <n v="17539236.250974741"/>
    <n v="5411589.919549752"/>
    <x v="0"/>
    <x v="49"/>
    <x v="1"/>
    <n v="3"/>
    <s v="Mar"/>
    <x v="14"/>
  </r>
  <r>
    <x v="4550"/>
    <n v="45746"/>
    <x v="1"/>
    <x v="1"/>
    <x v="0"/>
    <n v="1"/>
    <n v="28406936"/>
    <n v="0.1084331463319041"/>
    <n v="25326682.551870961"/>
    <n v="21261613.130977161"/>
    <n v="4065069.4208938028"/>
    <x v="1"/>
    <x v="28"/>
    <x v="1"/>
    <n v="3"/>
    <s v="Mar"/>
    <x v="14"/>
  </r>
  <r>
    <x v="4551"/>
    <n v="45747"/>
    <x v="0"/>
    <x v="0"/>
    <x v="1"/>
    <n v="2"/>
    <n v="10068306"/>
    <n v="6.8982000249655132E-2"/>
    <n v="18747548.22598879"/>
    <n v="14964868.1032375"/>
    <n v="3782680.1227512918"/>
    <x v="0"/>
    <x v="5"/>
    <x v="1"/>
    <n v="3"/>
    <s v="Mar"/>
    <x v="14"/>
  </r>
  <r>
    <x v="4552"/>
    <n v="45747"/>
    <x v="1"/>
    <x v="1"/>
    <x v="0"/>
    <n v="1"/>
    <n v="17509546"/>
    <n v="7.0429933183982454E-2"/>
    <n v="16276349.845138131"/>
    <n v="11906724.923763679"/>
    <n v="4369624.9213744476"/>
    <x v="0"/>
    <x v="48"/>
    <x v="1"/>
    <n v="3"/>
    <s v="Mar"/>
    <x v="14"/>
  </r>
  <r>
    <x v="4553"/>
    <n v="45747"/>
    <x v="0"/>
    <x v="1"/>
    <x v="0"/>
    <n v="1"/>
    <n v="2549745"/>
    <n v="0.17243352879273821"/>
    <n v="2110083.4721283601"/>
    <n v="1662577.5367916699"/>
    <n v="447505.93533668987"/>
    <x v="0"/>
    <x v="10"/>
    <x v="1"/>
    <n v="3"/>
    <s v="Mar"/>
    <x v="14"/>
  </r>
  <r>
    <x v="4554"/>
    <n v="45747"/>
    <x v="2"/>
    <x v="0"/>
    <x v="2"/>
    <n v="2"/>
    <n v="27662052"/>
    <n v="0.29526095579325418"/>
    <n v="38989056.174554601"/>
    <n v="34780106.184110239"/>
    <n v="4208949.9904443622"/>
    <x v="0"/>
    <x v="47"/>
    <x v="1"/>
    <n v="3"/>
    <s v="Mar"/>
    <x v="14"/>
  </r>
  <r>
    <x v="4555"/>
    <n v="45747"/>
    <x v="1"/>
    <x v="1"/>
    <x v="0"/>
    <n v="1"/>
    <n v="11532565"/>
    <n v="0.1128789042938543"/>
    <n v="10230781.69910235"/>
    <n v="8860608.5411187652"/>
    <n v="1370173.1579835811"/>
    <x v="0"/>
    <x v="47"/>
    <x v="1"/>
    <n v="3"/>
    <s v="Mar"/>
    <x v="14"/>
  </r>
  <r>
    <x v="4556"/>
    <n v="45748"/>
    <x v="3"/>
    <x v="1"/>
    <x v="2"/>
    <n v="2"/>
    <n v="6728178"/>
    <n v="3.3842018996434242E-2"/>
    <n v="13000965.74462522"/>
    <n v="10998499.521836121"/>
    <n v="2002466.222789099"/>
    <x v="0"/>
    <x v="21"/>
    <x v="1"/>
    <n v="4"/>
    <s v="Apr"/>
    <x v="15"/>
  </r>
  <r>
    <x v="4557"/>
    <n v="45748"/>
    <x v="1"/>
    <x v="0"/>
    <x v="1"/>
    <n v="2"/>
    <n v="9095105"/>
    <n v="0.16191760225544161"/>
    <n v="15244894.81227704"/>
    <n v="12732299.078429939"/>
    <n v="2512595.7338471022"/>
    <x v="0"/>
    <x v="46"/>
    <x v="1"/>
    <n v="4"/>
    <s v="Apr"/>
    <x v="15"/>
  </r>
  <r>
    <x v="4558"/>
    <n v="45748"/>
    <x v="3"/>
    <x v="0"/>
    <x v="0"/>
    <n v="2"/>
    <n v="18421783"/>
    <n v="0.2257123861874413"/>
    <n v="28527516.802485518"/>
    <n v="19996122.98935226"/>
    <n v="8531393.8131332584"/>
    <x v="0"/>
    <x v="24"/>
    <x v="1"/>
    <n v="4"/>
    <s v="Apr"/>
    <x v="15"/>
  </r>
  <r>
    <x v="4559"/>
    <n v="45748"/>
    <x v="1"/>
    <x v="1"/>
    <x v="1"/>
    <n v="2"/>
    <n v="25000326"/>
    <n v="0.12791868235065751"/>
    <n v="43604634.479486227"/>
    <n v="32904873.470917691"/>
    <n v="10699761.00856855"/>
    <x v="0"/>
    <x v="1"/>
    <x v="1"/>
    <n v="4"/>
    <s v="Apr"/>
    <x v="15"/>
  </r>
  <r>
    <x v="4560"/>
    <n v="45748"/>
    <x v="2"/>
    <x v="0"/>
    <x v="2"/>
    <n v="1"/>
    <n v="10545275"/>
    <n v="6.8448648962359023E-3"/>
    <n v="10473094.017331351"/>
    <n v="8303549.4158413811"/>
    <n v="2169544.6014899639"/>
    <x v="0"/>
    <x v="6"/>
    <x v="1"/>
    <n v="4"/>
    <s v="Apr"/>
    <x v="15"/>
  </r>
  <r>
    <x v="4561"/>
    <n v="45748"/>
    <x v="3"/>
    <x v="0"/>
    <x v="0"/>
    <n v="2"/>
    <n v="21489279"/>
    <n v="0.18174567733375649"/>
    <n v="35167390.865461864"/>
    <n v="29940822.051879361"/>
    <n v="5226568.8135824949"/>
    <x v="0"/>
    <x v="46"/>
    <x v="1"/>
    <n v="4"/>
    <s v="Apr"/>
    <x v="15"/>
  </r>
  <r>
    <x v="4562"/>
    <n v="45748"/>
    <x v="3"/>
    <x v="0"/>
    <x v="0"/>
    <n v="1"/>
    <n v="27172348"/>
    <n v="5.0083108423608247E-2"/>
    <n v="25811472.348991979"/>
    <n v="22630192.78788811"/>
    <n v="3181279.5611038692"/>
    <x v="0"/>
    <x v="28"/>
    <x v="1"/>
    <n v="4"/>
    <s v="Apr"/>
    <x v="15"/>
  </r>
  <r>
    <x v="4563"/>
    <n v="45748"/>
    <x v="1"/>
    <x v="1"/>
    <x v="2"/>
    <n v="2"/>
    <n v="25252281"/>
    <n v="0.1409995975246528"/>
    <n v="43383439.084841132"/>
    <n v="34912751.165891416"/>
    <n v="8470687.9189497083"/>
    <x v="0"/>
    <x v="15"/>
    <x v="1"/>
    <n v="4"/>
    <s v="Apr"/>
    <x v="15"/>
  </r>
  <r>
    <x v="4564"/>
    <n v="45749"/>
    <x v="1"/>
    <x v="0"/>
    <x v="2"/>
    <n v="2"/>
    <n v="5279779"/>
    <n v="0.11607688382233509"/>
    <n v="9333837.4128187895"/>
    <n v="7353320.6251509506"/>
    <n v="1980516.7876678391"/>
    <x v="0"/>
    <x v="41"/>
    <x v="1"/>
    <n v="4"/>
    <s v="Apr"/>
    <x v="15"/>
  </r>
  <r>
    <x v="4565"/>
    <n v="45749"/>
    <x v="0"/>
    <x v="0"/>
    <x v="0"/>
    <n v="1"/>
    <n v="8318325"/>
    <n v="0.2494090582111026"/>
    <n v="6243659.3958561299"/>
    <n v="5506766.7855485613"/>
    <n v="736892.61030756868"/>
    <x v="1"/>
    <x v="37"/>
    <x v="1"/>
    <n v="4"/>
    <s v="Apr"/>
    <x v="15"/>
  </r>
  <r>
    <x v="4566"/>
    <n v="45749"/>
    <x v="3"/>
    <x v="1"/>
    <x v="0"/>
    <n v="1"/>
    <n v="6127740"/>
    <n v="0.2023196700810522"/>
    <n v="4887977.6648575338"/>
    <n v="4088693.6590136061"/>
    <n v="799284.00584392762"/>
    <x v="0"/>
    <x v="1"/>
    <x v="1"/>
    <n v="4"/>
    <s v="Apr"/>
    <x v="15"/>
  </r>
  <r>
    <x v="4567"/>
    <n v="45749"/>
    <x v="1"/>
    <x v="0"/>
    <x v="0"/>
    <n v="2"/>
    <n v="26290660"/>
    <n v="3.9034140184715958E-3"/>
    <n v="52376073.338402256"/>
    <n v="41193762.663574643"/>
    <n v="11182310.67482762"/>
    <x v="0"/>
    <x v="38"/>
    <x v="1"/>
    <n v="4"/>
    <s v="Apr"/>
    <x v="15"/>
  </r>
  <r>
    <x v="4568"/>
    <n v="45749"/>
    <x v="1"/>
    <x v="0"/>
    <x v="2"/>
    <n v="2"/>
    <n v="28608110"/>
    <n v="4.0503080161177978E-2"/>
    <n v="54898786.854820408"/>
    <n v="46408290.650423147"/>
    <n v="8490496.2043972537"/>
    <x v="0"/>
    <x v="46"/>
    <x v="1"/>
    <n v="4"/>
    <s v="Apr"/>
    <x v="15"/>
  </r>
  <r>
    <x v="4569"/>
    <n v="45749"/>
    <x v="2"/>
    <x v="1"/>
    <x v="2"/>
    <n v="2"/>
    <n v="9438178"/>
    <n v="0.13016714191314269"/>
    <n v="16419274.689745"/>
    <n v="13560761.983565999"/>
    <n v="2858512.706178993"/>
    <x v="0"/>
    <x v="23"/>
    <x v="1"/>
    <n v="4"/>
    <s v="Apr"/>
    <x v="15"/>
  </r>
  <r>
    <x v="4570"/>
    <n v="45749"/>
    <x v="0"/>
    <x v="0"/>
    <x v="1"/>
    <n v="1"/>
    <n v="24244592"/>
    <n v="0.1088206145137256"/>
    <n v="21606280.59992544"/>
    <n v="17961562.695393261"/>
    <n v="3644717.9045321788"/>
    <x v="0"/>
    <x v="26"/>
    <x v="1"/>
    <n v="4"/>
    <s v="Apr"/>
    <x v="15"/>
  </r>
  <r>
    <x v="4571"/>
    <n v="45749"/>
    <x v="1"/>
    <x v="1"/>
    <x v="2"/>
    <n v="1"/>
    <n v="7854508"/>
    <n v="5.1366117004761791E-2"/>
    <n v="7451052.4230571622"/>
    <n v="6508584.1564487005"/>
    <n v="942468.26660846267"/>
    <x v="1"/>
    <x v="3"/>
    <x v="1"/>
    <n v="4"/>
    <s v="Apr"/>
    <x v="15"/>
  </r>
  <r>
    <x v="4572"/>
    <n v="45749"/>
    <x v="3"/>
    <x v="1"/>
    <x v="2"/>
    <n v="2"/>
    <n v="10797639"/>
    <n v="0.21776615330899091"/>
    <n v="16892557.380301721"/>
    <n v="15122250.29698983"/>
    <n v="1770307.083311893"/>
    <x v="1"/>
    <x v="33"/>
    <x v="1"/>
    <n v="4"/>
    <s v="Apr"/>
    <x v="15"/>
  </r>
  <r>
    <x v="4573"/>
    <n v="45749"/>
    <x v="0"/>
    <x v="1"/>
    <x v="1"/>
    <n v="2"/>
    <n v="2390150"/>
    <n v="0.1795434723129643"/>
    <n v="3922028.3393023368"/>
    <n v="3514078.197248484"/>
    <n v="407950.14205385279"/>
    <x v="0"/>
    <x v="2"/>
    <x v="1"/>
    <n v="4"/>
    <s v="Apr"/>
    <x v="15"/>
  </r>
  <r>
    <x v="4574"/>
    <n v="45749"/>
    <x v="1"/>
    <x v="0"/>
    <x v="2"/>
    <n v="1"/>
    <n v="7078987"/>
    <n v="1.46288620185322E-3"/>
    <n v="7068631.2475946005"/>
    <n v="5171654.3984283591"/>
    <n v="1896976.8491662419"/>
    <x v="0"/>
    <x v="48"/>
    <x v="1"/>
    <n v="4"/>
    <s v="Apr"/>
    <x v="15"/>
  </r>
  <r>
    <x v="4575"/>
    <n v="45749"/>
    <x v="3"/>
    <x v="0"/>
    <x v="2"/>
    <n v="2"/>
    <n v="11943499"/>
    <n v="0.2225550256281158"/>
    <n v="18570826.54793125"/>
    <n v="15090862.375941429"/>
    <n v="3479964.171989819"/>
    <x v="0"/>
    <x v="17"/>
    <x v="1"/>
    <n v="4"/>
    <s v="Apr"/>
    <x v="15"/>
  </r>
  <r>
    <x v="4576"/>
    <n v="45750"/>
    <x v="1"/>
    <x v="0"/>
    <x v="0"/>
    <n v="2"/>
    <n v="15677641"/>
    <n v="0.2043615080116718"/>
    <n v="24947469.286348771"/>
    <n v="20188711.240596808"/>
    <n v="4758758.0457519591"/>
    <x v="0"/>
    <x v="1"/>
    <x v="1"/>
    <n v="4"/>
    <s v="Apr"/>
    <x v="15"/>
  </r>
  <r>
    <x v="4577"/>
    <n v="45750"/>
    <x v="3"/>
    <x v="1"/>
    <x v="2"/>
    <n v="1"/>
    <n v="21439837"/>
    <n v="0.1030993607037443"/>
    <n v="19229403.511707518"/>
    <n v="14385466.58138855"/>
    <n v="4843936.9303189684"/>
    <x v="0"/>
    <x v="40"/>
    <x v="1"/>
    <n v="4"/>
    <s v="Apr"/>
    <x v="15"/>
  </r>
  <r>
    <x v="4578"/>
    <n v="45750"/>
    <x v="3"/>
    <x v="0"/>
    <x v="2"/>
    <n v="2"/>
    <n v="27002192"/>
    <n v="8.3281313221458195E-2"/>
    <n v="49506827.980764098"/>
    <n v="40755217.88402047"/>
    <n v="8751610.0967436284"/>
    <x v="0"/>
    <x v="12"/>
    <x v="1"/>
    <n v="4"/>
    <s v="Apr"/>
    <x v="15"/>
  </r>
  <r>
    <x v="4579"/>
    <n v="45750"/>
    <x v="0"/>
    <x v="0"/>
    <x v="0"/>
    <n v="1"/>
    <n v="17796683"/>
    <n v="0.16580575192776059"/>
    <n v="14845890.59336501"/>
    <n v="11523332.89704155"/>
    <n v="3322557.696323453"/>
    <x v="0"/>
    <x v="7"/>
    <x v="1"/>
    <n v="4"/>
    <s v="Apr"/>
    <x v="15"/>
  </r>
  <r>
    <x v="4580"/>
    <n v="45750"/>
    <x v="3"/>
    <x v="1"/>
    <x v="0"/>
    <n v="1"/>
    <n v="29472489"/>
    <n v="0.2096491450364848"/>
    <n v="23293606.879052799"/>
    <n v="17415853.538902842"/>
    <n v="5877753.340149954"/>
    <x v="0"/>
    <x v="45"/>
    <x v="1"/>
    <n v="4"/>
    <s v="Apr"/>
    <x v="15"/>
  </r>
  <r>
    <x v="4581"/>
    <n v="45750"/>
    <x v="0"/>
    <x v="0"/>
    <x v="0"/>
    <n v="1"/>
    <n v="16558321"/>
    <n v="0.12509037761391889"/>
    <n v="14487034.373457519"/>
    <n v="12551735.483487779"/>
    <n v="1935298.8899697401"/>
    <x v="0"/>
    <x v="17"/>
    <x v="1"/>
    <n v="4"/>
    <s v="Apr"/>
    <x v="15"/>
  </r>
  <r>
    <x v="4582"/>
    <n v="45750"/>
    <x v="0"/>
    <x v="0"/>
    <x v="2"/>
    <n v="1"/>
    <n v="20254215"/>
    <n v="3.04983691215274E-2"/>
    <n v="19636494.47466322"/>
    <n v="14707578.835443471"/>
    <n v="4928915.6392197497"/>
    <x v="0"/>
    <x v="38"/>
    <x v="1"/>
    <n v="4"/>
    <s v="Apr"/>
    <x v="15"/>
  </r>
  <r>
    <x v="4583"/>
    <n v="45750"/>
    <x v="3"/>
    <x v="1"/>
    <x v="1"/>
    <n v="2"/>
    <n v="11395452"/>
    <n v="3.939804470717917E-2"/>
    <n v="21892986.945290972"/>
    <n v="18380052.932439029"/>
    <n v="3512934.0128519419"/>
    <x v="0"/>
    <x v="48"/>
    <x v="1"/>
    <n v="4"/>
    <s v="Apr"/>
    <x v="15"/>
  </r>
  <r>
    <x v="4584"/>
    <n v="45750"/>
    <x v="2"/>
    <x v="0"/>
    <x v="2"/>
    <n v="2"/>
    <n v="24938599"/>
    <n v="0.27560472016804821"/>
    <n v="36130806.802443668"/>
    <n v="30952138.900755901"/>
    <n v="5178667.9016877674"/>
    <x v="0"/>
    <x v="34"/>
    <x v="1"/>
    <n v="4"/>
    <s v="Apr"/>
    <x v="15"/>
  </r>
  <r>
    <x v="4585"/>
    <n v="45750"/>
    <x v="2"/>
    <x v="1"/>
    <x v="0"/>
    <n v="2"/>
    <n v="15573013"/>
    <n v="1.497204478019405E-2"/>
    <n v="30679706.304002911"/>
    <n v="24687826.673795931"/>
    <n v="5991879.6302069761"/>
    <x v="0"/>
    <x v="19"/>
    <x v="1"/>
    <n v="4"/>
    <s v="Apr"/>
    <x v="15"/>
  </r>
  <r>
    <x v="4586"/>
    <n v="45751"/>
    <x v="3"/>
    <x v="1"/>
    <x v="0"/>
    <n v="1"/>
    <n v="8392692"/>
    <n v="8.8177449876644401E-2"/>
    <n v="7652645.8218398849"/>
    <n v="6220272.4407942966"/>
    <n v="1432373.3810455869"/>
    <x v="0"/>
    <x v="27"/>
    <x v="1"/>
    <n v="4"/>
    <s v="Apr"/>
    <x v="15"/>
  </r>
  <r>
    <x v="4587"/>
    <n v="45751"/>
    <x v="3"/>
    <x v="0"/>
    <x v="3"/>
    <n v="2"/>
    <n v="24463501"/>
    <n v="8.5170954526431142E-2"/>
    <n v="44759842.537543394"/>
    <n v="38183856.895993017"/>
    <n v="6575985.641550377"/>
    <x v="0"/>
    <x v="40"/>
    <x v="1"/>
    <n v="4"/>
    <s v="Apr"/>
    <x v="15"/>
  </r>
  <r>
    <x v="4588"/>
    <n v="45751"/>
    <x v="1"/>
    <x v="1"/>
    <x v="2"/>
    <n v="1"/>
    <n v="3041439"/>
    <n v="0.14223227196833779"/>
    <n v="2608848.220976891"/>
    <n v="2032491.4032610259"/>
    <n v="576356.81771586486"/>
    <x v="0"/>
    <x v="22"/>
    <x v="1"/>
    <n v="4"/>
    <s v="Apr"/>
    <x v="15"/>
  </r>
  <r>
    <x v="4589"/>
    <n v="45751"/>
    <x v="3"/>
    <x v="1"/>
    <x v="2"/>
    <n v="2"/>
    <n v="11005727"/>
    <n v="0.27606824821971249"/>
    <n v="15934790.45345122"/>
    <n v="13489847.897956099"/>
    <n v="2444942.5554951131"/>
    <x v="0"/>
    <x v="47"/>
    <x v="1"/>
    <n v="4"/>
    <s v="Apr"/>
    <x v="15"/>
  </r>
  <r>
    <x v="4590"/>
    <n v="45751"/>
    <x v="3"/>
    <x v="1"/>
    <x v="0"/>
    <n v="2"/>
    <n v="12609869"/>
    <n v="0.2339203782523811"/>
    <n v="19320327.34761405"/>
    <n v="15522530.658335609"/>
    <n v="3797796.689278435"/>
    <x v="0"/>
    <x v="2"/>
    <x v="1"/>
    <n v="4"/>
    <s v="Apr"/>
    <x v="15"/>
  </r>
  <r>
    <x v="4591"/>
    <n v="45751"/>
    <x v="1"/>
    <x v="0"/>
    <x v="2"/>
    <n v="2"/>
    <n v="24669234"/>
    <n v="1.0462667761395339E-2"/>
    <n v="48822256.001459762"/>
    <n v="35733044.18927037"/>
    <n v="13089211.812189391"/>
    <x v="0"/>
    <x v="4"/>
    <x v="1"/>
    <n v="4"/>
    <s v="Apr"/>
    <x v="15"/>
  </r>
  <r>
    <x v="4592"/>
    <n v="45751"/>
    <x v="1"/>
    <x v="1"/>
    <x v="0"/>
    <n v="2"/>
    <n v="7188477"/>
    <n v="6.1544586878405853E-2"/>
    <n v="13492130.305500161"/>
    <n v="9453644.7718682345"/>
    <n v="4038485.5336319208"/>
    <x v="0"/>
    <x v="29"/>
    <x v="1"/>
    <n v="4"/>
    <s v="Apr"/>
    <x v="15"/>
  </r>
  <r>
    <x v="4593"/>
    <n v="45751"/>
    <x v="3"/>
    <x v="1"/>
    <x v="1"/>
    <n v="2"/>
    <n v="25395816"/>
    <n v="0.27020726813940149"/>
    <n v="37067363.872938201"/>
    <n v="26361341.263704881"/>
    <n v="10706022.60923332"/>
    <x v="0"/>
    <x v="10"/>
    <x v="1"/>
    <n v="4"/>
    <s v="Apr"/>
    <x v="15"/>
  </r>
  <r>
    <x v="4594"/>
    <n v="45751"/>
    <x v="3"/>
    <x v="0"/>
    <x v="3"/>
    <n v="1"/>
    <n v="7806601"/>
    <n v="0.26135602969137489"/>
    <n v="5766298.7572552832"/>
    <n v="4513187.2969306633"/>
    <n v="1253111.4603246199"/>
    <x v="0"/>
    <x v="5"/>
    <x v="1"/>
    <n v="4"/>
    <s v="Apr"/>
    <x v="15"/>
  </r>
  <r>
    <x v="4595"/>
    <n v="45751"/>
    <x v="1"/>
    <x v="1"/>
    <x v="0"/>
    <n v="2"/>
    <n v="16020640"/>
    <n v="0.28031077876127108"/>
    <n v="23059763.85069206"/>
    <n v="18477047.798037522"/>
    <n v="4582716.052654542"/>
    <x v="0"/>
    <x v="9"/>
    <x v="1"/>
    <n v="4"/>
    <s v="Apr"/>
    <x v="15"/>
  </r>
  <r>
    <x v="4596"/>
    <n v="45751"/>
    <x v="1"/>
    <x v="0"/>
    <x v="0"/>
    <n v="2"/>
    <n v="3783430"/>
    <n v="4.7728794961243923E-2"/>
    <n v="7205702.8905595616"/>
    <n v="5344557.2644545613"/>
    <n v="1861145.626105"/>
    <x v="0"/>
    <x v="21"/>
    <x v="1"/>
    <n v="4"/>
    <s v="Apr"/>
    <x v="15"/>
  </r>
  <r>
    <x v="4597"/>
    <n v="45751"/>
    <x v="3"/>
    <x v="0"/>
    <x v="0"/>
    <n v="2"/>
    <n v="27452628"/>
    <n v="5.0491789544541289E-2"/>
    <n v="52132991.369158842"/>
    <n v="45908882.345276266"/>
    <n v="6224109.0238825753"/>
    <x v="0"/>
    <x v="40"/>
    <x v="1"/>
    <n v="4"/>
    <s v="Apr"/>
    <x v="15"/>
  </r>
  <r>
    <x v="4598"/>
    <n v="45751"/>
    <x v="3"/>
    <x v="1"/>
    <x v="2"/>
    <n v="1"/>
    <n v="5707390"/>
    <n v="0.20295165559711459"/>
    <n v="4549065.7503615841"/>
    <n v="3971610.1082462328"/>
    <n v="577455.64211535128"/>
    <x v="0"/>
    <x v="9"/>
    <x v="1"/>
    <n v="4"/>
    <s v="Apr"/>
    <x v="15"/>
  </r>
  <r>
    <x v="4599"/>
    <n v="45751"/>
    <x v="0"/>
    <x v="0"/>
    <x v="1"/>
    <n v="1"/>
    <n v="9369102"/>
    <n v="0.146319421646324"/>
    <n v="7998220.4140145816"/>
    <n v="5831099.1617955565"/>
    <n v="2167121.2522190241"/>
    <x v="0"/>
    <x v="38"/>
    <x v="1"/>
    <n v="4"/>
    <s v="Apr"/>
    <x v="15"/>
  </r>
  <r>
    <x v="4600"/>
    <n v="45751"/>
    <x v="1"/>
    <x v="0"/>
    <x v="2"/>
    <n v="2"/>
    <n v="2654553"/>
    <n v="0.15180861491178241"/>
    <n v="4503137.9717201674"/>
    <n v="4037651.8463049312"/>
    <n v="465486.12541523622"/>
    <x v="0"/>
    <x v="16"/>
    <x v="1"/>
    <n v="4"/>
    <s v="Apr"/>
    <x v="15"/>
  </r>
  <r>
    <x v="4601"/>
    <n v="45751"/>
    <x v="0"/>
    <x v="0"/>
    <x v="2"/>
    <n v="2"/>
    <n v="26505138"/>
    <n v="8.2603249183195088E-2"/>
    <n v="48631454.962302059"/>
    <n v="38474946.457935251"/>
    <n v="10156508.50436681"/>
    <x v="0"/>
    <x v="0"/>
    <x v="1"/>
    <n v="4"/>
    <s v="Apr"/>
    <x v="15"/>
  </r>
  <r>
    <x v="4602"/>
    <n v="45751"/>
    <x v="1"/>
    <x v="1"/>
    <x v="1"/>
    <n v="2"/>
    <n v="15400026"/>
    <n v="5.1874190856604158E-3"/>
    <n v="30640279.222415861"/>
    <n v="24661358.804099269"/>
    <n v="5978920.4183165925"/>
    <x v="0"/>
    <x v="37"/>
    <x v="1"/>
    <n v="4"/>
    <s v="Apr"/>
    <x v="15"/>
  </r>
  <r>
    <x v="4603"/>
    <n v="45752"/>
    <x v="1"/>
    <x v="0"/>
    <x v="1"/>
    <n v="1"/>
    <n v="23891573"/>
    <n v="0.1596394576382176"/>
    <n v="20077535.244156111"/>
    <n v="14497199.914513079"/>
    <n v="5580335.3296430372"/>
    <x v="0"/>
    <x v="37"/>
    <x v="1"/>
    <n v="4"/>
    <s v="Apr"/>
    <x v="15"/>
  </r>
  <r>
    <x v="4604"/>
    <n v="45752"/>
    <x v="1"/>
    <x v="0"/>
    <x v="2"/>
    <n v="2"/>
    <n v="18265481"/>
    <n v="0.22733435459968529"/>
    <n v="28226219.330824371"/>
    <n v="20876512.517151311"/>
    <n v="7349706.8136730641"/>
    <x v="0"/>
    <x v="34"/>
    <x v="1"/>
    <n v="4"/>
    <s v="Apr"/>
    <x v="15"/>
  </r>
  <r>
    <x v="4605"/>
    <n v="45752"/>
    <x v="3"/>
    <x v="1"/>
    <x v="2"/>
    <n v="1"/>
    <n v="14372060"/>
    <n v="0.2650628152494065"/>
    <n v="10562561.315466611"/>
    <n v="8844675.4492026456"/>
    <n v="1717885.8662639691"/>
    <x v="0"/>
    <x v="13"/>
    <x v="1"/>
    <n v="4"/>
    <s v="Apr"/>
    <x v="15"/>
  </r>
  <r>
    <x v="4606"/>
    <n v="45752"/>
    <x v="3"/>
    <x v="1"/>
    <x v="0"/>
    <n v="2"/>
    <n v="11713702"/>
    <n v="0.1716709821827217"/>
    <n v="19405598.54532858"/>
    <n v="16098642.43856978"/>
    <n v="3306956.1067587989"/>
    <x v="0"/>
    <x v="44"/>
    <x v="1"/>
    <n v="4"/>
    <s v="Apr"/>
    <x v="15"/>
  </r>
  <r>
    <x v="4607"/>
    <n v="45752"/>
    <x v="3"/>
    <x v="0"/>
    <x v="3"/>
    <n v="2"/>
    <n v="9765030"/>
    <n v="0.28381051134133789"/>
    <n v="13987223.68487299"/>
    <n v="10914010.33099336"/>
    <n v="3073213.353879632"/>
    <x v="0"/>
    <x v="36"/>
    <x v="1"/>
    <n v="4"/>
    <s v="Apr"/>
    <x v="15"/>
  </r>
  <r>
    <x v="4608"/>
    <n v="45752"/>
    <x v="1"/>
    <x v="1"/>
    <x v="2"/>
    <n v="2"/>
    <n v="20410636"/>
    <n v="3.7361097115615242E-2"/>
    <n v="39296144.492425047"/>
    <n v="34506546.138964087"/>
    <n v="4789598.3534609675"/>
    <x v="0"/>
    <x v="7"/>
    <x v="1"/>
    <n v="4"/>
    <s v="Apr"/>
    <x v="15"/>
  </r>
  <r>
    <x v="4609"/>
    <n v="45752"/>
    <x v="2"/>
    <x v="0"/>
    <x v="3"/>
    <n v="2"/>
    <n v="7538413"/>
    <n v="7.9250206601275422E-2"/>
    <n v="13881984.424608519"/>
    <n v="10529226.806772821"/>
    <n v="3352757.6178357038"/>
    <x v="0"/>
    <x v="12"/>
    <x v="1"/>
    <n v="4"/>
    <s v="Apr"/>
    <x v="15"/>
  </r>
  <r>
    <x v="4610"/>
    <n v="45752"/>
    <x v="2"/>
    <x v="0"/>
    <x v="0"/>
    <n v="1"/>
    <n v="13028693"/>
    <n v="6.3989524131022948E-2"/>
    <n v="12194993.134880809"/>
    <n v="9666108.82783328"/>
    <n v="2528884.3070475291"/>
    <x v="0"/>
    <x v="14"/>
    <x v="1"/>
    <n v="4"/>
    <s v="Apr"/>
    <x v="15"/>
  </r>
  <r>
    <x v="4611"/>
    <n v="45752"/>
    <x v="1"/>
    <x v="0"/>
    <x v="1"/>
    <n v="1"/>
    <n v="21232370"/>
    <n v="6.7533746626051064E-2"/>
    <n v="19798468.50414943"/>
    <n v="16300096.425663229"/>
    <n v="3498372.0784862079"/>
    <x v="0"/>
    <x v="25"/>
    <x v="1"/>
    <n v="4"/>
    <s v="Apr"/>
    <x v="15"/>
  </r>
  <r>
    <x v="4612"/>
    <n v="45753"/>
    <x v="1"/>
    <x v="0"/>
    <x v="2"/>
    <n v="1"/>
    <n v="6428042"/>
    <n v="0.1840854169966076"/>
    <n v="5244733.2079582922"/>
    <n v="4639757.5682044784"/>
    <n v="604975.63975381386"/>
    <x v="0"/>
    <x v="49"/>
    <x v="1"/>
    <n v="4"/>
    <s v="Apr"/>
    <x v="15"/>
  </r>
  <r>
    <x v="4613"/>
    <n v="45753"/>
    <x v="1"/>
    <x v="0"/>
    <x v="0"/>
    <n v="2"/>
    <n v="26763493"/>
    <n v="0.27608578725736588"/>
    <n v="38748945.930675998"/>
    <n v="33770932.260062464"/>
    <n v="4978013.6706135347"/>
    <x v="0"/>
    <x v="19"/>
    <x v="1"/>
    <n v="4"/>
    <s v="Apr"/>
    <x v="15"/>
  </r>
  <r>
    <x v="4614"/>
    <n v="45753"/>
    <x v="2"/>
    <x v="1"/>
    <x v="1"/>
    <n v="1"/>
    <n v="10836723"/>
    <n v="2.1095336823096219E-2"/>
    <n v="10608118.678256409"/>
    <n v="9005457.6426479295"/>
    <n v="1602661.0356084779"/>
    <x v="0"/>
    <x v="5"/>
    <x v="1"/>
    <n v="4"/>
    <s v="Apr"/>
    <x v="15"/>
  </r>
  <r>
    <x v="4615"/>
    <n v="45753"/>
    <x v="2"/>
    <x v="1"/>
    <x v="1"/>
    <n v="2"/>
    <n v="24431364"/>
    <n v="1.218662208465848E-3"/>
    <n v="48803180.839983851"/>
    <n v="40281518.424520291"/>
    <n v="8521662.4154635593"/>
    <x v="0"/>
    <x v="44"/>
    <x v="1"/>
    <n v="4"/>
    <s v="Apr"/>
    <x v="15"/>
  </r>
  <r>
    <x v="4616"/>
    <n v="45753"/>
    <x v="3"/>
    <x v="0"/>
    <x v="1"/>
    <n v="2"/>
    <n v="2223407"/>
    <n v="0.2876428050331627"/>
    <n v="3167719.9475792609"/>
    <n v="2744686.5284124659"/>
    <n v="423033.41916679498"/>
    <x v="0"/>
    <x v="4"/>
    <x v="1"/>
    <n v="4"/>
    <s v="Apr"/>
    <x v="15"/>
  </r>
  <r>
    <x v="4617"/>
    <n v="45753"/>
    <x v="0"/>
    <x v="1"/>
    <x v="0"/>
    <n v="1"/>
    <n v="21304987"/>
    <n v="0.17885876961864439"/>
    <n v="17494403.238438789"/>
    <n v="14988431.348821569"/>
    <n v="2505971.8896172228"/>
    <x v="1"/>
    <x v="2"/>
    <x v="1"/>
    <n v="4"/>
    <s v="Apr"/>
    <x v="15"/>
  </r>
  <r>
    <x v="4618"/>
    <n v="45753"/>
    <x v="1"/>
    <x v="1"/>
    <x v="0"/>
    <n v="2"/>
    <n v="10529577"/>
    <n v="0.23206539334912951"/>
    <n v="16172053.1433901"/>
    <n v="12723717.94123866"/>
    <n v="3448335.2021514461"/>
    <x v="0"/>
    <x v="11"/>
    <x v="1"/>
    <n v="4"/>
    <s v="Apr"/>
    <x v="15"/>
  </r>
  <r>
    <x v="4619"/>
    <n v="45753"/>
    <x v="3"/>
    <x v="0"/>
    <x v="3"/>
    <n v="2"/>
    <n v="8860144"/>
    <n v="6.6941172248416517E-2"/>
    <n v="16534071.14870045"/>
    <n v="12561829.75046932"/>
    <n v="3972241.398231132"/>
    <x v="0"/>
    <x v="35"/>
    <x v="1"/>
    <n v="4"/>
    <s v="Apr"/>
    <x v="15"/>
  </r>
  <r>
    <x v="4620"/>
    <n v="45753"/>
    <x v="1"/>
    <x v="1"/>
    <x v="0"/>
    <n v="2"/>
    <n v="12767934"/>
    <n v="0.29418419548290592"/>
    <n v="18023619.216462322"/>
    <n v="14666896.82362587"/>
    <n v="3356722.3928364478"/>
    <x v="0"/>
    <x v="47"/>
    <x v="1"/>
    <n v="4"/>
    <s v="Apr"/>
    <x v="15"/>
  </r>
  <r>
    <x v="4621"/>
    <n v="45753"/>
    <x v="3"/>
    <x v="1"/>
    <x v="3"/>
    <n v="2"/>
    <n v="24668341"/>
    <n v="0.19616482966344989"/>
    <n v="39658560.179310203"/>
    <n v="34981168.383351229"/>
    <n v="4677391.7959589725"/>
    <x v="0"/>
    <x v="49"/>
    <x v="1"/>
    <n v="4"/>
    <s v="Apr"/>
    <x v="15"/>
  </r>
  <r>
    <x v="4622"/>
    <n v="45753"/>
    <x v="3"/>
    <x v="0"/>
    <x v="1"/>
    <n v="2"/>
    <n v="19172710"/>
    <n v="0.2065949646381964"/>
    <n v="30423449.311063211"/>
    <n v="24055773.252309121"/>
    <n v="6367676.0587540856"/>
    <x v="0"/>
    <x v="27"/>
    <x v="1"/>
    <n v="4"/>
    <s v="Apr"/>
    <x v="15"/>
  </r>
  <r>
    <x v="4623"/>
    <n v="45753"/>
    <x v="2"/>
    <x v="1"/>
    <x v="1"/>
    <n v="2"/>
    <n v="26352768"/>
    <n v="0.1049131654397584"/>
    <n v="47176031.382040858"/>
    <n v="35836568.50021065"/>
    <n v="11339462.88183021"/>
    <x v="0"/>
    <x v="21"/>
    <x v="1"/>
    <n v="4"/>
    <s v="Apr"/>
    <x v="15"/>
  </r>
  <r>
    <x v="4624"/>
    <n v="45754"/>
    <x v="1"/>
    <x v="0"/>
    <x v="0"/>
    <n v="1"/>
    <n v="28380755"/>
    <n v="0.1561501212141041"/>
    <n v="23949096.666602209"/>
    <n v="18838225.436932731"/>
    <n v="5110871.2296694824"/>
    <x v="0"/>
    <x v="47"/>
    <x v="1"/>
    <n v="4"/>
    <s v="Apr"/>
    <x v="15"/>
  </r>
  <r>
    <x v="4625"/>
    <n v="45754"/>
    <x v="1"/>
    <x v="0"/>
    <x v="0"/>
    <n v="1"/>
    <n v="27644457"/>
    <n v="0.2237754347237324"/>
    <n v="21458306.61712347"/>
    <n v="17536287.087017089"/>
    <n v="3922019.530106381"/>
    <x v="1"/>
    <x v="17"/>
    <x v="1"/>
    <n v="4"/>
    <s v="Apr"/>
    <x v="15"/>
  </r>
  <r>
    <x v="4626"/>
    <n v="45754"/>
    <x v="2"/>
    <x v="1"/>
    <x v="2"/>
    <n v="2"/>
    <n v="15771450"/>
    <n v="0.28248906842706428"/>
    <n v="22632375.563511949"/>
    <n v="17358159.12234132"/>
    <n v="5274216.4411706291"/>
    <x v="0"/>
    <x v="21"/>
    <x v="1"/>
    <n v="4"/>
    <s v="Apr"/>
    <x v="15"/>
  </r>
  <r>
    <x v="4627"/>
    <n v="45754"/>
    <x v="0"/>
    <x v="0"/>
    <x v="1"/>
    <n v="1"/>
    <n v="14555141"/>
    <n v="0.29474511813633958"/>
    <n v="10265084.246463921"/>
    <n v="7861206.3393323636"/>
    <n v="2403877.907131555"/>
    <x v="0"/>
    <x v="36"/>
    <x v="1"/>
    <n v="4"/>
    <s v="Apr"/>
    <x v="15"/>
  </r>
  <r>
    <x v="4628"/>
    <n v="45754"/>
    <x v="3"/>
    <x v="0"/>
    <x v="0"/>
    <n v="1"/>
    <n v="19099026"/>
    <n v="0.20263735827780821"/>
    <n v="15228849.82568083"/>
    <n v="11502582.43277337"/>
    <n v="3726267.392907456"/>
    <x v="0"/>
    <x v="8"/>
    <x v="1"/>
    <n v="4"/>
    <s v="Apr"/>
    <x v="15"/>
  </r>
  <r>
    <x v="4629"/>
    <n v="45754"/>
    <x v="0"/>
    <x v="0"/>
    <x v="0"/>
    <n v="2"/>
    <n v="29950802"/>
    <n v="0.23230959953275851"/>
    <n v="45985886.363390118"/>
    <n v="40805178.016951673"/>
    <n v="5180708.3464384526"/>
    <x v="0"/>
    <x v="28"/>
    <x v="1"/>
    <n v="4"/>
    <s v="Apr"/>
    <x v="15"/>
  </r>
  <r>
    <x v="4630"/>
    <n v="45754"/>
    <x v="3"/>
    <x v="0"/>
    <x v="0"/>
    <n v="1"/>
    <n v="29818715"/>
    <n v="0.18006664228691871"/>
    <n v="24449359.11263942"/>
    <n v="20198440.483741671"/>
    <n v="4250918.6288977526"/>
    <x v="0"/>
    <x v="9"/>
    <x v="1"/>
    <n v="4"/>
    <s v="Apr"/>
    <x v="15"/>
  </r>
  <r>
    <x v="4631"/>
    <n v="45754"/>
    <x v="3"/>
    <x v="1"/>
    <x v="0"/>
    <n v="1"/>
    <n v="6679842"/>
    <n v="0.20754894392956991"/>
    <n v="5293447.8472836139"/>
    <n v="4511459.3575822897"/>
    <n v="781988.48970132414"/>
    <x v="0"/>
    <x v="0"/>
    <x v="1"/>
    <n v="4"/>
    <s v="Apr"/>
    <x v="15"/>
  </r>
  <r>
    <x v="4632"/>
    <n v="45754"/>
    <x v="1"/>
    <x v="0"/>
    <x v="2"/>
    <n v="1"/>
    <n v="11404374"/>
    <n v="0.1491619315890412"/>
    <n v="9703275.54559616"/>
    <n v="8223773.4625156876"/>
    <n v="1479502.083080472"/>
    <x v="0"/>
    <x v="31"/>
    <x v="1"/>
    <n v="4"/>
    <s v="Apr"/>
    <x v="15"/>
  </r>
  <r>
    <x v="4633"/>
    <n v="45754"/>
    <x v="1"/>
    <x v="0"/>
    <x v="1"/>
    <n v="2"/>
    <n v="4625829"/>
    <n v="0.1371291964474301"/>
    <n v="7982985.5726535609"/>
    <n v="5986819.1721648257"/>
    <n v="1996166.4004887349"/>
    <x v="0"/>
    <x v="38"/>
    <x v="1"/>
    <n v="4"/>
    <s v="Apr"/>
    <x v="15"/>
  </r>
  <r>
    <x v="4634"/>
    <n v="45754"/>
    <x v="0"/>
    <x v="1"/>
    <x v="0"/>
    <n v="2"/>
    <n v="27740306"/>
    <n v="2.3432669179490651E-2"/>
    <n v="54180553.173128322"/>
    <n v="47289631.536528356"/>
    <n v="6890921.6365999654"/>
    <x v="0"/>
    <x v="35"/>
    <x v="1"/>
    <n v="4"/>
    <s v="Apr"/>
    <x v="15"/>
  </r>
  <r>
    <x v="4635"/>
    <n v="45754"/>
    <x v="3"/>
    <x v="0"/>
    <x v="0"/>
    <n v="2"/>
    <n v="11038147"/>
    <n v="0.18940180227251049"/>
    <n v="17895004.128902189"/>
    <n v="12836355.951600701"/>
    <n v="5058648.1773014851"/>
    <x v="0"/>
    <x v="14"/>
    <x v="1"/>
    <n v="4"/>
    <s v="Apr"/>
    <x v="15"/>
  </r>
  <r>
    <x v="4636"/>
    <n v="45754"/>
    <x v="3"/>
    <x v="1"/>
    <x v="2"/>
    <n v="2"/>
    <n v="29139553"/>
    <n v="3.9824664582855683E-2"/>
    <n v="55958160.151361309"/>
    <n v="47787150.079769537"/>
    <n v="8171010.0715917721"/>
    <x v="0"/>
    <x v="47"/>
    <x v="1"/>
    <n v="4"/>
    <s v="Apr"/>
    <x v="15"/>
  </r>
  <r>
    <x v="4637"/>
    <n v="45754"/>
    <x v="0"/>
    <x v="0"/>
    <x v="2"/>
    <n v="1"/>
    <n v="14030956"/>
    <n v="6.9426608092674397E-2"/>
    <n v="13056834.31662244"/>
    <n v="10429364.07382199"/>
    <n v="2627470.242800456"/>
    <x v="0"/>
    <x v="7"/>
    <x v="1"/>
    <n v="4"/>
    <s v="Apr"/>
    <x v="15"/>
  </r>
  <r>
    <x v="4638"/>
    <n v="45754"/>
    <x v="0"/>
    <x v="0"/>
    <x v="1"/>
    <n v="1"/>
    <n v="10143970"/>
    <n v="0.15338882013662669"/>
    <n v="8587998.4101986624"/>
    <n v="7537086.2691353597"/>
    <n v="1050912.141063303"/>
    <x v="0"/>
    <x v="5"/>
    <x v="1"/>
    <n v="4"/>
    <s v="Apr"/>
    <x v="15"/>
  </r>
  <r>
    <x v="4639"/>
    <n v="45754"/>
    <x v="0"/>
    <x v="0"/>
    <x v="0"/>
    <n v="2"/>
    <n v="17518316"/>
    <n v="8.0742016002865416E-2"/>
    <n v="32207703.698369492"/>
    <n v="26846101.949536469"/>
    <n v="5361601.7488330193"/>
    <x v="0"/>
    <x v="4"/>
    <x v="1"/>
    <n v="4"/>
    <s v="Apr"/>
    <x v="15"/>
  </r>
  <r>
    <x v="4640"/>
    <n v="45754"/>
    <x v="3"/>
    <x v="1"/>
    <x v="2"/>
    <n v="2"/>
    <n v="22758010"/>
    <n v="0.25726733863409113"/>
    <n v="33806234.669383943"/>
    <n v="24673619.398960859"/>
    <n v="9132615.2704230733"/>
    <x v="0"/>
    <x v="48"/>
    <x v="1"/>
    <n v="4"/>
    <s v="Apr"/>
    <x v="15"/>
  </r>
  <r>
    <x v="4641"/>
    <n v="45755"/>
    <x v="0"/>
    <x v="1"/>
    <x v="2"/>
    <n v="2"/>
    <n v="14476054"/>
    <n v="0.21357508039591691"/>
    <n v="22768659.206268732"/>
    <n v="20256603.631429911"/>
    <n v="2512055.574838825"/>
    <x v="0"/>
    <x v="26"/>
    <x v="1"/>
    <n v="4"/>
    <s v="Apr"/>
    <x v="15"/>
  </r>
  <r>
    <x v="4642"/>
    <n v="45755"/>
    <x v="2"/>
    <x v="0"/>
    <x v="1"/>
    <n v="1"/>
    <n v="14551024"/>
    <n v="8.8251526135493252E-2"/>
    <n v="13266873.92516581"/>
    <n v="10116909.318861861"/>
    <n v="3149964.6063039489"/>
    <x v="0"/>
    <x v="30"/>
    <x v="1"/>
    <n v="4"/>
    <s v="Apr"/>
    <x v="15"/>
  </r>
  <r>
    <x v="4643"/>
    <n v="45755"/>
    <x v="0"/>
    <x v="1"/>
    <x v="0"/>
    <n v="2"/>
    <n v="17715816"/>
    <n v="0.26865316931865568"/>
    <n v="25912811.769067701"/>
    <n v="19512904.843780641"/>
    <n v="6399906.925287053"/>
    <x v="0"/>
    <x v="36"/>
    <x v="1"/>
    <n v="4"/>
    <s v="Apr"/>
    <x v="15"/>
  </r>
  <r>
    <x v="4644"/>
    <n v="45755"/>
    <x v="0"/>
    <x v="0"/>
    <x v="1"/>
    <n v="2"/>
    <n v="21019120"/>
    <n v="0.26595855927082279"/>
    <n v="30857810.255318921"/>
    <n v="27056355.84483128"/>
    <n v="3801454.4104876481"/>
    <x v="0"/>
    <x v="37"/>
    <x v="1"/>
    <n v="4"/>
    <s v="Apr"/>
    <x v="15"/>
  </r>
  <r>
    <x v="4645"/>
    <n v="45755"/>
    <x v="3"/>
    <x v="1"/>
    <x v="1"/>
    <n v="1"/>
    <n v="15079755"/>
    <n v="0.24920638966108641"/>
    <n v="11321783.699476279"/>
    <n v="8408023.1266055815"/>
    <n v="2913760.572870702"/>
    <x v="0"/>
    <x v="23"/>
    <x v="1"/>
    <n v="4"/>
    <s v="Apr"/>
    <x v="15"/>
  </r>
  <r>
    <x v="4646"/>
    <n v="45755"/>
    <x v="3"/>
    <x v="1"/>
    <x v="1"/>
    <n v="2"/>
    <n v="13840339"/>
    <n v="0.25473294845938799"/>
    <n v="20629497.277705081"/>
    <n v="16321898.387920851"/>
    <n v="4307598.8897842281"/>
    <x v="0"/>
    <x v="39"/>
    <x v="1"/>
    <n v="4"/>
    <s v="Apr"/>
    <x v="15"/>
  </r>
  <r>
    <x v="4647"/>
    <n v="45755"/>
    <x v="3"/>
    <x v="0"/>
    <x v="0"/>
    <n v="1"/>
    <n v="13410611"/>
    <n v="0.2183725621227823"/>
    <n v="10482101.51629803"/>
    <n v="7375265.6983154118"/>
    <n v="3106835.8179826201"/>
    <x v="0"/>
    <x v="11"/>
    <x v="1"/>
    <n v="4"/>
    <s v="Apr"/>
    <x v="15"/>
  </r>
  <r>
    <x v="4648"/>
    <n v="45755"/>
    <x v="1"/>
    <x v="0"/>
    <x v="2"/>
    <n v="1"/>
    <n v="10803043"/>
    <n v="3.6151273190305859E-3"/>
    <n v="10763988.62412204"/>
    <n v="9406738.2900262736"/>
    <n v="1357250.3340957649"/>
    <x v="0"/>
    <x v="21"/>
    <x v="1"/>
    <n v="4"/>
    <s v="Apr"/>
    <x v="15"/>
  </r>
  <r>
    <x v="4649"/>
    <n v="45755"/>
    <x v="1"/>
    <x v="0"/>
    <x v="2"/>
    <n v="2"/>
    <n v="24850546"/>
    <n v="0.11809836208297"/>
    <n v="43831474.441064999"/>
    <n v="32142127.826330081"/>
    <n v="11689346.61473492"/>
    <x v="0"/>
    <x v="34"/>
    <x v="1"/>
    <n v="4"/>
    <s v="Apr"/>
    <x v="15"/>
  </r>
  <r>
    <x v="4650"/>
    <n v="45755"/>
    <x v="3"/>
    <x v="1"/>
    <x v="2"/>
    <n v="2"/>
    <n v="4887202"/>
    <n v="0.17670974189130631"/>
    <n v="8047171.5920186471"/>
    <n v="5692637.5767878545"/>
    <n v="2354534.0152307921"/>
    <x v="0"/>
    <x v="43"/>
    <x v="1"/>
    <n v="4"/>
    <s v="Apr"/>
    <x v="15"/>
  </r>
  <r>
    <x v="4651"/>
    <n v="45756"/>
    <x v="3"/>
    <x v="0"/>
    <x v="2"/>
    <n v="2"/>
    <n v="12396693"/>
    <n v="0.1081210681902541"/>
    <n v="22112698.621626709"/>
    <n v="18216136.803978462"/>
    <n v="3896561.8176482469"/>
    <x v="0"/>
    <x v="10"/>
    <x v="1"/>
    <n v="4"/>
    <s v="Apr"/>
    <x v="15"/>
  </r>
  <r>
    <x v="4652"/>
    <n v="45756"/>
    <x v="1"/>
    <x v="0"/>
    <x v="0"/>
    <n v="2"/>
    <n v="7022762"/>
    <n v="0.27000048005449068"/>
    <n v="10253225.77738313"/>
    <n v="7205058.0657354109"/>
    <n v="3048167.7116477191"/>
    <x v="1"/>
    <x v="28"/>
    <x v="1"/>
    <n v="4"/>
    <s v="Apr"/>
    <x v="15"/>
  </r>
  <r>
    <x v="4653"/>
    <n v="45756"/>
    <x v="0"/>
    <x v="1"/>
    <x v="2"/>
    <n v="1"/>
    <n v="28721499"/>
    <n v="8.3830284331475116E-2"/>
    <n v="26313767.572403818"/>
    <n v="22872319.99632562"/>
    <n v="3441447.576078203"/>
    <x v="0"/>
    <x v="4"/>
    <x v="1"/>
    <n v="4"/>
    <s v="Apr"/>
    <x v="15"/>
  </r>
  <r>
    <x v="4654"/>
    <n v="45756"/>
    <x v="0"/>
    <x v="1"/>
    <x v="0"/>
    <n v="2"/>
    <n v="25951521"/>
    <n v="0.17171161275339999"/>
    <n v="42990686.951372549"/>
    <n v="30544129.345938612"/>
    <n v="12446557.605433941"/>
    <x v="0"/>
    <x v="17"/>
    <x v="1"/>
    <n v="4"/>
    <s v="Apr"/>
    <x v="15"/>
  </r>
  <r>
    <x v="4655"/>
    <n v="45756"/>
    <x v="1"/>
    <x v="0"/>
    <x v="2"/>
    <n v="1"/>
    <n v="12579985"/>
    <n v="1.9204561121045041E-2"/>
    <n v="12338391.909165669"/>
    <n v="10812138.643928651"/>
    <n v="1526253.2652370171"/>
    <x v="0"/>
    <x v="6"/>
    <x v="1"/>
    <n v="4"/>
    <s v="Apr"/>
    <x v="15"/>
  </r>
  <r>
    <x v="4656"/>
    <n v="45756"/>
    <x v="0"/>
    <x v="1"/>
    <x v="3"/>
    <n v="2"/>
    <n v="17915653"/>
    <n v="0.24702471658445979"/>
    <n v="26980087.79049895"/>
    <n v="18989305.285260599"/>
    <n v="7990782.5052383468"/>
    <x v="0"/>
    <x v="16"/>
    <x v="1"/>
    <n v="4"/>
    <s v="Apr"/>
    <x v="15"/>
  </r>
  <r>
    <x v="4657"/>
    <n v="45756"/>
    <x v="3"/>
    <x v="0"/>
    <x v="1"/>
    <n v="1"/>
    <n v="22736006"/>
    <n v="0.18701658772349941"/>
    <n v="18483995.739418991"/>
    <n v="15193434.69972324"/>
    <n v="3290561.0396957509"/>
    <x v="0"/>
    <x v="37"/>
    <x v="1"/>
    <n v="4"/>
    <s v="Apr"/>
    <x v="15"/>
  </r>
  <r>
    <x v="4658"/>
    <n v="45756"/>
    <x v="3"/>
    <x v="1"/>
    <x v="0"/>
    <n v="1"/>
    <n v="9188434"/>
    <n v="0.24384495829207381"/>
    <n v="6947880.6945005273"/>
    <n v="5577936.2952599777"/>
    <n v="1369944.3992405499"/>
    <x v="0"/>
    <x v="0"/>
    <x v="1"/>
    <n v="4"/>
    <s v="Apr"/>
    <x v="15"/>
  </r>
  <r>
    <x v="4659"/>
    <n v="45756"/>
    <x v="3"/>
    <x v="0"/>
    <x v="3"/>
    <n v="2"/>
    <n v="11614077"/>
    <n v="5.5176089825461662E-2"/>
    <n v="21946515.288416341"/>
    <n v="18682290.174319182"/>
    <n v="3264225.1140971631"/>
    <x v="0"/>
    <x v="14"/>
    <x v="1"/>
    <n v="4"/>
    <s v="Apr"/>
    <x v="15"/>
  </r>
  <r>
    <x v="4660"/>
    <n v="45756"/>
    <x v="2"/>
    <x v="0"/>
    <x v="0"/>
    <n v="1"/>
    <n v="24914125"/>
    <n v="0.29205042002006748"/>
    <n v="17637944.32931754"/>
    <n v="13193819.97635928"/>
    <n v="4444124.3529582564"/>
    <x v="0"/>
    <x v="2"/>
    <x v="1"/>
    <n v="4"/>
    <s v="Apr"/>
    <x v="15"/>
  </r>
  <r>
    <x v="4661"/>
    <n v="45756"/>
    <x v="0"/>
    <x v="1"/>
    <x v="2"/>
    <n v="2"/>
    <n v="4452381"/>
    <n v="0.16712310515084469"/>
    <n v="7416570.5239307536"/>
    <n v="6375005.8031834671"/>
    <n v="1041564.720747286"/>
    <x v="0"/>
    <x v="8"/>
    <x v="1"/>
    <n v="4"/>
    <s v="Apr"/>
    <x v="15"/>
  </r>
  <r>
    <x v="4662"/>
    <n v="45756"/>
    <x v="1"/>
    <x v="1"/>
    <x v="1"/>
    <n v="1"/>
    <n v="10469683"/>
    <n v="0.29229673924525701"/>
    <n v="7409428.7981685"/>
    <n v="6081546.0004474046"/>
    <n v="1327882.7977210949"/>
    <x v="0"/>
    <x v="45"/>
    <x v="1"/>
    <n v="4"/>
    <s v="Apr"/>
    <x v="15"/>
  </r>
  <r>
    <x v="4663"/>
    <n v="45757"/>
    <x v="0"/>
    <x v="1"/>
    <x v="0"/>
    <n v="1"/>
    <n v="19662081"/>
    <n v="0.14101232453730489"/>
    <n v="16889485.252949219"/>
    <n v="13575563.041485621"/>
    <n v="3313922.211463599"/>
    <x v="0"/>
    <x v="26"/>
    <x v="1"/>
    <n v="4"/>
    <s v="Apr"/>
    <x v="15"/>
  </r>
  <r>
    <x v="4664"/>
    <n v="45757"/>
    <x v="3"/>
    <x v="1"/>
    <x v="0"/>
    <n v="2"/>
    <n v="2649005"/>
    <n v="0.29031678058977972"/>
    <n v="3759908.7932675411"/>
    <n v="3376204.8678241591"/>
    <n v="383703.925443382"/>
    <x v="0"/>
    <x v="19"/>
    <x v="1"/>
    <n v="4"/>
    <s v="Apr"/>
    <x v="15"/>
  </r>
  <r>
    <x v="4665"/>
    <n v="45757"/>
    <x v="0"/>
    <x v="1"/>
    <x v="0"/>
    <n v="1"/>
    <n v="7095994"/>
    <n v="0.1883320839180902"/>
    <n v="5759590.6625097357"/>
    <n v="4262668.0958443051"/>
    <n v="1496922.566665431"/>
    <x v="0"/>
    <x v="12"/>
    <x v="1"/>
    <n v="4"/>
    <s v="Apr"/>
    <x v="15"/>
  </r>
  <r>
    <x v="4666"/>
    <n v="45757"/>
    <x v="3"/>
    <x v="1"/>
    <x v="0"/>
    <n v="1"/>
    <n v="15660830"/>
    <n v="8.394241064083606E-2"/>
    <n v="14346222.177163679"/>
    <n v="11401611.160886601"/>
    <n v="2944611.016277073"/>
    <x v="0"/>
    <x v="21"/>
    <x v="1"/>
    <n v="4"/>
    <s v="Apr"/>
    <x v="15"/>
  </r>
  <r>
    <x v="4667"/>
    <n v="45757"/>
    <x v="3"/>
    <x v="0"/>
    <x v="2"/>
    <n v="2"/>
    <n v="8906217"/>
    <n v="0.13438170186195181"/>
    <n v="15418768.804776311"/>
    <n v="12601958.3543084"/>
    <n v="2816810.4504679092"/>
    <x v="0"/>
    <x v="12"/>
    <x v="1"/>
    <n v="4"/>
    <s v="Apr"/>
    <x v="15"/>
  </r>
  <r>
    <x v="4668"/>
    <n v="45757"/>
    <x v="0"/>
    <x v="1"/>
    <x v="0"/>
    <n v="2"/>
    <n v="14222666"/>
    <n v="0.145812901460497"/>
    <n v="24297635.608072881"/>
    <n v="20851471.75906032"/>
    <n v="3446163.849012557"/>
    <x v="0"/>
    <x v="14"/>
    <x v="1"/>
    <n v="4"/>
    <s v="Apr"/>
    <x v="15"/>
  </r>
  <r>
    <x v="4669"/>
    <n v="45757"/>
    <x v="3"/>
    <x v="1"/>
    <x v="3"/>
    <n v="1"/>
    <n v="25163039"/>
    <n v="0.19023456235599739"/>
    <n v="20376159.288288109"/>
    <n v="17986246.26671828"/>
    <n v="2389913.021569829"/>
    <x v="0"/>
    <x v="41"/>
    <x v="1"/>
    <n v="4"/>
    <s v="Apr"/>
    <x v="15"/>
  </r>
  <r>
    <x v="4670"/>
    <n v="45757"/>
    <x v="1"/>
    <x v="1"/>
    <x v="0"/>
    <n v="1"/>
    <n v="11855420"/>
    <n v="0.23368199096747419"/>
    <n v="9085021.8506443873"/>
    <n v="6485270.4394404143"/>
    <n v="2599751.411203973"/>
    <x v="0"/>
    <x v="49"/>
    <x v="1"/>
    <n v="4"/>
    <s v="Apr"/>
    <x v="15"/>
  </r>
  <r>
    <x v="4671"/>
    <n v="45757"/>
    <x v="1"/>
    <x v="0"/>
    <x v="1"/>
    <n v="1"/>
    <n v="25861878"/>
    <n v="7.6756097422794878E-2"/>
    <n v="23876821.17269557"/>
    <n v="19621410.184871972"/>
    <n v="4255410.9878235981"/>
    <x v="0"/>
    <x v="5"/>
    <x v="1"/>
    <n v="4"/>
    <s v="Apr"/>
    <x v="15"/>
  </r>
  <r>
    <x v="4672"/>
    <n v="45757"/>
    <x v="3"/>
    <x v="0"/>
    <x v="1"/>
    <n v="1"/>
    <n v="26729085"/>
    <n v="0.1088329853712617"/>
    <n v="23820078.883207791"/>
    <n v="18918608.507575478"/>
    <n v="4901470.3756323084"/>
    <x v="1"/>
    <x v="38"/>
    <x v="1"/>
    <n v="4"/>
    <s v="Apr"/>
    <x v="15"/>
  </r>
  <r>
    <x v="4673"/>
    <n v="45757"/>
    <x v="2"/>
    <x v="1"/>
    <x v="1"/>
    <n v="1"/>
    <n v="23644340"/>
    <n v="0.24197580504878871"/>
    <n v="17922981.793652721"/>
    <n v="15854511.88260076"/>
    <n v="2068469.911051963"/>
    <x v="0"/>
    <x v="7"/>
    <x v="1"/>
    <n v="4"/>
    <s v="Apr"/>
    <x v="15"/>
  </r>
  <r>
    <x v="4674"/>
    <n v="45757"/>
    <x v="2"/>
    <x v="0"/>
    <x v="1"/>
    <n v="2"/>
    <n v="12561203"/>
    <n v="0.15165141363592219"/>
    <n v="21312557.61616442"/>
    <n v="17107142.17028898"/>
    <n v="4205415.4458754398"/>
    <x v="0"/>
    <x v="26"/>
    <x v="1"/>
    <n v="4"/>
    <s v="Apr"/>
    <x v="15"/>
  </r>
  <r>
    <x v="4675"/>
    <n v="45758"/>
    <x v="3"/>
    <x v="0"/>
    <x v="0"/>
    <n v="1"/>
    <n v="22921865"/>
    <n v="8.7449428802273105E-2"/>
    <n v="20917360.998667181"/>
    <n v="17955130.737480819"/>
    <n v="2962230.2611863608"/>
    <x v="0"/>
    <x v="38"/>
    <x v="1"/>
    <n v="4"/>
    <s v="Apr"/>
    <x v="15"/>
  </r>
  <r>
    <x v="4676"/>
    <n v="45758"/>
    <x v="3"/>
    <x v="1"/>
    <x v="0"/>
    <n v="1"/>
    <n v="5888186"/>
    <n v="0.24161873948989779"/>
    <n v="4465489.9207979366"/>
    <n v="3607568.6533609801"/>
    <n v="857921.26743695699"/>
    <x v="0"/>
    <x v="11"/>
    <x v="1"/>
    <n v="4"/>
    <s v="Apr"/>
    <x v="15"/>
  </r>
  <r>
    <x v="4677"/>
    <n v="45758"/>
    <x v="0"/>
    <x v="1"/>
    <x v="0"/>
    <n v="1"/>
    <n v="13738210"/>
    <n v="0.2188340021844361"/>
    <n v="10731822.522849759"/>
    <n v="8163739.6050726064"/>
    <n v="2568082.9177771509"/>
    <x v="0"/>
    <x v="46"/>
    <x v="1"/>
    <n v="4"/>
    <s v="Apr"/>
    <x v="15"/>
  </r>
  <r>
    <x v="4678"/>
    <n v="45758"/>
    <x v="3"/>
    <x v="1"/>
    <x v="1"/>
    <n v="1"/>
    <n v="5107146"/>
    <n v="7.3212109471596731E-2"/>
    <n v="4733241.0679605724"/>
    <n v="4194515.5386095829"/>
    <n v="538725.5293509895"/>
    <x v="0"/>
    <x v="11"/>
    <x v="1"/>
    <n v="4"/>
    <s v="Apr"/>
    <x v="15"/>
  </r>
  <r>
    <x v="4679"/>
    <n v="45758"/>
    <x v="3"/>
    <x v="1"/>
    <x v="1"/>
    <n v="2"/>
    <n v="28710398"/>
    <n v="3.6493945791137627E-2"/>
    <n v="55325284.583492033"/>
    <n v="42788480.207084388"/>
    <n v="12536804.37640764"/>
    <x v="0"/>
    <x v="19"/>
    <x v="1"/>
    <n v="4"/>
    <s v="Apr"/>
    <x v="15"/>
  </r>
  <r>
    <x v="4680"/>
    <n v="45758"/>
    <x v="3"/>
    <x v="1"/>
    <x v="2"/>
    <n v="2"/>
    <n v="20732567"/>
    <n v="9.3532223328270617E-2"/>
    <n v="37586807.826375343"/>
    <n v="28790560.657101698"/>
    <n v="8796247.1692736372"/>
    <x v="1"/>
    <x v="44"/>
    <x v="1"/>
    <n v="4"/>
    <s v="Apr"/>
    <x v="15"/>
  </r>
  <r>
    <x v="4681"/>
    <n v="45758"/>
    <x v="1"/>
    <x v="1"/>
    <x v="0"/>
    <n v="1"/>
    <n v="9847641"/>
    <n v="2.9571422920441682E-3"/>
    <n v="9818520.1243220326"/>
    <n v="7776960.983429539"/>
    <n v="2041559.140892494"/>
    <x v="0"/>
    <x v="36"/>
    <x v="1"/>
    <n v="4"/>
    <s v="Apr"/>
    <x v="15"/>
  </r>
  <r>
    <x v="4682"/>
    <n v="45758"/>
    <x v="3"/>
    <x v="1"/>
    <x v="3"/>
    <n v="1"/>
    <n v="24469417"/>
    <n v="4.1353676334906872E-2"/>
    <n v="23457516.64927813"/>
    <n v="18626694.069294252"/>
    <n v="4830822.5799838826"/>
    <x v="0"/>
    <x v="23"/>
    <x v="1"/>
    <n v="4"/>
    <s v="Apr"/>
    <x v="15"/>
  </r>
  <r>
    <x v="4683"/>
    <n v="45758"/>
    <x v="0"/>
    <x v="0"/>
    <x v="0"/>
    <n v="2"/>
    <n v="9164815"/>
    <n v="0.25436206680001161"/>
    <n v="13667267.429520501"/>
    <n v="11245722.032308049"/>
    <n v="2421545.3972124569"/>
    <x v="0"/>
    <x v="28"/>
    <x v="1"/>
    <n v="4"/>
    <s v="Apr"/>
    <x v="15"/>
  </r>
  <r>
    <x v="4684"/>
    <n v="45759"/>
    <x v="0"/>
    <x v="1"/>
    <x v="0"/>
    <n v="1"/>
    <n v="6400018"/>
    <n v="0.1252737469395738"/>
    <n v="5598263.7646592828"/>
    <n v="4759495.3360165553"/>
    <n v="838768.42864272743"/>
    <x v="0"/>
    <x v="34"/>
    <x v="1"/>
    <n v="4"/>
    <s v="Apr"/>
    <x v="15"/>
  </r>
  <r>
    <x v="4685"/>
    <n v="45759"/>
    <x v="2"/>
    <x v="0"/>
    <x v="2"/>
    <n v="1"/>
    <n v="10101206"/>
    <n v="9.7191052513593834E-3"/>
    <n v="10003031.31572034"/>
    <n v="8025599.253275441"/>
    <n v="1977432.062444896"/>
    <x v="0"/>
    <x v="4"/>
    <x v="1"/>
    <n v="4"/>
    <s v="Apr"/>
    <x v="15"/>
  </r>
  <r>
    <x v="4686"/>
    <n v="45759"/>
    <x v="3"/>
    <x v="1"/>
    <x v="3"/>
    <n v="2"/>
    <n v="15468183"/>
    <n v="8.5778929390311169E-3"/>
    <n v="30670997.16452932"/>
    <n v="21648709.448576141"/>
    <n v="9022287.7159531824"/>
    <x v="0"/>
    <x v="1"/>
    <x v="1"/>
    <n v="4"/>
    <s v="Apr"/>
    <x v="15"/>
  </r>
  <r>
    <x v="4687"/>
    <n v="45759"/>
    <x v="1"/>
    <x v="1"/>
    <x v="0"/>
    <n v="2"/>
    <n v="10867959"/>
    <n v="8.236009434245857E-2"/>
    <n v="19945745.742900051"/>
    <n v="15288253.391365521"/>
    <n v="4657492.3515345324"/>
    <x v="0"/>
    <x v="2"/>
    <x v="1"/>
    <n v="4"/>
    <s v="Apr"/>
    <x v="15"/>
  </r>
  <r>
    <x v="4688"/>
    <n v="45759"/>
    <x v="3"/>
    <x v="1"/>
    <x v="1"/>
    <n v="2"/>
    <n v="28922823"/>
    <n v="0.26509986521579931"/>
    <n v="42510773.042079158"/>
    <n v="37862968.726320423"/>
    <n v="4647804.3157587424"/>
    <x v="0"/>
    <x v="49"/>
    <x v="1"/>
    <n v="4"/>
    <s v="Apr"/>
    <x v="15"/>
  </r>
  <r>
    <x v="4689"/>
    <n v="45759"/>
    <x v="3"/>
    <x v="1"/>
    <x v="0"/>
    <n v="2"/>
    <n v="4013974"/>
    <n v="8.1432180376597621E-2"/>
    <n v="7374214.6904100543"/>
    <n v="6058294.1406925768"/>
    <n v="1315920.549717478"/>
    <x v="0"/>
    <x v="13"/>
    <x v="1"/>
    <n v="4"/>
    <s v="Apr"/>
    <x v="15"/>
  </r>
  <r>
    <x v="4690"/>
    <n v="45759"/>
    <x v="3"/>
    <x v="1"/>
    <x v="0"/>
    <n v="2"/>
    <n v="21897352"/>
    <n v="0.21698198769273841"/>
    <n v="34292042.075664878"/>
    <n v="28404452.352148991"/>
    <n v="5887589.7235158905"/>
    <x v="0"/>
    <x v="21"/>
    <x v="1"/>
    <n v="4"/>
    <s v="Apr"/>
    <x v="15"/>
  </r>
  <r>
    <x v="4691"/>
    <n v="45759"/>
    <x v="1"/>
    <x v="1"/>
    <x v="1"/>
    <n v="2"/>
    <n v="6702937"/>
    <n v="0.1810408434331891"/>
    <n v="10978863.26408094"/>
    <n v="9696614.8658256195"/>
    <n v="1282248.3982553179"/>
    <x v="0"/>
    <x v="4"/>
    <x v="1"/>
    <n v="4"/>
    <s v="Apr"/>
    <x v="15"/>
  </r>
  <r>
    <x v="4692"/>
    <n v="45759"/>
    <x v="1"/>
    <x v="1"/>
    <x v="0"/>
    <n v="1"/>
    <n v="9892480"/>
    <n v="4.477888121631983E-2"/>
    <n v="9449505.8131451812"/>
    <n v="6795307.5630219886"/>
    <n v="2654198.250123193"/>
    <x v="0"/>
    <x v="8"/>
    <x v="1"/>
    <n v="4"/>
    <s v="Apr"/>
    <x v="15"/>
  </r>
  <r>
    <x v="4693"/>
    <n v="45759"/>
    <x v="1"/>
    <x v="1"/>
    <x v="0"/>
    <n v="1"/>
    <n v="7443549"/>
    <n v="6.3887072279377385E-2"/>
    <n v="6968002.4470219128"/>
    <n v="4917524.6757240621"/>
    <n v="2050477.7712978511"/>
    <x v="0"/>
    <x v="16"/>
    <x v="1"/>
    <n v="4"/>
    <s v="Apr"/>
    <x v="15"/>
  </r>
  <r>
    <x v="4694"/>
    <n v="45759"/>
    <x v="3"/>
    <x v="0"/>
    <x v="0"/>
    <n v="1"/>
    <n v="27706051"/>
    <n v="0.26193239213423442"/>
    <n v="20448938.7849769"/>
    <n v="14984023.218960211"/>
    <n v="5464915.5660166908"/>
    <x v="0"/>
    <x v="15"/>
    <x v="1"/>
    <n v="4"/>
    <s v="Apr"/>
    <x v="15"/>
  </r>
  <r>
    <x v="4695"/>
    <n v="45759"/>
    <x v="1"/>
    <x v="1"/>
    <x v="0"/>
    <n v="1"/>
    <n v="7195781"/>
    <n v="0.27179893825543527"/>
    <n v="5239975.3642813656"/>
    <n v="4203829.6823774697"/>
    <n v="1036145.681903896"/>
    <x v="0"/>
    <x v="24"/>
    <x v="1"/>
    <n v="4"/>
    <s v="Apr"/>
    <x v="15"/>
  </r>
  <r>
    <x v="4696"/>
    <n v="45759"/>
    <x v="0"/>
    <x v="1"/>
    <x v="0"/>
    <n v="2"/>
    <n v="7827446"/>
    <n v="0.19344132422181559"/>
    <n v="12626588.960970489"/>
    <n v="11261764.587153779"/>
    <n v="1364824.373816717"/>
    <x v="0"/>
    <x v="13"/>
    <x v="1"/>
    <n v="4"/>
    <s v="Apr"/>
    <x v="15"/>
  </r>
  <r>
    <x v="4697"/>
    <n v="45760"/>
    <x v="1"/>
    <x v="1"/>
    <x v="1"/>
    <n v="1"/>
    <n v="15114290"/>
    <n v="0.22368169747749281"/>
    <n v="11733499.95663291"/>
    <n v="10374987.22967777"/>
    <n v="1358512.72695514"/>
    <x v="0"/>
    <x v="35"/>
    <x v="1"/>
    <n v="4"/>
    <s v="Apr"/>
    <x v="15"/>
  </r>
  <r>
    <x v="4698"/>
    <n v="45760"/>
    <x v="1"/>
    <x v="1"/>
    <x v="2"/>
    <n v="2"/>
    <n v="19372815"/>
    <n v="0.18646664003160909"/>
    <n v="31520862.55799209"/>
    <n v="26344826.28384446"/>
    <n v="5176036.274147626"/>
    <x v="0"/>
    <x v="13"/>
    <x v="1"/>
    <n v="4"/>
    <s v="Apr"/>
    <x v="15"/>
  </r>
  <r>
    <x v="4699"/>
    <n v="45760"/>
    <x v="3"/>
    <x v="1"/>
    <x v="0"/>
    <n v="1"/>
    <n v="17631451"/>
    <n v="3.1942939439134677E-2"/>
    <n v="17068250.62848293"/>
    <n v="13075964.311643939"/>
    <n v="3992286.316838989"/>
    <x v="0"/>
    <x v="32"/>
    <x v="1"/>
    <n v="4"/>
    <s v="Apr"/>
    <x v="15"/>
  </r>
  <r>
    <x v="4700"/>
    <n v="45760"/>
    <x v="1"/>
    <x v="1"/>
    <x v="2"/>
    <n v="1"/>
    <n v="7252523"/>
    <n v="3.6037697161268693E-2"/>
    <n v="6991158.7724708635"/>
    <n v="5885849.6617132556"/>
    <n v="1105309.1107576089"/>
    <x v="0"/>
    <x v="18"/>
    <x v="1"/>
    <n v="4"/>
    <s v="Apr"/>
    <x v="15"/>
  </r>
  <r>
    <x v="4701"/>
    <n v="45760"/>
    <x v="3"/>
    <x v="1"/>
    <x v="2"/>
    <n v="2"/>
    <n v="3707140"/>
    <n v="0.18906394008674149"/>
    <n v="6012507.0102936737"/>
    <n v="4921342.5272325622"/>
    <n v="1091164.483061112"/>
    <x v="0"/>
    <x v="39"/>
    <x v="1"/>
    <n v="4"/>
    <s v="Apr"/>
    <x v="15"/>
  </r>
  <r>
    <x v="4702"/>
    <n v="45760"/>
    <x v="1"/>
    <x v="1"/>
    <x v="2"/>
    <n v="2"/>
    <n v="18407593"/>
    <n v="0.1936526932053669"/>
    <n v="29685826.080243479"/>
    <n v="24669895.52913991"/>
    <n v="5015930.551103577"/>
    <x v="0"/>
    <x v="4"/>
    <x v="1"/>
    <n v="4"/>
    <s v="Apr"/>
    <x v="15"/>
  </r>
  <r>
    <x v="4703"/>
    <n v="45760"/>
    <x v="2"/>
    <x v="1"/>
    <x v="3"/>
    <n v="2"/>
    <n v="16580369"/>
    <n v="0.139257036958396"/>
    <n v="28542871.88276631"/>
    <n v="24126224.557844739"/>
    <n v="4416647.3249215707"/>
    <x v="0"/>
    <x v="9"/>
    <x v="1"/>
    <n v="4"/>
    <s v="Apr"/>
    <x v="15"/>
  </r>
  <r>
    <x v="4704"/>
    <n v="45760"/>
    <x v="0"/>
    <x v="1"/>
    <x v="2"/>
    <n v="2"/>
    <n v="3500872"/>
    <n v="0.2347213679624065"/>
    <n v="5358285.0701974276"/>
    <n v="4029051.390884045"/>
    <n v="1329233.6793133831"/>
    <x v="0"/>
    <x v="21"/>
    <x v="1"/>
    <n v="4"/>
    <s v="Apr"/>
    <x v="15"/>
  </r>
  <r>
    <x v="4705"/>
    <n v="45760"/>
    <x v="0"/>
    <x v="1"/>
    <x v="2"/>
    <n v="2"/>
    <n v="9235402"/>
    <n v="0.1308994333928104"/>
    <n v="16052986.222090339"/>
    <n v="12696445.43136316"/>
    <n v="3356540.7907271809"/>
    <x v="0"/>
    <x v="3"/>
    <x v="1"/>
    <n v="4"/>
    <s v="Apr"/>
    <x v="15"/>
  </r>
  <r>
    <x v="4706"/>
    <n v="45760"/>
    <x v="3"/>
    <x v="0"/>
    <x v="0"/>
    <n v="1"/>
    <n v="21095260"/>
    <n v="0.14501886238993111"/>
    <n v="18036049.392980181"/>
    <n v="14876295.999362171"/>
    <n v="3159753.3936180118"/>
    <x v="0"/>
    <x v="14"/>
    <x v="1"/>
    <n v="4"/>
    <s v="Apr"/>
    <x v="15"/>
  </r>
  <r>
    <x v="4707"/>
    <n v="45760"/>
    <x v="0"/>
    <x v="0"/>
    <x v="0"/>
    <n v="2"/>
    <n v="23258265"/>
    <n v="0.16435311462318719"/>
    <n v="38871393.413037077"/>
    <n v="32179029.78354251"/>
    <n v="6692363.6294945627"/>
    <x v="0"/>
    <x v="18"/>
    <x v="1"/>
    <n v="4"/>
    <s v="Apr"/>
    <x v="15"/>
  </r>
  <r>
    <x v="4708"/>
    <n v="45760"/>
    <x v="1"/>
    <x v="0"/>
    <x v="3"/>
    <n v="1"/>
    <n v="24341102"/>
    <n v="0.21330230224859839"/>
    <n v="19149088.904132038"/>
    <n v="14563704.387411131"/>
    <n v="4585384.5167209059"/>
    <x v="0"/>
    <x v="44"/>
    <x v="1"/>
    <n v="4"/>
    <s v="Apr"/>
    <x v="15"/>
  </r>
  <r>
    <x v="4709"/>
    <n v="45760"/>
    <x v="3"/>
    <x v="0"/>
    <x v="2"/>
    <n v="1"/>
    <n v="8437745"/>
    <n v="0.21748251476815811"/>
    <n v="6602682.9984275484"/>
    <n v="4686425.3706030911"/>
    <n v="1916257.627824456"/>
    <x v="0"/>
    <x v="18"/>
    <x v="1"/>
    <n v="4"/>
    <s v="Apr"/>
    <x v="15"/>
  </r>
  <r>
    <x v="4710"/>
    <n v="45760"/>
    <x v="1"/>
    <x v="1"/>
    <x v="0"/>
    <n v="1"/>
    <n v="4204905"/>
    <n v="0.13921148672370789"/>
    <n v="3619533.9234180469"/>
    <n v="2675948.4453871078"/>
    <n v="943585.47803093959"/>
    <x v="0"/>
    <x v="44"/>
    <x v="1"/>
    <n v="4"/>
    <s v="Apr"/>
    <x v="15"/>
  </r>
  <r>
    <x v="4711"/>
    <n v="45760"/>
    <x v="2"/>
    <x v="1"/>
    <x v="1"/>
    <n v="1"/>
    <n v="15017953"/>
    <n v="0.23883172050692689"/>
    <n v="11431189.44651784"/>
    <n v="8462083.9359120112"/>
    <n v="2969105.5106058251"/>
    <x v="0"/>
    <x v="2"/>
    <x v="1"/>
    <n v="4"/>
    <s v="Apr"/>
    <x v="15"/>
  </r>
  <r>
    <x v="4712"/>
    <n v="45760"/>
    <x v="3"/>
    <x v="0"/>
    <x v="1"/>
    <n v="1"/>
    <n v="19925320"/>
    <n v="0.25360036217495913"/>
    <n v="14872251.631548051"/>
    <n v="10729530.310533009"/>
    <n v="4142721.321015032"/>
    <x v="0"/>
    <x v="16"/>
    <x v="1"/>
    <n v="4"/>
    <s v="Apr"/>
    <x v="15"/>
  </r>
  <r>
    <x v="4713"/>
    <n v="45761"/>
    <x v="1"/>
    <x v="1"/>
    <x v="0"/>
    <n v="1"/>
    <n v="25639657"/>
    <n v="9.7048675502365497E-2"/>
    <n v="23151362.24781505"/>
    <n v="17238859.203808919"/>
    <n v="5912503.0440061279"/>
    <x v="0"/>
    <x v="39"/>
    <x v="1"/>
    <n v="4"/>
    <s v="Apr"/>
    <x v="15"/>
  </r>
  <r>
    <x v="4714"/>
    <n v="45761"/>
    <x v="3"/>
    <x v="0"/>
    <x v="0"/>
    <n v="2"/>
    <n v="4131887"/>
    <n v="0.2010114030682025"/>
    <n v="6602661.1936214678"/>
    <n v="4803842.8880199641"/>
    <n v="1798818.3056015039"/>
    <x v="0"/>
    <x v="12"/>
    <x v="1"/>
    <n v="4"/>
    <s v="Apr"/>
    <x v="15"/>
  </r>
  <r>
    <x v="4715"/>
    <n v="45761"/>
    <x v="3"/>
    <x v="1"/>
    <x v="1"/>
    <n v="1"/>
    <n v="10429279"/>
    <n v="0.2007564783231468"/>
    <n v="8335533.6765104486"/>
    <n v="6416377.5074242381"/>
    <n v="1919156.1690862109"/>
    <x v="0"/>
    <x v="17"/>
    <x v="1"/>
    <n v="4"/>
    <s v="Apr"/>
    <x v="15"/>
  </r>
  <r>
    <x v="4716"/>
    <n v="45761"/>
    <x v="1"/>
    <x v="1"/>
    <x v="0"/>
    <n v="1"/>
    <n v="7591784"/>
    <n v="0.17615312836311911"/>
    <n v="6254467.4985429272"/>
    <n v="4516414.9829347869"/>
    <n v="1738052.51560814"/>
    <x v="1"/>
    <x v="41"/>
    <x v="1"/>
    <n v="4"/>
    <s v="Apr"/>
    <x v="15"/>
  </r>
  <r>
    <x v="4717"/>
    <n v="45761"/>
    <x v="0"/>
    <x v="1"/>
    <x v="0"/>
    <n v="1"/>
    <n v="28458976"/>
    <n v="0.2909329623221692"/>
    <n v="20179321.80766448"/>
    <n v="14902821.18116197"/>
    <n v="5276500.626502512"/>
    <x v="0"/>
    <x v="35"/>
    <x v="1"/>
    <n v="4"/>
    <s v="Apr"/>
    <x v="15"/>
  </r>
  <r>
    <x v="4718"/>
    <n v="45762"/>
    <x v="1"/>
    <x v="0"/>
    <x v="2"/>
    <n v="1"/>
    <n v="2631085"/>
    <n v="6.4851231614022717E-2"/>
    <n v="2460455.8972688192"/>
    <n v="1770393.194046163"/>
    <n v="690062.70322265616"/>
    <x v="0"/>
    <x v="1"/>
    <x v="1"/>
    <n v="4"/>
    <s v="Apr"/>
    <x v="15"/>
  </r>
  <r>
    <x v="4719"/>
    <n v="45762"/>
    <x v="1"/>
    <x v="1"/>
    <x v="0"/>
    <n v="1"/>
    <n v="2385112"/>
    <n v="0.2922166781694433"/>
    <n v="1688142.4942979231"/>
    <n v="1414184.7680630011"/>
    <n v="273957.72623492201"/>
    <x v="0"/>
    <x v="35"/>
    <x v="1"/>
    <n v="4"/>
    <s v="Apr"/>
    <x v="15"/>
  </r>
  <r>
    <x v="4720"/>
    <n v="45762"/>
    <x v="1"/>
    <x v="1"/>
    <x v="0"/>
    <n v="1"/>
    <n v="9351135"/>
    <n v="8.079996804182698E-4"/>
    <n v="9343579.2859084532"/>
    <n v="7795553.6007436914"/>
    <n v="1548025.6851647629"/>
    <x v="0"/>
    <x v="25"/>
    <x v="1"/>
    <n v="4"/>
    <s v="Apr"/>
    <x v="15"/>
  </r>
  <r>
    <x v="4721"/>
    <n v="45762"/>
    <x v="2"/>
    <x v="0"/>
    <x v="1"/>
    <n v="2"/>
    <n v="19706734"/>
    <n v="2.0012364405511539E-2"/>
    <n v="38624711.315899029"/>
    <n v="32733788.317916259"/>
    <n v="5890922.9979827655"/>
    <x v="0"/>
    <x v="31"/>
    <x v="1"/>
    <n v="4"/>
    <s v="Apr"/>
    <x v="15"/>
  </r>
  <r>
    <x v="4722"/>
    <n v="45762"/>
    <x v="3"/>
    <x v="0"/>
    <x v="0"/>
    <n v="1"/>
    <n v="22626050"/>
    <n v="0.2070285898301106"/>
    <n v="17941810.77507443"/>
    <n v="15579850.524882089"/>
    <n v="2361960.2501923349"/>
    <x v="0"/>
    <x v="35"/>
    <x v="1"/>
    <n v="4"/>
    <s v="Apr"/>
    <x v="15"/>
  </r>
  <r>
    <x v="4723"/>
    <n v="45762"/>
    <x v="3"/>
    <x v="1"/>
    <x v="0"/>
    <n v="1"/>
    <n v="12882617"/>
    <n v="4.0179235133434688E-2"/>
    <n v="12365003.302423021"/>
    <n v="10530280.828387501"/>
    <n v="1834722.4740355201"/>
    <x v="0"/>
    <x v="22"/>
    <x v="1"/>
    <n v="4"/>
    <s v="Apr"/>
    <x v="15"/>
  </r>
  <r>
    <x v="4724"/>
    <n v="45762"/>
    <x v="3"/>
    <x v="0"/>
    <x v="0"/>
    <n v="2"/>
    <n v="10611584"/>
    <n v="0.2442214361169448"/>
    <n v="16040015.432088809"/>
    <n v="11792660.55707421"/>
    <n v="4247354.875014605"/>
    <x v="0"/>
    <x v="18"/>
    <x v="1"/>
    <n v="4"/>
    <s v="Apr"/>
    <x v="15"/>
  </r>
  <r>
    <x v="4725"/>
    <n v="45762"/>
    <x v="3"/>
    <x v="1"/>
    <x v="1"/>
    <n v="1"/>
    <n v="7582922"/>
    <n v="1.52741046300548E-2"/>
    <n v="7467099.6559704551"/>
    <n v="5681891.2979996791"/>
    <n v="1785208.357970776"/>
    <x v="0"/>
    <x v="4"/>
    <x v="1"/>
    <n v="4"/>
    <s v="Apr"/>
    <x v="15"/>
  </r>
  <r>
    <x v="4726"/>
    <n v="45762"/>
    <x v="3"/>
    <x v="1"/>
    <x v="1"/>
    <n v="1"/>
    <n v="10815008"/>
    <n v="0.14905134299014941"/>
    <n v="9203016.5331507903"/>
    <n v="6632903.4745977698"/>
    <n v="2570113.05855302"/>
    <x v="0"/>
    <x v="41"/>
    <x v="1"/>
    <n v="4"/>
    <s v="Apr"/>
    <x v="15"/>
  </r>
  <r>
    <x v="4727"/>
    <n v="45762"/>
    <x v="0"/>
    <x v="1"/>
    <x v="2"/>
    <n v="2"/>
    <n v="14568327"/>
    <n v="0.18852719522158551"/>
    <n v="23643602.343238208"/>
    <n v="17579284.494733609"/>
    <n v="6064317.8485046029"/>
    <x v="0"/>
    <x v="2"/>
    <x v="1"/>
    <n v="4"/>
    <s v="Apr"/>
    <x v="15"/>
  </r>
  <r>
    <x v="4728"/>
    <n v="45762"/>
    <x v="1"/>
    <x v="0"/>
    <x v="1"/>
    <n v="2"/>
    <n v="19806452"/>
    <n v="3.4241228949469021E-3"/>
    <n v="39477264.548478268"/>
    <n v="34501056.93257042"/>
    <n v="4976207.6159078479"/>
    <x v="0"/>
    <x v="47"/>
    <x v="1"/>
    <n v="4"/>
    <s v="Apr"/>
    <x v="15"/>
  </r>
  <r>
    <x v="4729"/>
    <n v="45762"/>
    <x v="1"/>
    <x v="1"/>
    <x v="0"/>
    <n v="1"/>
    <n v="18962813"/>
    <n v="2.151339884667024E-2"/>
    <n v="18554858.440676179"/>
    <n v="13086010.21717925"/>
    <n v="5468848.2234969214"/>
    <x v="0"/>
    <x v="19"/>
    <x v="1"/>
    <n v="4"/>
    <s v="Apr"/>
    <x v="15"/>
  </r>
  <r>
    <x v="4730"/>
    <n v="45762"/>
    <x v="3"/>
    <x v="1"/>
    <x v="3"/>
    <n v="2"/>
    <n v="29495647"/>
    <n v="0.13561369988558869"/>
    <n v="50991266.359621473"/>
    <n v="42635449.744575083"/>
    <n v="8355816.6150463969"/>
    <x v="0"/>
    <x v="16"/>
    <x v="1"/>
    <n v="4"/>
    <s v="Apr"/>
    <x v="15"/>
  </r>
  <r>
    <x v="4731"/>
    <n v="45762"/>
    <x v="0"/>
    <x v="0"/>
    <x v="3"/>
    <n v="2"/>
    <n v="3470606"/>
    <n v="6.2692840195773022E-2"/>
    <n v="6506047.7053190181"/>
    <n v="5007298.1702344446"/>
    <n v="1498749.535084574"/>
    <x v="0"/>
    <x v="28"/>
    <x v="1"/>
    <n v="4"/>
    <s v="Apr"/>
    <x v="15"/>
  </r>
  <r>
    <x v="4732"/>
    <n v="45762"/>
    <x v="1"/>
    <x v="1"/>
    <x v="0"/>
    <n v="2"/>
    <n v="24024810"/>
    <n v="8.9107666410916372E-2"/>
    <n v="43768030.489868701"/>
    <n v="36660582.229793213"/>
    <n v="7107448.2600754872"/>
    <x v="0"/>
    <x v="47"/>
    <x v="1"/>
    <n v="4"/>
    <s v="Apr"/>
    <x v="15"/>
  </r>
  <r>
    <x v="4733"/>
    <n v="45762"/>
    <x v="3"/>
    <x v="1"/>
    <x v="3"/>
    <n v="1"/>
    <n v="22529240"/>
    <n v="0.13055571925459761"/>
    <n v="19587918.867540549"/>
    <n v="16501928.9455947"/>
    <n v="3085989.9219458508"/>
    <x v="0"/>
    <x v="3"/>
    <x v="1"/>
    <n v="4"/>
    <s v="Apr"/>
    <x v="15"/>
  </r>
  <r>
    <x v="4734"/>
    <n v="45763"/>
    <x v="3"/>
    <x v="0"/>
    <x v="0"/>
    <n v="1"/>
    <n v="18649698"/>
    <n v="1.742022208833733E-2"/>
    <n v="18324816.11895958"/>
    <n v="15904247.637031689"/>
    <n v="2420568.4819278852"/>
    <x v="0"/>
    <x v="14"/>
    <x v="1"/>
    <n v="4"/>
    <s v="Apr"/>
    <x v="15"/>
  </r>
  <r>
    <x v="4735"/>
    <n v="45763"/>
    <x v="1"/>
    <x v="0"/>
    <x v="1"/>
    <n v="2"/>
    <n v="29084622"/>
    <n v="0.1572242473305456"/>
    <n v="49023628.394313142"/>
    <n v="41957480.197863273"/>
    <n v="7066148.1964498758"/>
    <x v="0"/>
    <x v="21"/>
    <x v="1"/>
    <n v="4"/>
    <s v="Apr"/>
    <x v="15"/>
  </r>
  <r>
    <x v="4736"/>
    <n v="45763"/>
    <x v="2"/>
    <x v="1"/>
    <x v="3"/>
    <n v="1"/>
    <n v="16183592"/>
    <n v="8.8231185037013396E-2"/>
    <n v="14755694.49968447"/>
    <n v="12278451.922649819"/>
    <n v="2477242.577034649"/>
    <x v="0"/>
    <x v="47"/>
    <x v="1"/>
    <n v="4"/>
    <s v="Apr"/>
    <x v="15"/>
  </r>
  <r>
    <x v="4737"/>
    <n v="45763"/>
    <x v="0"/>
    <x v="1"/>
    <x v="1"/>
    <n v="1"/>
    <n v="25467432"/>
    <n v="0.25169027194052629"/>
    <n v="19057527.114293139"/>
    <n v="13561277.95205998"/>
    <n v="5496249.1622331608"/>
    <x v="0"/>
    <x v="8"/>
    <x v="1"/>
    <n v="4"/>
    <s v="Apr"/>
    <x v="15"/>
  </r>
  <r>
    <x v="4738"/>
    <n v="45763"/>
    <x v="2"/>
    <x v="0"/>
    <x v="1"/>
    <n v="2"/>
    <n v="6901957"/>
    <n v="0.16365467695239971"/>
    <n v="11544838.913651289"/>
    <n v="9532453.071449494"/>
    <n v="2012385.8422017971"/>
    <x v="0"/>
    <x v="28"/>
    <x v="1"/>
    <n v="4"/>
    <s v="Apr"/>
    <x v="15"/>
  </r>
  <r>
    <x v="4739"/>
    <n v="45763"/>
    <x v="1"/>
    <x v="1"/>
    <x v="2"/>
    <n v="1"/>
    <n v="9101521"/>
    <n v="5.6313848834599577E-2"/>
    <n v="8588979.322241066"/>
    <n v="6054003.365590252"/>
    <n v="2534975.956650814"/>
    <x v="0"/>
    <x v="16"/>
    <x v="1"/>
    <n v="4"/>
    <s v="Apr"/>
    <x v="15"/>
  </r>
  <r>
    <x v="4740"/>
    <n v="45763"/>
    <x v="1"/>
    <x v="1"/>
    <x v="2"/>
    <n v="2"/>
    <n v="18447707"/>
    <n v="0.10704706885259289"/>
    <n v="32945868.077197079"/>
    <n v="26432478.060634822"/>
    <n v="6513390.0165622607"/>
    <x v="0"/>
    <x v="30"/>
    <x v="1"/>
    <n v="4"/>
    <s v="Apr"/>
    <x v="15"/>
  </r>
  <r>
    <x v="4741"/>
    <n v="45763"/>
    <x v="3"/>
    <x v="0"/>
    <x v="0"/>
    <n v="1"/>
    <n v="12413171"/>
    <n v="0.28601860357182751"/>
    <n v="8862773.1646816935"/>
    <n v="6590538.3658994734"/>
    <n v="2272234.7987822201"/>
    <x v="0"/>
    <x v="36"/>
    <x v="1"/>
    <n v="4"/>
    <s v="Apr"/>
    <x v="15"/>
  </r>
  <r>
    <x v="4742"/>
    <n v="45764"/>
    <x v="3"/>
    <x v="1"/>
    <x v="2"/>
    <n v="1"/>
    <n v="5502298"/>
    <n v="0.101790013103754"/>
    <n v="4942219.0144792404"/>
    <n v="3610242.1267926479"/>
    <n v="1331976.8876865921"/>
    <x v="0"/>
    <x v="13"/>
    <x v="1"/>
    <n v="4"/>
    <s v="Apr"/>
    <x v="15"/>
  </r>
  <r>
    <x v="4743"/>
    <n v="45764"/>
    <x v="1"/>
    <x v="0"/>
    <x v="2"/>
    <n v="2"/>
    <n v="19694528"/>
    <n v="0.1027946140190034"/>
    <n v="35340073.191907093"/>
    <n v="29384388.527002271"/>
    <n v="5955684.6649048179"/>
    <x v="0"/>
    <x v="12"/>
    <x v="1"/>
    <n v="4"/>
    <s v="Apr"/>
    <x v="15"/>
  </r>
  <r>
    <x v="4744"/>
    <n v="45764"/>
    <x v="3"/>
    <x v="0"/>
    <x v="3"/>
    <n v="1"/>
    <n v="28921048"/>
    <n v="0.2484740393130693"/>
    <n v="21734918.38227284"/>
    <n v="15672174.04654797"/>
    <n v="6062744.3357248697"/>
    <x v="0"/>
    <x v="15"/>
    <x v="1"/>
    <n v="4"/>
    <s v="Apr"/>
    <x v="15"/>
  </r>
  <r>
    <x v="4745"/>
    <n v="45764"/>
    <x v="3"/>
    <x v="0"/>
    <x v="0"/>
    <n v="2"/>
    <n v="26736451"/>
    <n v="9.6674623530778173E-2"/>
    <n v="48303429.330051802"/>
    <n v="34247845.809609823"/>
    <n v="14055583.52044199"/>
    <x v="0"/>
    <x v="26"/>
    <x v="1"/>
    <n v="4"/>
    <s v="Apr"/>
    <x v="15"/>
  </r>
  <r>
    <x v="4746"/>
    <n v="45764"/>
    <x v="3"/>
    <x v="1"/>
    <x v="0"/>
    <n v="1"/>
    <n v="7483740"/>
    <n v="5.1073668555734692E-3"/>
    <n v="7445517.7943682708"/>
    <n v="5270931.6842550598"/>
    <n v="2174586.110113211"/>
    <x v="0"/>
    <x v="48"/>
    <x v="1"/>
    <n v="4"/>
    <s v="Apr"/>
    <x v="15"/>
  </r>
  <r>
    <x v="4747"/>
    <n v="45764"/>
    <x v="0"/>
    <x v="1"/>
    <x v="2"/>
    <n v="2"/>
    <n v="14643221"/>
    <n v="9.6744786658092788E-2"/>
    <n v="26453131.416735388"/>
    <n v="20225772.070176478"/>
    <n v="6227359.3465589136"/>
    <x v="0"/>
    <x v="46"/>
    <x v="1"/>
    <n v="4"/>
    <s v="Apr"/>
    <x v="15"/>
  </r>
  <r>
    <x v="4748"/>
    <n v="45764"/>
    <x v="1"/>
    <x v="0"/>
    <x v="1"/>
    <n v="2"/>
    <n v="28135405"/>
    <n v="0.26187820278086138"/>
    <n v="41534711.408176683"/>
    <n v="31878680.491181921"/>
    <n v="9656030.9169947542"/>
    <x v="0"/>
    <x v="47"/>
    <x v="1"/>
    <n v="4"/>
    <s v="Apr"/>
    <x v="15"/>
  </r>
  <r>
    <x v="4749"/>
    <n v="45764"/>
    <x v="3"/>
    <x v="1"/>
    <x v="0"/>
    <n v="2"/>
    <n v="5384170"/>
    <n v="6.6000182197412147E-2"/>
    <n v="10057627.598036321"/>
    <n v="8396017.3344242107"/>
    <n v="1661610.2636121081"/>
    <x v="0"/>
    <x v="2"/>
    <x v="1"/>
    <n v="4"/>
    <s v="Apr"/>
    <x v="15"/>
  </r>
  <r>
    <x v="4750"/>
    <n v="45765"/>
    <x v="3"/>
    <x v="1"/>
    <x v="2"/>
    <n v="2"/>
    <n v="28903244"/>
    <n v="1.456035672260941E-2"/>
    <n v="56964804.913838767"/>
    <n v="48702144.883768521"/>
    <n v="8262660.0300702453"/>
    <x v="0"/>
    <x v="21"/>
    <x v="1"/>
    <n v="4"/>
    <s v="Apr"/>
    <x v="15"/>
  </r>
  <r>
    <x v="4751"/>
    <n v="45765"/>
    <x v="0"/>
    <x v="0"/>
    <x v="2"/>
    <n v="1"/>
    <n v="5335223"/>
    <n v="0.19441638828326641"/>
    <n v="4297968.2136541866"/>
    <n v="3022588.4957644339"/>
    <n v="1275379.717889752"/>
    <x v="0"/>
    <x v="16"/>
    <x v="1"/>
    <n v="4"/>
    <s v="Apr"/>
    <x v="15"/>
  </r>
  <r>
    <x v="4752"/>
    <n v="45765"/>
    <x v="1"/>
    <x v="1"/>
    <x v="0"/>
    <n v="1"/>
    <n v="12828673"/>
    <n v="4.7860663506646049E-2"/>
    <n v="12214684.1983102"/>
    <n v="9772232.4553598873"/>
    <n v="2442451.742950317"/>
    <x v="0"/>
    <x v="24"/>
    <x v="1"/>
    <n v="4"/>
    <s v="Apr"/>
    <x v="15"/>
  </r>
  <r>
    <x v="4753"/>
    <n v="45765"/>
    <x v="3"/>
    <x v="0"/>
    <x v="2"/>
    <n v="1"/>
    <n v="4327916"/>
    <n v="7.4563349997972275E-2"/>
    <n v="4005212.0845301761"/>
    <n v="3001525.8016452808"/>
    <n v="1003686.282884895"/>
    <x v="0"/>
    <x v="7"/>
    <x v="1"/>
    <n v="4"/>
    <s v="Apr"/>
    <x v="15"/>
  </r>
  <r>
    <x v="4754"/>
    <n v="45765"/>
    <x v="3"/>
    <x v="1"/>
    <x v="1"/>
    <n v="1"/>
    <n v="27561954"/>
    <n v="0.24230732233325711"/>
    <n v="20883490.727987599"/>
    <n v="17525775.69787978"/>
    <n v="3357715.0301078148"/>
    <x v="0"/>
    <x v="30"/>
    <x v="1"/>
    <n v="4"/>
    <s v="Apr"/>
    <x v="15"/>
  </r>
  <r>
    <x v="4755"/>
    <n v="45765"/>
    <x v="3"/>
    <x v="0"/>
    <x v="0"/>
    <n v="1"/>
    <n v="28146323"/>
    <n v="0.25554359198137627"/>
    <n v="20953710.519511979"/>
    <n v="18608752.5475871"/>
    <n v="2344957.9719248712"/>
    <x v="0"/>
    <x v="14"/>
    <x v="1"/>
    <n v="4"/>
    <s v="Apr"/>
    <x v="15"/>
  </r>
  <r>
    <x v="4756"/>
    <n v="45765"/>
    <x v="2"/>
    <x v="1"/>
    <x v="2"/>
    <n v="1"/>
    <n v="15598066"/>
    <n v="0.1966292540720315"/>
    <n v="12531029.91745368"/>
    <n v="9578136.0440342873"/>
    <n v="2952893.873419397"/>
    <x v="0"/>
    <x v="41"/>
    <x v="1"/>
    <n v="4"/>
    <s v="Apr"/>
    <x v="15"/>
  </r>
  <r>
    <x v="4757"/>
    <n v="45765"/>
    <x v="2"/>
    <x v="0"/>
    <x v="2"/>
    <n v="1"/>
    <n v="4439528"/>
    <n v="0.25509519272143089"/>
    <n v="3307025.7492478108"/>
    <n v="2329436.976349947"/>
    <n v="977588.77289786423"/>
    <x v="0"/>
    <x v="47"/>
    <x v="1"/>
    <n v="4"/>
    <s v="Apr"/>
    <x v="15"/>
  </r>
  <r>
    <x v="4758"/>
    <n v="45765"/>
    <x v="3"/>
    <x v="1"/>
    <x v="2"/>
    <n v="1"/>
    <n v="24681431"/>
    <n v="5.4971523661073753E-2"/>
    <n v="23324655.131794341"/>
    <n v="20568883.796415798"/>
    <n v="2755771.335378543"/>
    <x v="0"/>
    <x v="17"/>
    <x v="1"/>
    <n v="4"/>
    <s v="Apr"/>
    <x v="15"/>
  </r>
  <r>
    <x v="4759"/>
    <n v="45765"/>
    <x v="1"/>
    <x v="0"/>
    <x v="2"/>
    <n v="2"/>
    <n v="17219102"/>
    <n v="0.1844035510432738"/>
    <n v="28087676.890847329"/>
    <n v="23438339.992970541"/>
    <n v="4649336.8978767842"/>
    <x v="0"/>
    <x v="3"/>
    <x v="1"/>
    <n v="4"/>
    <s v="Apr"/>
    <x v="15"/>
  </r>
  <r>
    <x v="4760"/>
    <n v="45765"/>
    <x v="1"/>
    <x v="1"/>
    <x v="0"/>
    <n v="1"/>
    <n v="3676605"/>
    <n v="2.2813117647077118E-2"/>
    <n v="3592730.1775931679"/>
    <n v="3137981.2222069888"/>
    <n v="454748.95538617863"/>
    <x v="0"/>
    <x v="41"/>
    <x v="1"/>
    <n v="4"/>
    <s v="Apr"/>
    <x v="15"/>
  </r>
  <r>
    <x v="4761"/>
    <n v="45765"/>
    <x v="1"/>
    <x v="0"/>
    <x v="3"/>
    <n v="2"/>
    <n v="4499138"/>
    <n v="0.1065002619655567"/>
    <n v="8039957.2487616176"/>
    <n v="5956489.3238009019"/>
    <n v="2083467.9249607159"/>
    <x v="0"/>
    <x v="49"/>
    <x v="1"/>
    <n v="4"/>
    <s v="Apr"/>
    <x v="15"/>
  </r>
  <r>
    <x v="4762"/>
    <n v="45765"/>
    <x v="2"/>
    <x v="0"/>
    <x v="0"/>
    <n v="2"/>
    <n v="16975699"/>
    <n v="0.24295222271988279"/>
    <n v="25702830.39145261"/>
    <n v="21100049.985687312"/>
    <n v="4602780.4057653015"/>
    <x v="0"/>
    <x v="20"/>
    <x v="1"/>
    <n v="4"/>
    <s v="Apr"/>
    <x v="15"/>
  </r>
  <r>
    <x v="4763"/>
    <n v="45765"/>
    <x v="3"/>
    <x v="1"/>
    <x v="1"/>
    <n v="1"/>
    <n v="10949956"/>
    <n v="9.2040552519288846E-2"/>
    <n v="9942115.9996980969"/>
    <n v="7555320.9775281455"/>
    <n v="2386795.02216995"/>
    <x v="0"/>
    <x v="22"/>
    <x v="1"/>
    <n v="4"/>
    <s v="Apr"/>
    <x v="15"/>
  </r>
  <r>
    <x v="4764"/>
    <n v="45765"/>
    <x v="0"/>
    <x v="1"/>
    <x v="2"/>
    <n v="1"/>
    <n v="29648518"/>
    <n v="9.4831853953646045E-2"/>
    <n v="26836894.071081951"/>
    <n v="20847434.353395581"/>
    <n v="5989459.7176863765"/>
    <x v="0"/>
    <x v="11"/>
    <x v="1"/>
    <n v="4"/>
    <s v="Apr"/>
    <x v="15"/>
  </r>
  <r>
    <x v="4765"/>
    <n v="45765"/>
    <x v="2"/>
    <x v="1"/>
    <x v="1"/>
    <n v="1"/>
    <n v="19784433"/>
    <n v="0.11722634607967961"/>
    <n v="17465176.210151769"/>
    <n v="14615054.59809793"/>
    <n v="2850121.612053839"/>
    <x v="0"/>
    <x v="8"/>
    <x v="1"/>
    <n v="4"/>
    <s v="Apr"/>
    <x v="15"/>
  </r>
  <r>
    <x v="4766"/>
    <n v="45765"/>
    <x v="3"/>
    <x v="1"/>
    <x v="0"/>
    <n v="1"/>
    <n v="18082674"/>
    <n v="0.28008897598950733"/>
    <n v="13017916.35618791"/>
    <n v="10630178.75727574"/>
    <n v="2387737.598912172"/>
    <x v="0"/>
    <x v="38"/>
    <x v="1"/>
    <n v="4"/>
    <s v="Apr"/>
    <x v="15"/>
  </r>
  <r>
    <x v="4767"/>
    <n v="45766"/>
    <x v="0"/>
    <x v="1"/>
    <x v="2"/>
    <n v="1"/>
    <n v="26736330"/>
    <n v="2.9286682224443181E-2"/>
    <n v="25953311.59944215"/>
    <n v="20340496.785023659"/>
    <n v="5612814.8144184947"/>
    <x v="0"/>
    <x v="41"/>
    <x v="1"/>
    <n v="4"/>
    <s v="Apr"/>
    <x v="15"/>
  </r>
  <r>
    <x v="4768"/>
    <n v="45766"/>
    <x v="3"/>
    <x v="0"/>
    <x v="0"/>
    <n v="1"/>
    <n v="24051877"/>
    <n v="6.0778138996371127E-2"/>
    <n v="22590048.676570378"/>
    <n v="16478288.42071831"/>
    <n v="6111760.2558520716"/>
    <x v="0"/>
    <x v="6"/>
    <x v="1"/>
    <n v="4"/>
    <s v="Apr"/>
    <x v="15"/>
  </r>
  <r>
    <x v="4769"/>
    <n v="45766"/>
    <x v="1"/>
    <x v="1"/>
    <x v="3"/>
    <n v="2"/>
    <n v="14027900"/>
    <n v="0.19385320791462271"/>
    <n v="22617093.169388931"/>
    <n v="17768470.704061039"/>
    <n v="4848622.4653278925"/>
    <x v="0"/>
    <x v="12"/>
    <x v="1"/>
    <n v="4"/>
    <s v="Apr"/>
    <x v="15"/>
  </r>
  <r>
    <x v="4770"/>
    <n v="45766"/>
    <x v="0"/>
    <x v="0"/>
    <x v="0"/>
    <n v="1"/>
    <n v="25855577"/>
    <n v="0.19834291674505061"/>
    <n v="20727306.443693761"/>
    <n v="18081564.522007409"/>
    <n v="2645741.9216863438"/>
    <x v="0"/>
    <x v="31"/>
    <x v="1"/>
    <n v="4"/>
    <s v="Apr"/>
    <x v="15"/>
  </r>
  <r>
    <x v="4771"/>
    <n v="45766"/>
    <x v="3"/>
    <x v="1"/>
    <x v="2"/>
    <n v="2"/>
    <n v="11071441"/>
    <n v="3.7558473279450041E-2"/>
    <n v="21311229.158072989"/>
    <n v="18109723.29563034"/>
    <n v="3201505.8624426462"/>
    <x v="0"/>
    <x v="9"/>
    <x v="1"/>
    <n v="4"/>
    <s v="Apr"/>
    <x v="15"/>
  </r>
  <r>
    <x v="4772"/>
    <n v="45766"/>
    <x v="3"/>
    <x v="1"/>
    <x v="0"/>
    <n v="1"/>
    <n v="23190657"/>
    <n v="8.1640804651450807E-2"/>
    <n v="21297353.102124199"/>
    <n v="16552597.436575411"/>
    <n v="4744755.6655487847"/>
    <x v="0"/>
    <x v="46"/>
    <x v="1"/>
    <n v="4"/>
    <s v="Apr"/>
    <x v="15"/>
  </r>
  <r>
    <x v="4773"/>
    <n v="45766"/>
    <x v="3"/>
    <x v="1"/>
    <x v="0"/>
    <n v="1"/>
    <n v="7096161"/>
    <n v="0.27563650426924091"/>
    <n v="5140199.9882282801"/>
    <n v="3962220.8712818041"/>
    <n v="1177979.116946477"/>
    <x v="0"/>
    <x v="36"/>
    <x v="1"/>
    <n v="4"/>
    <s v="Apr"/>
    <x v="15"/>
  </r>
  <r>
    <x v="4774"/>
    <n v="45767"/>
    <x v="3"/>
    <x v="1"/>
    <x v="0"/>
    <n v="2"/>
    <n v="21800620"/>
    <n v="0.21309203456133319"/>
    <n v="34310163.059003018"/>
    <n v="27233562.715537589"/>
    <n v="7076600.3434654335"/>
    <x v="1"/>
    <x v="38"/>
    <x v="1"/>
    <n v="4"/>
    <s v="Apr"/>
    <x v="15"/>
  </r>
  <r>
    <x v="4775"/>
    <n v="45767"/>
    <x v="3"/>
    <x v="1"/>
    <x v="2"/>
    <n v="2"/>
    <n v="16594078"/>
    <n v="0.26999641653390011"/>
    <n v="24227472.808631942"/>
    <n v="18991248.293359611"/>
    <n v="5236224.5152723296"/>
    <x v="1"/>
    <x v="6"/>
    <x v="1"/>
    <n v="4"/>
    <s v="Apr"/>
    <x v="15"/>
  </r>
  <r>
    <x v="4776"/>
    <n v="45767"/>
    <x v="3"/>
    <x v="1"/>
    <x v="0"/>
    <n v="2"/>
    <n v="21386152"/>
    <n v="9.273154789554941E-2"/>
    <n v="38805962.043021001"/>
    <n v="30487675.62537558"/>
    <n v="8318286.4176454209"/>
    <x v="0"/>
    <x v="11"/>
    <x v="1"/>
    <n v="4"/>
    <s v="Apr"/>
    <x v="15"/>
  </r>
  <r>
    <x v="4777"/>
    <n v="45767"/>
    <x v="3"/>
    <x v="1"/>
    <x v="3"/>
    <n v="2"/>
    <n v="22478896"/>
    <n v="0.2124606962318534"/>
    <n v="35406028.210633151"/>
    <n v="27918713.348344721"/>
    <n v="7487314.8622884341"/>
    <x v="0"/>
    <x v="9"/>
    <x v="1"/>
    <n v="4"/>
    <s v="Apr"/>
    <x v="15"/>
  </r>
  <r>
    <x v="4778"/>
    <n v="45767"/>
    <x v="2"/>
    <x v="1"/>
    <x v="0"/>
    <n v="2"/>
    <n v="21031254"/>
    <n v="0.2679811995371344"/>
    <n v="30790546.650619689"/>
    <n v="27128824.627799649"/>
    <n v="3661722.022820041"/>
    <x v="0"/>
    <x v="40"/>
    <x v="1"/>
    <n v="4"/>
    <s v="Apr"/>
    <x v="15"/>
  </r>
  <r>
    <x v="4779"/>
    <n v="45767"/>
    <x v="1"/>
    <x v="0"/>
    <x v="0"/>
    <n v="1"/>
    <n v="22906106"/>
    <n v="0.10432697403947511"/>
    <n v="20516381.273992531"/>
    <n v="15871666.149279561"/>
    <n v="4644715.1247129757"/>
    <x v="0"/>
    <x v="27"/>
    <x v="1"/>
    <n v="4"/>
    <s v="Apr"/>
    <x v="15"/>
  </r>
  <r>
    <x v="4780"/>
    <n v="45767"/>
    <x v="3"/>
    <x v="0"/>
    <x v="0"/>
    <n v="1"/>
    <n v="4284668"/>
    <n v="9.1842244647967142E-2"/>
    <n v="3891154.4733086838"/>
    <n v="3275893.631902569"/>
    <n v="615260.8414061144"/>
    <x v="0"/>
    <x v="16"/>
    <x v="1"/>
    <n v="4"/>
    <s v="Apr"/>
    <x v="15"/>
  </r>
  <r>
    <x v="4781"/>
    <n v="45767"/>
    <x v="3"/>
    <x v="0"/>
    <x v="1"/>
    <n v="2"/>
    <n v="16293072"/>
    <n v="0.17096469788830859"/>
    <n v="27015063.735695079"/>
    <n v="23428184.81514908"/>
    <n v="3586878.9205459948"/>
    <x v="0"/>
    <x v="42"/>
    <x v="1"/>
    <n v="4"/>
    <s v="Apr"/>
    <x v="15"/>
  </r>
  <r>
    <x v="4782"/>
    <n v="45767"/>
    <x v="3"/>
    <x v="0"/>
    <x v="0"/>
    <n v="1"/>
    <n v="19176362"/>
    <n v="0.26747630539430878"/>
    <n v="14047139.541336181"/>
    <n v="10259046.14494898"/>
    <n v="3788093.3963872008"/>
    <x v="0"/>
    <x v="40"/>
    <x v="1"/>
    <n v="4"/>
    <s v="Apr"/>
    <x v="15"/>
  </r>
  <r>
    <x v="4783"/>
    <n v="45767"/>
    <x v="1"/>
    <x v="0"/>
    <x v="2"/>
    <n v="1"/>
    <n v="18196993"/>
    <n v="3.7121032461393887E-2"/>
    <n v="17521501.832147241"/>
    <n v="12664681.57693753"/>
    <n v="4856820.2552097104"/>
    <x v="0"/>
    <x v="30"/>
    <x v="1"/>
    <n v="4"/>
    <s v="Apr"/>
    <x v="15"/>
  </r>
  <r>
    <x v="4784"/>
    <n v="45767"/>
    <x v="0"/>
    <x v="1"/>
    <x v="0"/>
    <n v="2"/>
    <n v="28523977"/>
    <n v="0.12567915332994101"/>
    <n v="49878215.442074567"/>
    <n v="36102253.211720116"/>
    <n v="13775962.23035446"/>
    <x v="0"/>
    <x v="0"/>
    <x v="1"/>
    <n v="4"/>
    <s v="Apr"/>
    <x v="15"/>
  </r>
  <r>
    <x v="4785"/>
    <n v="45767"/>
    <x v="0"/>
    <x v="0"/>
    <x v="0"/>
    <n v="2"/>
    <n v="27001369"/>
    <n v="0.2808746421348442"/>
    <n v="38834738.289948247"/>
    <n v="30533781.777223051"/>
    <n v="8300956.5127252014"/>
    <x v="0"/>
    <x v="4"/>
    <x v="1"/>
    <n v="4"/>
    <s v="Apr"/>
    <x v="15"/>
  </r>
  <r>
    <x v="4786"/>
    <n v="45767"/>
    <x v="1"/>
    <x v="0"/>
    <x v="0"/>
    <n v="2"/>
    <n v="10956269"/>
    <n v="5.5213857633511741E-2"/>
    <n v="20702662.246479079"/>
    <n v="15881577.7080759"/>
    <n v="4821084.5384031814"/>
    <x v="0"/>
    <x v="9"/>
    <x v="1"/>
    <n v="4"/>
    <s v="Apr"/>
    <x v="15"/>
  </r>
  <r>
    <x v="4787"/>
    <n v="45767"/>
    <x v="1"/>
    <x v="1"/>
    <x v="0"/>
    <n v="2"/>
    <n v="21158747"/>
    <n v="9.6491416016762838E-2"/>
    <n v="38234219.081659138"/>
    <n v="34227115.015068568"/>
    <n v="4007104.0665905699"/>
    <x v="0"/>
    <x v="37"/>
    <x v="1"/>
    <n v="4"/>
    <s v="Apr"/>
    <x v="15"/>
  </r>
  <r>
    <x v="4788"/>
    <n v="45768"/>
    <x v="3"/>
    <x v="1"/>
    <x v="0"/>
    <n v="2"/>
    <n v="16111645"/>
    <n v="8.9800709983955493E-2"/>
    <n v="29329615.679981109"/>
    <n v="22288229.50096298"/>
    <n v="7041386.1790181249"/>
    <x v="0"/>
    <x v="40"/>
    <x v="1"/>
    <n v="4"/>
    <s v="Apr"/>
    <x v="15"/>
  </r>
  <r>
    <x v="4789"/>
    <n v="45768"/>
    <x v="0"/>
    <x v="0"/>
    <x v="0"/>
    <n v="2"/>
    <n v="12437550"/>
    <n v="0.27284816096336861"/>
    <n v="18087974.711220112"/>
    <n v="15140398.218738699"/>
    <n v="2947576.4924814031"/>
    <x v="0"/>
    <x v="8"/>
    <x v="1"/>
    <n v="4"/>
    <s v="Apr"/>
    <x v="15"/>
  </r>
  <r>
    <x v="4790"/>
    <n v="45768"/>
    <x v="1"/>
    <x v="0"/>
    <x v="2"/>
    <n v="1"/>
    <n v="8528627"/>
    <n v="3.059127774558203E-2"/>
    <n v="8267725.4026545295"/>
    <n v="6008079.1060256381"/>
    <n v="2259646.296628892"/>
    <x v="0"/>
    <x v="0"/>
    <x v="1"/>
    <n v="4"/>
    <s v="Apr"/>
    <x v="15"/>
  </r>
  <r>
    <x v="4791"/>
    <n v="45768"/>
    <x v="1"/>
    <x v="0"/>
    <x v="2"/>
    <n v="1"/>
    <n v="18304676"/>
    <n v="0.15107396930172021"/>
    <n v="15539315.939898061"/>
    <n v="11930663.945644351"/>
    <n v="3608651.9942537118"/>
    <x v="0"/>
    <x v="14"/>
    <x v="1"/>
    <n v="4"/>
    <s v="Apr"/>
    <x v="15"/>
  </r>
  <r>
    <x v="4792"/>
    <n v="45769"/>
    <x v="1"/>
    <x v="1"/>
    <x v="0"/>
    <n v="2"/>
    <n v="16403789"/>
    <n v="0.12614006187744481"/>
    <n v="28669228.081030902"/>
    <n v="22435393.76090591"/>
    <n v="6233834.3201249884"/>
    <x v="0"/>
    <x v="35"/>
    <x v="1"/>
    <n v="4"/>
    <s v="Apr"/>
    <x v="15"/>
  </r>
  <r>
    <x v="4793"/>
    <n v="45769"/>
    <x v="1"/>
    <x v="0"/>
    <x v="3"/>
    <n v="1"/>
    <n v="12862401"/>
    <n v="5.7127298400044088E-2"/>
    <n v="12127606.779931979"/>
    <n v="10814166.061448149"/>
    <n v="1313440.7184838241"/>
    <x v="0"/>
    <x v="26"/>
    <x v="1"/>
    <n v="4"/>
    <s v="Apr"/>
    <x v="15"/>
  </r>
  <r>
    <x v="4794"/>
    <n v="45769"/>
    <x v="1"/>
    <x v="1"/>
    <x v="0"/>
    <n v="2"/>
    <n v="29509888"/>
    <n v="0.26947656760940802"/>
    <n v="43115329.342443883"/>
    <n v="34784417.69522845"/>
    <n v="8330911.6472154334"/>
    <x v="0"/>
    <x v="23"/>
    <x v="1"/>
    <n v="4"/>
    <s v="Apr"/>
    <x v="15"/>
  </r>
  <r>
    <x v="4795"/>
    <n v="45769"/>
    <x v="1"/>
    <x v="0"/>
    <x v="0"/>
    <n v="1"/>
    <n v="21068717"/>
    <n v="2.1267412893953199E-2"/>
    <n v="20620639.896415152"/>
    <n v="14703831.83748552"/>
    <n v="5916808.0589296296"/>
    <x v="0"/>
    <x v="11"/>
    <x v="1"/>
    <n v="4"/>
    <s v="Apr"/>
    <x v="15"/>
  </r>
  <r>
    <x v="4796"/>
    <n v="45769"/>
    <x v="3"/>
    <x v="1"/>
    <x v="0"/>
    <n v="1"/>
    <n v="15401120"/>
    <n v="0.29392890571277941"/>
    <n v="10874285.651648801"/>
    <n v="8082508.7075753165"/>
    <n v="2791776.944073481"/>
    <x v="0"/>
    <x v="19"/>
    <x v="1"/>
    <n v="4"/>
    <s v="Apr"/>
    <x v="15"/>
  </r>
  <r>
    <x v="4797"/>
    <n v="45769"/>
    <x v="1"/>
    <x v="1"/>
    <x v="1"/>
    <n v="1"/>
    <n v="18578187"/>
    <n v="0.1199614964101028"/>
    <n v="16349519.88689328"/>
    <n v="12464024.044750741"/>
    <n v="3885495.842142547"/>
    <x v="0"/>
    <x v="42"/>
    <x v="1"/>
    <n v="4"/>
    <s v="Apr"/>
    <x v="15"/>
  </r>
  <r>
    <x v="4798"/>
    <n v="45769"/>
    <x v="3"/>
    <x v="1"/>
    <x v="1"/>
    <n v="2"/>
    <n v="23477437"/>
    <n v="0.19023362220644671"/>
    <n v="38022478.238732703"/>
    <n v="28975610.65834808"/>
    <n v="9046867.5803846158"/>
    <x v="0"/>
    <x v="40"/>
    <x v="1"/>
    <n v="4"/>
    <s v="Apr"/>
    <x v="15"/>
  </r>
  <r>
    <x v="4799"/>
    <n v="45769"/>
    <x v="3"/>
    <x v="1"/>
    <x v="0"/>
    <n v="2"/>
    <n v="21153994"/>
    <n v="0.22169859782972731"/>
    <n v="32928366.38340307"/>
    <n v="26972561.921508241"/>
    <n v="5955804.4618948326"/>
    <x v="0"/>
    <x v="37"/>
    <x v="1"/>
    <n v="4"/>
    <s v="Apr"/>
    <x v="15"/>
  </r>
  <r>
    <x v="4800"/>
    <n v="45769"/>
    <x v="1"/>
    <x v="0"/>
    <x v="0"/>
    <n v="1"/>
    <n v="9414202"/>
    <n v="0.2890959509151918"/>
    <n v="6692594.3207022985"/>
    <n v="5468627.8421736248"/>
    <n v="1223966.4785286749"/>
    <x v="0"/>
    <x v="1"/>
    <x v="1"/>
    <n v="4"/>
    <s v="Apr"/>
    <x v="15"/>
  </r>
  <r>
    <x v="4801"/>
    <n v="45770"/>
    <x v="0"/>
    <x v="1"/>
    <x v="1"/>
    <n v="1"/>
    <n v="6204665"/>
    <n v="8.7228134037835806E-3"/>
    <n v="6150542.864972013"/>
    <n v="5341935.0009235991"/>
    <n v="808607.86404841393"/>
    <x v="0"/>
    <x v="30"/>
    <x v="1"/>
    <n v="4"/>
    <s v="Apr"/>
    <x v="15"/>
  </r>
  <r>
    <x v="4802"/>
    <n v="45770"/>
    <x v="1"/>
    <x v="0"/>
    <x v="0"/>
    <n v="1"/>
    <n v="3520645"/>
    <n v="0.1422647050097855"/>
    <n v="3019781.4776308239"/>
    <n v="2369287.655655256"/>
    <n v="650493.82197556831"/>
    <x v="0"/>
    <x v="6"/>
    <x v="1"/>
    <n v="4"/>
    <s v="Apr"/>
    <x v="15"/>
  </r>
  <r>
    <x v="4803"/>
    <n v="45770"/>
    <x v="1"/>
    <x v="1"/>
    <x v="2"/>
    <n v="1"/>
    <n v="24647889"/>
    <n v="0.1080704727899168"/>
    <n v="21984179.982496612"/>
    <n v="16839724.43007347"/>
    <n v="5144455.5524231344"/>
    <x v="0"/>
    <x v="40"/>
    <x v="1"/>
    <n v="4"/>
    <s v="Apr"/>
    <x v="15"/>
  </r>
  <r>
    <x v="4804"/>
    <n v="45770"/>
    <x v="1"/>
    <x v="0"/>
    <x v="2"/>
    <n v="1"/>
    <n v="21933926"/>
    <n v="0.13105775895593999"/>
    <n v="19059314.813334581"/>
    <n v="15407341.95887194"/>
    <n v="3651972.8544626348"/>
    <x v="0"/>
    <x v="4"/>
    <x v="1"/>
    <n v="4"/>
    <s v="Apr"/>
    <x v="15"/>
  </r>
  <r>
    <x v="4805"/>
    <n v="45770"/>
    <x v="0"/>
    <x v="1"/>
    <x v="2"/>
    <n v="2"/>
    <n v="9490615"/>
    <n v="0.15172823247469669"/>
    <n v="16101241.52190431"/>
    <n v="12947314.904509811"/>
    <n v="3153926.6173944981"/>
    <x v="0"/>
    <x v="46"/>
    <x v="1"/>
    <n v="4"/>
    <s v="Apr"/>
    <x v="15"/>
  </r>
  <r>
    <x v="4806"/>
    <n v="45770"/>
    <x v="3"/>
    <x v="1"/>
    <x v="0"/>
    <n v="2"/>
    <n v="18959901"/>
    <n v="0.13071619525114561"/>
    <n v="32963069.757883221"/>
    <n v="29602481.964988459"/>
    <n v="3360587.792894762"/>
    <x v="0"/>
    <x v="30"/>
    <x v="1"/>
    <n v="4"/>
    <s v="Apr"/>
    <x v="15"/>
  </r>
  <r>
    <x v="4807"/>
    <n v="45770"/>
    <x v="2"/>
    <x v="0"/>
    <x v="2"/>
    <n v="2"/>
    <n v="27540678"/>
    <n v="0.24173663303135401"/>
    <n v="41766174.457758643"/>
    <n v="33762021.155248269"/>
    <n v="8004153.3025103658"/>
    <x v="0"/>
    <x v="4"/>
    <x v="1"/>
    <n v="4"/>
    <s v="Apr"/>
    <x v="15"/>
  </r>
  <r>
    <x v="4808"/>
    <n v="45770"/>
    <x v="3"/>
    <x v="1"/>
    <x v="0"/>
    <n v="2"/>
    <n v="20741697"/>
    <n v="0.2967684679934593"/>
    <n v="29172430.715450939"/>
    <n v="23175148.111136232"/>
    <n v="5997282.6043147109"/>
    <x v="0"/>
    <x v="35"/>
    <x v="1"/>
    <n v="4"/>
    <s v="Apr"/>
    <x v="15"/>
  </r>
  <r>
    <x v="4809"/>
    <n v="45770"/>
    <x v="3"/>
    <x v="0"/>
    <x v="0"/>
    <n v="2"/>
    <n v="8892879"/>
    <n v="0.16671762898655609"/>
    <n v="14820558.59651133"/>
    <n v="13265371.516664401"/>
    <n v="1555187.079846926"/>
    <x v="0"/>
    <x v="49"/>
    <x v="1"/>
    <n v="4"/>
    <s v="Apr"/>
    <x v="15"/>
  </r>
  <r>
    <x v="4810"/>
    <n v="45771"/>
    <x v="1"/>
    <x v="0"/>
    <x v="0"/>
    <n v="1"/>
    <n v="23729839"/>
    <n v="0.28495072108918079"/>
    <n v="16968004.265619829"/>
    <n v="13133425.564602779"/>
    <n v="3834578.7010170501"/>
    <x v="0"/>
    <x v="4"/>
    <x v="1"/>
    <n v="4"/>
    <s v="Apr"/>
    <x v="15"/>
  </r>
  <r>
    <x v="4811"/>
    <n v="45771"/>
    <x v="1"/>
    <x v="1"/>
    <x v="0"/>
    <n v="2"/>
    <n v="8795927"/>
    <n v="2.6854175758612861E-2"/>
    <n v="17119439.260764141"/>
    <n v="14762154.17086263"/>
    <n v="2357285.089901512"/>
    <x v="0"/>
    <x v="10"/>
    <x v="1"/>
    <n v="4"/>
    <s v="Apr"/>
    <x v="15"/>
  </r>
  <r>
    <x v="4812"/>
    <n v="45771"/>
    <x v="3"/>
    <x v="0"/>
    <x v="1"/>
    <n v="1"/>
    <n v="2174238"/>
    <n v="1.20854829914539E-2"/>
    <n v="2147961.283631627"/>
    <n v="1529477.331391108"/>
    <n v="618483.95224051923"/>
    <x v="0"/>
    <x v="25"/>
    <x v="1"/>
    <n v="4"/>
    <s v="Apr"/>
    <x v="15"/>
  </r>
  <r>
    <x v="4813"/>
    <n v="45771"/>
    <x v="2"/>
    <x v="0"/>
    <x v="0"/>
    <n v="2"/>
    <n v="18245474"/>
    <n v="0.2324947884842303"/>
    <n v="28006992.763150949"/>
    <n v="24873739.195170149"/>
    <n v="3133253.567980804"/>
    <x v="0"/>
    <x v="7"/>
    <x v="1"/>
    <n v="4"/>
    <s v="Apr"/>
    <x v="15"/>
  </r>
  <r>
    <x v="4814"/>
    <n v="45771"/>
    <x v="3"/>
    <x v="0"/>
    <x v="0"/>
    <n v="1"/>
    <n v="15997592"/>
    <n v="2.2933195977120159E-2"/>
    <n v="15630716.08750199"/>
    <n v="13270426.32735499"/>
    <n v="2360289.760147003"/>
    <x v="0"/>
    <x v="38"/>
    <x v="1"/>
    <n v="4"/>
    <s v="Apr"/>
    <x v="15"/>
  </r>
  <r>
    <x v="4815"/>
    <n v="45771"/>
    <x v="1"/>
    <x v="1"/>
    <x v="2"/>
    <n v="1"/>
    <n v="16343126"/>
    <n v="0.27862170640640083"/>
    <n v="11789576.345865181"/>
    <n v="8644586.4617672656"/>
    <n v="3144989.8840979189"/>
    <x v="0"/>
    <x v="6"/>
    <x v="1"/>
    <n v="4"/>
    <s v="Apr"/>
    <x v="15"/>
  </r>
  <r>
    <x v="4816"/>
    <n v="45771"/>
    <x v="3"/>
    <x v="0"/>
    <x v="1"/>
    <n v="2"/>
    <n v="26644633"/>
    <n v="0.12738440232910389"/>
    <n v="46501044.700033359"/>
    <n v="34166035.009682149"/>
    <n v="12335009.690351211"/>
    <x v="0"/>
    <x v="20"/>
    <x v="1"/>
    <n v="4"/>
    <s v="Apr"/>
    <x v="15"/>
  </r>
  <r>
    <x v="4817"/>
    <n v="45771"/>
    <x v="3"/>
    <x v="0"/>
    <x v="0"/>
    <n v="2"/>
    <n v="25092331"/>
    <n v="0.1758115942649737"/>
    <n v="41361616.566131152"/>
    <n v="34511576.292855568"/>
    <n v="6850040.273275584"/>
    <x v="0"/>
    <x v="46"/>
    <x v="1"/>
    <n v="4"/>
    <s v="Apr"/>
    <x v="15"/>
  </r>
  <r>
    <x v="4818"/>
    <n v="45771"/>
    <x v="3"/>
    <x v="0"/>
    <x v="3"/>
    <n v="1"/>
    <n v="11056996"/>
    <n v="4.9649200386750907E-2"/>
    <n v="10508024.989920501"/>
    <n v="9193921.2343870178"/>
    <n v="1314103.7555334789"/>
    <x v="0"/>
    <x v="10"/>
    <x v="1"/>
    <n v="4"/>
    <s v="Apr"/>
    <x v="15"/>
  </r>
  <r>
    <x v="4819"/>
    <n v="45772"/>
    <x v="3"/>
    <x v="0"/>
    <x v="0"/>
    <n v="1"/>
    <n v="5703114"/>
    <n v="8.9620058955669837E-2"/>
    <n v="5192000.5870890943"/>
    <n v="4540542.8258319609"/>
    <n v="651457.76125713345"/>
    <x v="1"/>
    <x v="42"/>
    <x v="1"/>
    <n v="4"/>
    <s v="Apr"/>
    <x v="15"/>
  </r>
  <r>
    <x v="4820"/>
    <n v="45772"/>
    <x v="3"/>
    <x v="1"/>
    <x v="0"/>
    <n v="2"/>
    <n v="28535793"/>
    <n v="8.3995194715408509E-3"/>
    <n v="56592212.102121294"/>
    <n v="39935285.57239937"/>
    <n v="16656926.529721919"/>
    <x v="0"/>
    <x v="45"/>
    <x v="1"/>
    <n v="4"/>
    <s v="Apr"/>
    <x v="15"/>
  </r>
  <r>
    <x v="4821"/>
    <n v="45772"/>
    <x v="3"/>
    <x v="1"/>
    <x v="2"/>
    <n v="1"/>
    <n v="9152435"/>
    <n v="0.26043642407283218"/>
    <n v="6768807.557040968"/>
    <n v="5421298.0611928087"/>
    <n v="1347509.4958481591"/>
    <x v="0"/>
    <x v="22"/>
    <x v="1"/>
    <n v="4"/>
    <s v="Apr"/>
    <x v="15"/>
  </r>
  <r>
    <x v="4822"/>
    <n v="45772"/>
    <x v="0"/>
    <x v="1"/>
    <x v="0"/>
    <n v="2"/>
    <n v="14043065"/>
    <n v="0.24388184738441421"/>
    <n v="21236432.729721181"/>
    <n v="16916453.57040073"/>
    <n v="4319979.159320455"/>
    <x v="1"/>
    <x v="11"/>
    <x v="1"/>
    <n v="4"/>
    <s v="Apr"/>
    <x v="15"/>
  </r>
  <r>
    <x v="4823"/>
    <n v="45772"/>
    <x v="3"/>
    <x v="1"/>
    <x v="2"/>
    <n v="2"/>
    <n v="9646497"/>
    <n v="0.18837659649837041"/>
    <n v="15658645.45401652"/>
    <n v="12912858.646724099"/>
    <n v="2745786.8072924241"/>
    <x v="0"/>
    <x v="23"/>
    <x v="1"/>
    <n v="4"/>
    <s v="Apr"/>
    <x v="15"/>
  </r>
  <r>
    <x v="4824"/>
    <n v="45772"/>
    <x v="3"/>
    <x v="1"/>
    <x v="3"/>
    <n v="2"/>
    <n v="2491337"/>
    <n v="0.27972053021741539"/>
    <n v="3588917.7868194701"/>
    <n v="2642480.8958333409"/>
    <n v="946436.89098612871"/>
    <x v="0"/>
    <x v="48"/>
    <x v="1"/>
    <n v="4"/>
    <s v="Apr"/>
    <x v="15"/>
  </r>
  <r>
    <x v="4825"/>
    <n v="45772"/>
    <x v="3"/>
    <x v="0"/>
    <x v="0"/>
    <n v="1"/>
    <n v="13368079"/>
    <n v="0.29558775197931042"/>
    <n v="9416638.5801081713"/>
    <n v="7770658.1811062088"/>
    <n v="1645980.399001963"/>
    <x v="0"/>
    <x v="26"/>
    <x v="1"/>
    <n v="4"/>
    <s v="Apr"/>
    <x v="15"/>
  </r>
  <r>
    <x v="4826"/>
    <n v="45772"/>
    <x v="3"/>
    <x v="0"/>
    <x v="0"/>
    <n v="1"/>
    <n v="10253783"/>
    <n v="0.2027575113104669"/>
    <n v="8174751.4774024263"/>
    <n v="6892136.0145289348"/>
    <n v="1282615.462873491"/>
    <x v="0"/>
    <x v="34"/>
    <x v="1"/>
    <n v="4"/>
    <s v="Apr"/>
    <x v="15"/>
  </r>
  <r>
    <x v="4827"/>
    <n v="45772"/>
    <x v="3"/>
    <x v="1"/>
    <x v="2"/>
    <n v="1"/>
    <n v="21819559"/>
    <n v="0.18398189573416029"/>
    <n v="17805155.171096642"/>
    <n v="15722251.456411829"/>
    <n v="2082903.7146848119"/>
    <x v="0"/>
    <x v="40"/>
    <x v="1"/>
    <n v="4"/>
    <s v="Apr"/>
    <x v="15"/>
  </r>
  <r>
    <x v="4828"/>
    <n v="45772"/>
    <x v="3"/>
    <x v="0"/>
    <x v="0"/>
    <n v="1"/>
    <n v="20332436"/>
    <n v="0.22119507941517991"/>
    <n v="15835001.20427594"/>
    <n v="12396652.451313701"/>
    <n v="3438348.7529622372"/>
    <x v="0"/>
    <x v="42"/>
    <x v="1"/>
    <n v="4"/>
    <s v="Apr"/>
    <x v="15"/>
  </r>
  <r>
    <x v="4829"/>
    <n v="45773"/>
    <x v="1"/>
    <x v="0"/>
    <x v="2"/>
    <n v="1"/>
    <n v="9115614"/>
    <n v="0.27145858510114562"/>
    <n v="6641102.3212318057"/>
    <n v="4887916.7346559344"/>
    <n v="1753185.5865758711"/>
    <x v="0"/>
    <x v="31"/>
    <x v="1"/>
    <n v="4"/>
    <s v="Apr"/>
    <x v="15"/>
  </r>
  <r>
    <x v="4830"/>
    <n v="45773"/>
    <x v="3"/>
    <x v="0"/>
    <x v="1"/>
    <n v="2"/>
    <n v="10815349"/>
    <n v="0.22598877713840271"/>
    <n v="16742403.01032991"/>
    <n v="13925604.856463309"/>
    <n v="2816798.1538665998"/>
    <x v="1"/>
    <x v="12"/>
    <x v="1"/>
    <n v="4"/>
    <s v="Apr"/>
    <x v="15"/>
  </r>
  <r>
    <x v="4831"/>
    <n v="45773"/>
    <x v="1"/>
    <x v="1"/>
    <x v="0"/>
    <n v="2"/>
    <n v="5028925"/>
    <n v="0.19930658280675209"/>
    <n v="8053254.2861171076"/>
    <n v="5980407.3209600309"/>
    <n v="2072846.9651570769"/>
    <x v="0"/>
    <x v="47"/>
    <x v="1"/>
    <n v="4"/>
    <s v="Apr"/>
    <x v="15"/>
  </r>
  <r>
    <x v="4832"/>
    <n v="45773"/>
    <x v="3"/>
    <x v="1"/>
    <x v="2"/>
    <n v="1"/>
    <n v="15660464"/>
    <n v="9.9597304854259536E-2"/>
    <n v="14100723.992832839"/>
    <n v="10233519.59952387"/>
    <n v="3867204.3933089729"/>
    <x v="0"/>
    <x v="33"/>
    <x v="1"/>
    <n v="4"/>
    <s v="Apr"/>
    <x v="15"/>
  </r>
  <r>
    <x v="4833"/>
    <n v="45773"/>
    <x v="0"/>
    <x v="1"/>
    <x v="3"/>
    <n v="2"/>
    <n v="2299344"/>
    <n v="0.16558297769126201"/>
    <n v="3837223.547486925"/>
    <n v="3347042.1651832019"/>
    <n v="490181.3823037236"/>
    <x v="0"/>
    <x v="18"/>
    <x v="1"/>
    <n v="4"/>
    <s v="Apr"/>
    <x v="15"/>
  </r>
  <r>
    <x v="4834"/>
    <n v="45773"/>
    <x v="1"/>
    <x v="1"/>
    <x v="2"/>
    <n v="2"/>
    <n v="29210545"/>
    <n v="8.8413361967708881E-2"/>
    <n v="53255885.023281902"/>
    <n v="44617452.577194691"/>
    <n v="8638432.4460872114"/>
    <x v="0"/>
    <x v="23"/>
    <x v="1"/>
    <n v="4"/>
    <s v="Apr"/>
    <x v="15"/>
  </r>
  <r>
    <x v="4835"/>
    <n v="45773"/>
    <x v="3"/>
    <x v="1"/>
    <x v="0"/>
    <n v="2"/>
    <n v="20179801"/>
    <n v="0.27635771553278088"/>
    <n v="29205914.591467738"/>
    <n v="26071104.470654581"/>
    <n v="3134810.1208131649"/>
    <x v="0"/>
    <x v="0"/>
    <x v="1"/>
    <n v="4"/>
    <s v="Apr"/>
    <x v="15"/>
  </r>
  <r>
    <x v="4836"/>
    <n v="45773"/>
    <x v="0"/>
    <x v="1"/>
    <x v="0"/>
    <n v="2"/>
    <n v="21655362"/>
    <n v="0.1779632351986887"/>
    <n v="35603007.438162513"/>
    <n v="28962053.860957231"/>
    <n v="6640953.577205278"/>
    <x v="0"/>
    <x v="17"/>
    <x v="1"/>
    <n v="4"/>
    <s v="Apr"/>
    <x v="15"/>
  </r>
  <r>
    <x v="4837"/>
    <n v="45773"/>
    <x v="1"/>
    <x v="1"/>
    <x v="0"/>
    <n v="2"/>
    <n v="14868307"/>
    <n v="9.6185055192093222E-2"/>
    <n v="26876396.141184028"/>
    <n v="21923358.36021528"/>
    <n v="4953037.7809687518"/>
    <x v="0"/>
    <x v="28"/>
    <x v="1"/>
    <n v="4"/>
    <s v="Apr"/>
    <x v="15"/>
  </r>
  <r>
    <x v="4838"/>
    <n v="45773"/>
    <x v="0"/>
    <x v="1"/>
    <x v="1"/>
    <n v="1"/>
    <n v="10344987"/>
    <n v="3.4156729370249037E-2"/>
    <n v="9991636.0787022561"/>
    <n v="8635219.2969545349"/>
    <n v="1356416.7817477209"/>
    <x v="0"/>
    <x v="43"/>
    <x v="1"/>
    <n v="4"/>
    <s v="Apr"/>
    <x v="15"/>
  </r>
  <r>
    <x v="4839"/>
    <n v="45773"/>
    <x v="0"/>
    <x v="1"/>
    <x v="0"/>
    <n v="2"/>
    <n v="20474844"/>
    <n v="0.12668884261266641"/>
    <n v="35761819.421930201"/>
    <n v="31946079.904672291"/>
    <n v="3815739.517257906"/>
    <x v="0"/>
    <x v="47"/>
    <x v="1"/>
    <n v="4"/>
    <s v="Apr"/>
    <x v="15"/>
  </r>
  <r>
    <x v="4840"/>
    <n v="45773"/>
    <x v="1"/>
    <x v="1"/>
    <x v="0"/>
    <n v="1"/>
    <n v="15282328"/>
    <n v="7.8196557440337044E-2"/>
    <n v="14087302.560725929"/>
    <n v="12106604.116347119"/>
    <n v="1980698.4443788039"/>
    <x v="0"/>
    <x v="28"/>
    <x v="1"/>
    <n v="4"/>
    <s v="Apr"/>
    <x v="15"/>
  </r>
  <r>
    <x v="4841"/>
    <n v="45773"/>
    <x v="1"/>
    <x v="0"/>
    <x v="2"/>
    <n v="1"/>
    <n v="18565925"/>
    <n v="0.20041473802869469"/>
    <n v="14845040.004864611"/>
    <n v="11447069.782533601"/>
    <n v="3397970.2223310079"/>
    <x v="0"/>
    <x v="26"/>
    <x v="1"/>
    <n v="4"/>
    <s v="Apr"/>
    <x v="15"/>
  </r>
  <r>
    <x v="4842"/>
    <n v="45773"/>
    <x v="1"/>
    <x v="0"/>
    <x v="1"/>
    <n v="2"/>
    <n v="2878552"/>
    <n v="2.1206608827951421E-2"/>
    <n v="5635015.3474901654"/>
    <n v="5055496.4268476218"/>
    <n v="579518.92064254358"/>
    <x v="0"/>
    <x v="14"/>
    <x v="1"/>
    <n v="4"/>
    <s v="Apr"/>
    <x v="15"/>
  </r>
  <r>
    <x v="4843"/>
    <n v="45773"/>
    <x v="1"/>
    <x v="1"/>
    <x v="0"/>
    <n v="2"/>
    <n v="28030581"/>
    <n v="1.975089660023115E-2"/>
    <n v="54953903.786049187"/>
    <n v="46473450.963809922"/>
    <n v="8480452.8222392723"/>
    <x v="0"/>
    <x v="36"/>
    <x v="1"/>
    <n v="4"/>
    <s v="Apr"/>
    <x v="15"/>
  </r>
  <r>
    <x v="4844"/>
    <n v="45774"/>
    <x v="3"/>
    <x v="0"/>
    <x v="0"/>
    <n v="1"/>
    <n v="29234856"/>
    <n v="0.1797773029731474"/>
    <n v="23979092.435511671"/>
    <n v="17188221.801604401"/>
    <n v="6790870.6339072697"/>
    <x v="0"/>
    <x v="43"/>
    <x v="1"/>
    <n v="4"/>
    <s v="Apr"/>
    <x v="15"/>
  </r>
  <r>
    <x v="4845"/>
    <n v="45774"/>
    <x v="1"/>
    <x v="0"/>
    <x v="1"/>
    <n v="2"/>
    <n v="23419253"/>
    <n v="3.011905299266639E-2"/>
    <n v="45427774.555688679"/>
    <n v="34808820.134387627"/>
    <n v="10618954.42130105"/>
    <x v="0"/>
    <x v="26"/>
    <x v="1"/>
    <n v="4"/>
    <s v="Apr"/>
    <x v="15"/>
  </r>
  <r>
    <x v="4846"/>
    <n v="45774"/>
    <x v="1"/>
    <x v="1"/>
    <x v="0"/>
    <n v="2"/>
    <n v="16213272"/>
    <n v="2.1310343477584991E-2"/>
    <n v="31735523.209568981"/>
    <n v="27666418.61904509"/>
    <n v="4069104.590523887"/>
    <x v="0"/>
    <x v="45"/>
    <x v="1"/>
    <n v="4"/>
    <s v="Apr"/>
    <x v="15"/>
  </r>
  <r>
    <x v="4847"/>
    <n v="45774"/>
    <x v="0"/>
    <x v="0"/>
    <x v="2"/>
    <n v="1"/>
    <n v="20383981"/>
    <n v="1.8708631464568429E-2"/>
    <n v="20002624.611690231"/>
    <n v="17751077.935103338"/>
    <n v="2251546.6765868962"/>
    <x v="0"/>
    <x v="42"/>
    <x v="1"/>
    <n v="4"/>
    <s v="Apr"/>
    <x v="15"/>
  </r>
  <r>
    <x v="4848"/>
    <n v="45774"/>
    <x v="0"/>
    <x v="0"/>
    <x v="2"/>
    <n v="2"/>
    <n v="11290637"/>
    <n v="0.1415475584397437"/>
    <n v="19384949.79884113"/>
    <n v="13840257.007724291"/>
    <n v="5544692.791116843"/>
    <x v="0"/>
    <x v="35"/>
    <x v="1"/>
    <n v="4"/>
    <s v="Apr"/>
    <x v="15"/>
  </r>
  <r>
    <x v="4849"/>
    <n v="45775"/>
    <x v="3"/>
    <x v="1"/>
    <x v="0"/>
    <n v="1"/>
    <n v="25324869"/>
    <n v="0.13708560498833741"/>
    <n v="21853194.011884611"/>
    <n v="19426649.95019342"/>
    <n v="2426544.0616911948"/>
    <x v="0"/>
    <x v="13"/>
    <x v="1"/>
    <n v="4"/>
    <s v="Apr"/>
    <x v="15"/>
  </r>
  <r>
    <x v="4850"/>
    <n v="45775"/>
    <x v="2"/>
    <x v="1"/>
    <x v="2"/>
    <n v="1"/>
    <n v="12160331"/>
    <n v="0.1771408042306736"/>
    <n v="10006240.18694881"/>
    <n v="8211545.4855897669"/>
    <n v="1794694.7013590429"/>
    <x v="0"/>
    <x v="9"/>
    <x v="1"/>
    <n v="4"/>
    <s v="Apr"/>
    <x v="15"/>
  </r>
  <r>
    <x v="4851"/>
    <n v="45775"/>
    <x v="3"/>
    <x v="1"/>
    <x v="2"/>
    <n v="2"/>
    <n v="21779515"/>
    <n v="0.25704757416783452"/>
    <n v="32362287.005396072"/>
    <n v="22919474.697831891"/>
    <n v="9442812.3075641841"/>
    <x v="0"/>
    <x v="7"/>
    <x v="1"/>
    <n v="4"/>
    <s v="Apr"/>
    <x v="15"/>
  </r>
  <r>
    <x v="4852"/>
    <n v="45775"/>
    <x v="1"/>
    <x v="0"/>
    <x v="0"/>
    <n v="2"/>
    <n v="21146423"/>
    <n v="0.1420679236816666"/>
    <n v="36284389.182191521"/>
    <n v="31494636.600177661"/>
    <n v="4789752.5820138603"/>
    <x v="0"/>
    <x v="13"/>
    <x v="1"/>
    <n v="4"/>
    <s v="Apr"/>
    <x v="15"/>
  </r>
  <r>
    <x v="4853"/>
    <n v="45775"/>
    <x v="1"/>
    <x v="1"/>
    <x v="1"/>
    <n v="1"/>
    <n v="18041375"/>
    <n v="0.1348362278396972"/>
    <n v="15608744.049958579"/>
    <n v="11042432.178017071"/>
    <n v="4566311.8719415143"/>
    <x v="0"/>
    <x v="46"/>
    <x v="1"/>
    <n v="4"/>
    <s v="Apr"/>
    <x v="15"/>
  </r>
  <r>
    <x v="4854"/>
    <n v="45775"/>
    <x v="2"/>
    <x v="0"/>
    <x v="2"/>
    <n v="1"/>
    <n v="10168647"/>
    <n v="0.24378695229294109"/>
    <n v="7689663.5389272422"/>
    <n v="6422418.6692767013"/>
    <n v="1267244.8696505411"/>
    <x v="0"/>
    <x v="34"/>
    <x v="1"/>
    <n v="4"/>
    <s v="Apr"/>
    <x v="15"/>
  </r>
  <r>
    <x v="4855"/>
    <n v="45775"/>
    <x v="1"/>
    <x v="1"/>
    <x v="0"/>
    <n v="1"/>
    <n v="23866918"/>
    <n v="0.12014116877755709"/>
    <n v="20999518.57636188"/>
    <n v="14793544.589408141"/>
    <n v="6205973.9869537447"/>
    <x v="0"/>
    <x v="19"/>
    <x v="1"/>
    <n v="4"/>
    <s v="Apr"/>
    <x v="15"/>
  </r>
  <r>
    <x v="4856"/>
    <n v="45775"/>
    <x v="3"/>
    <x v="1"/>
    <x v="0"/>
    <n v="1"/>
    <n v="26273475"/>
    <n v="0.25686824741778719"/>
    <n v="19524653.523174949"/>
    <n v="16138871.195939369"/>
    <n v="3385782.3272355851"/>
    <x v="0"/>
    <x v="38"/>
    <x v="1"/>
    <n v="4"/>
    <s v="Apr"/>
    <x v="15"/>
  </r>
  <r>
    <x v="4857"/>
    <n v="45776"/>
    <x v="1"/>
    <x v="1"/>
    <x v="0"/>
    <n v="1"/>
    <n v="14877992"/>
    <n v="0.29667487364591127"/>
    <n v="10464065.603295119"/>
    <n v="8328762.9548806632"/>
    <n v="2135302.6484144581"/>
    <x v="1"/>
    <x v="47"/>
    <x v="1"/>
    <n v="4"/>
    <s v="Apr"/>
    <x v="15"/>
  </r>
  <r>
    <x v="4858"/>
    <n v="45776"/>
    <x v="3"/>
    <x v="0"/>
    <x v="0"/>
    <n v="2"/>
    <n v="22402467"/>
    <n v="0.25462328701989928"/>
    <n v="33396554.430210348"/>
    <n v="29631832.229293071"/>
    <n v="3764722.200917277"/>
    <x v="0"/>
    <x v="11"/>
    <x v="1"/>
    <n v="4"/>
    <s v="Apr"/>
    <x v="15"/>
  </r>
  <r>
    <x v="4859"/>
    <n v="45776"/>
    <x v="0"/>
    <x v="1"/>
    <x v="2"/>
    <n v="1"/>
    <n v="11699013"/>
    <n v="0.23336551708022321"/>
    <n v="8968866.7819267455"/>
    <n v="6441932.5496473256"/>
    <n v="2526934.2322794199"/>
    <x v="1"/>
    <x v="14"/>
    <x v="1"/>
    <n v="4"/>
    <s v="Apr"/>
    <x v="15"/>
  </r>
  <r>
    <x v="4860"/>
    <n v="45776"/>
    <x v="3"/>
    <x v="0"/>
    <x v="0"/>
    <n v="2"/>
    <n v="12224730"/>
    <n v="0.27601687431895122"/>
    <n v="17700996.472013779"/>
    <n v="14663713.443039199"/>
    <n v="3037283.0289745699"/>
    <x v="0"/>
    <x v="30"/>
    <x v="1"/>
    <n v="4"/>
    <s v="Apr"/>
    <x v="15"/>
  </r>
  <r>
    <x v="4861"/>
    <n v="45776"/>
    <x v="3"/>
    <x v="0"/>
    <x v="0"/>
    <n v="1"/>
    <n v="19800285"/>
    <n v="0.2277155548999619"/>
    <n v="15291452.114047609"/>
    <n v="11326127.89534113"/>
    <n v="3965324.218706477"/>
    <x v="0"/>
    <x v="33"/>
    <x v="1"/>
    <n v="4"/>
    <s v="Apr"/>
    <x v="15"/>
  </r>
  <r>
    <x v="4862"/>
    <n v="45776"/>
    <x v="0"/>
    <x v="0"/>
    <x v="2"/>
    <n v="1"/>
    <n v="10120532"/>
    <n v="8.2623046314951487E-2"/>
    <n v="9284342.8158320505"/>
    <n v="8064454.3226770936"/>
    <n v="1219888.493154956"/>
    <x v="0"/>
    <x v="46"/>
    <x v="1"/>
    <n v="4"/>
    <s v="Apr"/>
    <x v="15"/>
  </r>
  <r>
    <x v="4863"/>
    <n v="45776"/>
    <x v="3"/>
    <x v="1"/>
    <x v="2"/>
    <n v="1"/>
    <n v="13055124"/>
    <n v="0.11100810809387909"/>
    <n v="11605899.383829011"/>
    <n v="9231125.0477815792"/>
    <n v="2374774.3360474259"/>
    <x v="0"/>
    <x v="42"/>
    <x v="1"/>
    <n v="4"/>
    <s v="Apr"/>
    <x v="15"/>
  </r>
  <r>
    <x v="4864"/>
    <n v="45777"/>
    <x v="1"/>
    <x v="1"/>
    <x v="0"/>
    <n v="1"/>
    <n v="8153495"/>
    <n v="2.7787054197003671E-3"/>
    <n v="8130838.8392540002"/>
    <n v="6863239.5515530352"/>
    <n v="1267599.2877009651"/>
    <x v="0"/>
    <x v="42"/>
    <x v="1"/>
    <n v="4"/>
    <s v="Apr"/>
    <x v="15"/>
  </r>
  <r>
    <x v="4865"/>
    <n v="45777"/>
    <x v="1"/>
    <x v="1"/>
    <x v="2"/>
    <n v="2"/>
    <n v="22041044"/>
    <n v="0.19171564728283211"/>
    <n v="35630861.965501226"/>
    <n v="31966021.909838699"/>
    <n v="3664840.0556625389"/>
    <x v="0"/>
    <x v="6"/>
    <x v="1"/>
    <n v="4"/>
    <s v="Apr"/>
    <x v="15"/>
  </r>
  <r>
    <x v="4866"/>
    <n v="45777"/>
    <x v="3"/>
    <x v="0"/>
    <x v="1"/>
    <n v="1"/>
    <n v="18123043"/>
    <n v="0.29825189025169602"/>
    <n v="12717811.16813723"/>
    <n v="8924068.6189320832"/>
    <n v="3793742.54920515"/>
    <x v="0"/>
    <x v="10"/>
    <x v="1"/>
    <n v="4"/>
    <s v="Apr"/>
    <x v="15"/>
  </r>
  <r>
    <x v="4867"/>
    <n v="45777"/>
    <x v="1"/>
    <x v="0"/>
    <x v="2"/>
    <n v="1"/>
    <n v="15083546"/>
    <n v="5.0649409621943843E-2"/>
    <n v="14319573.300094569"/>
    <n v="10564410.141115351"/>
    <n v="3755163.1589792171"/>
    <x v="0"/>
    <x v="24"/>
    <x v="1"/>
    <n v="4"/>
    <s v="Apr"/>
    <x v="15"/>
  </r>
  <r>
    <x v="4868"/>
    <n v="45777"/>
    <x v="1"/>
    <x v="1"/>
    <x v="1"/>
    <n v="2"/>
    <n v="3377856"/>
    <n v="0.20206409054173849"/>
    <n v="5390625.1987580899"/>
    <n v="3965891.1434477731"/>
    <n v="1424734.0553103171"/>
    <x v="0"/>
    <x v="25"/>
    <x v="1"/>
    <n v="4"/>
    <s v="Apr"/>
    <x v="15"/>
  </r>
  <r>
    <x v="4869"/>
    <n v="45777"/>
    <x v="3"/>
    <x v="1"/>
    <x v="1"/>
    <n v="2"/>
    <n v="24195190"/>
    <n v="1.095924896395231E-2"/>
    <n v="47860057.778119743"/>
    <n v="43006452.392808229"/>
    <n v="4853605.3853115141"/>
    <x v="0"/>
    <x v="38"/>
    <x v="1"/>
    <n v="4"/>
    <s v="Apr"/>
    <x v="15"/>
  </r>
  <r>
    <x v="4870"/>
    <n v="45777"/>
    <x v="3"/>
    <x v="1"/>
    <x v="3"/>
    <n v="1"/>
    <n v="11923328"/>
    <n v="0.29071556418946731"/>
    <n v="8457030.9734639265"/>
    <n v="6594619.1947085094"/>
    <n v="1862411.7787554171"/>
    <x v="0"/>
    <x v="5"/>
    <x v="1"/>
    <n v="4"/>
    <s v="Apr"/>
    <x v="15"/>
  </r>
  <r>
    <x v="4871"/>
    <n v="45777"/>
    <x v="3"/>
    <x v="0"/>
    <x v="0"/>
    <n v="2"/>
    <n v="13736048"/>
    <n v="0.22202018127895951"/>
    <n v="21372736.265967019"/>
    <n v="17689986.536810681"/>
    <n v="3682749.7291563451"/>
    <x v="1"/>
    <x v="10"/>
    <x v="1"/>
    <n v="4"/>
    <s v="Apr"/>
    <x v="15"/>
  </r>
  <r>
    <x v="4872"/>
    <n v="45777"/>
    <x v="3"/>
    <x v="0"/>
    <x v="1"/>
    <n v="2"/>
    <n v="12723557"/>
    <n v="8.4605086345148905E-2"/>
    <n v="23294158.722795151"/>
    <n v="20558242.551337171"/>
    <n v="2735916.1714579868"/>
    <x v="0"/>
    <x v="30"/>
    <x v="1"/>
    <n v="4"/>
    <s v="Apr"/>
    <x v="15"/>
  </r>
  <r>
    <x v="4873"/>
    <n v="45777"/>
    <x v="2"/>
    <x v="1"/>
    <x v="0"/>
    <n v="1"/>
    <n v="2878015"/>
    <n v="0.1099107344489217"/>
    <n v="2561690.2575949859"/>
    <n v="2188426.766035581"/>
    <n v="373263.49155940488"/>
    <x v="0"/>
    <x v="14"/>
    <x v="1"/>
    <n v="4"/>
    <s v="Apr"/>
    <x v="15"/>
  </r>
  <r>
    <x v="4874"/>
    <n v="45777"/>
    <x v="0"/>
    <x v="1"/>
    <x v="1"/>
    <n v="1"/>
    <n v="4239659"/>
    <n v="4.0525493323609288E-2"/>
    <n v="4067844.72750112"/>
    <n v="3408035.1613509352"/>
    <n v="659809.56615018519"/>
    <x v="0"/>
    <x v="48"/>
    <x v="1"/>
    <n v="4"/>
    <s v="Apr"/>
    <x v="15"/>
  </r>
  <r>
    <x v="4875"/>
    <n v="45777"/>
    <x v="3"/>
    <x v="1"/>
    <x v="0"/>
    <n v="1"/>
    <n v="26252027"/>
    <n v="8.4275085768016594E-2"/>
    <n v="24039635.17299071"/>
    <n v="16910097.932901319"/>
    <n v="7129537.2400893942"/>
    <x v="0"/>
    <x v="21"/>
    <x v="1"/>
    <n v="4"/>
    <s v="Apr"/>
    <x v="15"/>
  </r>
  <r>
    <x v="4876"/>
    <n v="45777"/>
    <x v="0"/>
    <x v="1"/>
    <x v="0"/>
    <n v="1"/>
    <n v="27587625"/>
    <n v="0.1166205427225889"/>
    <n v="24370341.200072739"/>
    <n v="20008990.205066681"/>
    <n v="4361350.9950060584"/>
    <x v="0"/>
    <x v="35"/>
    <x v="1"/>
    <n v="4"/>
    <s v="Apr"/>
    <x v="15"/>
  </r>
  <r>
    <x v="4877"/>
    <n v="45777"/>
    <x v="3"/>
    <x v="1"/>
    <x v="0"/>
    <n v="2"/>
    <n v="20510745"/>
    <n v="2.1335298954286209E-3"/>
    <n v="40933969.424729973"/>
    <n v="36481940.975504033"/>
    <n v="4452028.4492259473"/>
    <x v="0"/>
    <x v="31"/>
    <x v="1"/>
    <n v="4"/>
    <s v="Apr"/>
    <x v="15"/>
  </r>
  <r>
    <x v="4878"/>
    <n v="45778"/>
    <x v="1"/>
    <x v="1"/>
    <x v="0"/>
    <n v="1"/>
    <n v="27211733"/>
    <n v="0.1651085668218468"/>
    <n v="22718842.763631251"/>
    <n v="16572661.483441871"/>
    <n v="6146181.2801893819"/>
    <x v="0"/>
    <x v="22"/>
    <x v="1"/>
    <n v="5"/>
    <s v="May"/>
    <x v="16"/>
  </r>
  <r>
    <x v="4879"/>
    <n v="45778"/>
    <x v="3"/>
    <x v="0"/>
    <x v="0"/>
    <n v="1"/>
    <n v="2289808"/>
    <n v="0.1204244987621348"/>
    <n v="2014059.0193384739"/>
    <n v="1451833.2389477361"/>
    <n v="562225.78039073735"/>
    <x v="0"/>
    <x v="1"/>
    <x v="1"/>
    <n v="5"/>
    <s v="May"/>
    <x v="16"/>
  </r>
  <r>
    <x v="4880"/>
    <n v="45778"/>
    <x v="3"/>
    <x v="0"/>
    <x v="0"/>
    <n v="2"/>
    <n v="3776087"/>
    <n v="0.28041586079250957"/>
    <n v="5434424.6269351896"/>
    <n v="4081873.9007984521"/>
    <n v="1352550.726136738"/>
    <x v="0"/>
    <x v="6"/>
    <x v="1"/>
    <n v="5"/>
    <s v="May"/>
    <x v="16"/>
  </r>
  <r>
    <x v="4881"/>
    <n v="45778"/>
    <x v="3"/>
    <x v="0"/>
    <x v="0"/>
    <n v="2"/>
    <n v="8457946"/>
    <n v="0.16917896167076751"/>
    <n v="14054078.95570516"/>
    <n v="10898675.570396081"/>
    <n v="3155403.385309082"/>
    <x v="0"/>
    <x v="15"/>
    <x v="1"/>
    <n v="5"/>
    <s v="May"/>
    <x v="16"/>
  </r>
  <r>
    <x v="4882"/>
    <n v="45778"/>
    <x v="1"/>
    <x v="1"/>
    <x v="0"/>
    <n v="2"/>
    <n v="29405408"/>
    <n v="0.15678593840674951"/>
    <n v="49590107.024973333"/>
    <n v="42155729.968166374"/>
    <n v="7434377.0568069518"/>
    <x v="0"/>
    <x v="11"/>
    <x v="1"/>
    <n v="5"/>
    <s v="May"/>
    <x v="16"/>
  </r>
  <r>
    <x v="4883"/>
    <n v="45778"/>
    <x v="1"/>
    <x v="1"/>
    <x v="2"/>
    <n v="2"/>
    <n v="9769037"/>
    <n v="0.15358916202711731"/>
    <n v="16537237.58671619"/>
    <n v="14787635.00385382"/>
    <n v="1749602.582862373"/>
    <x v="0"/>
    <x v="22"/>
    <x v="1"/>
    <n v="5"/>
    <s v="May"/>
    <x v="16"/>
  </r>
  <r>
    <x v="4884"/>
    <n v="45778"/>
    <x v="3"/>
    <x v="1"/>
    <x v="0"/>
    <n v="1"/>
    <n v="18337526"/>
    <n v="0.29803986996603049"/>
    <n v="12872212.135461301"/>
    <n v="9407408.5521773342"/>
    <n v="3464803.5832839631"/>
    <x v="0"/>
    <x v="37"/>
    <x v="1"/>
    <n v="5"/>
    <s v="May"/>
    <x v="16"/>
  </r>
  <r>
    <x v="4885"/>
    <n v="45778"/>
    <x v="0"/>
    <x v="1"/>
    <x v="0"/>
    <n v="2"/>
    <n v="16313064"/>
    <n v="0.15168900304260741"/>
    <n v="27677103.170539498"/>
    <n v="22400166.13942004"/>
    <n v="5276937.0311194547"/>
    <x v="0"/>
    <x v="25"/>
    <x v="1"/>
    <n v="5"/>
    <s v="May"/>
    <x v="16"/>
  </r>
  <r>
    <x v="4886"/>
    <n v="45778"/>
    <x v="3"/>
    <x v="1"/>
    <x v="2"/>
    <n v="1"/>
    <n v="17487766"/>
    <n v="9.6815520231623865E-3"/>
    <n v="17318457.283702109"/>
    <n v="14807921.79331894"/>
    <n v="2510535.490383171"/>
    <x v="0"/>
    <x v="45"/>
    <x v="1"/>
    <n v="5"/>
    <s v="May"/>
    <x v="16"/>
  </r>
  <r>
    <x v="4887"/>
    <n v="45778"/>
    <x v="3"/>
    <x v="0"/>
    <x v="0"/>
    <n v="2"/>
    <n v="4917127"/>
    <n v="1.1010114812521579E-2"/>
    <n v="9725977.7343645003"/>
    <n v="8253626.0175811527"/>
    <n v="1472351.716783348"/>
    <x v="0"/>
    <x v="35"/>
    <x v="1"/>
    <n v="5"/>
    <s v="May"/>
    <x v="16"/>
  </r>
  <r>
    <x v="4888"/>
    <n v="45779"/>
    <x v="3"/>
    <x v="0"/>
    <x v="2"/>
    <n v="1"/>
    <n v="23311681"/>
    <n v="0.1022703504371941"/>
    <n v="20927587.214849919"/>
    <n v="16667187.337370509"/>
    <n v="4260399.8774794098"/>
    <x v="0"/>
    <x v="33"/>
    <x v="1"/>
    <n v="5"/>
    <s v="May"/>
    <x v="16"/>
  </r>
  <r>
    <x v="4889"/>
    <n v="45779"/>
    <x v="3"/>
    <x v="1"/>
    <x v="1"/>
    <n v="1"/>
    <n v="18252261"/>
    <n v="0.28811514755758549"/>
    <n v="12993508.128725439"/>
    <n v="11242104.162347101"/>
    <n v="1751403.9663783349"/>
    <x v="0"/>
    <x v="41"/>
    <x v="1"/>
    <n v="5"/>
    <s v="May"/>
    <x v="16"/>
  </r>
  <r>
    <x v="4890"/>
    <n v="45779"/>
    <x v="1"/>
    <x v="0"/>
    <x v="0"/>
    <n v="2"/>
    <n v="17901181"/>
    <n v="0.22555290121553029"/>
    <n v="27727035.380531341"/>
    <n v="19564545.339824289"/>
    <n v="8162490.0407070518"/>
    <x v="0"/>
    <x v="9"/>
    <x v="1"/>
    <n v="5"/>
    <s v="May"/>
    <x v="16"/>
  </r>
  <r>
    <x v="4891"/>
    <n v="45779"/>
    <x v="3"/>
    <x v="0"/>
    <x v="2"/>
    <n v="1"/>
    <n v="6768500"/>
    <n v="0.17951723071371969"/>
    <n v="5553437.6239141878"/>
    <n v="4017611.961490999"/>
    <n v="1535825.6624231881"/>
    <x v="0"/>
    <x v="32"/>
    <x v="1"/>
    <n v="5"/>
    <s v="May"/>
    <x v="16"/>
  </r>
  <r>
    <x v="4892"/>
    <n v="45779"/>
    <x v="0"/>
    <x v="0"/>
    <x v="3"/>
    <n v="1"/>
    <n v="13347776"/>
    <n v="9.5908627339882594E-3"/>
    <n v="13219759.31257998"/>
    <n v="11842988.74296565"/>
    <n v="1376770.569614325"/>
    <x v="0"/>
    <x v="16"/>
    <x v="1"/>
    <n v="5"/>
    <s v="May"/>
    <x v="16"/>
  </r>
  <r>
    <x v="4893"/>
    <n v="45779"/>
    <x v="3"/>
    <x v="1"/>
    <x v="2"/>
    <n v="1"/>
    <n v="28627721"/>
    <n v="0.2866707741927258"/>
    <n v="20420990.05755664"/>
    <n v="17810197.96771026"/>
    <n v="2610792.0898463801"/>
    <x v="0"/>
    <x v="43"/>
    <x v="1"/>
    <n v="5"/>
    <s v="May"/>
    <x v="16"/>
  </r>
  <r>
    <x v="4894"/>
    <n v="45779"/>
    <x v="2"/>
    <x v="0"/>
    <x v="2"/>
    <n v="1"/>
    <n v="10902775"/>
    <n v="0.25147193901569381"/>
    <n v="8161033.0300981691"/>
    <n v="7268671.3149139294"/>
    <n v="892361.71518423967"/>
    <x v="0"/>
    <x v="26"/>
    <x v="1"/>
    <n v="5"/>
    <s v="May"/>
    <x v="16"/>
  </r>
  <r>
    <x v="4895"/>
    <n v="45779"/>
    <x v="1"/>
    <x v="1"/>
    <x v="0"/>
    <n v="1"/>
    <n v="25655058"/>
    <n v="2.5863562591098479E-2"/>
    <n v="24991526.801638741"/>
    <n v="19124420.152468611"/>
    <n v="5867106.649170123"/>
    <x v="0"/>
    <x v="6"/>
    <x v="1"/>
    <n v="5"/>
    <s v="May"/>
    <x v="16"/>
  </r>
  <r>
    <x v="4896"/>
    <n v="45779"/>
    <x v="0"/>
    <x v="1"/>
    <x v="3"/>
    <n v="1"/>
    <n v="16319377"/>
    <n v="0.12927787624297979"/>
    <n v="14209642.599831469"/>
    <n v="10793122.102529669"/>
    <n v="3416520.4973018002"/>
    <x v="0"/>
    <x v="3"/>
    <x v="1"/>
    <n v="5"/>
    <s v="May"/>
    <x v="16"/>
  </r>
  <r>
    <x v="4897"/>
    <n v="45779"/>
    <x v="3"/>
    <x v="1"/>
    <x v="0"/>
    <n v="1"/>
    <n v="23312673"/>
    <n v="8.1183188198881776E-2"/>
    <n v="21420075.880422011"/>
    <n v="17931318.02739365"/>
    <n v="3488757.853028364"/>
    <x v="0"/>
    <x v="33"/>
    <x v="1"/>
    <n v="5"/>
    <s v="May"/>
    <x v="16"/>
  </r>
  <r>
    <x v="4898"/>
    <n v="45779"/>
    <x v="3"/>
    <x v="0"/>
    <x v="0"/>
    <n v="2"/>
    <n v="24798656"/>
    <n v="1.909124970190872E-2"/>
    <n v="48650437.332064532"/>
    <n v="40650892.576129533"/>
    <n v="7999544.7559350058"/>
    <x v="0"/>
    <x v="31"/>
    <x v="1"/>
    <n v="5"/>
    <s v="May"/>
    <x v="16"/>
  </r>
  <r>
    <x v="4899"/>
    <n v="45779"/>
    <x v="3"/>
    <x v="1"/>
    <x v="1"/>
    <n v="2"/>
    <n v="23148733"/>
    <n v="3.370598696156179E-3"/>
    <n v="46141415.821465068"/>
    <n v="37994946.890943237"/>
    <n v="8146468.9305218309"/>
    <x v="0"/>
    <x v="25"/>
    <x v="1"/>
    <n v="5"/>
    <s v="May"/>
    <x v="16"/>
  </r>
  <r>
    <x v="4900"/>
    <n v="45780"/>
    <x v="1"/>
    <x v="0"/>
    <x v="1"/>
    <n v="2"/>
    <n v="3964317"/>
    <n v="4.0808279624311057E-2"/>
    <n v="7605080.0866891798"/>
    <n v="6592992.4821234774"/>
    <n v="1012087.604565702"/>
    <x v="0"/>
    <x v="41"/>
    <x v="1"/>
    <n v="5"/>
    <s v="May"/>
    <x v="16"/>
  </r>
  <r>
    <x v="4901"/>
    <n v="45780"/>
    <x v="1"/>
    <x v="1"/>
    <x v="1"/>
    <n v="1"/>
    <n v="10658677"/>
    <n v="0.25715584966861188"/>
    <n v="7917735.8597217081"/>
    <n v="6868762.6308111222"/>
    <n v="1048973.2289105861"/>
    <x v="0"/>
    <x v="11"/>
    <x v="1"/>
    <n v="5"/>
    <s v="May"/>
    <x v="16"/>
  </r>
  <r>
    <x v="4902"/>
    <n v="45780"/>
    <x v="0"/>
    <x v="1"/>
    <x v="2"/>
    <n v="2"/>
    <n v="5361258"/>
    <n v="5.6810882218599278E-2"/>
    <n v="10113360.40643695"/>
    <n v="7265371.2389627742"/>
    <n v="2847989.16747418"/>
    <x v="0"/>
    <x v="4"/>
    <x v="1"/>
    <n v="5"/>
    <s v="May"/>
    <x v="16"/>
  </r>
  <r>
    <x v="4903"/>
    <n v="45780"/>
    <x v="1"/>
    <x v="0"/>
    <x v="0"/>
    <n v="1"/>
    <n v="28773607"/>
    <n v="9.060754086543929E-2"/>
    <n v="26166501.22790141"/>
    <n v="23308479.030414741"/>
    <n v="2858022.197486673"/>
    <x v="0"/>
    <x v="16"/>
    <x v="1"/>
    <n v="5"/>
    <s v="May"/>
    <x v="16"/>
  </r>
  <r>
    <x v="4904"/>
    <n v="45780"/>
    <x v="1"/>
    <x v="1"/>
    <x v="1"/>
    <n v="1"/>
    <n v="4776505"/>
    <n v="1.7768408866463019E-2"/>
    <n v="4691634.1062072953"/>
    <n v="3785029.160964801"/>
    <n v="906604.94524249434"/>
    <x v="0"/>
    <x v="17"/>
    <x v="1"/>
    <n v="5"/>
    <s v="May"/>
    <x v="16"/>
  </r>
  <r>
    <x v="4905"/>
    <n v="45780"/>
    <x v="3"/>
    <x v="1"/>
    <x v="1"/>
    <n v="1"/>
    <n v="22592317"/>
    <n v="0.2308322459452696"/>
    <n v="17377281.725782499"/>
    <n v="13533323.257704381"/>
    <n v="3843958.4680781271"/>
    <x v="0"/>
    <x v="30"/>
    <x v="1"/>
    <n v="5"/>
    <s v="May"/>
    <x v="16"/>
  </r>
  <r>
    <x v="4906"/>
    <n v="45780"/>
    <x v="1"/>
    <x v="1"/>
    <x v="1"/>
    <n v="1"/>
    <n v="28686440"/>
    <n v="0.25754318036951862"/>
    <n v="21298443.008920621"/>
    <n v="15961918.20888621"/>
    <n v="5336524.8000344168"/>
    <x v="0"/>
    <x v="42"/>
    <x v="1"/>
    <n v="5"/>
    <s v="May"/>
    <x v="16"/>
  </r>
  <r>
    <x v="4907"/>
    <n v="45780"/>
    <x v="3"/>
    <x v="0"/>
    <x v="1"/>
    <n v="2"/>
    <n v="13468156"/>
    <n v="2.5075816081155389E-2"/>
    <n v="26260861.99438338"/>
    <n v="22739702.0418065"/>
    <n v="3521159.9525768789"/>
    <x v="1"/>
    <x v="4"/>
    <x v="1"/>
    <n v="5"/>
    <s v="May"/>
    <x v="16"/>
  </r>
  <r>
    <x v="4908"/>
    <n v="45780"/>
    <x v="1"/>
    <x v="0"/>
    <x v="2"/>
    <n v="1"/>
    <n v="27354309"/>
    <n v="0.2322495145017601"/>
    <n v="21001284.01521888"/>
    <n v="17665162.412103109"/>
    <n v="3336121.603115771"/>
    <x v="0"/>
    <x v="16"/>
    <x v="1"/>
    <n v="5"/>
    <s v="May"/>
    <x v="16"/>
  </r>
  <r>
    <x v="4909"/>
    <n v="45780"/>
    <x v="3"/>
    <x v="1"/>
    <x v="2"/>
    <n v="1"/>
    <n v="4307434"/>
    <n v="0.28427684941252762"/>
    <n v="3082930.2334275991"/>
    <n v="2427162.991878394"/>
    <n v="655767.24154920503"/>
    <x v="0"/>
    <x v="45"/>
    <x v="1"/>
    <n v="5"/>
    <s v="May"/>
    <x v="16"/>
  </r>
  <r>
    <x v="4910"/>
    <n v="45780"/>
    <x v="1"/>
    <x v="0"/>
    <x v="0"/>
    <n v="1"/>
    <n v="3232725"/>
    <n v="0.25887509469681741"/>
    <n v="2395853.0094962311"/>
    <n v="2055933.1223115351"/>
    <n v="339919.88718469581"/>
    <x v="0"/>
    <x v="32"/>
    <x v="1"/>
    <n v="5"/>
    <s v="May"/>
    <x v="16"/>
  </r>
  <r>
    <x v="4911"/>
    <n v="45781"/>
    <x v="3"/>
    <x v="1"/>
    <x v="0"/>
    <n v="1"/>
    <n v="2601792"/>
    <n v="9.902894935852613E-2"/>
    <n v="2344139.2717905822"/>
    <n v="1804375.051792294"/>
    <n v="539764.2199982882"/>
    <x v="0"/>
    <x v="47"/>
    <x v="1"/>
    <n v="5"/>
    <s v="May"/>
    <x v="16"/>
  </r>
  <r>
    <x v="4912"/>
    <n v="45781"/>
    <x v="3"/>
    <x v="1"/>
    <x v="0"/>
    <n v="1"/>
    <n v="3117938"/>
    <n v="0.23433515261028959"/>
    <n v="2387295.5229405779"/>
    <n v="1757668.2940647111"/>
    <n v="629627.22887586756"/>
    <x v="0"/>
    <x v="4"/>
    <x v="1"/>
    <n v="5"/>
    <s v="May"/>
    <x v="16"/>
  </r>
  <r>
    <x v="4913"/>
    <n v="45781"/>
    <x v="3"/>
    <x v="0"/>
    <x v="0"/>
    <n v="1"/>
    <n v="5464652"/>
    <n v="0.18748268143760749"/>
    <n v="4440124.3899166156"/>
    <n v="3409692.7786619188"/>
    <n v="1030431.611254697"/>
    <x v="0"/>
    <x v="2"/>
    <x v="1"/>
    <n v="5"/>
    <s v="May"/>
    <x v="16"/>
  </r>
  <r>
    <x v="4914"/>
    <n v="45781"/>
    <x v="3"/>
    <x v="0"/>
    <x v="2"/>
    <n v="1"/>
    <n v="15994196"/>
    <n v="0.1106906200165711"/>
    <n v="14223788.52809344"/>
    <n v="11838249.525021911"/>
    <n v="2385539.0030715279"/>
    <x v="0"/>
    <x v="7"/>
    <x v="1"/>
    <n v="5"/>
    <s v="May"/>
    <x v="16"/>
  </r>
  <r>
    <x v="4915"/>
    <n v="45781"/>
    <x v="3"/>
    <x v="1"/>
    <x v="2"/>
    <n v="2"/>
    <n v="6340877"/>
    <n v="0.26840643349122489"/>
    <n v="9277889.6384469233"/>
    <n v="8100941.01715755"/>
    <n v="1176948.6212893729"/>
    <x v="0"/>
    <x v="18"/>
    <x v="1"/>
    <n v="5"/>
    <s v="May"/>
    <x v="16"/>
  </r>
  <r>
    <x v="4916"/>
    <n v="45781"/>
    <x v="0"/>
    <x v="1"/>
    <x v="0"/>
    <n v="2"/>
    <n v="18002914"/>
    <n v="0.1939573168552137"/>
    <n v="29022234.209969681"/>
    <n v="21047025.14200053"/>
    <n v="7975209.0679691508"/>
    <x v="0"/>
    <x v="14"/>
    <x v="1"/>
    <n v="5"/>
    <s v="May"/>
    <x v="16"/>
  </r>
  <r>
    <x v="4917"/>
    <n v="45781"/>
    <x v="0"/>
    <x v="1"/>
    <x v="1"/>
    <n v="2"/>
    <n v="8807285"/>
    <n v="6.0712622245896387E-2"/>
    <n v="16545143.265566099"/>
    <n v="12706822.38834269"/>
    <n v="3838320.8772234102"/>
    <x v="0"/>
    <x v="40"/>
    <x v="1"/>
    <n v="5"/>
    <s v="May"/>
    <x v="16"/>
  </r>
  <r>
    <x v="4918"/>
    <n v="45781"/>
    <x v="3"/>
    <x v="1"/>
    <x v="1"/>
    <n v="1"/>
    <n v="7687941"/>
    <n v="0.2233004758922951"/>
    <n v="5971220.1160681136"/>
    <n v="5147924.7140161823"/>
    <n v="823295.40205193125"/>
    <x v="0"/>
    <x v="12"/>
    <x v="1"/>
    <n v="5"/>
    <s v="May"/>
    <x v="16"/>
  </r>
  <r>
    <x v="4919"/>
    <n v="45781"/>
    <x v="2"/>
    <x v="1"/>
    <x v="3"/>
    <n v="2"/>
    <n v="13262138"/>
    <n v="0.1433709765766264"/>
    <n v="22721464.64689203"/>
    <n v="19767719.715463702"/>
    <n v="2953744.9314283282"/>
    <x v="0"/>
    <x v="40"/>
    <x v="1"/>
    <n v="5"/>
    <s v="May"/>
    <x v="16"/>
  </r>
  <r>
    <x v="4920"/>
    <n v="45781"/>
    <x v="0"/>
    <x v="1"/>
    <x v="3"/>
    <n v="2"/>
    <n v="17483893"/>
    <n v="2.8270910128734891E-2"/>
    <n v="33979214.864593171"/>
    <n v="26304291.261265781"/>
    <n v="7674923.6033273861"/>
    <x v="0"/>
    <x v="48"/>
    <x v="1"/>
    <n v="5"/>
    <s v="May"/>
    <x v="16"/>
  </r>
  <r>
    <x v="4921"/>
    <n v="45781"/>
    <x v="1"/>
    <x v="1"/>
    <x v="2"/>
    <n v="2"/>
    <n v="15669758"/>
    <n v="0.201934874626261"/>
    <n v="25010974.765692301"/>
    <n v="19705740.039973252"/>
    <n v="5305234.7257190458"/>
    <x v="0"/>
    <x v="8"/>
    <x v="1"/>
    <n v="5"/>
    <s v="May"/>
    <x v="16"/>
  </r>
  <r>
    <x v="4922"/>
    <n v="45781"/>
    <x v="1"/>
    <x v="0"/>
    <x v="2"/>
    <n v="2"/>
    <n v="10706226"/>
    <n v="0.27646807355548841"/>
    <n v="15492592.645460639"/>
    <n v="12427902.37996386"/>
    <n v="3064690.2654967788"/>
    <x v="0"/>
    <x v="32"/>
    <x v="1"/>
    <n v="5"/>
    <s v="May"/>
    <x v="16"/>
  </r>
  <r>
    <x v="4923"/>
    <n v="45781"/>
    <x v="2"/>
    <x v="0"/>
    <x v="2"/>
    <n v="2"/>
    <n v="22924559"/>
    <n v="0.25975713986842641"/>
    <n v="33939482.242830023"/>
    <n v="26890911.752798069"/>
    <n v="7048570.4900319502"/>
    <x v="0"/>
    <x v="4"/>
    <x v="1"/>
    <n v="5"/>
    <s v="May"/>
    <x v="16"/>
  </r>
  <r>
    <x v="4924"/>
    <n v="45781"/>
    <x v="1"/>
    <x v="1"/>
    <x v="3"/>
    <n v="1"/>
    <n v="11290165"/>
    <n v="9.7715557214749338E-2"/>
    <n v="10186940.23597854"/>
    <n v="9156860.7611506339"/>
    <n v="1030079.474827906"/>
    <x v="0"/>
    <x v="27"/>
    <x v="1"/>
    <n v="5"/>
    <s v="May"/>
    <x v="16"/>
  </r>
  <r>
    <x v="4925"/>
    <n v="45781"/>
    <x v="1"/>
    <x v="0"/>
    <x v="1"/>
    <n v="2"/>
    <n v="19522888"/>
    <n v="0.27626690937970327"/>
    <n v="28258720.140147809"/>
    <n v="21856276.29844071"/>
    <n v="6402443.8417070964"/>
    <x v="0"/>
    <x v="11"/>
    <x v="1"/>
    <n v="5"/>
    <s v="May"/>
    <x v="16"/>
  </r>
  <r>
    <x v="4926"/>
    <n v="45781"/>
    <x v="2"/>
    <x v="0"/>
    <x v="2"/>
    <n v="1"/>
    <n v="29541508"/>
    <n v="6.8898448128727682E-2"/>
    <n v="27506143.943417609"/>
    <n v="21719679.67071718"/>
    <n v="5786464.2727004224"/>
    <x v="0"/>
    <x v="0"/>
    <x v="1"/>
    <n v="5"/>
    <s v="May"/>
    <x v="16"/>
  </r>
  <r>
    <x v="4927"/>
    <n v="45782"/>
    <x v="1"/>
    <x v="1"/>
    <x v="0"/>
    <n v="1"/>
    <n v="26168336"/>
    <n v="7.9291334163023711E-2"/>
    <n v="24093413.72573372"/>
    <n v="21317263.943783429"/>
    <n v="2776149.7819502838"/>
    <x v="0"/>
    <x v="42"/>
    <x v="1"/>
    <n v="5"/>
    <s v="May"/>
    <x v="16"/>
  </r>
  <r>
    <x v="4928"/>
    <n v="45782"/>
    <x v="1"/>
    <x v="0"/>
    <x v="0"/>
    <n v="2"/>
    <n v="2484539"/>
    <n v="9.0280981863218771E-2"/>
    <n v="4520464.7592050806"/>
    <n v="3866824.4831941389"/>
    <n v="653640.27601094125"/>
    <x v="0"/>
    <x v="25"/>
    <x v="1"/>
    <n v="5"/>
    <s v="May"/>
    <x v="16"/>
  </r>
  <r>
    <x v="4929"/>
    <n v="45782"/>
    <x v="0"/>
    <x v="0"/>
    <x v="2"/>
    <n v="2"/>
    <n v="11630198"/>
    <n v="3.1126794075826868E-2"/>
    <n v="22536374.443585809"/>
    <n v="16148827.394902419"/>
    <n v="6387547.0486833937"/>
    <x v="0"/>
    <x v="41"/>
    <x v="1"/>
    <n v="5"/>
    <s v="May"/>
    <x v="16"/>
  </r>
  <r>
    <x v="4930"/>
    <n v="45782"/>
    <x v="1"/>
    <x v="0"/>
    <x v="2"/>
    <n v="2"/>
    <n v="20412293"/>
    <n v="6.6530657156249243E-2"/>
    <n v="38108499.465288177"/>
    <n v="28356963.689502429"/>
    <n v="9751535.7757857591"/>
    <x v="0"/>
    <x v="27"/>
    <x v="1"/>
    <n v="5"/>
    <s v="May"/>
    <x v="16"/>
  </r>
  <r>
    <x v="4931"/>
    <n v="45782"/>
    <x v="1"/>
    <x v="1"/>
    <x v="2"/>
    <n v="1"/>
    <n v="29805452"/>
    <n v="0.28809470342721122"/>
    <n v="21218659.145546019"/>
    <n v="16562086.441365531"/>
    <n v="4656572.7041804874"/>
    <x v="0"/>
    <x v="17"/>
    <x v="1"/>
    <n v="5"/>
    <s v="May"/>
    <x v="16"/>
  </r>
  <r>
    <x v="4932"/>
    <n v="45782"/>
    <x v="3"/>
    <x v="1"/>
    <x v="1"/>
    <n v="2"/>
    <n v="26805101"/>
    <n v="0.1122619886323043"/>
    <n v="47591814.112500466"/>
    <n v="41490470.543265432"/>
    <n v="6101343.5692350343"/>
    <x v="0"/>
    <x v="1"/>
    <x v="1"/>
    <n v="5"/>
    <s v="May"/>
    <x v="16"/>
  </r>
  <r>
    <x v="4933"/>
    <n v="45782"/>
    <x v="3"/>
    <x v="1"/>
    <x v="1"/>
    <n v="1"/>
    <n v="19985600"/>
    <n v="9.4948813456799036E-2"/>
    <n v="18087990.9937778"/>
    <n v="14607617.056083471"/>
    <n v="3480373.937694326"/>
    <x v="0"/>
    <x v="37"/>
    <x v="1"/>
    <n v="5"/>
    <s v="May"/>
    <x v="16"/>
  </r>
  <r>
    <x v="4934"/>
    <n v="45782"/>
    <x v="3"/>
    <x v="0"/>
    <x v="2"/>
    <n v="2"/>
    <n v="2620379"/>
    <n v="0.27446078844881128"/>
    <n v="3802375.4272505851"/>
    <n v="3121465.3938742639"/>
    <n v="680910.03337632073"/>
    <x v="0"/>
    <x v="40"/>
    <x v="1"/>
    <n v="5"/>
    <s v="May"/>
    <x v="16"/>
  </r>
  <r>
    <x v="4935"/>
    <n v="45782"/>
    <x v="1"/>
    <x v="0"/>
    <x v="0"/>
    <n v="1"/>
    <n v="23041875"/>
    <n v="0.24969727268443431"/>
    <n v="17288381.65496435"/>
    <n v="12699806.242738079"/>
    <n v="4588575.4122262653"/>
    <x v="0"/>
    <x v="17"/>
    <x v="1"/>
    <n v="5"/>
    <s v="May"/>
    <x v="16"/>
  </r>
  <r>
    <x v="4936"/>
    <n v="45783"/>
    <x v="3"/>
    <x v="1"/>
    <x v="2"/>
    <n v="2"/>
    <n v="24350950"/>
    <n v="0.27202751182655011"/>
    <n v="35453643.321774542"/>
    <n v="30384472.173618879"/>
    <n v="5069171.1481556594"/>
    <x v="0"/>
    <x v="20"/>
    <x v="1"/>
    <n v="5"/>
    <s v="May"/>
    <x v="16"/>
  </r>
  <r>
    <x v="4937"/>
    <n v="45783"/>
    <x v="3"/>
    <x v="1"/>
    <x v="0"/>
    <n v="1"/>
    <n v="10207168"/>
    <n v="0.25990352632118408"/>
    <n v="7554289.0430472521"/>
    <n v="5467850.8621409293"/>
    <n v="2086438.180906323"/>
    <x v="0"/>
    <x v="10"/>
    <x v="1"/>
    <n v="5"/>
    <s v="May"/>
    <x v="16"/>
  </r>
  <r>
    <x v="4938"/>
    <n v="45783"/>
    <x v="0"/>
    <x v="1"/>
    <x v="1"/>
    <n v="1"/>
    <n v="6934927"/>
    <n v="1.360770610103895E-2"/>
    <n v="6840558.5515518403"/>
    <n v="5214324.7822712623"/>
    <n v="1626233.769280578"/>
    <x v="0"/>
    <x v="35"/>
    <x v="1"/>
    <n v="5"/>
    <s v="May"/>
    <x v="16"/>
  </r>
  <r>
    <x v="4939"/>
    <n v="45783"/>
    <x v="3"/>
    <x v="1"/>
    <x v="0"/>
    <n v="2"/>
    <n v="13462062"/>
    <n v="9.8515120937921252E-2"/>
    <n v="24271690.667992409"/>
    <n v="21011958.527866509"/>
    <n v="3259732.1401259042"/>
    <x v="0"/>
    <x v="12"/>
    <x v="1"/>
    <n v="5"/>
    <s v="May"/>
    <x v="16"/>
  </r>
  <r>
    <x v="4940"/>
    <n v="45783"/>
    <x v="1"/>
    <x v="1"/>
    <x v="2"/>
    <n v="2"/>
    <n v="22414149"/>
    <n v="7.5965851664686529E-2"/>
    <n v="41422878.163751639"/>
    <n v="31371101.475880101"/>
    <n v="10051776.68787154"/>
    <x v="0"/>
    <x v="4"/>
    <x v="1"/>
    <n v="5"/>
    <s v="May"/>
    <x v="16"/>
  </r>
  <r>
    <x v="4941"/>
    <n v="45783"/>
    <x v="1"/>
    <x v="1"/>
    <x v="0"/>
    <n v="1"/>
    <n v="6854149"/>
    <n v="0.19201745026679751"/>
    <n v="5538032.7852712804"/>
    <n v="4512909.2165676868"/>
    <n v="1025123.568703594"/>
    <x v="0"/>
    <x v="46"/>
    <x v="1"/>
    <n v="5"/>
    <s v="May"/>
    <x v="16"/>
  </r>
  <r>
    <x v="4942"/>
    <n v="45783"/>
    <x v="3"/>
    <x v="1"/>
    <x v="0"/>
    <n v="2"/>
    <n v="19525294"/>
    <n v="0.1207015733568354"/>
    <n v="34337120.587890454"/>
    <n v="26574405.536214869"/>
    <n v="7762715.0516755767"/>
    <x v="0"/>
    <x v="15"/>
    <x v="1"/>
    <n v="5"/>
    <s v="May"/>
    <x v="16"/>
  </r>
  <r>
    <x v="4943"/>
    <n v="45783"/>
    <x v="3"/>
    <x v="0"/>
    <x v="0"/>
    <n v="1"/>
    <n v="11566907"/>
    <n v="0.19035512166827451"/>
    <n v="9365087.0106893834"/>
    <n v="8176284.064445545"/>
    <n v="1188802.9462438379"/>
    <x v="0"/>
    <x v="18"/>
    <x v="1"/>
    <n v="5"/>
    <s v="May"/>
    <x v="16"/>
  </r>
  <r>
    <x v="4944"/>
    <n v="45784"/>
    <x v="0"/>
    <x v="0"/>
    <x v="2"/>
    <n v="1"/>
    <n v="15891666"/>
    <n v="0.25115339317510749"/>
    <n v="11900420.160894509"/>
    <n v="10433395.29920519"/>
    <n v="1467024.861689324"/>
    <x v="0"/>
    <x v="39"/>
    <x v="1"/>
    <n v="5"/>
    <s v="May"/>
    <x v="16"/>
  </r>
  <r>
    <x v="4945"/>
    <n v="45784"/>
    <x v="3"/>
    <x v="0"/>
    <x v="1"/>
    <n v="1"/>
    <n v="9005121"/>
    <n v="4.3994970451359918E-3"/>
    <n v="8965502.9967694078"/>
    <n v="8005548.7993874438"/>
    <n v="959954.19738196395"/>
    <x v="0"/>
    <x v="3"/>
    <x v="1"/>
    <n v="5"/>
    <s v="May"/>
    <x v="16"/>
  </r>
  <r>
    <x v="4946"/>
    <n v="45784"/>
    <x v="1"/>
    <x v="1"/>
    <x v="0"/>
    <n v="2"/>
    <n v="19627843"/>
    <n v="0.20769393357034699"/>
    <n v="31102518.159657601"/>
    <n v="24151327.625579081"/>
    <n v="6951190.5340785198"/>
    <x v="0"/>
    <x v="32"/>
    <x v="1"/>
    <n v="5"/>
    <s v="May"/>
    <x v="16"/>
  </r>
  <r>
    <x v="4947"/>
    <n v="45784"/>
    <x v="3"/>
    <x v="0"/>
    <x v="3"/>
    <n v="2"/>
    <n v="9360188"/>
    <n v="0.26320840413197388"/>
    <n v="13793015.708289489"/>
    <n v="10680507.56541322"/>
    <n v="3112508.1428762772"/>
    <x v="0"/>
    <x v="16"/>
    <x v="1"/>
    <n v="5"/>
    <s v="May"/>
    <x v="16"/>
  </r>
  <r>
    <x v="4948"/>
    <n v="45784"/>
    <x v="1"/>
    <x v="1"/>
    <x v="0"/>
    <n v="2"/>
    <n v="10363286"/>
    <n v="0.17202602026778849"/>
    <n v="17161062.305046219"/>
    <n v="14810467.99292095"/>
    <n v="2350594.3121252712"/>
    <x v="0"/>
    <x v="18"/>
    <x v="1"/>
    <n v="5"/>
    <s v="May"/>
    <x v="16"/>
  </r>
  <r>
    <x v="4949"/>
    <n v="45784"/>
    <x v="3"/>
    <x v="1"/>
    <x v="0"/>
    <n v="2"/>
    <n v="16447651"/>
    <n v="0.1767945094824856"/>
    <n v="27079593.21863177"/>
    <n v="19578783.509130262"/>
    <n v="7500809.7095015161"/>
    <x v="0"/>
    <x v="25"/>
    <x v="1"/>
    <n v="5"/>
    <s v="May"/>
    <x v="16"/>
  </r>
  <r>
    <x v="4950"/>
    <n v="45784"/>
    <x v="3"/>
    <x v="0"/>
    <x v="0"/>
    <n v="2"/>
    <n v="14711814"/>
    <n v="0.23217702497678511"/>
    <n v="22592137.58693637"/>
    <n v="16587290.271346839"/>
    <n v="6004847.3155895323"/>
    <x v="0"/>
    <x v="1"/>
    <x v="1"/>
    <n v="5"/>
    <s v="May"/>
    <x v="16"/>
  </r>
  <r>
    <x v="4951"/>
    <n v="45784"/>
    <x v="2"/>
    <x v="0"/>
    <x v="2"/>
    <n v="1"/>
    <n v="8248554"/>
    <n v="0.18358470562086299"/>
    <n v="6734245.6421122095"/>
    <n v="5710883.4477210008"/>
    <n v="1023362.194391208"/>
    <x v="1"/>
    <x v="9"/>
    <x v="1"/>
    <n v="5"/>
    <s v="May"/>
    <x v="16"/>
  </r>
  <r>
    <x v="4952"/>
    <n v="45784"/>
    <x v="0"/>
    <x v="1"/>
    <x v="0"/>
    <n v="1"/>
    <n v="19765868"/>
    <n v="0.14651379263271319"/>
    <n v="16869895.71464242"/>
    <n v="12976260.842305111"/>
    <n v="3893634.8723373101"/>
    <x v="0"/>
    <x v="10"/>
    <x v="1"/>
    <n v="5"/>
    <s v="May"/>
    <x v="16"/>
  </r>
  <r>
    <x v="4953"/>
    <n v="45785"/>
    <x v="0"/>
    <x v="1"/>
    <x v="2"/>
    <n v="2"/>
    <n v="24097468"/>
    <n v="0.22102618960521869"/>
    <n v="37542592.937652618"/>
    <n v="26569478.637308661"/>
    <n v="10973114.300343961"/>
    <x v="0"/>
    <x v="26"/>
    <x v="1"/>
    <n v="5"/>
    <s v="May"/>
    <x v="16"/>
  </r>
  <r>
    <x v="4954"/>
    <n v="45785"/>
    <x v="3"/>
    <x v="1"/>
    <x v="2"/>
    <n v="2"/>
    <n v="6363002"/>
    <n v="5.0646695444222928E-2"/>
    <n v="12081473.95119004"/>
    <n v="9316777.6054197978"/>
    <n v="2764696.3457702398"/>
    <x v="0"/>
    <x v="1"/>
    <x v="1"/>
    <n v="5"/>
    <s v="May"/>
    <x v="16"/>
  </r>
  <r>
    <x v="4955"/>
    <n v="45785"/>
    <x v="1"/>
    <x v="0"/>
    <x v="0"/>
    <n v="2"/>
    <n v="24907892"/>
    <n v="0.15834713539150749"/>
    <n v="41927597.306317911"/>
    <n v="37054703.984060436"/>
    <n v="4872893.3222574666"/>
    <x v="0"/>
    <x v="20"/>
    <x v="1"/>
    <n v="5"/>
    <s v="May"/>
    <x v="16"/>
  </r>
  <r>
    <x v="4956"/>
    <n v="45785"/>
    <x v="0"/>
    <x v="1"/>
    <x v="0"/>
    <n v="1"/>
    <n v="7350765"/>
    <n v="7.9236627869148216E-2"/>
    <n v="6768315.1691414407"/>
    <n v="4954662.1573635591"/>
    <n v="1813653.011777882"/>
    <x v="0"/>
    <x v="13"/>
    <x v="1"/>
    <n v="5"/>
    <s v="May"/>
    <x v="16"/>
  </r>
  <r>
    <x v="4957"/>
    <n v="45785"/>
    <x v="2"/>
    <x v="0"/>
    <x v="0"/>
    <n v="1"/>
    <n v="12337222"/>
    <n v="0.1081293142266818"/>
    <n v="11003206.645677671"/>
    <n v="8061661.1234553112"/>
    <n v="2941545.5222223578"/>
    <x v="0"/>
    <x v="21"/>
    <x v="1"/>
    <n v="5"/>
    <s v="May"/>
    <x v="16"/>
  </r>
  <r>
    <x v="4958"/>
    <n v="45785"/>
    <x v="1"/>
    <x v="0"/>
    <x v="0"/>
    <n v="2"/>
    <n v="5223509"/>
    <n v="0.1610889791634314"/>
    <n v="8764118.5350780077"/>
    <n v="6648711.5921359463"/>
    <n v="2115406.942942061"/>
    <x v="0"/>
    <x v="41"/>
    <x v="1"/>
    <n v="5"/>
    <s v="May"/>
    <x v="16"/>
  </r>
  <r>
    <x v="4959"/>
    <n v="45785"/>
    <x v="1"/>
    <x v="0"/>
    <x v="2"/>
    <n v="2"/>
    <n v="29832224"/>
    <n v="5.1514257798182153E-2"/>
    <n v="56590878.244341761"/>
    <n v="45793202.050431088"/>
    <n v="10797676.19391067"/>
    <x v="1"/>
    <x v="25"/>
    <x v="1"/>
    <n v="5"/>
    <s v="May"/>
    <x v="16"/>
  </r>
  <r>
    <x v="4960"/>
    <n v="45785"/>
    <x v="1"/>
    <x v="1"/>
    <x v="2"/>
    <n v="1"/>
    <n v="9219394"/>
    <n v="3.2421793615003337E-2"/>
    <n v="8920484.7104765996"/>
    <n v="6907996.3401456065"/>
    <n v="2012488.3703309919"/>
    <x v="0"/>
    <x v="13"/>
    <x v="1"/>
    <n v="5"/>
    <s v="May"/>
    <x v="16"/>
  </r>
  <r>
    <x v="4961"/>
    <n v="45786"/>
    <x v="3"/>
    <x v="0"/>
    <x v="1"/>
    <n v="2"/>
    <n v="19584374"/>
    <n v="0.1224675242998078"/>
    <n v="34371848.402516954"/>
    <n v="30497186.598447319"/>
    <n v="3874661.8040696229"/>
    <x v="0"/>
    <x v="38"/>
    <x v="1"/>
    <n v="5"/>
    <s v="May"/>
    <x v="16"/>
  </r>
  <r>
    <x v="4962"/>
    <n v="45786"/>
    <x v="1"/>
    <x v="0"/>
    <x v="3"/>
    <n v="1"/>
    <n v="17812845"/>
    <n v="0.27398180183870369"/>
    <n v="12932449.63102646"/>
    <n v="9906154.9210039191"/>
    <n v="3026294.710022537"/>
    <x v="0"/>
    <x v="17"/>
    <x v="1"/>
    <n v="5"/>
    <s v="May"/>
    <x v="16"/>
  </r>
  <r>
    <x v="4963"/>
    <n v="45786"/>
    <x v="2"/>
    <x v="0"/>
    <x v="0"/>
    <n v="1"/>
    <n v="23735977"/>
    <n v="0.1727371480825621"/>
    <n v="19635892.026066709"/>
    <n v="16710781.21721521"/>
    <n v="2925110.8088515028"/>
    <x v="0"/>
    <x v="26"/>
    <x v="1"/>
    <n v="5"/>
    <s v="May"/>
    <x v="16"/>
  </r>
  <r>
    <x v="4964"/>
    <n v="45786"/>
    <x v="3"/>
    <x v="1"/>
    <x v="0"/>
    <n v="1"/>
    <n v="25341514"/>
    <n v="0.23356049209511781"/>
    <n v="19422737.519724689"/>
    <n v="14663976.252937609"/>
    <n v="4758761.2667870754"/>
    <x v="0"/>
    <x v="31"/>
    <x v="1"/>
    <n v="5"/>
    <s v="May"/>
    <x v="16"/>
  </r>
  <r>
    <x v="4965"/>
    <n v="45786"/>
    <x v="1"/>
    <x v="0"/>
    <x v="0"/>
    <n v="1"/>
    <n v="26237658"/>
    <n v="2.8322488161726129E-2"/>
    <n v="25494542.241903581"/>
    <n v="18844025.93450772"/>
    <n v="6650516.3073958643"/>
    <x v="0"/>
    <x v="2"/>
    <x v="1"/>
    <n v="5"/>
    <s v="May"/>
    <x v="16"/>
  </r>
  <r>
    <x v="4966"/>
    <n v="45786"/>
    <x v="1"/>
    <x v="1"/>
    <x v="0"/>
    <n v="1"/>
    <n v="17222539"/>
    <n v="0.25477264480346712"/>
    <n v="12834707.18873914"/>
    <n v="10706413.877739601"/>
    <n v="2128293.3109995392"/>
    <x v="1"/>
    <x v="47"/>
    <x v="1"/>
    <n v="5"/>
    <s v="May"/>
    <x v="16"/>
  </r>
  <r>
    <x v="4967"/>
    <n v="45786"/>
    <x v="2"/>
    <x v="0"/>
    <x v="2"/>
    <n v="1"/>
    <n v="14159441"/>
    <n v="5.509923896502282E-2"/>
    <n v="13379266.57672986"/>
    <n v="9513647.3621385731"/>
    <n v="3865619.2145912852"/>
    <x v="0"/>
    <x v="16"/>
    <x v="1"/>
    <n v="5"/>
    <s v="May"/>
    <x v="16"/>
  </r>
  <r>
    <x v="4968"/>
    <n v="45786"/>
    <x v="2"/>
    <x v="1"/>
    <x v="1"/>
    <n v="1"/>
    <n v="25753911"/>
    <n v="1.7238319822486109E-2"/>
    <n v="25309956.84550216"/>
    <n v="20402671.75980594"/>
    <n v="4907285.0856962129"/>
    <x v="0"/>
    <x v="32"/>
    <x v="1"/>
    <n v="5"/>
    <s v="May"/>
    <x v="16"/>
  </r>
  <r>
    <x v="4969"/>
    <n v="45786"/>
    <x v="1"/>
    <x v="1"/>
    <x v="0"/>
    <n v="1"/>
    <n v="15772992"/>
    <n v="0.1806224200326427"/>
    <n v="12924036.01380449"/>
    <n v="10436503.06429599"/>
    <n v="2487532.9495084942"/>
    <x v="0"/>
    <x v="48"/>
    <x v="1"/>
    <n v="5"/>
    <s v="May"/>
    <x v="16"/>
  </r>
  <r>
    <x v="4970"/>
    <n v="45787"/>
    <x v="1"/>
    <x v="0"/>
    <x v="3"/>
    <n v="2"/>
    <n v="11648123"/>
    <n v="0.26361801350354203"/>
    <n v="17154935.90739017"/>
    <n v="14651919.988087989"/>
    <n v="2503015.919302179"/>
    <x v="0"/>
    <x v="34"/>
    <x v="1"/>
    <n v="5"/>
    <s v="May"/>
    <x v="16"/>
  </r>
  <r>
    <x v="4971"/>
    <n v="45787"/>
    <x v="1"/>
    <x v="0"/>
    <x v="3"/>
    <n v="2"/>
    <n v="24888774"/>
    <n v="0.1597020835720375"/>
    <n v="41827969.869292893"/>
    <n v="35789355.928822309"/>
    <n v="6038613.9404705837"/>
    <x v="0"/>
    <x v="16"/>
    <x v="1"/>
    <n v="5"/>
    <s v="May"/>
    <x v="16"/>
  </r>
  <r>
    <x v="4972"/>
    <n v="45787"/>
    <x v="1"/>
    <x v="1"/>
    <x v="2"/>
    <n v="2"/>
    <n v="26011639"/>
    <n v="0.1150470625206608"/>
    <n v="46038152.683404282"/>
    <n v="39386631.39179007"/>
    <n v="6651521.2916142121"/>
    <x v="0"/>
    <x v="41"/>
    <x v="1"/>
    <n v="5"/>
    <s v="May"/>
    <x v="16"/>
  </r>
  <r>
    <x v="4973"/>
    <n v="45787"/>
    <x v="2"/>
    <x v="1"/>
    <x v="1"/>
    <n v="1"/>
    <n v="11084073"/>
    <n v="0.28147232192447091"/>
    <n v="7964213.2363096653"/>
    <n v="6616003.137427072"/>
    <n v="1348210.098882593"/>
    <x v="0"/>
    <x v="9"/>
    <x v="1"/>
    <n v="5"/>
    <s v="May"/>
    <x v="16"/>
  </r>
  <r>
    <x v="4974"/>
    <n v="45787"/>
    <x v="0"/>
    <x v="1"/>
    <x v="3"/>
    <n v="2"/>
    <n v="14891109"/>
    <n v="0.21303762931467141"/>
    <n v="23437484.881547261"/>
    <n v="17865437.00143284"/>
    <n v="5572047.880114425"/>
    <x v="0"/>
    <x v="31"/>
    <x v="1"/>
    <n v="5"/>
    <s v="May"/>
    <x v="16"/>
  </r>
  <r>
    <x v="4975"/>
    <n v="45787"/>
    <x v="1"/>
    <x v="1"/>
    <x v="3"/>
    <n v="2"/>
    <n v="4233884"/>
    <n v="0.1494573582971431"/>
    <n v="7202197.7640469167"/>
    <n v="5096480.6506195832"/>
    <n v="2105717.113427334"/>
    <x v="0"/>
    <x v="39"/>
    <x v="1"/>
    <n v="5"/>
    <s v="May"/>
    <x v="16"/>
  </r>
  <r>
    <x v="4976"/>
    <n v="45787"/>
    <x v="3"/>
    <x v="1"/>
    <x v="1"/>
    <n v="2"/>
    <n v="24651560"/>
    <n v="0.29723462575516452"/>
    <n v="34648525.578238033"/>
    <n v="29148365.216079239"/>
    <n v="5500160.3621587902"/>
    <x v="0"/>
    <x v="46"/>
    <x v="1"/>
    <n v="5"/>
    <s v="May"/>
    <x v="16"/>
  </r>
  <r>
    <x v="4977"/>
    <n v="45787"/>
    <x v="3"/>
    <x v="1"/>
    <x v="0"/>
    <n v="1"/>
    <n v="8903240"/>
    <n v="5.487379032533838E-2"/>
    <n v="8414685.475023834"/>
    <n v="6249580.9325021086"/>
    <n v="2165104.5425217249"/>
    <x v="0"/>
    <x v="21"/>
    <x v="1"/>
    <n v="5"/>
    <s v="May"/>
    <x v="16"/>
  </r>
  <r>
    <x v="4978"/>
    <n v="45787"/>
    <x v="3"/>
    <x v="0"/>
    <x v="0"/>
    <n v="2"/>
    <n v="23058865"/>
    <n v="0.19542229689397789"/>
    <n v="37105297.275863677"/>
    <n v="32265365.48333947"/>
    <n v="4839931.7925242111"/>
    <x v="0"/>
    <x v="45"/>
    <x v="1"/>
    <n v="5"/>
    <s v="May"/>
    <x v="16"/>
  </r>
  <r>
    <x v="4979"/>
    <n v="45788"/>
    <x v="0"/>
    <x v="1"/>
    <x v="2"/>
    <n v="1"/>
    <n v="24642999"/>
    <n v="5.7186568403624238E-2"/>
    <n v="23233750.452016059"/>
    <n v="18125946.824444119"/>
    <n v="5107803.627571933"/>
    <x v="0"/>
    <x v="47"/>
    <x v="1"/>
    <n v="5"/>
    <s v="May"/>
    <x v="16"/>
  </r>
  <r>
    <x v="4980"/>
    <n v="45788"/>
    <x v="1"/>
    <x v="0"/>
    <x v="0"/>
    <n v="2"/>
    <n v="29186752"/>
    <n v="0.29709259628782092"/>
    <n v="41031168.142222501"/>
    <n v="29212073.995758701"/>
    <n v="11819094.1464638"/>
    <x v="0"/>
    <x v="7"/>
    <x v="1"/>
    <n v="5"/>
    <s v="May"/>
    <x v="16"/>
  </r>
  <r>
    <x v="4981"/>
    <n v="45788"/>
    <x v="3"/>
    <x v="0"/>
    <x v="1"/>
    <n v="2"/>
    <n v="7931758"/>
    <n v="6.8287348308174248E-2"/>
    <n v="14780238.557515711"/>
    <n v="11906888.021257211"/>
    <n v="2873350.536258494"/>
    <x v="0"/>
    <x v="24"/>
    <x v="1"/>
    <n v="5"/>
    <s v="May"/>
    <x v="16"/>
  </r>
  <r>
    <x v="4982"/>
    <n v="45788"/>
    <x v="0"/>
    <x v="0"/>
    <x v="2"/>
    <n v="1"/>
    <n v="18883688"/>
    <n v="0.29241023681530459"/>
    <n v="13361904.319973679"/>
    <n v="11867495.98962917"/>
    <n v="1494408.330344507"/>
    <x v="0"/>
    <x v="24"/>
    <x v="1"/>
    <n v="5"/>
    <s v="May"/>
    <x v="16"/>
  </r>
  <r>
    <x v="4983"/>
    <n v="45788"/>
    <x v="3"/>
    <x v="0"/>
    <x v="1"/>
    <n v="2"/>
    <n v="6057310"/>
    <n v="1.191656493631745E-2"/>
    <n v="11970255.34409119"/>
    <n v="9047174.2436217051"/>
    <n v="2923081.1004694849"/>
    <x v="0"/>
    <x v="35"/>
    <x v="1"/>
    <n v="5"/>
    <s v="May"/>
    <x v="16"/>
  </r>
  <r>
    <x v="4984"/>
    <n v="45788"/>
    <x v="0"/>
    <x v="1"/>
    <x v="0"/>
    <n v="2"/>
    <n v="12453799"/>
    <n v="0.2483749612255309"/>
    <n v="18721174.31252889"/>
    <n v="16655650.078128271"/>
    <n v="2065524.2344006239"/>
    <x v="0"/>
    <x v="38"/>
    <x v="1"/>
    <n v="5"/>
    <s v="May"/>
    <x v="16"/>
  </r>
  <r>
    <x v="4985"/>
    <n v="45788"/>
    <x v="2"/>
    <x v="1"/>
    <x v="2"/>
    <n v="1"/>
    <n v="11824501"/>
    <n v="0.17804069432890521"/>
    <n v="9719258.6318671666"/>
    <n v="7906315.5006455556"/>
    <n v="1812943.1312216111"/>
    <x v="0"/>
    <x v="38"/>
    <x v="1"/>
    <n v="5"/>
    <s v="May"/>
    <x v="16"/>
  </r>
  <r>
    <x v="4986"/>
    <n v="45788"/>
    <x v="3"/>
    <x v="0"/>
    <x v="0"/>
    <n v="2"/>
    <n v="10911560"/>
    <n v="9.696709901900348E-2"/>
    <n v="19706995.362056401"/>
    <n v="15500843.04136971"/>
    <n v="4206152.3206866961"/>
    <x v="0"/>
    <x v="4"/>
    <x v="1"/>
    <n v="5"/>
    <s v="May"/>
    <x v="16"/>
  </r>
  <r>
    <x v="4987"/>
    <n v="45788"/>
    <x v="0"/>
    <x v="1"/>
    <x v="2"/>
    <n v="1"/>
    <n v="12301896"/>
    <n v="8.9182900280555449E-2"/>
    <n v="11204777.23577024"/>
    <n v="8090145.5233188942"/>
    <n v="3114631.712451342"/>
    <x v="0"/>
    <x v="39"/>
    <x v="1"/>
    <n v="5"/>
    <s v="May"/>
    <x v="16"/>
  </r>
  <r>
    <x v="4988"/>
    <n v="45788"/>
    <x v="3"/>
    <x v="1"/>
    <x v="0"/>
    <n v="1"/>
    <n v="12074434"/>
    <n v="0.22652269565366059"/>
    <n v="9339300.6618277878"/>
    <n v="7315234.8211900964"/>
    <n v="2024065.8406376911"/>
    <x v="0"/>
    <x v="37"/>
    <x v="1"/>
    <n v="5"/>
    <s v="May"/>
    <x v="16"/>
  </r>
  <r>
    <x v="4989"/>
    <n v="45788"/>
    <x v="3"/>
    <x v="1"/>
    <x v="3"/>
    <n v="2"/>
    <n v="16430656"/>
    <n v="0.1431505005919228"/>
    <n v="28157198.73709264"/>
    <n v="20134350.1832719"/>
    <n v="8022848.5538207404"/>
    <x v="0"/>
    <x v="15"/>
    <x v="1"/>
    <n v="5"/>
    <s v="May"/>
    <x v="16"/>
  </r>
  <r>
    <x v="4990"/>
    <n v="45789"/>
    <x v="3"/>
    <x v="1"/>
    <x v="0"/>
    <n v="2"/>
    <n v="21099193"/>
    <n v="0.2680131578213133"/>
    <n v="30888663.313177299"/>
    <n v="22289581.992582839"/>
    <n v="8599081.3205944598"/>
    <x v="0"/>
    <x v="4"/>
    <x v="1"/>
    <n v="5"/>
    <s v="May"/>
    <x v="16"/>
  </r>
  <r>
    <x v="4991"/>
    <n v="45789"/>
    <x v="1"/>
    <x v="1"/>
    <x v="1"/>
    <n v="1"/>
    <n v="8007988"/>
    <n v="0.13000629307907491"/>
    <n v="6966899.1650982853"/>
    <n v="5993548.1771012172"/>
    <n v="973350.98799706809"/>
    <x v="0"/>
    <x v="10"/>
    <x v="1"/>
    <n v="5"/>
    <s v="May"/>
    <x v="16"/>
  </r>
  <r>
    <x v="4992"/>
    <n v="45789"/>
    <x v="1"/>
    <x v="1"/>
    <x v="0"/>
    <n v="1"/>
    <n v="28648375"/>
    <n v="8.7081947711727073E-2"/>
    <n v="26153618.70622405"/>
    <n v="20946639.765160549"/>
    <n v="5206978.9410635009"/>
    <x v="0"/>
    <x v="43"/>
    <x v="1"/>
    <n v="5"/>
    <s v="May"/>
    <x v="16"/>
  </r>
  <r>
    <x v="4993"/>
    <n v="45789"/>
    <x v="3"/>
    <x v="0"/>
    <x v="2"/>
    <n v="1"/>
    <n v="3853402"/>
    <n v="5.9242846531649657E-2"/>
    <n v="3625115.4966892479"/>
    <n v="2921536.886386225"/>
    <n v="703578.61030302243"/>
    <x v="0"/>
    <x v="38"/>
    <x v="1"/>
    <n v="5"/>
    <s v="May"/>
    <x v="16"/>
  </r>
  <r>
    <x v="4994"/>
    <n v="45789"/>
    <x v="1"/>
    <x v="1"/>
    <x v="1"/>
    <n v="2"/>
    <n v="10591040"/>
    <n v="0.27806545093965901"/>
    <n v="15292075.37296007"/>
    <n v="12048715.57937533"/>
    <n v="3243359.7935847361"/>
    <x v="0"/>
    <x v="30"/>
    <x v="1"/>
    <n v="5"/>
    <s v="May"/>
    <x v="16"/>
  </r>
  <r>
    <x v="4995"/>
    <n v="45789"/>
    <x v="3"/>
    <x v="1"/>
    <x v="3"/>
    <n v="1"/>
    <n v="10854360"/>
    <n v="0.21613515799012989"/>
    <n v="8508351.1865182538"/>
    <n v="7346052.1188335055"/>
    <n v="1162299.067684748"/>
    <x v="0"/>
    <x v="47"/>
    <x v="1"/>
    <n v="5"/>
    <s v="May"/>
    <x v="16"/>
  </r>
  <r>
    <x v="4996"/>
    <n v="45790"/>
    <x v="1"/>
    <x v="1"/>
    <x v="2"/>
    <n v="1"/>
    <n v="17388550"/>
    <n v="9.6820384360276859E-2"/>
    <n v="15704983.90553211"/>
    <n v="12436865.475519979"/>
    <n v="3268118.4300121311"/>
    <x v="0"/>
    <x v="4"/>
    <x v="1"/>
    <n v="5"/>
    <s v="May"/>
    <x v="16"/>
  </r>
  <r>
    <x v="4997"/>
    <n v="45790"/>
    <x v="3"/>
    <x v="1"/>
    <x v="2"/>
    <n v="2"/>
    <n v="17169999"/>
    <n v="0.28877864887839089"/>
    <n v="24423339.775073349"/>
    <n v="19103174.216223601"/>
    <n v="5320165.5588497519"/>
    <x v="0"/>
    <x v="36"/>
    <x v="1"/>
    <n v="5"/>
    <s v="May"/>
    <x v="16"/>
  </r>
  <r>
    <x v="4998"/>
    <n v="45790"/>
    <x v="3"/>
    <x v="1"/>
    <x v="2"/>
    <n v="2"/>
    <n v="2456620"/>
    <n v="9.4413964604215486E-2"/>
    <n v="4449361.5325479843"/>
    <n v="3297409.666133516"/>
    <n v="1151951.866414468"/>
    <x v="0"/>
    <x v="49"/>
    <x v="1"/>
    <n v="5"/>
    <s v="May"/>
    <x v="16"/>
  </r>
  <r>
    <x v="4999"/>
    <n v="45790"/>
    <x v="0"/>
    <x v="1"/>
    <x v="0"/>
    <n v="2"/>
    <n v="25173144"/>
    <n v="1.467395253007862E-2"/>
    <n v="49607508.959822327"/>
    <n v="40285848.642772406"/>
    <n v="9321660.3170499206"/>
    <x v="0"/>
    <x v="36"/>
    <x v="1"/>
    <n v="5"/>
    <s v="May"/>
    <x v="16"/>
  </r>
  <r>
    <x v="5000"/>
    <n v="45790"/>
    <x v="3"/>
    <x v="1"/>
    <x v="0"/>
    <n v="2"/>
    <n v="6563484"/>
    <n v="9.0992543363197245E-2"/>
    <n v="11932511.795032701"/>
    <n v="8920001.6210167073"/>
    <n v="3012510.17401599"/>
    <x v="0"/>
    <x v="33"/>
    <x v="1"/>
    <n v="5"/>
    <s v="May"/>
    <x v="16"/>
  </r>
  <r>
    <x v="5001"/>
    <n v="45790"/>
    <x v="3"/>
    <x v="1"/>
    <x v="3"/>
    <n v="1"/>
    <n v="9929922"/>
    <n v="3.317535478647804E-2"/>
    <n v="9600493.3146479465"/>
    <n v="7726821.0152471317"/>
    <n v="1873672.299400815"/>
    <x v="0"/>
    <x v="19"/>
    <x v="1"/>
    <n v="5"/>
    <s v="May"/>
    <x v="16"/>
  </r>
  <r>
    <x v="5002"/>
    <n v="45791"/>
    <x v="1"/>
    <x v="1"/>
    <x v="1"/>
    <n v="1"/>
    <n v="25714696"/>
    <n v="0.1014069469201816"/>
    <n v="23107047.18765939"/>
    <n v="18752265.096007679"/>
    <n v="4354782.0916517116"/>
    <x v="0"/>
    <x v="44"/>
    <x v="1"/>
    <n v="5"/>
    <s v="May"/>
    <x v="16"/>
  </r>
  <r>
    <x v="5003"/>
    <n v="45791"/>
    <x v="1"/>
    <x v="1"/>
    <x v="2"/>
    <n v="1"/>
    <n v="14721322"/>
    <n v="9.3502059967647849E-2"/>
    <n v="13344848.06755295"/>
    <n v="9629261.2323605418"/>
    <n v="3715586.8351924052"/>
    <x v="0"/>
    <x v="22"/>
    <x v="1"/>
    <n v="5"/>
    <s v="May"/>
    <x v="16"/>
  </r>
  <r>
    <x v="5004"/>
    <n v="45791"/>
    <x v="3"/>
    <x v="1"/>
    <x v="1"/>
    <n v="2"/>
    <n v="22953959"/>
    <n v="0.1159077520257433"/>
    <n v="40586834.424437843"/>
    <n v="36016170.914213143"/>
    <n v="4570663.5102247"/>
    <x v="0"/>
    <x v="20"/>
    <x v="1"/>
    <n v="5"/>
    <s v="May"/>
    <x v="16"/>
  </r>
  <r>
    <x v="5005"/>
    <n v="45791"/>
    <x v="3"/>
    <x v="0"/>
    <x v="1"/>
    <n v="2"/>
    <n v="3875464"/>
    <n v="0.25707869485338142"/>
    <n v="5758329.5458574696"/>
    <n v="5066289.3030850329"/>
    <n v="692040.24277243763"/>
    <x v="0"/>
    <x v="19"/>
    <x v="1"/>
    <n v="5"/>
    <s v="May"/>
    <x v="16"/>
  </r>
  <r>
    <x v="5006"/>
    <n v="45791"/>
    <x v="3"/>
    <x v="0"/>
    <x v="0"/>
    <n v="1"/>
    <n v="21657532"/>
    <n v="0.15735556990355251"/>
    <n v="18249598.709435571"/>
    <n v="14239217.495863151"/>
    <n v="4010381.213572422"/>
    <x v="0"/>
    <x v="37"/>
    <x v="1"/>
    <n v="5"/>
    <s v="May"/>
    <x v="16"/>
  </r>
  <r>
    <x v="5007"/>
    <n v="45791"/>
    <x v="3"/>
    <x v="0"/>
    <x v="2"/>
    <n v="1"/>
    <n v="14513737"/>
    <n v="8.5635346059296916E-2"/>
    <n v="13270848.10939138"/>
    <n v="10022293.39258937"/>
    <n v="3248554.7168020071"/>
    <x v="0"/>
    <x v="9"/>
    <x v="1"/>
    <n v="5"/>
    <s v="May"/>
    <x v="16"/>
  </r>
  <r>
    <x v="5008"/>
    <n v="45791"/>
    <x v="1"/>
    <x v="0"/>
    <x v="0"/>
    <n v="2"/>
    <n v="28210873"/>
    <n v="2.262310412852829E-2"/>
    <n v="55145310.965128623"/>
    <n v="45860217.563824959"/>
    <n v="9285093.4013036638"/>
    <x v="0"/>
    <x v="21"/>
    <x v="1"/>
    <n v="5"/>
    <s v="May"/>
    <x v="16"/>
  </r>
  <r>
    <x v="5009"/>
    <n v="45791"/>
    <x v="0"/>
    <x v="0"/>
    <x v="0"/>
    <n v="1"/>
    <n v="20685336"/>
    <n v="1.8140577080828089E-2"/>
    <n v="20310092.06784917"/>
    <n v="17503208.29488264"/>
    <n v="2806883.7729665339"/>
    <x v="0"/>
    <x v="16"/>
    <x v="1"/>
    <n v="5"/>
    <s v="May"/>
    <x v="16"/>
  </r>
  <r>
    <x v="5010"/>
    <n v="45791"/>
    <x v="0"/>
    <x v="1"/>
    <x v="0"/>
    <n v="1"/>
    <n v="13180257"/>
    <n v="2.112694768169586E-2"/>
    <n v="12901798.399929689"/>
    <n v="9993179.3759263828"/>
    <n v="2908619.024003312"/>
    <x v="0"/>
    <x v="39"/>
    <x v="1"/>
    <n v="5"/>
    <s v="May"/>
    <x v="16"/>
  </r>
  <r>
    <x v="5011"/>
    <n v="45792"/>
    <x v="3"/>
    <x v="1"/>
    <x v="1"/>
    <n v="1"/>
    <n v="27318482"/>
    <n v="8.0470770694211449E-2"/>
    <n v="25120142.699264061"/>
    <n v="21708227.217568241"/>
    <n v="3411915.4816958122"/>
    <x v="0"/>
    <x v="24"/>
    <x v="1"/>
    <n v="5"/>
    <s v="May"/>
    <x v="16"/>
  </r>
  <r>
    <x v="5012"/>
    <n v="45792"/>
    <x v="3"/>
    <x v="0"/>
    <x v="2"/>
    <n v="2"/>
    <n v="23644512"/>
    <n v="0.28344391535845997"/>
    <n v="33885237.883959807"/>
    <n v="23805359.997029468"/>
    <n v="10079877.886930341"/>
    <x v="0"/>
    <x v="38"/>
    <x v="1"/>
    <n v="5"/>
    <s v="May"/>
    <x v="16"/>
  </r>
  <r>
    <x v="5013"/>
    <n v="45792"/>
    <x v="1"/>
    <x v="0"/>
    <x v="0"/>
    <n v="1"/>
    <n v="22151266"/>
    <n v="4.1182123352483342E-2"/>
    <n v="21239029.831174329"/>
    <n v="18629734.899054661"/>
    <n v="2609294.932119668"/>
    <x v="0"/>
    <x v="13"/>
    <x v="1"/>
    <n v="5"/>
    <s v="May"/>
    <x v="16"/>
  </r>
  <r>
    <x v="5014"/>
    <n v="45792"/>
    <x v="3"/>
    <x v="1"/>
    <x v="3"/>
    <n v="1"/>
    <n v="14978574"/>
    <n v="1.341546669026885E-2"/>
    <n v="14777629.43943527"/>
    <n v="13007382.604673229"/>
    <n v="1770246.8347620461"/>
    <x v="1"/>
    <x v="12"/>
    <x v="1"/>
    <n v="5"/>
    <s v="May"/>
    <x v="16"/>
  </r>
  <r>
    <x v="5015"/>
    <n v="45792"/>
    <x v="3"/>
    <x v="1"/>
    <x v="2"/>
    <n v="1"/>
    <n v="27571487"/>
    <n v="0.12497667750893481"/>
    <n v="24125694.160759211"/>
    <n v="17933739.317188531"/>
    <n v="6191954.8435706757"/>
    <x v="0"/>
    <x v="11"/>
    <x v="1"/>
    <n v="5"/>
    <s v="May"/>
    <x v="16"/>
  </r>
  <r>
    <x v="5016"/>
    <n v="45792"/>
    <x v="3"/>
    <x v="1"/>
    <x v="1"/>
    <n v="1"/>
    <n v="3113345"/>
    <n v="0.2046911394491242"/>
    <n v="2476070.864451766"/>
    <n v="2016571.169867201"/>
    <n v="459499.694584565"/>
    <x v="0"/>
    <x v="19"/>
    <x v="1"/>
    <n v="5"/>
    <s v="May"/>
    <x v="16"/>
  </r>
  <r>
    <x v="5017"/>
    <n v="45792"/>
    <x v="1"/>
    <x v="0"/>
    <x v="2"/>
    <n v="2"/>
    <n v="12421864"/>
    <n v="0.13656010272910959"/>
    <n v="21451065.952145949"/>
    <n v="16509478.33790208"/>
    <n v="4941587.614243865"/>
    <x v="0"/>
    <x v="46"/>
    <x v="1"/>
    <n v="5"/>
    <s v="May"/>
    <x v="16"/>
  </r>
  <r>
    <x v="5018"/>
    <n v="45792"/>
    <x v="1"/>
    <x v="1"/>
    <x v="2"/>
    <n v="2"/>
    <n v="18768893"/>
    <n v="5.5230563128743783E-2"/>
    <n v="35464552.940613717"/>
    <n v="29181953.13642814"/>
    <n v="6282599.8041855842"/>
    <x v="0"/>
    <x v="34"/>
    <x v="1"/>
    <n v="5"/>
    <s v="May"/>
    <x v="16"/>
  </r>
  <r>
    <x v="5019"/>
    <n v="45792"/>
    <x v="3"/>
    <x v="0"/>
    <x v="0"/>
    <n v="1"/>
    <n v="10029428"/>
    <n v="9.0700967474972971E-2"/>
    <n v="9119749.1771794166"/>
    <n v="6838097.5731227268"/>
    <n v="2281651.6040566899"/>
    <x v="0"/>
    <x v="23"/>
    <x v="1"/>
    <n v="5"/>
    <s v="May"/>
    <x v="16"/>
  </r>
  <r>
    <x v="5020"/>
    <n v="45792"/>
    <x v="1"/>
    <x v="0"/>
    <x v="2"/>
    <n v="1"/>
    <n v="11333448"/>
    <n v="0.22043600772286109"/>
    <n v="8835147.9691453557"/>
    <n v="6357973.1106177876"/>
    <n v="2477174.8585275682"/>
    <x v="0"/>
    <x v="21"/>
    <x v="1"/>
    <n v="5"/>
    <s v="May"/>
    <x v="16"/>
  </r>
  <r>
    <x v="5021"/>
    <n v="45793"/>
    <x v="0"/>
    <x v="1"/>
    <x v="0"/>
    <n v="1"/>
    <n v="25386685"/>
    <n v="0.28572956110083508"/>
    <n v="18132958.637144849"/>
    <n v="14718682.003925789"/>
    <n v="3414276.633219054"/>
    <x v="0"/>
    <x v="46"/>
    <x v="1"/>
    <n v="5"/>
    <s v="May"/>
    <x v="16"/>
  </r>
  <r>
    <x v="5022"/>
    <n v="45793"/>
    <x v="2"/>
    <x v="0"/>
    <x v="3"/>
    <n v="1"/>
    <n v="18534342"/>
    <n v="6.7513190388311897E-2"/>
    <n v="17283029.439831909"/>
    <n v="14069065.020324189"/>
    <n v="3213964.4195077252"/>
    <x v="0"/>
    <x v="9"/>
    <x v="1"/>
    <n v="5"/>
    <s v="May"/>
    <x v="16"/>
  </r>
  <r>
    <x v="5023"/>
    <n v="45793"/>
    <x v="1"/>
    <x v="0"/>
    <x v="0"/>
    <n v="2"/>
    <n v="25041526"/>
    <n v="0.25533149041652881"/>
    <n v="37295271.688231491"/>
    <n v="27773528.751078989"/>
    <n v="9521742.9371524975"/>
    <x v="0"/>
    <x v="9"/>
    <x v="1"/>
    <n v="5"/>
    <s v="May"/>
    <x v="16"/>
  </r>
  <r>
    <x v="5024"/>
    <n v="45793"/>
    <x v="1"/>
    <x v="0"/>
    <x v="0"/>
    <n v="1"/>
    <n v="2209937"/>
    <n v="0.2315390083056024"/>
    <n v="1698250.378602142"/>
    <n v="1211193.156777764"/>
    <n v="487057.22182437801"/>
    <x v="0"/>
    <x v="42"/>
    <x v="1"/>
    <n v="5"/>
    <s v="May"/>
    <x v="16"/>
  </r>
  <r>
    <x v="5025"/>
    <n v="45793"/>
    <x v="3"/>
    <x v="0"/>
    <x v="0"/>
    <n v="2"/>
    <n v="24450688"/>
    <n v="0.13043048251413439"/>
    <n v="42523145.932714887"/>
    <n v="34707847.911499307"/>
    <n v="7815298.0212155804"/>
    <x v="0"/>
    <x v="15"/>
    <x v="1"/>
    <n v="5"/>
    <s v="May"/>
    <x v="16"/>
  </r>
  <r>
    <x v="5026"/>
    <n v="45793"/>
    <x v="0"/>
    <x v="1"/>
    <x v="0"/>
    <n v="1"/>
    <n v="26968688"/>
    <n v="0.23249839919119061"/>
    <n v="20698511.211713329"/>
    <n v="17822202.80574419"/>
    <n v="2876308.4059691392"/>
    <x v="0"/>
    <x v="21"/>
    <x v="1"/>
    <n v="5"/>
    <s v="May"/>
    <x v="16"/>
  </r>
  <r>
    <x v="5027"/>
    <n v="45793"/>
    <x v="1"/>
    <x v="0"/>
    <x v="3"/>
    <n v="1"/>
    <n v="21492708"/>
    <n v="0.10350857296972039"/>
    <n v="19268028.465665109"/>
    <n v="14226842.23673939"/>
    <n v="5041186.2289257161"/>
    <x v="0"/>
    <x v="10"/>
    <x v="1"/>
    <n v="5"/>
    <s v="May"/>
    <x v="16"/>
  </r>
  <r>
    <x v="5028"/>
    <n v="45793"/>
    <x v="3"/>
    <x v="0"/>
    <x v="2"/>
    <n v="2"/>
    <n v="2229086"/>
    <n v="0.24064575537595481"/>
    <n v="3385331.831464069"/>
    <n v="2829899.1064074929"/>
    <n v="555432.72505657561"/>
    <x v="0"/>
    <x v="4"/>
    <x v="1"/>
    <n v="5"/>
    <s v="May"/>
    <x v="16"/>
  </r>
  <r>
    <x v="5029"/>
    <n v="45793"/>
    <x v="2"/>
    <x v="1"/>
    <x v="0"/>
    <n v="2"/>
    <n v="24111595"/>
    <n v="7.6434495009647538E-2"/>
    <n v="44537274.82459572"/>
    <n v="37774770.720389232"/>
    <n v="6762504.1042064875"/>
    <x v="0"/>
    <x v="4"/>
    <x v="1"/>
    <n v="5"/>
    <s v="May"/>
    <x v="16"/>
  </r>
  <r>
    <x v="5030"/>
    <n v="45793"/>
    <x v="1"/>
    <x v="1"/>
    <x v="2"/>
    <n v="1"/>
    <n v="20421533"/>
    <n v="9.4398653452014106E-2"/>
    <n v="18493767.783374131"/>
    <n v="15970021.5101768"/>
    <n v="2523746.2731973268"/>
    <x v="0"/>
    <x v="11"/>
    <x v="1"/>
    <n v="5"/>
    <s v="May"/>
    <x v="16"/>
  </r>
  <r>
    <x v="5031"/>
    <n v="45793"/>
    <x v="3"/>
    <x v="0"/>
    <x v="2"/>
    <n v="1"/>
    <n v="16329035"/>
    <n v="0.1077932016312682"/>
    <n v="14568876.03780096"/>
    <n v="11567784.119507991"/>
    <n v="3001091.9182929751"/>
    <x v="0"/>
    <x v="33"/>
    <x v="1"/>
    <n v="5"/>
    <s v="May"/>
    <x v="16"/>
  </r>
  <r>
    <x v="5032"/>
    <n v="45793"/>
    <x v="0"/>
    <x v="1"/>
    <x v="2"/>
    <n v="2"/>
    <n v="26828097"/>
    <n v="0.1820767786360489"/>
    <n v="43886647.042609103"/>
    <n v="38853783.486414254"/>
    <n v="5032863.5561948568"/>
    <x v="0"/>
    <x v="4"/>
    <x v="1"/>
    <n v="5"/>
    <s v="May"/>
    <x v="16"/>
  </r>
  <r>
    <x v="5033"/>
    <n v="45793"/>
    <x v="1"/>
    <x v="1"/>
    <x v="0"/>
    <n v="1"/>
    <n v="12137678"/>
    <n v="2.1501615886986809E-2"/>
    <n v="11876698.309884069"/>
    <n v="8852712.6117818542"/>
    <n v="3023985.6981022148"/>
    <x v="0"/>
    <x v="10"/>
    <x v="1"/>
    <n v="5"/>
    <s v="May"/>
    <x v="16"/>
  </r>
  <r>
    <x v="5034"/>
    <n v="45793"/>
    <x v="0"/>
    <x v="1"/>
    <x v="2"/>
    <n v="1"/>
    <n v="27124857"/>
    <n v="5.2889120224089238E-2"/>
    <n v="25690247.177065771"/>
    <n v="18301885.999494169"/>
    <n v="7388361.1775716022"/>
    <x v="0"/>
    <x v="42"/>
    <x v="1"/>
    <n v="5"/>
    <s v="May"/>
    <x v="16"/>
  </r>
  <r>
    <x v="5035"/>
    <n v="45793"/>
    <x v="3"/>
    <x v="0"/>
    <x v="2"/>
    <n v="2"/>
    <n v="8053323"/>
    <n v="0.2000983506125727"/>
    <n v="12883732.70149941"/>
    <n v="10583728.029403931"/>
    <n v="2300004.672095479"/>
    <x v="0"/>
    <x v="16"/>
    <x v="1"/>
    <n v="5"/>
    <s v="May"/>
    <x v="16"/>
  </r>
  <r>
    <x v="5036"/>
    <n v="45794"/>
    <x v="1"/>
    <x v="1"/>
    <x v="0"/>
    <n v="1"/>
    <n v="3117508"/>
    <n v="8.5360096667636179E-2"/>
    <n v="2851397.215757871"/>
    <n v="2314047.2483429182"/>
    <n v="537349.96741495281"/>
    <x v="0"/>
    <x v="42"/>
    <x v="1"/>
    <n v="5"/>
    <s v="May"/>
    <x v="16"/>
  </r>
  <r>
    <x v="5037"/>
    <n v="45794"/>
    <x v="0"/>
    <x v="1"/>
    <x v="1"/>
    <n v="1"/>
    <n v="22397562"/>
    <n v="0.1285179552955126"/>
    <n v="19519073.128155529"/>
    <n v="17428364.836667299"/>
    <n v="2090708.29148823"/>
    <x v="0"/>
    <x v="49"/>
    <x v="1"/>
    <n v="5"/>
    <s v="May"/>
    <x v="16"/>
  </r>
  <r>
    <x v="5038"/>
    <n v="45794"/>
    <x v="3"/>
    <x v="0"/>
    <x v="0"/>
    <n v="2"/>
    <n v="12068555"/>
    <n v="3.6822159245781423E-2"/>
    <n v="23248329.491847061"/>
    <n v="16732918.429643661"/>
    <n v="6515411.0622033998"/>
    <x v="0"/>
    <x v="20"/>
    <x v="1"/>
    <n v="5"/>
    <s v="May"/>
    <x v="16"/>
  </r>
  <r>
    <x v="5039"/>
    <n v="45794"/>
    <x v="3"/>
    <x v="0"/>
    <x v="3"/>
    <n v="2"/>
    <n v="7592980"/>
    <n v="6.0082549350772417E-2"/>
    <n v="14273548.80886114"/>
    <n v="11777174.933993859"/>
    <n v="2496373.8748672791"/>
    <x v="1"/>
    <x v="6"/>
    <x v="1"/>
    <n v="5"/>
    <s v="May"/>
    <x v="16"/>
  </r>
  <r>
    <x v="5040"/>
    <n v="45794"/>
    <x v="3"/>
    <x v="1"/>
    <x v="2"/>
    <n v="2"/>
    <n v="9836184"/>
    <n v="8.3945433652685836E-2"/>
    <n v="18020962.537264779"/>
    <n v="14347888.19705737"/>
    <n v="3673074.3402074128"/>
    <x v="0"/>
    <x v="14"/>
    <x v="1"/>
    <n v="5"/>
    <s v="May"/>
    <x v="16"/>
  </r>
  <r>
    <x v="5041"/>
    <n v="45794"/>
    <x v="1"/>
    <x v="0"/>
    <x v="3"/>
    <n v="1"/>
    <n v="11721274"/>
    <n v="3.1322316528541901E-2"/>
    <n v="11354136.54565423"/>
    <n v="9139248.005544208"/>
    <n v="2214888.5401100242"/>
    <x v="0"/>
    <x v="40"/>
    <x v="1"/>
    <n v="5"/>
    <s v="May"/>
    <x v="16"/>
  </r>
  <r>
    <x v="5042"/>
    <n v="45794"/>
    <x v="1"/>
    <x v="1"/>
    <x v="2"/>
    <n v="2"/>
    <n v="14234980"/>
    <n v="0.16122866320813811"/>
    <n v="23879786.407610841"/>
    <n v="17718458.916330609"/>
    <n v="6161327.4912802316"/>
    <x v="0"/>
    <x v="44"/>
    <x v="1"/>
    <n v="5"/>
    <s v="May"/>
    <x v="16"/>
  </r>
  <r>
    <x v="5043"/>
    <n v="45794"/>
    <x v="0"/>
    <x v="1"/>
    <x v="0"/>
    <n v="2"/>
    <n v="6362004"/>
    <n v="7.740904976692381E-2"/>
    <n v="11739054.631493259"/>
    <n v="10106116.843695261"/>
    <n v="1632937.787798008"/>
    <x v="0"/>
    <x v="41"/>
    <x v="1"/>
    <n v="5"/>
    <s v="May"/>
    <x v="16"/>
  </r>
  <r>
    <x v="5044"/>
    <n v="45795"/>
    <x v="3"/>
    <x v="0"/>
    <x v="3"/>
    <n v="1"/>
    <n v="27456906"/>
    <n v="0.26235018696996232"/>
    <n v="20253581.577283319"/>
    <n v="15522321.60018252"/>
    <n v="4731259.9771008007"/>
    <x v="0"/>
    <x v="16"/>
    <x v="1"/>
    <n v="5"/>
    <s v="May"/>
    <x v="16"/>
  </r>
  <r>
    <x v="5045"/>
    <n v="45795"/>
    <x v="1"/>
    <x v="0"/>
    <x v="0"/>
    <n v="2"/>
    <n v="2844549"/>
    <n v="0.10396705278726261"/>
    <n v="5097619.2479220899"/>
    <n v="4454291.4035007991"/>
    <n v="643327.84442129079"/>
    <x v="0"/>
    <x v="28"/>
    <x v="1"/>
    <n v="5"/>
    <s v="May"/>
    <x v="16"/>
  </r>
  <r>
    <x v="5046"/>
    <n v="45795"/>
    <x v="1"/>
    <x v="1"/>
    <x v="1"/>
    <n v="2"/>
    <n v="19222612"/>
    <n v="3.5489914591086982E-2"/>
    <n v="37080806.283804797"/>
    <n v="31394509.770402681"/>
    <n v="5686296.5134021156"/>
    <x v="0"/>
    <x v="47"/>
    <x v="1"/>
    <n v="5"/>
    <s v="May"/>
    <x v="16"/>
  </r>
  <r>
    <x v="5047"/>
    <n v="45795"/>
    <x v="0"/>
    <x v="0"/>
    <x v="0"/>
    <n v="2"/>
    <n v="16916538"/>
    <n v="0.2153886049780562"/>
    <n v="26545816.958243441"/>
    <n v="19846265.488804478"/>
    <n v="6699551.4694389626"/>
    <x v="0"/>
    <x v="39"/>
    <x v="1"/>
    <n v="5"/>
    <s v="May"/>
    <x v="16"/>
  </r>
  <r>
    <x v="5048"/>
    <n v="45795"/>
    <x v="0"/>
    <x v="1"/>
    <x v="1"/>
    <n v="2"/>
    <n v="28780325"/>
    <n v="5.8162224570142682E-2"/>
    <n v="54212794.548296623"/>
    <n v="47859919.745911151"/>
    <n v="6352874.8023854643"/>
    <x v="0"/>
    <x v="30"/>
    <x v="1"/>
    <n v="5"/>
    <s v="May"/>
    <x v="16"/>
  </r>
  <r>
    <x v="5049"/>
    <n v="45795"/>
    <x v="1"/>
    <x v="0"/>
    <x v="2"/>
    <n v="1"/>
    <n v="20557500"/>
    <n v="0.29219163684828597"/>
    <n v="14550770.425491359"/>
    <n v="12398836.92097017"/>
    <n v="2151933.5045211888"/>
    <x v="1"/>
    <x v="19"/>
    <x v="1"/>
    <n v="5"/>
    <s v="May"/>
    <x v="16"/>
  </r>
  <r>
    <x v="5050"/>
    <n v="45795"/>
    <x v="1"/>
    <x v="1"/>
    <x v="2"/>
    <n v="2"/>
    <n v="16363615"/>
    <n v="0.207550569064436"/>
    <n v="25934674.789597321"/>
    <n v="19577928.011296861"/>
    <n v="6356746.7783004604"/>
    <x v="0"/>
    <x v="4"/>
    <x v="1"/>
    <n v="5"/>
    <s v="May"/>
    <x v="16"/>
  </r>
  <r>
    <x v="5051"/>
    <n v="45795"/>
    <x v="3"/>
    <x v="1"/>
    <x v="0"/>
    <n v="2"/>
    <n v="28657644"/>
    <n v="0.24726553771275939"/>
    <n v="43143192.493518338"/>
    <n v="32211310.616022158"/>
    <n v="10931881.877496179"/>
    <x v="0"/>
    <x v="8"/>
    <x v="1"/>
    <n v="5"/>
    <s v="May"/>
    <x v="16"/>
  </r>
  <r>
    <x v="5052"/>
    <n v="45795"/>
    <x v="3"/>
    <x v="1"/>
    <x v="0"/>
    <n v="1"/>
    <n v="19781207"/>
    <n v="0.17105567784552059"/>
    <n v="16397519.228012441"/>
    <n v="14311434.342259269"/>
    <n v="2086084.8857531699"/>
    <x v="0"/>
    <x v="47"/>
    <x v="1"/>
    <n v="5"/>
    <s v="May"/>
    <x v="16"/>
  </r>
  <r>
    <x v="5053"/>
    <n v="45795"/>
    <x v="1"/>
    <x v="1"/>
    <x v="1"/>
    <n v="2"/>
    <n v="17723774"/>
    <n v="6.2418850627778619E-2"/>
    <n v="33234952.796266992"/>
    <n v="25938091.456465699"/>
    <n v="7296861.3398012891"/>
    <x v="0"/>
    <x v="49"/>
    <x v="1"/>
    <n v="5"/>
    <s v="May"/>
    <x v="16"/>
  </r>
  <r>
    <x v="5054"/>
    <n v="45796"/>
    <x v="0"/>
    <x v="0"/>
    <x v="2"/>
    <n v="2"/>
    <n v="6964464"/>
    <n v="2.641048937608944E-2"/>
    <n v="13561058.195035679"/>
    <n v="11987945.78157983"/>
    <n v="1573112.4134558591"/>
    <x v="0"/>
    <x v="22"/>
    <x v="1"/>
    <n v="5"/>
    <s v="May"/>
    <x v="16"/>
  </r>
  <r>
    <x v="5055"/>
    <n v="45796"/>
    <x v="3"/>
    <x v="0"/>
    <x v="1"/>
    <n v="1"/>
    <n v="11133039"/>
    <n v="1.669318028449198E-2"/>
    <n v="10947193.172858721"/>
    <n v="9092804.4069530517"/>
    <n v="1854388.765905669"/>
    <x v="0"/>
    <x v="28"/>
    <x v="1"/>
    <n v="5"/>
    <s v="May"/>
    <x v="16"/>
  </r>
  <r>
    <x v="5056"/>
    <n v="45796"/>
    <x v="3"/>
    <x v="0"/>
    <x v="0"/>
    <n v="1"/>
    <n v="18258410"/>
    <n v="0.2819118337661542"/>
    <n v="13111148.15524571"/>
    <n v="9758286.0947998967"/>
    <n v="3352862.0604458172"/>
    <x v="0"/>
    <x v="49"/>
    <x v="1"/>
    <n v="5"/>
    <s v="May"/>
    <x v="16"/>
  </r>
  <r>
    <x v="5057"/>
    <n v="45796"/>
    <x v="0"/>
    <x v="0"/>
    <x v="0"/>
    <n v="1"/>
    <n v="25424938"/>
    <n v="4.4514461489945908E-2"/>
    <n v="24293160.57651474"/>
    <n v="19852079.428719088"/>
    <n v="4441081.1477956511"/>
    <x v="0"/>
    <x v="10"/>
    <x v="1"/>
    <n v="5"/>
    <s v="May"/>
    <x v="16"/>
  </r>
  <r>
    <x v="5058"/>
    <n v="45796"/>
    <x v="1"/>
    <x v="1"/>
    <x v="1"/>
    <n v="1"/>
    <n v="12930101"/>
    <n v="8.8617698384939159E-2"/>
    <n v="11784265.2094952"/>
    <n v="8602133.7493079901"/>
    <n v="3182131.4601872098"/>
    <x v="0"/>
    <x v="48"/>
    <x v="1"/>
    <n v="5"/>
    <s v="May"/>
    <x v="16"/>
  </r>
  <r>
    <x v="5059"/>
    <n v="45796"/>
    <x v="3"/>
    <x v="1"/>
    <x v="3"/>
    <n v="2"/>
    <n v="20736398"/>
    <n v="0.17633941782654991"/>
    <n v="34159507.29772073"/>
    <n v="25040544.926633161"/>
    <n v="9118962.3710875697"/>
    <x v="0"/>
    <x v="3"/>
    <x v="1"/>
    <n v="5"/>
    <s v="May"/>
    <x v="16"/>
  </r>
  <r>
    <x v="5060"/>
    <n v="45796"/>
    <x v="3"/>
    <x v="1"/>
    <x v="0"/>
    <n v="1"/>
    <n v="25940596"/>
    <n v="8.6786386089655554E-2"/>
    <n v="23689305.42014822"/>
    <n v="20786380.363414411"/>
    <n v="2902925.0567338089"/>
    <x v="0"/>
    <x v="4"/>
    <x v="1"/>
    <n v="5"/>
    <s v="May"/>
    <x v="16"/>
  </r>
  <r>
    <x v="5061"/>
    <n v="45796"/>
    <x v="3"/>
    <x v="0"/>
    <x v="0"/>
    <n v="1"/>
    <n v="7546340"/>
    <n v="0.13972966950081039"/>
    <n v="6491892.4058592543"/>
    <n v="4644530.3660326619"/>
    <n v="1847362.039826592"/>
    <x v="0"/>
    <x v="3"/>
    <x v="1"/>
    <n v="5"/>
    <s v="May"/>
    <x v="16"/>
  </r>
  <r>
    <x v="5062"/>
    <n v="45797"/>
    <x v="1"/>
    <x v="1"/>
    <x v="2"/>
    <n v="1"/>
    <n v="9768422"/>
    <n v="0.26053499910898109"/>
    <n v="7223406.1829338484"/>
    <n v="6310503.1952623026"/>
    <n v="912902.98767154571"/>
    <x v="0"/>
    <x v="16"/>
    <x v="1"/>
    <n v="5"/>
    <s v="May"/>
    <x v="16"/>
  </r>
  <r>
    <x v="5063"/>
    <n v="45797"/>
    <x v="1"/>
    <x v="0"/>
    <x v="2"/>
    <n v="1"/>
    <n v="23115439"/>
    <n v="0.16962819812093891"/>
    <n v="19194408.73365552"/>
    <n v="13874416.510031121"/>
    <n v="5319992.2236244055"/>
    <x v="0"/>
    <x v="6"/>
    <x v="1"/>
    <n v="5"/>
    <s v="May"/>
    <x v="16"/>
  </r>
  <r>
    <x v="5064"/>
    <n v="45797"/>
    <x v="1"/>
    <x v="0"/>
    <x v="3"/>
    <n v="1"/>
    <n v="18424214"/>
    <n v="0.22548429062619321"/>
    <n v="14269843.175864819"/>
    <n v="11549856.63584435"/>
    <n v="2719986.540020477"/>
    <x v="0"/>
    <x v="11"/>
    <x v="1"/>
    <n v="5"/>
    <s v="May"/>
    <x v="16"/>
  </r>
  <r>
    <x v="5065"/>
    <n v="45797"/>
    <x v="1"/>
    <x v="0"/>
    <x v="2"/>
    <n v="2"/>
    <n v="2110325"/>
    <n v="0.17210495788004671"/>
    <n v="3494255.209523581"/>
    <n v="2677958.9020562349"/>
    <n v="816296.30746734608"/>
    <x v="0"/>
    <x v="29"/>
    <x v="1"/>
    <n v="5"/>
    <s v="May"/>
    <x v="16"/>
  </r>
  <r>
    <x v="5066"/>
    <n v="45797"/>
    <x v="3"/>
    <x v="1"/>
    <x v="3"/>
    <n v="1"/>
    <n v="3180799"/>
    <n v="3.3960540491962512E-3"/>
    <n v="3169996.83467637"/>
    <n v="2354083.8375070528"/>
    <n v="815912.99716931768"/>
    <x v="1"/>
    <x v="40"/>
    <x v="1"/>
    <n v="5"/>
    <s v="May"/>
    <x v="16"/>
  </r>
  <r>
    <x v="5067"/>
    <n v="45797"/>
    <x v="2"/>
    <x v="1"/>
    <x v="1"/>
    <n v="1"/>
    <n v="28644088"/>
    <n v="0.13351162343615791"/>
    <n v="24819769.309271831"/>
    <n v="19264335.079143312"/>
    <n v="5555434.2301285192"/>
    <x v="0"/>
    <x v="42"/>
    <x v="1"/>
    <n v="5"/>
    <s v="May"/>
    <x v="16"/>
  </r>
  <r>
    <x v="5068"/>
    <n v="45797"/>
    <x v="1"/>
    <x v="0"/>
    <x v="1"/>
    <n v="1"/>
    <n v="8358057"/>
    <n v="2.654669962110023E-2"/>
    <n v="8136178.1714049662"/>
    <n v="7222089.5424558418"/>
    <n v="914088.62894912437"/>
    <x v="0"/>
    <x v="19"/>
    <x v="1"/>
    <n v="5"/>
    <s v="May"/>
    <x v="16"/>
  </r>
  <r>
    <x v="5069"/>
    <n v="45797"/>
    <x v="1"/>
    <x v="0"/>
    <x v="0"/>
    <n v="1"/>
    <n v="12157065"/>
    <n v="0.17217070514010541"/>
    <n v="10063974.546515901"/>
    <n v="7868723.991888334"/>
    <n v="2195250.5546275699"/>
    <x v="0"/>
    <x v="35"/>
    <x v="1"/>
    <n v="5"/>
    <s v="May"/>
    <x v="16"/>
  </r>
  <r>
    <x v="5070"/>
    <n v="45797"/>
    <x v="1"/>
    <x v="1"/>
    <x v="1"/>
    <n v="2"/>
    <n v="22396093"/>
    <n v="0.20020090666749421"/>
    <n v="35824749.751180962"/>
    <n v="27693094.51688084"/>
    <n v="8131655.2343001217"/>
    <x v="0"/>
    <x v="17"/>
    <x v="1"/>
    <n v="5"/>
    <s v="May"/>
    <x v="16"/>
  </r>
  <r>
    <x v="5071"/>
    <n v="45797"/>
    <x v="2"/>
    <x v="1"/>
    <x v="2"/>
    <n v="1"/>
    <n v="23912356"/>
    <n v="9.5383906118410813E-2"/>
    <n v="21631502.080225982"/>
    <n v="17018088.346085109"/>
    <n v="4613413.7341408767"/>
    <x v="0"/>
    <x v="18"/>
    <x v="1"/>
    <n v="5"/>
    <s v="May"/>
    <x v="16"/>
  </r>
  <r>
    <x v="5072"/>
    <n v="45798"/>
    <x v="0"/>
    <x v="0"/>
    <x v="1"/>
    <n v="1"/>
    <n v="17047335"/>
    <n v="0.17535857223402951"/>
    <n v="14057938.674004801"/>
    <n v="10263499.64144545"/>
    <n v="3794439.0325593501"/>
    <x v="0"/>
    <x v="25"/>
    <x v="1"/>
    <n v="5"/>
    <s v="May"/>
    <x v="16"/>
  </r>
  <r>
    <x v="5073"/>
    <n v="45798"/>
    <x v="0"/>
    <x v="1"/>
    <x v="3"/>
    <n v="2"/>
    <n v="16551640"/>
    <n v="9.9237343594606273E-2"/>
    <n v="29818198.428531539"/>
    <n v="25428505.925739162"/>
    <n v="4389692.5027923835"/>
    <x v="0"/>
    <x v="47"/>
    <x v="1"/>
    <n v="5"/>
    <s v="May"/>
    <x v="16"/>
  </r>
  <r>
    <x v="5074"/>
    <n v="45798"/>
    <x v="2"/>
    <x v="1"/>
    <x v="0"/>
    <n v="2"/>
    <n v="14531681"/>
    <n v="0.25834545786529789"/>
    <n v="21554974.437005099"/>
    <n v="17983896.643801231"/>
    <n v="3571077.7932038722"/>
    <x v="0"/>
    <x v="6"/>
    <x v="1"/>
    <n v="5"/>
    <s v="May"/>
    <x v="16"/>
  </r>
  <r>
    <x v="5075"/>
    <n v="45798"/>
    <x v="3"/>
    <x v="0"/>
    <x v="0"/>
    <n v="1"/>
    <n v="10450732"/>
    <n v="0.20192429022168201"/>
    <n v="8340475.3586029811"/>
    <n v="7350795.9487386728"/>
    <n v="989679.40986430831"/>
    <x v="0"/>
    <x v="14"/>
    <x v="1"/>
    <n v="5"/>
    <s v="May"/>
    <x v="16"/>
  </r>
  <r>
    <x v="5076"/>
    <n v="45798"/>
    <x v="1"/>
    <x v="0"/>
    <x v="0"/>
    <n v="1"/>
    <n v="16820532"/>
    <n v="0.10477446139670001"/>
    <n v="15058169.819294039"/>
    <n v="10997226.886812549"/>
    <n v="4060942.9324814961"/>
    <x v="1"/>
    <x v="14"/>
    <x v="1"/>
    <n v="5"/>
    <s v="May"/>
    <x v="16"/>
  </r>
  <r>
    <x v="5077"/>
    <n v="45798"/>
    <x v="1"/>
    <x v="1"/>
    <x v="0"/>
    <n v="1"/>
    <n v="21090931"/>
    <n v="0.25146931083473828"/>
    <n v="15787209.11656698"/>
    <n v="13783535.041434269"/>
    <n v="2003674.075132709"/>
    <x v="0"/>
    <x v="14"/>
    <x v="1"/>
    <n v="5"/>
    <s v="May"/>
    <x v="16"/>
  </r>
  <r>
    <x v="5078"/>
    <n v="45798"/>
    <x v="3"/>
    <x v="1"/>
    <x v="2"/>
    <n v="1"/>
    <n v="25696439"/>
    <n v="0.1250214418918465"/>
    <n v="22483833.144734122"/>
    <n v="20166751.847726882"/>
    <n v="2317081.2970072399"/>
    <x v="0"/>
    <x v="2"/>
    <x v="1"/>
    <n v="5"/>
    <s v="May"/>
    <x v="16"/>
  </r>
  <r>
    <x v="5079"/>
    <n v="45798"/>
    <x v="1"/>
    <x v="1"/>
    <x v="2"/>
    <n v="1"/>
    <n v="7426458"/>
    <n v="1.879319729300118E-2"/>
    <n v="7286891.1096178126"/>
    <n v="5252708.6653473647"/>
    <n v="2034182.4442704481"/>
    <x v="0"/>
    <x v="44"/>
    <x v="1"/>
    <n v="5"/>
    <s v="May"/>
    <x v="16"/>
  </r>
  <r>
    <x v="5080"/>
    <n v="45798"/>
    <x v="2"/>
    <x v="1"/>
    <x v="3"/>
    <n v="2"/>
    <n v="13283907"/>
    <n v="7.4201932072462937E-2"/>
    <n v="24596430.870258171"/>
    <n v="21138090.786143839"/>
    <n v="3458340.084114335"/>
    <x v="0"/>
    <x v="15"/>
    <x v="1"/>
    <n v="5"/>
    <s v="May"/>
    <x v="16"/>
  </r>
  <r>
    <x v="5081"/>
    <n v="45798"/>
    <x v="0"/>
    <x v="0"/>
    <x v="1"/>
    <n v="2"/>
    <n v="13588338"/>
    <n v="9.7437518781583896E-2"/>
    <n v="24528648.121828981"/>
    <n v="18880312.621801469"/>
    <n v="5648335.5000275075"/>
    <x v="0"/>
    <x v="20"/>
    <x v="1"/>
    <n v="5"/>
    <s v="May"/>
    <x v="16"/>
  </r>
  <r>
    <x v="5082"/>
    <n v="45798"/>
    <x v="3"/>
    <x v="0"/>
    <x v="0"/>
    <n v="2"/>
    <n v="25733815"/>
    <n v="0.29456959035894931"/>
    <n v="36306831.314154036"/>
    <n v="26715828.788217921"/>
    <n v="9591002.5259361193"/>
    <x v="0"/>
    <x v="6"/>
    <x v="1"/>
    <n v="5"/>
    <s v="May"/>
    <x v="16"/>
  </r>
  <r>
    <x v="5083"/>
    <n v="45798"/>
    <x v="0"/>
    <x v="0"/>
    <x v="0"/>
    <n v="2"/>
    <n v="27496926"/>
    <n v="8.2734944419491419E-2"/>
    <n v="50443938.711366273"/>
    <n v="44078085.585104309"/>
    <n v="6365853.126261957"/>
    <x v="0"/>
    <x v="2"/>
    <x v="1"/>
    <n v="5"/>
    <s v="May"/>
    <x v="16"/>
  </r>
  <r>
    <x v="5084"/>
    <n v="45798"/>
    <x v="3"/>
    <x v="1"/>
    <x v="0"/>
    <n v="2"/>
    <n v="20045912"/>
    <n v="0.29516397991321869"/>
    <n v="28258161.666179702"/>
    <n v="19902058.493938569"/>
    <n v="8356103.1722411327"/>
    <x v="0"/>
    <x v="39"/>
    <x v="1"/>
    <n v="5"/>
    <s v="May"/>
    <x v="16"/>
  </r>
  <r>
    <x v="5085"/>
    <n v="45799"/>
    <x v="3"/>
    <x v="0"/>
    <x v="0"/>
    <n v="1"/>
    <n v="17237398"/>
    <n v="0.16258892151982249"/>
    <n v="14434788.049372051"/>
    <n v="11215836.407609951"/>
    <n v="3218951.6417621039"/>
    <x v="0"/>
    <x v="34"/>
    <x v="1"/>
    <n v="5"/>
    <s v="May"/>
    <x v="16"/>
  </r>
  <r>
    <x v="5086"/>
    <n v="45799"/>
    <x v="2"/>
    <x v="1"/>
    <x v="2"/>
    <n v="1"/>
    <n v="24279251"/>
    <n v="0.1315096600034977"/>
    <n v="21086294.955850419"/>
    <n v="16917190.081113629"/>
    <n v="4169104.8747367859"/>
    <x v="0"/>
    <x v="14"/>
    <x v="1"/>
    <n v="5"/>
    <s v="May"/>
    <x v="16"/>
  </r>
  <r>
    <x v="5087"/>
    <n v="45799"/>
    <x v="0"/>
    <x v="1"/>
    <x v="2"/>
    <n v="1"/>
    <n v="20171059"/>
    <n v="2.137514409806952E-2"/>
    <n v="19739899.707264341"/>
    <n v="14418208.483717799"/>
    <n v="5321691.2235465394"/>
    <x v="0"/>
    <x v="41"/>
    <x v="1"/>
    <n v="5"/>
    <s v="May"/>
    <x v="16"/>
  </r>
  <r>
    <x v="5088"/>
    <n v="45799"/>
    <x v="3"/>
    <x v="1"/>
    <x v="1"/>
    <n v="2"/>
    <n v="19357036"/>
    <n v="8.3898690203802181E-2"/>
    <n v="35466012.066744313"/>
    <n v="29980822.14763882"/>
    <n v="5485189.9191054888"/>
    <x v="0"/>
    <x v="30"/>
    <x v="1"/>
    <n v="5"/>
    <s v="May"/>
    <x v="16"/>
  </r>
  <r>
    <x v="5089"/>
    <n v="45799"/>
    <x v="3"/>
    <x v="1"/>
    <x v="3"/>
    <n v="1"/>
    <n v="27340018"/>
    <n v="0.2470801515436257"/>
    <n v="20584842.20935455"/>
    <n v="15499836.71196234"/>
    <n v="5085005.497392213"/>
    <x v="0"/>
    <x v="12"/>
    <x v="1"/>
    <n v="5"/>
    <s v="May"/>
    <x v="16"/>
  </r>
  <r>
    <x v="5090"/>
    <n v="45799"/>
    <x v="3"/>
    <x v="1"/>
    <x v="1"/>
    <n v="1"/>
    <n v="26652248"/>
    <n v="5.7212582374313183E-2"/>
    <n v="25127404.06583938"/>
    <n v="21291136.835137472"/>
    <n v="3836267.230701908"/>
    <x v="0"/>
    <x v="45"/>
    <x v="1"/>
    <n v="5"/>
    <s v="May"/>
    <x v="16"/>
  </r>
  <r>
    <x v="5091"/>
    <n v="45799"/>
    <x v="3"/>
    <x v="0"/>
    <x v="0"/>
    <n v="2"/>
    <n v="15024381"/>
    <n v="0.23393915942400989"/>
    <n v="23019179.875987869"/>
    <n v="20086742.250376008"/>
    <n v="2932437.625611857"/>
    <x v="0"/>
    <x v="20"/>
    <x v="1"/>
    <n v="5"/>
    <s v="May"/>
    <x v="16"/>
  </r>
  <r>
    <x v="5092"/>
    <n v="45799"/>
    <x v="3"/>
    <x v="0"/>
    <x v="0"/>
    <n v="1"/>
    <n v="28414027"/>
    <n v="0.1013985111314398"/>
    <n v="25532886.966951471"/>
    <n v="18269913.49177124"/>
    <n v="7262973.475180231"/>
    <x v="0"/>
    <x v="46"/>
    <x v="1"/>
    <n v="5"/>
    <s v="May"/>
    <x v="16"/>
  </r>
  <r>
    <x v="5093"/>
    <n v="45799"/>
    <x v="1"/>
    <x v="1"/>
    <x v="3"/>
    <n v="1"/>
    <n v="27042578"/>
    <n v="0.2902732517043442"/>
    <n v="19192840.949471641"/>
    <n v="15113560.222793249"/>
    <n v="4079280.7266783882"/>
    <x v="0"/>
    <x v="36"/>
    <x v="1"/>
    <n v="5"/>
    <s v="May"/>
    <x v="16"/>
  </r>
  <r>
    <x v="5094"/>
    <n v="45799"/>
    <x v="2"/>
    <x v="0"/>
    <x v="1"/>
    <n v="2"/>
    <n v="20048811"/>
    <n v="3.1635736299257713E-2"/>
    <n v="38829104.20418068"/>
    <n v="32682641.262800001"/>
    <n v="6146462.9413806759"/>
    <x v="0"/>
    <x v="35"/>
    <x v="1"/>
    <n v="5"/>
    <s v="May"/>
    <x v="16"/>
  </r>
  <r>
    <x v="5095"/>
    <n v="45799"/>
    <x v="1"/>
    <x v="1"/>
    <x v="1"/>
    <n v="1"/>
    <n v="26913262"/>
    <n v="0.22375554021149491"/>
    <n v="20891270.522336502"/>
    <n v="18009819.086196609"/>
    <n v="2881451.4361398891"/>
    <x v="0"/>
    <x v="44"/>
    <x v="1"/>
    <n v="5"/>
    <s v="May"/>
    <x v="16"/>
  </r>
  <r>
    <x v="5096"/>
    <n v="45799"/>
    <x v="0"/>
    <x v="0"/>
    <x v="0"/>
    <n v="1"/>
    <n v="3011409"/>
    <n v="0.20942310706892789"/>
    <n v="2380750.370564667"/>
    <n v="1788024.484919599"/>
    <n v="592725.88564506755"/>
    <x v="0"/>
    <x v="1"/>
    <x v="1"/>
    <n v="5"/>
    <s v="May"/>
    <x v="16"/>
  </r>
  <r>
    <x v="5097"/>
    <n v="45799"/>
    <x v="1"/>
    <x v="1"/>
    <x v="2"/>
    <n v="2"/>
    <n v="24424327"/>
    <n v="9.6497630716892782E-2"/>
    <n v="44134874.625290737"/>
    <n v="39015652.639049321"/>
    <n v="5119221.9862414151"/>
    <x v="0"/>
    <x v="14"/>
    <x v="1"/>
    <n v="5"/>
    <s v="May"/>
    <x v="16"/>
  </r>
  <r>
    <x v="5098"/>
    <n v="45799"/>
    <x v="1"/>
    <x v="1"/>
    <x v="1"/>
    <n v="2"/>
    <n v="9497406"/>
    <n v="0.28942001123771682"/>
    <n v="13497333.29750168"/>
    <n v="11672755.619761251"/>
    <n v="1824577.6777404379"/>
    <x v="0"/>
    <x v="36"/>
    <x v="1"/>
    <n v="5"/>
    <s v="May"/>
    <x v="16"/>
  </r>
  <r>
    <x v="5099"/>
    <n v="45799"/>
    <x v="3"/>
    <x v="0"/>
    <x v="2"/>
    <n v="1"/>
    <n v="2052521"/>
    <n v="4.1607117551285162E-2"/>
    <n v="1967121.5174765191"/>
    <n v="1465638.696237525"/>
    <n v="501482.82123899407"/>
    <x v="0"/>
    <x v="10"/>
    <x v="1"/>
    <n v="5"/>
    <s v="May"/>
    <x v="16"/>
  </r>
  <r>
    <x v="5100"/>
    <n v="45799"/>
    <x v="0"/>
    <x v="1"/>
    <x v="0"/>
    <n v="2"/>
    <n v="9358055"/>
    <n v="0.21713709345223139"/>
    <n v="14652148.27386776"/>
    <n v="11263255.87900799"/>
    <n v="3388892.3948597629"/>
    <x v="0"/>
    <x v="5"/>
    <x v="1"/>
    <n v="5"/>
    <s v="May"/>
    <x v="16"/>
  </r>
  <r>
    <x v="5101"/>
    <n v="45799"/>
    <x v="0"/>
    <x v="0"/>
    <x v="0"/>
    <n v="2"/>
    <n v="2364433"/>
    <n v="0.29261621704019769"/>
    <n v="3345123.1201899881"/>
    <n v="2982352.106713593"/>
    <n v="362771.01347639458"/>
    <x v="0"/>
    <x v="10"/>
    <x v="1"/>
    <n v="5"/>
    <s v="May"/>
    <x v="16"/>
  </r>
  <r>
    <x v="5102"/>
    <n v="45799"/>
    <x v="2"/>
    <x v="1"/>
    <x v="3"/>
    <n v="1"/>
    <n v="16096058"/>
    <n v="0.29178493861762972"/>
    <n v="11399470.704484191"/>
    <n v="10092980.642718291"/>
    <n v="1306490.061765898"/>
    <x v="0"/>
    <x v="48"/>
    <x v="1"/>
    <n v="5"/>
    <s v="May"/>
    <x v="16"/>
  </r>
  <r>
    <x v="5103"/>
    <n v="45800"/>
    <x v="1"/>
    <x v="0"/>
    <x v="0"/>
    <n v="2"/>
    <n v="25373892"/>
    <n v="0.14634186168732721"/>
    <n v="43321258.812933654"/>
    <n v="37405572.493141077"/>
    <n v="5915686.3197925612"/>
    <x v="0"/>
    <x v="14"/>
    <x v="1"/>
    <n v="5"/>
    <s v="May"/>
    <x v="16"/>
  </r>
  <r>
    <x v="5104"/>
    <n v="45800"/>
    <x v="0"/>
    <x v="0"/>
    <x v="0"/>
    <n v="2"/>
    <n v="5600758"/>
    <n v="0.17086948151585321"/>
    <n v="9287518.7688884661"/>
    <n v="7888602.3913083356"/>
    <n v="1398916.37758013"/>
    <x v="0"/>
    <x v="15"/>
    <x v="1"/>
    <n v="5"/>
    <s v="May"/>
    <x v="16"/>
  </r>
  <r>
    <x v="5105"/>
    <n v="45800"/>
    <x v="3"/>
    <x v="1"/>
    <x v="2"/>
    <n v="2"/>
    <n v="22813992"/>
    <n v="0.19648506561350521"/>
    <n v="36662766.569948032"/>
    <n v="28260313.952451691"/>
    <n v="8402452.6174963415"/>
    <x v="0"/>
    <x v="39"/>
    <x v="1"/>
    <n v="5"/>
    <s v="May"/>
    <x v="16"/>
  </r>
  <r>
    <x v="5106"/>
    <n v="45800"/>
    <x v="3"/>
    <x v="1"/>
    <x v="1"/>
    <n v="1"/>
    <n v="10988983"/>
    <n v="0.1474309364113171"/>
    <n v="9368866.9461019561"/>
    <n v="6976034.3307439862"/>
    <n v="2392832.6153579699"/>
    <x v="0"/>
    <x v="5"/>
    <x v="1"/>
    <n v="5"/>
    <s v="May"/>
    <x v="16"/>
  </r>
  <r>
    <x v="5107"/>
    <n v="45800"/>
    <x v="3"/>
    <x v="1"/>
    <x v="0"/>
    <n v="1"/>
    <n v="23950119"/>
    <n v="0.1067316233659925"/>
    <n v="21393883.919321299"/>
    <n v="18093014.376699708"/>
    <n v="3300869.5426215902"/>
    <x v="1"/>
    <x v="21"/>
    <x v="1"/>
    <n v="5"/>
    <s v="May"/>
    <x v="16"/>
  </r>
  <r>
    <x v="5108"/>
    <n v="45800"/>
    <x v="3"/>
    <x v="0"/>
    <x v="3"/>
    <n v="1"/>
    <n v="24413503"/>
    <n v="5.4018782279539337E-2"/>
    <n v="23094715.29676212"/>
    <n v="20086409.253272831"/>
    <n v="3008306.043489289"/>
    <x v="0"/>
    <x v="18"/>
    <x v="1"/>
    <n v="5"/>
    <s v="May"/>
    <x v="16"/>
  </r>
  <r>
    <x v="5109"/>
    <n v="45800"/>
    <x v="0"/>
    <x v="0"/>
    <x v="1"/>
    <n v="1"/>
    <n v="12511503"/>
    <n v="3.7247247762869418E-2"/>
    <n v="12045483.947873119"/>
    <n v="9009380.2953174971"/>
    <n v="3036103.652555618"/>
    <x v="0"/>
    <x v="8"/>
    <x v="1"/>
    <n v="5"/>
    <s v="May"/>
    <x v="16"/>
  </r>
  <r>
    <x v="5110"/>
    <n v="45800"/>
    <x v="1"/>
    <x v="0"/>
    <x v="0"/>
    <n v="1"/>
    <n v="14723386"/>
    <n v="0.18026216803664119"/>
    <n v="12069316.51879967"/>
    <n v="10791817.038925961"/>
    <n v="1277499.4798737059"/>
    <x v="0"/>
    <x v="10"/>
    <x v="1"/>
    <n v="5"/>
    <s v="May"/>
    <x v="16"/>
  </r>
  <r>
    <x v="5111"/>
    <n v="45800"/>
    <x v="3"/>
    <x v="0"/>
    <x v="3"/>
    <n v="1"/>
    <n v="28698245"/>
    <n v="9.7599724175320174E-2"/>
    <n v="25897304.203684241"/>
    <n v="21474027.978263661"/>
    <n v="4423276.2254205756"/>
    <x v="0"/>
    <x v="32"/>
    <x v="1"/>
    <n v="5"/>
    <s v="May"/>
    <x v="16"/>
  </r>
  <r>
    <x v="5112"/>
    <n v="45801"/>
    <x v="0"/>
    <x v="1"/>
    <x v="0"/>
    <n v="2"/>
    <n v="3678676"/>
    <n v="7.450527504004649E-2"/>
    <n v="6809190.465673564"/>
    <n v="5374288.5347314328"/>
    <n v="1434901.930942131"/>
    <x v="0"/>
    <x v="25"/>
    <x v="1"/>
    <n v="5"/>
    <s v="May"/>
    <x v="16"/>
  </r>
  <r>
    <x v="5113"/>
    <n v="45801"/>
    <x v="3"/>
    <x v="0"/>
    <x v="2"/>
    <n v="1"/>
    <n v="15040371"/>
    <n v="2.1196138444835869E-2"/>
    <n v="14721573.21402231"/>
    <n v="12911817.403543521"/>
    <n v="1809755.8104787881"/>
    <x v="1"/>
    <x v="0"/>
    <x v="1"/>
    <n v="5"/>
    <s v="May"/>
    <x v="16"/>
  </r>
  <r>
    <x v="5114"/>
    <n v="45801"/>
    <x v="0"/>
    <x v="0"/>
    <x v="0"/>
    <n v="1"/>
    <n v="8480174"/>
    <n v="4.6430143058665288E-2"/>
    <n v="8086438.3080176245"/>
    <n v="7071256.8199743275"/>
    <n v="1015181.4880432989"/>
    <x v="0"/>
    <x v="21"/>
    <x v="1"/>
    <n v="5"/>
    <s v="May"/>
    <x v="16"/>
  </r>
  <r>
    <x v="5115"/>
    <n v="45801"/>
    <x v="0"/>
    <x v="1"/>
    <x v="1"/>
    <n v="2"/>
    <n v="21100810"/>
    <n v="7.9268678438555354E-2"/>
    <n v="38856353.354633898"/>
    <n v="33695010.131102741"/>
    <n v="5161343.2235311568"/>
    <x v="0"/>
    <x v="47"/>
    <x v="1"/>
    <n v="5"/>
    <s v="May"/>
    <x v="16"/>
  </r>
  <r>
    <x v="5116"/>
    <n v="45801"/>
    <x v="3"/>
    <x v="0"/>
    <x v="0"/>
    <n v="2"/>
    <n v="13344014"/>
    <n v="0.21952231850831239"/>
    <n v="20829410.217025239"/>
    <n v="14625544.86386456"/>
    <n v="6203865.3531606793"/>
    <x v="0"/>
    <x v="12"/>
    <x v="1"/>
    <n v="5"/>
    <s v="May"/>
    <x v="16"/>
  </r>
  <r>
    <x v="5117"/>
    <n v="45801"/>
    <x v="1"/>
    <x v="1"/>
    <x v="2"/>
    <n v="1"/>
    <n v="21460038"/>
    <n v="1.7806837697924741E-2"/>
    <n v="21077902.5863427"/>
    <n v="18048742.254821729"/>
    <n v="3029160.3315209709"/>
    <x v="0"/>
    <x v="18"/>
    <x v="1"/>
    <n v="5"/>
    <s v="May"/>
    <x v="16"/>
  </r>
  <r>
    <x v="5118"/>
    <n v="45801"/>
    <x v="1"/>
    <x v="1"/>
    <x v="1"/>
    <n v="2"/>
    <n v="21155274"/>
    <n v="9.6444570157230652E-2"/>
    <n v="38229925.385023117"/>
    <n v="28669864.970656"/>
    <n v="9560060.4143671207"/>
    <x v="0"/>
    <x v="28"/>
    <x v="1"/>
    <n v="5"/>
    <s v="May"/>
    <x v="16"/>
  </r>
  <r>
    <x v="5119"/>
    <n v="45801"/>
    <x v="1"/>
    <x v="0"/>
    <x v="2"/>
    <n v="1"/>
    <n v="20644822"/>
    <n v="1.475969922097132E-2"/>
    <n v="20340110.636809509"/>
    <n v="14510547.228927489"/>
    <n v="5829563.4078820143"/>
    <x v="0"/>
    <x v="23"/>
    <x v="1"/>
    <n v="5"/>
    <s v="May"/>
    <x v="16"/>
  </r>
  <r>
    <x v="5120"/>
    <n v="45801"/>
    <x v="2"/>
    <x v="1"/>
    <x v="0"/>
    <n v="1"/>
    <n v="7156125"/>
    <n v="0.17119236405245361"/>
    <n v="5931051.0437951358"/>
    <n v="4816382.8225842034"/>
    <n v="1114668.2212109319"/>
    <x v="0"/>
    <x v="37"/>
    <x v="1"/>
    <n v="5"/>
    <s v="May"/>
    <x v="16"/>
  </r>
  <r>
    <x v="5121"/>
    <n v="45801"/>
    <x v="3"/>
    <x v="1"/>
    <x v="0"/>
    <n v="2"/>
    <n v="17082900"/>
    <n v="4.9756367629575873E-2"/>
    <n v="32465833.89484144"/>
    <n v="27329038.164519291"/>
    <n v="5136795.7303221449"/>
    <x v="0"/>
    <x v="7"/>
    <x v="1"/>
    <n v="5"/>
    <s v="May"/>
    <x v="16"/>
  </r>
  <r>
    <x v="5122"/>
    <n v="45801"/>
    <x v="3"/>
    <x v="0"/>
    <x v="2"/>
    <n v="1"/>
    <n v="16012021"/>
    <n v="8.7359009258284104E-2"/>
    <n v="14613226.709217159"/>
    <n v="11426857.986113921"/>
    <n v="3186368.7231032462"/>
    <x v="0"/>
    <x v="16"/>
    <x v="1"/>
    <n v="5"/>
    <s v="May"/>
    <x v="16"/>
  </r>
  <r>
    <x v="5123"/>
    <n v="45802"/>
    <x v="3"/>
    <x v="1"/>
    <x v="1"/>
    <n v="1"/>
    <n v="23780426"/>
    <n v="0.29240980170898118"/>
    <n v="16826796.348784901"/>
    <n v="14534172.312320629"/>
    <n v="2292624.0364642632"/>
    <x v="0"/>
    <x v="46"/>
    <x v="1"/>
    <n v="5"/>
    <s v="May"/>
    <x v="16"/>
  </r>
  <r>
    <x v="5124"/>
    <n v="45802"/>
    <x v="0"/>
    <x v="1"/>
    <x v="1"/>
    <n v="1"/>
    <n v="11237156"/>
    <n v="0.2119627471019418"/>
    <n v="8855297.5446269326"/>
    <n v="6361621.6186353052"/>
    <n v="2493675.9259916269"/>
    <x v="0"/>
    <x v="10"/>
    <x v="1"/>
    <n v="5"/>
    <s v="May"/>
    <x v="16"/>
  </r>
  <r>
    <x v="5125"/>
    <n v="45802"/>
    <x v="3"/>
    <x v="0"/>
    <x v="3"/>
    <n v="1"/>
    <n v="8606969"/>
    <n v="0.25691245747516389"/>
    <n v="6395731.4427974457"/>
    <n v="5703064.4318006663"/>
    <n v="692667.01099677943"/>
    <x v="0"/>
    <x v="33"/>
    <x v="1"/>
    <n v="5"/>
    <s v="May"/>
    <x v="16"/>
  </r>
  <r>
    <x v="5126"/>
    <n v="45802"/>
    <x v="3"/>
    <x v="1"/>
    <x v="1"/>
    <n v="2"/>
    <n v="4970893"/>
    <n v="4.8582507030142559E-2"/>
    <n v="9458789.1117628273"/>
    <n v="6634826.4864956532"/>
    <n v="2823962.6252671741"/>
    <x v="0"/>
    <x v="8"/>
    <x v="1"/>
    <n v="5"/>
    <s v="May"/>
    <x v="16"/>
  </r>
  <r>
    <x v="5127"/>
    <n v="45802"/>
    <x v="1"/>
    <x v="1"/>
    <x v="2"/>
    <n v="2"/>
    <n v="5163664"/>
    <n v="7.6792628760247381E-2"/>
    <n v="9534265.334810691"/>
    <n v="8221585.7657170473"/>
    <n v="1312679.5690936439"/>
    <x v="0"/>
    <x v="1"/>
    <x v="1"/>
    <n v="5"/>
    <s v="May"/>
    <x v="16"/>
  </r>
  <r>
    <x v="5128"/>
    <n v="45802"/>
    <x v="0"/>
    <x v="0"/>
    <x v="1"/>
    <n v="2"/>
    <n v="26075588"/>
    <n v="0.13668964489534621"/>
    <n v="45022650.271685302"/>
    <n v="36981502.649172038"/>
    <n v="8041147.6225132644"/>
    <x v="0"/>
    <x v="32"/>
    <x v="1"/>
    <n v="5"/>
    <s v="May"/>
    <x v="16"/>
  </r>
  <r>
    <x v="5129"/>
    <n v="45802"/>
    <x v="3"/>
    <x v="1"/>
    <x v="1"/>
    <n v="1"/>
    <n v="5419852"/>
    <n v="0.1153640265972162"/>
    <n v="4794596.0497190244"/>
    <n v="3682214.7252965551"/>
    <n v="1112381.3244224701"/>
    <x v="0"/>
    <x v="42"/>
    <x v="1"/>
    <n v="5"/>
    <s v="May"/>
    <x v="16"/>
  </r>
  <r>
    <x v="5130"/>
    <n v="45802"/>
    <x v="3"/>
    <x v="0"/>
    <x v="0"/>
    <n v="1"/>
    <n v="22270240"/>
    <n v="0.27130963574108519"/>
    <n v="16228109.29773346"/>
    <n v="12485746.732823269"/>
    <n v="3742362.5649101851"/>
    <x v="0"/>
    <x v="37"/>
    <x v="1"/>
    <n v="5"/>
    <s v="May"/>
    <x v="16"/>
  </r>
  <r>
    <x v="5131"/>
    <n v="45802"/>
    <x v="1"/>
    <x v="1"/>
    <x v="0"/>
    <n v="2"/>
    <n v="6803792"/>
    <n v="0.14596876165792891"/>
    <n v="11621301.81436375"/>
    <n v="8377649.7056185557"/>
    <n v="3243652.1087451982"/>
    <x v="0"/>
    <x v="39"/>
    <x v="1"/>
    <n v="5"/>
    <s v="May"/>
    <x v="16"/>
  </r>
  <r>
    <x v="5132"/>
    <n v="45802"/>
    <x v="3"/>
    <x v="0"/>
    <x v="1"/>
    <n v="1"/>
    <n v="18762604"/>
    <n v="0.2375606661712133"/>
    <n v="14305347.29465333"/>
    <n v="11461977.821178161"/>
    <n v="2843369.4734751638"/>
    <x v="0"/>
    <x v="25"/>
    <x v="1"/>
    <n v="5"/>
    <s v="May"/>
    <x v="16"/>
  </r>
  <r>
    <x v="5133"/>
    <n v="45803"/>
    <x v="2"/>
    <x v="0"/>
    <x v="2"/>
    <n v="2"/>
    <n v="22261105"/>
    <n v="5.7962692483319637E-2"/>
    <n v="41941582.83309222"/>
    <n v="36755073.348392174"/>
    <n v="5186509.4847000455"/>
    <x v="0"/>
    <x v="43"/>
    <x v="1"/>
    <n v="5"/>
    <s v="May"/>
    <x v="16"/>
  </r>
  <r>
    <x v="5134"/>
    <n v="45803"/>
    <x v="1"/>
    <x v="1"/>
    <x v="0"/>
    <n v="2"/>
    <n v="27125510"/>
    <n v="0.1403169223815173"/>
    <n v="46638683.837541863"/>
    <n v="35824206.840913847"/>
    <n v="10814476.996627999"/>
    <x v="0"/>
    <x v="2"/>
    <x v="1"/>
    <n v="5"/>
    <s v="May"/>
    <x v="16"/>
  </r>
  <r>
    <x v="5135"/>
    <n v="45803"/>
    <x v="2"/>
    <x v="1"/>
    <x v="0"/>
    <n v="2"/>
    <n v="22429629"/>
    <n v="0.1871715104782504"/>
    <n v="36462882.921206467"/>
    <n v="32512539.005759832"/>
    <n v="3950343.9154466349"/>
    <x v="0"/>
    <x v="0"/>
    <x v="1"/>
    <n v="5"/>
    <s v="May"/>
    <x v="16"/>
  </r>
  <r>
    <x v="5136"/>
    <n v="45803"/>
    <x v="3"/>
    <x v="1"/>
    <x v="0"/>
    <n v="2"/>
    <n v="22535184"/>
    <n v="3.2807161472765689E-2"/>
    <n v="43591737.15938703"/>
    <n v="37437858.293682434"/>
    <n v="6153878.865704596"/>
    <x v="0"/>
    <x v="5"/>
    <x v="1"/>
    <n v="5"/>
    <s v="May"/>
    <x v="16"/>
  </r>
  <r>
    <x v="5137"/>
    <n v="45803"/>
    <x v="0"/>
    <x v="1"/>
    <x v="0"/>
    <n v="1"/>
    <n v="20569077"/>
    <n v="0.14916669526401891"/>
    <n v="17500855.75927886"/>
    <n v="15375449.714144191"/>
    <n v="2125406.0451346752"/>
    <x v="0"/>
    <x v="19"/>
    <x v="1"/>
    <n v="5"/>
    <s v="May"/>
    <x v="16"/>
  </r>
  <r>
    <x v="5138"/>
    <n v="45803"/>
    <x v="3"/>
    <x v="1"/>
    <x v="2"/>
    <n v="2"/>
    <n v="17747816"/>
    <n v="6.8344111972565971E-2"/>
    <n v="33069714.552055001"/>
    <n v="29424358.161060281"/>
    <n v="3645356.3909947239"/>
    <x v="1"/>
    <x v="27"/>
    <x v="1"/>
    <n v="5"/>
    <s v="May"/>
    <x v="16"/>
  </r>
  <r>
    <x v="5139"/>
    <n v="45803"/>
    <x v="0"/>
    <x v="1"/>
    <x v="2"/>
    <n v="2"/>
    <n v="22961592"/>
    <n v="7.2838341443420621E-2"/>
    <n v="42578215.443638973"/>
    <n v="35795453.895457648"/>
    <n v="6782761.5481813252"/>
    <x v="0"/>
    <x v="17"/>
    <x v="1"/>
    <n v="5"/>
    <s v="May"/>
    <x v="16"/>
  </r>
  <r>
    <x v="5140"/>
    <n v="45803"/>
    <x v="1"/>
    <x v="1"/>
    <x v="2"/>
    <n v="1"/>
    <n v="23299404"/>
    <n v="0.26784336051862601"/>
    <n v="17058813.334558889"/>
    <n v="12073424.942888049"/>
    <n v="4985388.3916708399"/>
    <x v="0"/>
    <x v="17"/>
    <x v="1"/>
    <n v="5"/>
    <s v="May"/>
    <x v="16"/>
  </r>
  <r>
    <x v="5141"/>
    <n v="45803"/>
    <x v="1"/>
    <x v="0"/>
    <x v="0"/>
    <n v="1"/>
    <n v="13707928"/>
    <n v="0.18269136937852989"/>
    <n v="11203607.86233771"/>
    <n v="10052346.94336698"/>
    <n v="1151260.918970725"/>
    <x v="0"/>
    <x v="44"/>
    <x v="1"/>
    <n v="5"/>
    <s v="May"/>
    <x v="16"/>
  </r>
  <r>
    <x v="5142"/>
    <n v="45803"/>
    <x v="3"/>
    <x v="1"/>
    <x v="1"/>
    <n v="1"/>
    <n v="28467873"/>
    <n v="0.1107609664055461"/>
    <n v="25314743.875009649"/>
    <n v="22783052.246968411"/>
    <n v="2531691.6280412339"/>
    <x v="0"/>
    <x v="30"/>
    <x v="1"/>
    <n v="5"/>
    <s v="May"/>
    <x v="16"/>
  </r>
  <r>
    <x v="5143"/>
    <n v="45803"/>
    <x v="2"/>
    <x v="1"/>
    <x v="0"/>
    <n v="1"/>
    <n v="13939604"/>
    <n v="0.1349470972744056"/>
    <n v="12058494.90304531"/>
    <n v="9889598.421439819"/>
    <n v="2168896.4816054888"/>
    <x v="0"/>
    <x v="11"/>
    <x v="1"/>
    <n v="5"/>
    <s v="May"/>
    <x v="16"/>
  </r>
  <r>
    <x v="5144"/>
    <n v="45803"/>
    <x v="3"/>
    <x v="1"/>
    <x v="2"/>
    <n v="2"/>
    <n v="20543401"/>
    <n v="0.24750893345405611"/>
    <n v="30917451.45794202"/>
    <n v="23970496.794087581"/>
    <n v="6946954.6638544425"/>
    <x v="0"/>
    <x v="48"/>
    <x v="1"/>
    <n v="5"/>
    <s v="May"/>
    <x v="16"/>
  </r>
  <r>
    <x v="5145"/>
    <n v="45804"/>
    <x v="3"/>
    <x v="0"/>
    <x v="1"/>
    <n v="2"/>
    <n v="9916245"/>
    <n v="3.412906542116712E-3"/>
    <n v="19764803.56513254"/>
    <n v="15384431.010655141"/>
    <n v="4380372.5544773992"/>
    <x v="0"/>
    <x v="40"/>
    <x v="1"/>
    <n v="5"/>
    <s v="May"/>
    <x v="16"/>
  </r>
  <r>
    <x v="5146"/>
    <n v="45804"/>
    <x v="1"/>
    <x v="1"/>
    <x v="1"/>
    <n v="2"/>
    <n v="29137067"/>
    <n v="4.4694826488618979E-2"/>
    <n v="55669581.692095473"/>
    <n v="48996723.041855857"/>
    <n v="6672858.6502396017"/>
    <x v="0"/>
    <x v="38"/>
    <x v="1"/>
    <n v="5"/>
    <s v="May"/>
    <x v="16"/>
  </r>
  <r>
    <x v="5147"/>
    <n v="45804"/>
    <x v="3"/>
    <x v="0"/>
    <x v="1"/>
    <n v="2"/>
    <n v="15132430"/>
    <n v="0.13307892489843581"/>
    <n v="26237244.968998332"/>
    <n v="18562657.456435312"/>
    <n v="7674587.51256302"/>
    <x v="0"/>
    <x v="25"/>
    <x v="1"/>
    <n v="5"/>
    <s v="May"/>
    <x v="16"/>
  </r>
  <r>
    <x v="5148"/>
    <n v="45804"/>
    <x v="1"/>
    <x v="0"/>
    <x v="1"/>
    <n v="2"/>
    <n v="26178230"/>
    <n v="1.8973844848992429E-2"/>
    <n v="51363056.651117519"/>
    <n v="39271716.13515985"/>
    <n v="12091340.51595767"/>
    <x v="0"/>
    <x v="49"/>
    <x v="1"/>
    <n v="5"/>
    <s v="May"/>
    <x v="16"/>
  </r>
  <r>
    <x v="5149"/>
    <n v="45804"/>
    <x v="0"/>
    <x v="0"/>
    <x v="2"/>
    <n v="2"/>
    <n v="2448269"/>
    <n v="9.0184886583900573E-2"/>
    <n v="4454944.2758162403"/>
    <n v="3966250.3346191072"/>
    <n v="488693.94119713362"/>
    <x v="0"/>
    <x v="0"/>
    <x v="1"/>
    <n v="5"/>
    <s v="May"/>
    <x v="16"/>
  </r>
  <r>
    <x v="5150"/>
    <n v="45804"/>
    <x v="0"/>
    <x v="0"/>
    <x v="2"/>
    <n v="2"/>
    <n v="7746932"/>
    <n v="0.20852913187668171"/>
    <n v="12262941.990664629"/>
    <n v="9572412.3179446887"/>
    <n v="2690529.672719941"/>
    <x v="0"/>
    <x v="3"/>
    <x v="1"/>
    <n v="5"/>
    <s v="May"/>
    <x v="16"/>
  </r>
  <r>
    <x v="5151"/>
    <n v="45804"/>
    <x v="0"/>
    <x v="0"/>
    <x v="1"/>
    <n v="1"/>
    <n v="2220333"/>
    <n v="1.3313400679125001E-2"/>
    <n v="2190772.817129917"/>
    <n v="1860271.386210934"/>
    <n v="330501.43091898301"/>
    <x v="0"/>
    <x v="36"/>
    <x v="1"/>
    <n v="5"/>
    <s v="May"/>
    <x v="16"/>
  </r>
  <r>
    <x v="5152"/>
    <n v="45804"/>
    <x v="0"/>
    <x v="1"/>
    <x v="3"/>
    <n v="1"/>
    <n v="25368955"/>
    <n v="4.6761398188535093E-2"/>
    <n v="24182667.19361797"/>
    <n v="18470876.539105382"/>
    <n v="5711790.6545125954"/>
    <x v="0"/>
    <x v="46"/>
    <x v="1"/>
    <n v="5"/>
    <s v="May"/>
    <x v="16"/>
  </r>
  <r>
    <x v="5153"/>
    <n v="45804"/>
    <x v="1"/>
    <x v="1"/>
    <x v="2"/>
    <n v="2"/>
    <n v="12958997"/>
    <n v="3.7230843434227917E-2"/>
    <n v="24953045.223256741"/>
    <n v="21473831.10811726"/>
    <n v="3479214.1151394839"/>
    <x v="0"/>
    <x v="22"/>
    <x v="1"/>
    <n v="5"/>
    <s v="May"/>
    <x v="16"/>
  </r>
  <r>
    <x v="5154"/>
    <n v="45804"/>
    <x v="1"/>
    <x v="1"/>
    <x v="2"/>
    <n v="1"/>
    <n v="3605477"/>
    <n v="8.9904510659745931E-2"/>
    <n v="3281328.3546200311"/>
    <n v="2358035.1040911651"/>
    <n v="923293.25052886596"/>
    <x v="0"/>
    <x v="31"/>
    <x v="1"/>
    <n v="5"/>
    <s v="May"/>
    <x v="16"/>
  </r>
  <r>
    <x v="5155"/>
    <n v="45804"/>
    <x v="0"/>
    <x v="0"/>
    <x v="2"/>
    <n v="1"/>
    <n v="27629649"/>
    <n v="0.26768047285639263"/>
    <n v="20233731.490823839"/>
    <n v="16621332.653973101"/>
    <n v="3612398.8368507461"/>
    <x v="0"/>
    <x v="19"/>
    <x v="1"/>
    <n v="5"/>
    <s v="May"/>
    <x v="16"/>
  </r>
  <r>
    <x v="5156"/>
    <n v="45804"/>
    <x v="3"/>
    <x v="0"/>
    <x v="0"/>
    <n v="2"/>
    <n v="6864078"/>
    <n v="0.13503409544751141"/>
    <n v="11874386.872377681"/>
    <n v="9002805.043581713"/>
    <n v="2871581.828795962"/>
    <x v="0"/>
    <x v="2"/>
    <x v="1"/>
    <n v="5"/>
    <s v="May"/>
    <x v="16"/>
  </r>
  <r>
    <x v="5157"/>
    <n v="45804"/>
    <x v="1"/>
    <x v="0"/>
    <x v="0"/>
    <n v="1"/>
    <n v="2663663"/>
    <n v="0.14529816322839739"/>
    <n v="2276637.658640557"/>
    <n v="1621660.540481311"/>
    <n v="654977.1181592464"/>
    <x v="0"/>
    <x v="0"/>
    <x v="1"/>
    <n v="5"/>
    <s v="May"/>
    <x v="16"/>
  </r>
  <r>
    <x v="5158"/>
    <n v="45804"/>
    <x v="0"/>
    <x v="1"/>
    <x v="2"/>
    <n v="1"/>
    <n v="20476607"/>
    <n v="0.13720113714097071"/>
    <n v="17667193.234811239"/>
    <n v="15271930.24851406"/>
    <n v="2395262.9862971809"/>
    <x v="0"/>
    <x v="3"/>
    <x v="1"/>
    <n v="5"/>
    <s v="May"/>
    <x v="16"/>
  </r>
  <r>
    <x v="5159"/>
    <n v="45804"/>
    <x v="0"/>
    <x v="0"/>
    <x v="0"/>
    <n v="2"/>
    <n v="27372594"/>
    <n v="0.1688394178743704"/>
    <n v="45502042.326657027"/>
    <n v="34548897.413735092"/>
    <n v="10953144.912921941"/>
    <x v="0"/>
    <x v="39"/>
    <x v="1"/>
    <n v="5"/>
    <s v="May"/>
    <x v="16"/>
  </r>
  <r>
    <x v="5160"/>
    <n v="45805"/>
    <x v="1"/>
    <x v="1"/>
    <x v="2"/>
    <n v="2"/>
    <n v="12629534"/>
    <n v="0.27704534873192738"/>
    <n v="18261160.69729653"/>
    <n v="14827189.60627762"/>
    <n v="3433971.0910189101"/>
    <x v="0"/>
    <x v="2"/>
    <x v="1"/>
    <n v="5"/>
    <s v="May"/>
    <x v="16"/>
  </r>
  <r>
    <x v="5161"/>
    <n v="45805"/>
    <x v="3"/>
    <x v="0"/>
    <x v="1"/>
    <n v="2"/>
    <n v="21284405"/>
    <n v="1.658527475938458E-2"/>
    <n v="41862794.589969963"/>
    <n v="36093395.484329537"/>
    <n v="5769399.1056404188"/>
    <x v="0"/>
    <x v="46"/>
    <x v="1"/>
    <n v="5"/>
    <s v="May"/>
    <x v="16"/>
  </r>
  <r>
    <x v="5162"/>
    <n v="45805"/>
    <x v="3"/>
    <x v="0"/>
    <x v="1"/>
    <n v="1"/>
    <n v="5832317"/>
    <n v="0.1533277070082433"/>
    <n v="4938061.207844804"/>
    <n v="3826186.756128422"/>
    <n v="1111874.4517163821"/>
    <x v="0"/>
    <x v="15"/>
    <x v="1"/>
    <n v="5"/>
    <s v="May"/>
    <x v="16"/>
  </r>
  <r>
    <x v="5163"/>
    <n v="45805"/>
    <x v="0"/>
    <x v="0"/>
    <x v="2"/>
    <n v="2"/>
    <n v="10136438"/>
    <n v="8.4761999288143555E-2"/>
    <n v="18554506.498919379"/>
    <n v="16036738.97629006"/>
    <n v="2517767.522629322"/>
    <x v="0"/>
    <x v="31"/>
    <x v="1"/>
    <n v="5"/>
    <s v="May"/>
    <x v="16"/>
  </r>
  <r>
    <x v="5164"/>
    <n v="45805"/>
    <x v="1"/>
    <x v="1"/>
    <x v="0"/>
    <n v="2"/>
    <n v="18985876"/>
    <n v="9.3808693829046899E-2"/>
    <n v="34409671.5424795"/>
    <n v="27127127.030732721"/>
    <n v="7282544.5117467791"/>
    <x v="0"/>
    <x v="11"/>
    <x v="1"/>
    <n v="5"/>
    <s v="May"/>
    <x v="16"/>
  </r>
  <r>
    <x v="5165"/>
    <n v="45805"/>
    <x v="2"/>
    <x v="1"/>
    <x v="0"/>
    <n v="1"/>
    <n v="9666622"/>
    <n v="0.27315950696812069"/>
    <n v="7026092.3004328106"/>
    <n v="5256789.3243361413"/>
    <n v="1769302.976096669"/>
    <x v="0"/>
    <x v="41"/>
    <x v="1"/>
    <n v="5"/>
    <s v="May"/>
    <x v="16"/>
  </r>
  <r>
    <x v="5166"/>
    <n v="45805"/>
    <x v="1"/>
    <x v="1"/>
    <x v="0"/>
    <n v="1"/>
    <n v="28168669"/>
    <n v="0.14672114329243291"/>
    <n v="24035729.67929389"/>
    <n v="18207129.824421361"/>
    <n v="5828599.8548725285"/>
    <x v="0"/>
    <x v="24"/>
    <x v="1"/>
    <n v="5"/>
    <s v="May"/>
    <x v="16"/>
  </r>
  <r>
    <x v="5167"/>
    <n v="45805"/>
    <x v="1"/>
    <x v="0"/>
    <x v="2"/>
    <n v="1"/>
    <n v="11377842"/>
    <n v="0.27897587513446109"/>
    <n v="8203698.5709083732"/>
    <n v="5778145.8761125766"/>
    <n v="2425552.6947957971"/>
    <x v="0"/>
    <x v="6"/>
    <x v="1"/>
    <n v="5"/>
    <s v="May"/>
    <x v="16"/>
  </r>
  <r>
    <x v="5168"/>
    <n v="45805"/>
    <x v="0"/>
    <x v="0"/>
    <x v="0"/>
    <n v="2"/>
    <n v="4304002"/>
    <n v="0.2000300312593736"/>
    <n v="6886144.6907991869"/>
    <n v="5591439.1072755409"/>
    <n v="1294705.583523646"/>
    <x v="0"/>
    <x v="32"/>
    <x v="1"/>
    <n v="5"/>
    <s v="May"/>
    <x v="16"/>
  </r>
  <r>
    <x v="5169"/>
    <n v="45805"/>
    <x v="3"/>
    <x v="1"/>
    <x v="1"/>
    <n v="2"/>
    <n v="21476075"/>
    <n v="0.2417223900660441"/>
    <n v="32569653.643524759"/>
    <n v="25542943.834527191"/>
    <n v="7026709.8089975677"/>
    <x v="0"/>
    <x v="15"/>
    <x v="1"/>
    <n v="5"/>
    <s v="May"/>
    <x v="16"/>
  </r>
  <r>
    <x v="5170"/>
    <n v="45805"/>
    <x v="3"/>
    <x v="1"/>
    <x v="0"/>
    <n v="1"/>
    <n v="3193234"/>
    <n v="0.1434016418914732"/>
    <n v="2735319.001456324"/>
    <n v="2079755.4303863349"/>
    <n v="655563.57106998889"/>
    <x v="0"/>
    <x v="3"/>
    <x v="1"/>
    <n v="5"/>
    <s v="May"/>
    <x v="16"/>
  </r>
  <r>
    <x v="5171"/>
    <n v="45805"/>
    <x v="0"/>
    <x v="1"/>
    <x v="1"/>
    <n v="1"/>
    <n v="14141501"/>
    <n v="0.23831370706788191"/>
    <n v="10771387.473185839"/>
    <n v="9232392.0851522814"/>
    <n v="1538995.38803356"/>
    <x v="0"/>
    <x v="6"/>
    <x v="1"/>
    <n v="5"/>
    <s v="May"/>
    <x v="16"/>
  </r>
  <r>
    <x v="5172"/>
    <n v="45806"/>
    <x v="2"/>
    <x v="0"/>
    <x v="2"/>
    <n v="1"/>
    <n v="23120915"/>
    <n v="0.13813387534405089"/>
    <n v="19927133.409549609"/>
    <n v="17434836.1116473"/>
    <n v="2492297.2979023051"/>
    <x v="0"/>
    <x v="43"/>
    <x v="1"/>
    <n v="5"/>
    <s v="May"/>
    <x v="16"/>
  </r>
  <r>
    <x v="5173"/>
    <n v="45806"/>
    <x v="0"/>
    <x v="1"/>
    <x v="2"/>
    <n v="2"/>
    <n v="10086040"/>
    <n v="8.5461644859803204E-2"/>
    <n v="18448140.862956461"/>
    <n v="14756510.50278632"/>
    <n v="3691630.3601701371"/>
    <x v="0"/>
    <x v="11"/>
    <x v="1"/>
    <n v="5"/>
    <s v="May"/>
    <x v="16"/>
  </r>
  <r>
    <x v="5174"/>
    <n v="45806"/>
    <x v="3"/>
    <x v="1"/>
    <x v="1"/>
    <n v="2"/>
    <n v="21272802"/>
    <n v="0.2355421311436752"/>
    <n v="32524321.763045128"/>
    <n v="22841435.48084145"/>
    <n v="9682886.282203678"/>
    <x v="1"/>
    <x v="3"/>
    <x v="1"/>
    <n v="5"/>
    <s v="May"/>
    <x v="16"/>
  </r>
  <r>
    <x v="5175"/>
    <n v="45806"/>
    <x v="2"/>
    <x v="1"/>
    <x v="1"/>
    <n v="1"/>
    <n v="15852771"/>
    <n v="0.2140684258414442"/>
    <n v="12459193.266805099"/>
    <n v="10825706.32578714"/>
    <n v="1633486.9410179569"/>
    <x v="1"/>
    <x v="25"/>
    <x v="1"/>
    <n v="5"/>
    <s v="May"/>
    <x v="16"/>
  </r>
  <r>
    <x v="5176"/>
    <n v="45806"/>
    <x v="1"/>
    <x v="1"/>
    <x v="0"/>
    <n v="2"/>
    <n v="23272441"/>
    <n v="0.24075096983641051"/>
    <n v="35339156.517578714"/>
    <n v="30266205.893400051"/>
    <n v="5072950.6241786629"/>
    <x v="1"/>
    <x v="49"/>
    <x v="1"/>
    <n v="5"/>
    <s v="May"/>
    <x v="16"/>
  </r>
  <r>
    <x v="5177"/>
    <n v="45806"/>
    <x v="2"/>
    <x v="0"/>
    <x v="0"/>
    <n v="1"/>
    <n v="9211282"/>
    <n v="0.2473960514467633"/>
    <n v="6932447.2044373564"/>
    <n v="6195086.1385974288"/>
    <n v="737361.06583992671"/>
    <x v="1"/>
    <x v="43"/>
    <x v="1"/>
    <n v="5"/>
    <s v="May"/>
    <x v="16"/>
  </r>
  <r>
    <x v="5178"/>
    <n v="45806"/>
    <x v="3"/>
    <x v="1"/>
    <x v="2"/>
    <n v="2"/>
    <n v="27403478"/>
    <n v="0.26025807850684568"/>
    <n v="40543002.94263076"/>
    <n v="33279600.173036341"/>
    <n v="7263402.7695944197"/>
    <x v="0"/>
    <x v="39"/>
    <x v="1"/>
    <n v="5"/>
    <s v="May"/>
    <x v="16"/>
  </r>
  <r>
    <x v="5179"/>
    <n v="45806"/>
    <x v="1"/>
    <x v="1"/>
    <x v="0"/>
    <n v="1"/>
    <n v="17455443"/>
    <n v="0.1143808460258233"/>
    <n v="15458874.66190446"/>
    <n v="13514890.92818209"/>
    <n v="1943983.7337223699"/>
    <x v="0"/>
    <x v="47"/>
    <x v="1"/>
    <n v="5"/>
    <s v="May"/>
    <x v="16"/>
  </r>
  <r>
    <x v="5180"/>
    <n v="45806"/>
    <x v="0"/>
    <x v="0"/>
    <x v="0"/>
    <n v="2"/>
    <n v="27272665"/>
    <n v="0.19024991343866829"/>
    <n v="44168085.689016402"/>
    <n v="37202535.059464037"/>
    <n v="6965550.6295523643"/>
    <x v="0"/>
    <x v="47"/>
    <x v="1"/>
    <n v="5"/>
    <s v="May"/>
    <x v="16"/>
  </r>
  <r>
    <x v="5181"/>
    <n v="45806"/>
    <x v="1"/>
    <x v="0"/>
    <x v="3"/>
    <n v="2"/>
    <n v="29233563"/>
    <n v="4.4411348489760791E-2"/>
    <n v="55870522.092019252"/>
    <n v="44633623.622577533"/>
    <n v="11236898.469441719"/>
    <x v="0"/>
    <x v="18"/>
    <x v="1"/>
    <n v="5"/>
    <s v="May"/>
    <x v="16"/>
  </r>
  <r>
    <x v="5182"/>
    <n v="45806"/>
    <x v="3"/>
    <x v="0"/>
    <x v="1"/>
    <n v="2"/>
    <n v="3440440"/>
    <n v="6.2976702229240122E-2"/>
    <n v="6447544.8691648664"/>
    <n v="4660845.069522935"/>
    <n v="1786699.799641931"/>
    <x v="0"/>
    <x v="49"/>
    <x v="1"/>
    <n v="5"/>
    <s v="May"/>
    <x v="16"/>
  </r>
  <r>
    <x v="5183"/>
    <n v="45806"/>
    <x v="1"/>
    <x v="1"/>
    <x v="0"/>
    <n v="1"/>
    <n v="9787810"/>
    <n v="0.2346766459048211"/>
    <n v="7490839.5784463333"/>
    <n v="6053366.666269944"/>
    <n v="1437472.912176389"/>
    <x v="0"/>
    <x v="27"/>
    <x v="1"/>
    <n v="5"/>
    <s v="May"/>
    <x v="16"/>
  </r>
  <r>
    <x v="5184"/>
    <n v="45806"/>
    <x v="3"/>
    <x v="1"/>
    <x v="2"/>
    <n v="1"/>
    <n v="26858719"/>
    <n v="0.20554981202068959"/>
    <n v="21337914.358433481"/>
    <n v="16760280.52446582"/>
    <n v="4577633.8339676606"/>
    <x v="0"/>
    <x v="4"/>
    <x v="1"/>
    <n v="5"/>
    <s v="May"/>
    <x v="16"/>
  </r>
  <r>
    <x v="5185"/>
    <n v="45807"/>
    <x v="0"/>
    <x v="1"/>
    <x v="3"/>
    <n v="1"/>
    <n v="5333215"/>
    <n v="0.208880170829148"/>
    <n v="4219212.1397314258"/>
    <n v="3779046.9926525368"/>
    <n v="440165.14707888901"/>
    <x v="0"/>
    <x v="3"/>
    <x v="1"/>
    <n v="5"/>
    <s v="May"/>
    <x v="16"/>
  </r>
  <r>
    <x v="5186"/>
    <n v="45807"/>
    <x v="1"/>
    <x v="0"/>
    <x v="0"/>
    <n v="1"/>
    <n v="17853829"/>
    <n v="0.28586747810832808"/>
    <n v="12749999.92919267"/>
    <n v="10470250.537130149"/>
    <n v="2279749.3920625192"/>
    <x v="0"/>
    <x v="16"/>
    <x v="1"/>
    <n v="5"/>
    <s v="May"/>
    <x v="16"/>
  </r>
  <r>
    <x v="5187"/>
    <n v="45807"/>
    <x v="0"/>
    <x v="1"/>
    <x v="2"/>
    <n v="1"/>
    <n v="28728065"/>
    <n v="0.1635761836052618"/>
    <n v="24028837.764936101"/>
    <n v="18793196.476799469"/>
    <n v="5235641.2881366313"/>
    <x v="0"/>
    <x v="2"/>
    <x v="1"/>
    <n v="5"/>
    <s v="May"/>
    <x v="16"/>
  </r>
  <r>
    <x v="5188"/>
    <n v="45807"/>
    <x v="1"/>
    <x v="1"/>
    <x v="2"/>
    <n v="1"/>
    <n v="24261140"/>
    <n v="0.1116957213201419"/>
    <n v="21551274.467651051"/>
    <n v="18610276.620019309"/>
    <n v="2940997.847631745"/>
    <x v="0"/>
    <x v="1"/>
    <x v="1"/>
    <n v="5"/>
    <s v="May"/>
    <x v="16"/>
  </r>
  <r>
    <x v="5189"/>
    <n v="45807"/>
    <x v="3"/>
    <x v="1"/>
    <x v="0"/>
    <n v="2"/>
    <n v="11764248"/>
    <n v="0.12957555487814709"/>
    <n v="20479778.07535173"/>
    <n v="15712130.948207321"/>
    <n v="4767647.1271444131"/>
    <x v="0"/>
    <x v="44"/>
    <x v="1"/>
    <n v="5"/>
    <s v="May"/>
    <x v="16"/>
  </r>
  <r>
    <x v="5190"/>
    <n v="45807"/>
    <x v="1"/>
    <x v="0"/>
    <x v="0"/>
    <n v="1"/>
    <n v="4784895"/>
    <n v="3.3503175560303057E-2"/>
    <n v="4624585.822777384"/>
    <n v="3588167.0506562199"/>
    <n v="1036418.772121164"/>
    <x v="0"/>
    <x v="45"/>
    <x v="1"/>
    <n v="5"/>
    <s v="May"/>
    <x v="16"/>
  </r>
  <r>
    <x v="5191"/>
    <n v="45808"/>
    <x v="3"/>
    <x v="0"/>
    <x v="2"/>
    <n v="1"/>
    <n v="16576358"/>
    <n v="0.24376176690877899"/>
    <n v="12535675.685007529"/>
    <n v="8788818.0018262975"/>
    <n v="3746857.6831812281"/>
    <x v="0"/>
    <x v="28"/>
    <x v="1"/>
    <n v="5"/>
    <s v="May"/>
    <x v="16"/>
  </r>
  <r>
    <x v="5192"/>
    <n v="45808"/>
    <x v="1"/>
    <x v="0"/>
    <x v="2"/>
    <n v="2"/>
    <n v="6221721"/>
    <n v="0.20313655528032451"/>
    <n v="9915724.0562894884"/>
    <n v="8620926.9960827157"/>
    <n v="1294797.060206773"/>
    <x v="1"/>
    <x v="26"/>
    <x v="1"/>
    <n v="5"/>
    <s v="May"/>
    <x v="16"/>
  </r>
  <r>
    <x v="5193"/>
    <n v="45808"/>
    <x v="3"/>
    <x v="1"/>
    <x v="0"/>
    <n v="1"/>
    <n v="5250255"/>
    <n v="0.13369484423077621"/>
    <n v="4548322.9756031455"/>
    <n v="3774426.959834381"/>
    <n v="773896.01576876594"/>
    <x v="0"/>
    <x v="19"/>
    <x v="1"/>
    <n v="5"/>
    <s v="May"/>
    <x v="16"/>
  </r>
  <r>
    <x v="5194"/>
    <n v="45808"/>
    <x v="3"/>
    <x v="0"/>
    <x v="2"/>
    <n v="1"/>
    <n v="26188465"/>
    <n v="0.1097892384623024"/>
    <n v="23313253.37115334"/>
    <n v="18725121.954155639"/>
    <n v="4588131.4169977009"/>
    <x v="0"/>
    <x v="32"/>
    <x v="1"/>
    <n v="5"/>
    <s v="May"/>
    <x v="16"/>
  </r>
  <r>
    <x v="5195"/>
    <n v="45808"/>
    <x v="0"/>
    <x v="1"/>
    <x v="1"/>
    <n v="1"/>
    <n v="10399714"/>
    <n v="0.195590524042869"/>
    <n v="8365628.488844038"/>
    <n v="6854103.2957234681"/>
    <n v="1511525.1931205699"/>
    <x v="0"/>
    <x v="38"/>
    <x v="1"/>
    <n v="5"/>
    <s v="May"/>
    <x v="16"/>
  </r>
  <r>
    <x v="5196"/>
    <n v="45808"/>
    <x v="1"/>
    <x v="0"/>
    <x v="0"/>
    <n v="1"/>
    <n v="20499617"/>
    <n v="3.7889651924539067E-2"/>
    <n v="19722893.64728364"/>
    <n v="14712551.289010501"/>
    <n v="5010342.3582731374"/>
    <x v="0"/>
    <x v="1"/>
    <x v="1"/>
    <n v="5"/>
    <s v="May"/>
    <x v="16"/>
  </r>
  <r>
    <x v="5197"/>
    <n v="45808"/>
    <x v="0"/>
    <x v="0"/>
    <x v="1"/>
    <n v="1"/>
    <n v="13240303"/>
    <n v="9.790569504977165E-3"/>
    <n v="13110672.89321154"/>
    <n v="10878906.19234119"/>
    <n v="2231766.7008703519"/>
    <x v="0"/>
    <x v="8"/>
    <x v="1"/>
    <n v="5"/>
    <s v="May"/>
    <x v="16"/>
  </r>
  <r>
    <x v="5198"/>
    <n v="45808"/>
    <x v="3"/>
    <x v="0"/>
    <x v="2"/>
    <n v="1"/>
    <n v="28176821"/>
    <n v="0.13137409278702589"/>
    <n v="24475116.703502581"/>
    <n v="19356147.083561908"/>
    <n v="5118969.6199406721"/>
    <x v="0"/>
    <x v="14"/>
    <x v="1"/>
    <n v="5"/>
    <s v="May"/>
    <x v="16"/>
  </r>
  <r>
    <x v="5199"/>
    <n v="45808"/>
    <x v="0"/>
    <x v="0"/>
    <x v="0"/>
    <n v="1"/>
    <n v="8416807"/>
    <n v="4.2484308779258441E-2"/>
    <n v="8059224.7724765763"/>
    <n v="6617981.5253177434"/>
    <n v="1441243.2471588331"/>
    <x v="0"/>
    <x v="27"/>
    <x v="1"/>
    <n v="5"/>
    <s v="May"/>
    <x v="16"/>
  </r>
  <r>
    <x v="5200"/>
    <n v="45808"/>
    <x v="1"/>
    <x v="0"/>
    <x v="3"/>
    <n v="1"/>
    <n v="2022525"/>
    <n v="4.4005839885666462E-2"/>
    <n v="1933522.088685242"/>
    <n v="1591504.798053843"/>
    <n v="342017.29063139972"/>
    <x v="0"/>
    <x v="1"/>
    <x v="1"/>
    <n v="5"/>
    <s v="May"/>
    <x v="16"/>
  </r>
  <r>
    <x v="5201"/>
    <n v="45808"/>
    <x v="2"/>
    <x v="0"/>
    <x v="3"/>
    <n v="1"/>
    <n v="24286494"/>
    <n v="0.23080400896957781"/>
    <n v="18681073.820984401"/>
    <n v="14357227.251008989"/>
    <n v="4323846.5699754125"/>
    <x v="0"/>
    <x v="36"/>
    <x v="1"/>
    <n v="5"/>
    <s v="May"/>
    <x v="16"/>
  </r>
  <r>
    <x v="5202"/>
    <n v="45808"/>
    <x v="3"/>
    <x v="0"/>
    <x v="0"/>
    <n v="2"/>
    <n v="25757719"/>
    <n v="7.3944408272702919E-2"/>
    <n v="47706159.420180887"/>
    <n v="36835942.908209883"/>
    <n v="10870216.511971001"/>
    <x v="0"/>
    <x v="27"/>
    <x v="1"/>
    <n v="5"/>
    <s v="May"/>
    <x v="16"/>
  </r>
  <r>
    <x v="5203"/>
    <n v="45808"/>
    <x v="3"/>
    <x v="0"/>
    <x v="0"/>
    <n v="1"/>
    <n v="3784172"/>
    <n v="0.15998352425057069"/>
    <n v="3178766.827069669"/>
    <n v="2424753.0226237951"/>
    <n v="754013.80444587488"/>
    <x v="0"/>
    <x v="21"/>
    <x v="1"/>
    <n v="5"/>
    <s v="May"/>
    <x v="16"/>
  </r>
  <r>
    <x v="5204"/>
    <n v="45808"/>
    <x v="3"/>
    <x v="1"/>
    <x v="0"/>
    <n v="2"/>
    <n v="25880119"/>
    <n v="6.8434007681798081E-2"/>
    <n v="48218077.4750963"/>
    <n v="43073931.822567306"/>
    <n v="5144145.6525289938"/>
    <x v="0"/>
    <x v="0"/>
    <x v="1"/>
    <n v="5"/>
    <s v="May"/>
    <x v="16"/>
  </r>
  <r>
    <x v="5205"/>
    <n v="45809"/>
    <x v="2"/>
    <x v="0"/>
    <x v="1"/>
    <n v="1"/>
    <n v="7272747"/>
    <n v="0.2049907513692788"/>
    <n v="5781901.1279513314"/>
    <n v="5196980.231107858"/>
    <n v="584920.89684347343"/>
    <x v="0"/>
    <x v="27"/>
    <x v="1"/>
    <n v="6"/>
    <s v="Jun"/>
    <x v="17"/>
  </r>
  <r>
    <x v="5206"/>
    <n v="45809"/>
    <x v="2"/>
    <x v="0"/>
    <x v="0"/>
    <n v="2"/>
    <n v="12276326"/>
    <n v="0.149099866483483"/>
    <n v="20891854.864984579"/>
    <n v="17278180.407419849"/>
    <n v="3613674.4575647339"/>
    <x v="0"/>
    <x v="22"/>
    <x v="1"/>
    <n v="6"/>
    <s v="Jun"/>
    <x v="17"/>
  </r>
  <r>
    <x v="5207"/>
    <n v="45809"/>
    <x v="3"/>
    <x v="0"/>
    <x v="1"/>
    <n v="1"/>
    <n v="13315170"/>
    <n v="0.23136106427849659"/>
    <n v="10234558.097750889"/>
    <n v="7683012.5558424247"/>
    <n v="2551545.5419084639"/>
    <x v="0"/>
    <x v="5"/>
    <x v="1"/>
    <n v="6"/>
    <s v="Jun"/>
    <x v="17"/>
  </r>
  <r>
    <x v="5208"/>
    <n v="45809"/>
    <x v="3"/>
    <x v="1"/>
    <x v="0"/>
    <n v="1"/>
    <n v="13185059"/>
    <n v="8.1779835076274246E-2"/>
    <n v="12106787.04950905"/>
    <n v="10564967.443120349"/>
    <n v="1541819.606388703"/>
    <x v="0"/>
    <x v="14"/>
    <x v="1"/>
    <n v="6"/>
    <s v="Jun"/>
    <x v="17"/>
  </r>
  <r>
    <x v="5209"/>
    <n v="45809"/>
    <x v="3"/>
    <x v="0"/>
    <x v="0"/>
    <n v="2"/>
    <n v="27887802"/>
    <n v="7.3368096108513909E-3"/>
    <n v="55366389.012521759"/>
    <n v="49260343.600468799"/>
    <n v="6106045.4120529592"/>
    <x v="0"/>
    <x v="34"/>
    <x v="1"/>
    <n v="6"/>
    <s v="Jun"/>
    <x v="17"/>
  </r>
  <r>
    <x v="5210"/>
    <n v="45809"/>
    <x v="2"/>
    <x v="1"/>
    <x v="1"/>
    <n v="2"/>
    <n v="19002686"/>
    <n v="0.1084221257545111"/>
    <n v="33884748.777669027"/>
    <n v="25206375.328742441"/>
    <n v="8678373.4489265867"/>
    <x v="0"/>
    <x v="14"/>
    <x v="1"/>
    <n v="6"/>
    <s v="Jun"/>
    <x v="17"/>
  </r>
  <r>
    <x v="5211"/>
    <n v="45809"/>
    <x v="2"/>
    <x v="0"/>
    <x v="2"/>
    <n v="2"/>
    <n v="5416049"/>
    <n v="2.1831888826743171E-2"/>
    <n v="10595612.84070361"/>
    <n v="7636652.8661487279"/>
    <n v="2958959.9745548861"/>
    <x v="0"/>
    <x v="44"/>
    <x v="1"/>
    <n v="6"/>
    <s v="Jun"/>
    <x v="17"/>
  </r>
  <r>
    <x v="5212"/>
    <n v="45809"/>
    <x v="3"/>
    <x v="1"/>
    <x v="0"/>
    <n v="1"/>
    <n v="27022773"/>
    <n v="0.27678278236617809"/>
    <n v="19543334.70181036"/>
    <n v="17475668.41138171"/>
    <n v="2067666.2904286501"/>
    <x v="0"/>
    <x v="21"/>
    <x v="1"/>
    <n v="6"/>
    <s v="Jun"/>
    <x v="17"/>
  </r>
  <r>
    <x v="5213"/>
    <n v="45809"/>
    <x v="3"/>
    <x v="1"/>
    <x v="0"/>
    <n v="1"/>
    <n v="11778420"/>
    <n v="0.28242168817303731"/>
    <n v="8451938.7395889349"/>
    <n v="7374480.9554839376"/>
    <n v="1077457.7841049971"/>
    <x v="0"/>
    <x v="7"/>
    <x v="1"/>
    <n v="6"/>
    <s v="Jun"/>
    <x v="17"/>
  </r>
  <r>
    <x v="5214"/>
    <n v="45810"/>
    <x v="3"/>
    <x v="1"/>
    <x v="2"/>
    <n v="2"/>
    <n v="19603305"/>
    <n v="0.13284282514210291"/>
    <n v="33998293.16335538"/>
    <n v="28842233.3215748"/>
    <n v="5156059.8417805806"/>
    <x v="0"/>
    <x v="25"/>
    <x v="1"/>
    <n v="6"/>
    <s v="Jun"/>
    <x v="17"/>
  </r>
  <r>
    <x v="5215"/>
    <n v="45810"/>
    <x v="1"/>
    <x v="1"/>
    <x v="0"/>
    <n v="1"/>
    <n v="12050736"/>
    <n v="5.8396313141936048E-3"/>
    <n v="11980364.144695319"/>
    <n v="9459211.8088956773"/>
    <n v="2521152.3357996419"/>
    <x v="0"/>
    <x v="27"/>
    <x v="1"/>
    <n v="6"/>
    <s v="Jun"/>
    <x v="17"/>
  </r>
  <r>
    <x v="5216"/>
    <n v="45810"/>
    <x v="0"/>
    <x v="0"/>
    <x v="0"/>
    <n v="2"/>
    <n v="18565558"/>
    <n v="0.21159536447317509"/>
    <n v="29274343.97668425"/>
    <n v="23617983.66334714"/>
    <n v="5656360.3133371174"/>
    <x v="0"/>
    <x v="41"/>
    <x v="1"/>
    <n v="6"/>
    <s v="Jun"/>
    <x v="17"/>
  </r>
  <r>
    <x v="5217"/>
    <n v="45810"/>
    <x v="3"/>
    <x v="1"/>
    <x v="0"/>
    <n v="1"/>
    <n v="14408343"/>
    <n v="0.1490191407826105"/>
    <n v="12261224.106038859"/>
    <n v="9059317.7223434467"/>
    <n v="3201906.383695412"/>
    <x v="0"/>
    <x v="35"/>
    <x v="1"/>
    <n v="6"/>
    <s v="Jun"/>
    <x v="17"/>
  </r>
  <r>
    <x v="5218"/>
    <n v="45810"/>
    <x v="1"/>
    <x v="0"/>
    <x v="0"/>
    <n v="2"/>
    <n v="27037674"/>
    <n v="0.29922371070117781"/>
    <n v="37894721.713982493"/>
    <n v="30464596.320328429"/>
    <n v="7430125.3936540522"/>
    <x v="0"/>
    <x v="38"/>
    <x v="1"/>
    <n v="6"/>
    <s v="Jun"/>
    <x v="17"/>
  </r>
  <r>
    <x v="5219"/>
    <n v="45810"/>
    <x v="1"/>
    <x v="0"/>
    <x v="0"/>
    <n v="1"/>
    <n v="25383608"/>
    <n v="8.8145690810044516E-2"/>
    <n v="23146152.337588631"/>
    <n v="16578622.251894919"/>
    <n v="6567530.085693704"/>
    <x v="0"/>
    <x v="1"/>
    <x v="1"/>
    <n v="6"/>
    <s v="Jun"/>
    <x v="17"/>
  </r>
  <r>
    <x v="5220"/>
    <n v="45810"/>
    <x v="3"/>
    <x v="1"/>
    <x v="1"/>
    <n v="2"/>
    <n v="9110593"/>
    <n v="0.21949531925864399"/>
    <n v="14221720.961658871"/>
    <n v="9956608.7516285665"/>
    <n v="4265112.2100303005"/>
    <x v="0"/>
    <x v="32"/>
    <x v="1"/>
    <n v="6"/>
    <s v="Jun"/>
    <x v="17"/>
  </r>
  <r>
    <x v="5221"/>
    <n v="45810"/>
    <x v="1"/>
    <x v="0"/>
    <x v="0"/>
    <n v="2"/>
    <n v="8427010"/>
    <n v="0.28636559336815293"/>
    <n v="12027608.56206128"/>
    <n v="10018104.220679739"/>
    <n v="2009504.341381544"/>
    <x v="0"/>
    <x v="48"/>
    <x v="1"/>
    <n v="6"/>
    <s v="Jun"/>
    <x v="17"/>
  </r>
  <r>
    <x v="5222"/>
    <n v="45810"/>
    <x v="1"/>
    <x v="0"/>
    <x v="0"/>
    <n v="2"/>
    <n v="20053790"/>
    <n v="0.21374271130703201"/>
    <n v="31534877.106836312"/>
    <n v="24727601.905886691"/>
    <n v="6807275.200949613"/>
    <x v="0"/>
    <x v="16"/>
    <x v="1"/>
    <n v="6"/>
    <s v="Jun"/>
    <x v="17"/>
  </r>
  <r>
    <x v="5223"/>
    <n v="45810"/>
    <x v="1"/>
    <x v="1"/>
    <x v="0"/>
    <n v="1"/>
    <n v="19237589"/>
    <n v="4.2693640732593831E-2"/>
    <n v="18416266.2866727"/>
    <n v="13604592.228045519"/>
    <n v="4811674.0586271826"/>
    <x v="0"/>
    <x v="48"/>
    <x v="1"/>
    <n v="6"/>
    <s v="Jun"/>
    <x v="17"/>
  </r>
  <r>
    <x v="5224"/>
    <n v="45810"/>
    <x v="1"/>
    <x v="0"/>
    <x v="2"/>
    <n v="2"/>
    <n v="10571110"/>
    <n v="3.0132717227731559E-2"/>
    <n v="20505147.463173509"/>
    <n v="15818142.430735059"/>
    <n v="4687005.0324384514"/>
    <x v="0"/>
    <x v="44"/>
    <x v="1"/>
    <n v="6"/>
    <s v="Jun"/>
    <x v="17"/>
  </r>
  <r>
    <x v="5225"/>
    <n v="45810"/>
    <x v="3"/>
    <x v="1"/>
    <x v="0"/>
    <n v="1"/>
    <n v="8332233"/>
    <n v="0.29035026418330068"/>
    <n v="5912966.9472131841"/>
    <n v="4744361.896456074"/>
    <n v="1168605.0507571099"/>
    <x v="0"/>
    <x v="47"/>
    <x v="1"/>
    <n v="6"/>
    <s v="Jun"/>
    <x v="17"/>
  </r>
  <r>
    <x v="5226"/>
    <n v="45810"/>
    <x v="3"/>
    <x v="1"/>
    <x v="2"/>
    <n v="2"/>
    <n v="25218923"/>
    <n v="0.18900900202447871"/>
    <n v="40904639.06327565"/>
    <n v="35942697.208378538"/>
    <n v="4961941.8548971117"/>
    <x v="0"/>
    <x v="29"/>
    <x v="1"/>
    <n v="6"/>
    <s v="Jun"/>
    <x v="17"/>
  </r>
  <r>
    <x v="5227"/>
    <n v="45810"/>
    <x v="3"/>
    <x v="0"/>
    <x v="1"/>
    <n v="1"/>
    <n v="17587515"/>
    <n v="0.24762273473370949"/>
    <n v="13232446.43852986"/>
    <n v="10077417.24196253"/>
    <n v="3155029.1965673338"/>
    <x v="0"/>
    <x v="46"/>
    <x v="1"/>
    <n v="6"/>
    <s v="Jun"/>
    <x v="17"/>
  </r>
  <r>
    <x v="5228"/>
    <n v="45810"/>
    <x v="2"/>
    <x v="0"/>
    <x v="0"/>
    <n v="2"/>
    <n v="20035713"/>
    <n v="0.1188141783133886"/>
    <n v="35310372.445964247"/>
    <n v="31129666.876551419"/>
    <n v="4180705.569412827"/>
    <x v="0"/>
    <x v="38"/>
    <x v="1"/>
    <n v="6"/>
    <s v="Jun"/>
    <x v="17"/>
  </r>
  <r>
    <x v="5229"/>
    <n v="45810"/>
    <x v="0"/>
    <x v="0"/>
    <x v="0"/>
    <n v="1"/>
    <n v="14288787"/>
    <n v="0.12107446624247389"/>
    <n v="12558779.7407226"/>
    <n v="10632879.40539805"/>
    <n v="1925900.335324548"/>
    <x v="0"/>
    <x v="20"/>
    <x v="1"/>
    <n v="6"/>
    <s v="Jun"/>
    <x v="17"/>
  </r>
  <r>
    <x v="5230"/>
    <n v="45810"/>
    <x v="0"/>
    <x v="1"/>
    <x v="2"/>
    <n v="1"/>
    <n v="10290820"/>
    <n v="8.9703804844593504E-2"/>
    <n v="9367694.2910291608"/>
    <n v="6829497.7210571459"/>
    <n v="2538196.569972015"/>
    <x v="0"/>
    <x v="29"/>
    <x v="1"/>
    <n v="6"/>
    <s v="Jun"/>
    <x v="17"/>
  </r>
  <r>
    <x v="5231"/>
    <n v="45811"/>
    <x v="1"/>
    <x v="0"/>
    <x v="1"/>
    <n v="2"/>
    <n v="29090019"/>
    <n v="0.21647475995428689"/>
    <n v="45585528.239818707"/>
    <n v="39141282.42198208"/>
    <n v="6444245.8178366274"/>
    <x v="0"/>
    <x v="1"/>
    <x v="1"/>
    <n v="6"/>
    <s v="Jun"/>
    <x v="17"/>
  </r>
  <r>
    <x v="5232"/>
    <n v="45811"/>
    <x v="1"/>
    <x v="1"/>
    <x v="3"/>
    <n v="1"/>
    <n v="3637650"/>
    <n v="0.20120440614362381"/>
    <n v="2905738.7919916469"/>
    <n v="2298490.2124071331"/>
    <n v="607248.57958451379"/>
    <x v="0"/>
    <x v="44"/>
    <x v="1"/>
    <n v="6"/>
    <s v="Jun"/>
    <x v="17"/>
  </r>
  <r>
    <x v="5233"/>
    <n v="45811"/>
    <x v="3"/>
    <x v="1"/>
    <x v="2"/>
    <n v="2"/>
    <n v="7895080"/>
    <n v="0.2279721420435103"/>
    <n v="12190443.401590239"/>
    <n v="8899622.7489668708"/>
    <n v="3290820.652623374"/>
    <x v="0"/>
    <x v="28"/>
    <x v="1"/>
    <n v="6"/>
    <s v="Jun"/>
    <x v="17"/>
  </r>
  <r>
    <x v="5234"/>
    <n v="45811"/>
    <x v="3"/>
    <x v="0"/>
    <x v="2"/>
    <n v="1"/>
    <n v="7413020"/>
    <n v="0.1017165352794607"/>
    <n v="6658993.2896426516"/>
    <n v="5961037.3734958358"/>
    <n v="697955.91614681669"/>
    <x v="0"/>
    <x v="49"/>
    <x v="1"/>
    <n v="6"/>
    <s v="Jun"/>
    <x v="17"/>
  </r>
  <r>
    <x v="5235"/>
    <n v="45811"/>
    <x v="0"/>
    <x v="1"/>
    <x v="2"/>
    <n v="1"/>
    <n v="3745470"/>
    <n v="0.22326120645380881"/>
    <n v="2909251.8490634519"/>
    <n v="2460191.5597710619"/>
    <n v="449060.28929239052"/>
    <x v="0"/>
    <x v="29"/>
    <x v="1"/>
    <n v="6"/>
    <s v="Jun"/>
    <x v="17"/>
  </r>
  <r>
    <x v="5236"/>
    <n v="45811"/>
    <x v="2"/>
    <x v="0"/>
    <x v="2"/>
    <n v="1"/>
    <n v="19182586"/>
    <n v="0.29781602706174071"/>
    <n v="13469704.448709831"/>
    <n v="11884888.432913469"/>
    <n v="1584816.015796365"/>
    <x v="0"/>
    <x v="39"/>
    <x v="1"/>
    <n v="6"/>
    <s v="Jun"/>
    <x v="17"/>
  </r>
  <r>
    <x v="5237"/>
    <n v="45811"/>
    <x v="0"/>
    <x v="1"/>
    <x v="0"/>
    <n v="2"/>
    <n v="12679287"/>
    <n v="5.9808024591066739E-2"/>
    <n v="23841927.78261362"/>
    <n v="18210126.694789931"/>
    <n v="5631801.0878236825"/>
    <x v="0"/>
    <x v="24"/>
    <x v="1"/>
    <n v="6"/>
    <s v="Jun"/>
    <x v="17"/>
  </r>
  <r>
    <x v="5238"/>
    <n v="45812"/>
    <x v="0"/>
    <x v="0"/>
    <x v="1"/>
    <n v="2"/>
    <n v="17246917"/>
    <n v="0.28484773499149091"/>
    <n v="24668343.513927519"/>
    <n v="19410759.426824089"/>
    <n v="5257584.0871034339"/>
    <x v="0"/>
    <x v="8"/>
    <x v="1"/>
    <n v="6"/>
    <s v="Jun"/>
    <x v="17"/>
  </r>
  <r>
    <x v="5239"/>
    <n v="45812"/>
    <x v="0"/>
    <x v="1"/>
    <x v="1"/>
    <n v="2"/>
    <n v="4183164"/>
    <n v="0.1045016310655615"/>
    <n v="7492033.0779705225"/>
    <n v="5528651.8387056943"/>
    <n v="1963381.2392648279"/>
    <x v="0"/>
    <x v="24"/>
    <x v="1"/>
    <n v="6"/>
    <s v="Jun"/>
    <x v="17"/>
  </r>
  <r>
    <x v="5240"/>
    <n v="45812"/>
    <x v="2"/>
    <x v="0"/>
    <x v="2"/>
    <n v="1"/>
    <n v="24713177"/>
    <n v="0.20681978613938981"/>
    <n v="19602003.01803511"/>
    <n v="15181122.93315994"/>
    <n v="4420880.0848751739"/>
    <x v="0"/>
    <x v="30"/>
    <x v="1"/>
    <n v="6"/>
    <s v="Jun"/>
    <x v="17"/>
  </r>
  <r>
    <x v="5241"/>
    <n v="45812"/>
    <x v="1"/>
    <x v="0"/>
    <x v="0"/>
    <n v="2"/>
    <n v="29968265"/>
    <n v="0.1648989428862708"/>
    <n v="50053059.56272874"/>
    <n v="41413480.467363417"/>
    <n v="8639579.0953653157"/>
    <x v="0"/>
    <x v="15"/>
    <x v="1"/>
    <n v="6"/>
    <s v="Jun"/>
    <x v="17"/>
  </r>
  <r>
    <x v="5242"/>
    <n v="45812"/>
    <x v="0"/>
    <x v="1"/>
    <x v="2"/>
    <n v="2"/>
    <n v="11454199"/>
    <n v="3.7710669289151011E-2"/>
    <n v="22044506.979077749"/>
    <n v="15835359.88544612"/>
    <n v="6209147.0936316326"/>
    <x v="0"/>
    <x v="11"/>
    <x v="1"/>
    <n v="6"/>
    <s v="Jun"/>
    <x v="17"/>
  </r>
  <r>
    <x v="5243"/>
    <n v="45812"/>
    <x v="3"/>
    <x v="0"/>
    <x v="1"/>
    <n v="2"/>
    <n v="14183622"/>
    <n v="0.25502968052476088"/>
    <n v="21132754.825312059"/>
    <n v="17671420.018923461"/>
    <n v="3461334.8063885979"/>
    <x v="0"/>
    <x v="0"/>
    <x v="1"/>
    <n v="6"/>
    <s v="Jun"/>
    <x v="17"/>
  </r>
  <r>
    <x v="5244"/>
    <n v="45812"/>
    <x v="3"/>
    <x v="1"/>
    <x v="2"/>
    <n v="1"/>
    <n v="5726207"/>
    <n v="0.15675411474598089"/>
    <n v="4828600.4908627607"/>
    <n v="3922338.1458446542"/>
    <n v="906262.34501810651"/>
    <x v="0"/>
    <x v="15"/>
    <x v="1"/>
    <n v="6"/>
    <s v="Jun"/>
    <x v="17"/>
  </r>
  <r>
    <x v="5245"/>
    <n v="45813"/>
    <x v="1"/>
    <x v="1"/>
    <x v="0"/>
    <n v="1"/>
    <n v="16226019"/>
    <n v="0.2277774023148085"/>
    <n v="12530098.542269271"/>
    <n v="9286837.968053339"/>
    <n v="3243260.574215936"/>
    <x v="0"/>
    <x v="21"/>
    <x v="1"/>
    <n v="6"/>
    <s v="Jun"/>
    <x v="17"/>
  </r>
  <r>
    <x v="5246"/>
    <n v="45813"/>
    <x v="3"/>
    <x v="1"/>
    <x v="3"/>
    <n v="1"/>
    <n v="17145118"/>
    <n v="8.9748960638691092E-3"/>
    <n v="16991242.347947229"/>
    <n v="12581682.19334526"/>
    <n v="4409560.1546019726"/>
    <x v="0"/>
    <x v="30"/>
    <x v="1"/>
    <n v="6"/>
    <s v="Jun"/>
    <x v="17"/>
  </r>
  <r>
    <x v="5247"/>
    <n v="45813"/>
    <x v="3"/>
    <x v="0"/>
    <x v="0"/>
    <n v="1"/>
    <n v="16161166"/>
    <n v="2.4141150167641599E-2"/>
    <n v="15771016.864709821"/>
    <n v="13740348.20866375"/>
    <n v="2030668.6560460681"/>
    <x v="0"/>
    <x v="12"/>
    <x v="1"/>
    <n v="6"/>
    <s v="Jun"/>
    <x v="17"/>
  </r>
  <r>
    <x v="5248"/>
    <n v="45813"/>
    <x v="1"/>
    <x v="0"/>
    <x v="0"/>
    <n v="1"/>
    <n v="15335381"/>
    <n v="0.26781764468936742"/>
    <n v="11228295.38016592"/>
    <n v="9645941.6479150616"/>
    <n v="1582353.7322508621"/>
    <x v="0"/>
    <x v="38"/>
    <x v="1"/>
    <n v="6"/>
    <s v="Jun"/>
    <x v="17"/>
  </r>
  <r>
    <x v="5249"/>
    <n v="45813"/>
    <x v="0"/>
    <x v="1"/>
    <x v="2"/>
    <n v="1"/>
    <n v="26102505"/>
    <n v="0.26646675944832321"/>
    <n v="19147055.079166349"/>
    <n v="13552118.29269886"/>
    <n v="5594936.786467487"/>
    <x v="0"/>
    <x v="45"/>
    <x v="1"/>
    <n v="6"/>
    <s v="Jun"/>
    <x v="17"/>
  </r>
  <r>
    <x v="5250"/>
    <n v="45813"/>
    <x v="2"/>
    <x v="1"/>
    <x v="0"/>
    <n v="1"/>
    <n v="6633011"/>
    <n v="8.5510603521149225E-2"/>
    <n v="6065818.2262275787"/>
    <n v="5255374.0159256496"/>
    <n v="810444.21030192915"/>
    <x v="0"/>
    <x v="9"/>
    <x v="1"/>
    <n v="6"/>
    <s v="Jun"/>
    <x v="17"/>
  </r>
  <r>
    <x v="5251"/>
    <n v="45813"/>
    <x v="0"/>
    <x v="0"/>
    <x v="1"/>
    <n v="1"/>
    <n v="19153937"/>
    <n v="0.1985249408483567"/>
    <n v="15351402.79006185"/>
    <n v="12168428.98623145"/>
    <n v="3182973.8038303959"/>
    <x v="0"/>
    <x v="21"/>
    <x v="1"/>
    <n v="6"/>
    <s v="Jun"/>
    <x v="17"/>
  </r>
  <r>
    <x v="5252"/>
    <n v="45814"/>
    <x v="1"/>
    <x v="1"/>
    <x v="2"/>
    <n v="2"/>
    <n v="17517001"/>
    <n v="6.63620145792118E-2"/>
    <n v="32709075.048507869"/>
    <n v="27642968.017957509"/>
    <n v="5066107.030550357"/>
    <x v="0"/>
    <x v="14"/>
    <x v="1"/>
    <n v="6"/>
    <s v="Jun"/>
    <x v="17"/>
  </r>
  <r>
    <x v="5253"/>
    <n v="45814"/>
    <x v="1"/>
    <x v="0"/>
    <x v="0"/>
    <n v="1"/>
    <n v="16092229"/>
    <n v="0.1540999761139237"/>
    <n v="13612416.89548021"/>
    <n v="10960643.071787359"/>
    <n v="2651773.8236928452"/>
    <x v="0"/>
    <x v="37"/>
    <x v="1"/>
    <n v="6"/>
    <s v="Jun"/>
    <x v="17"/>
  </r>
  <r>
    <x v="5254"/>
    <n v="45814"/>
    <x v="2"/>
    <x v="0"/>
    <x v="0"/>
    <n v="1"/>
    <n v="19579632"/>
    <n v="0.13961454032516371"/>
    <n v="16846030.67858414"/>
    <n v="12410531.471773731"/>
    <n v="4435499.2068104073"/>
    <x v="0"/>
    <x v="11"/>
    <x v="1"/>
    <n v="6"/>
    <s v="Jun"/>
    <x v="17"/>
  </r>
  <r>
    <x v="5255"/>
    <n v="45814"/>
    <x v="2"/>
    <x v="1"/>
    <x v="1"/>
    <n v="1"/>
    <n v="9211480"/>
    <n v="0.24181181072815389"/>
    <n v="6984035.3417138243"/>
    <n v="5671142.0050591482"/>
    <n v="1312893.3366546759"/>
    <x v="0"/>
    <x v="38"/>
    <x v="1"/>
    <n v="6"/>
    <s v="Jun"/>
    <x v="17"/>
  </r>
  <r>
    <x v="5256"/>
    <n v="45814"/>
    <x v="1"/>
    <x v="1"/>
    <x v="0"/>
    <n v="2"/>
    <n v="28403628"/>
    <n v="0.1966228870503654"/>
    <n v="45637649.319870807"/>
    <n v="37055233.420327373"/>
    <n v="8582415.8995434344"/>
    <x v="0"/>
    <x v="40"/>
    <x v="1"/>
    <n v="6"/>
    <s v="Jun"/>
    <x v="17"/>
  </r>
  <r>
    <x v="5257"/>
    <n v="45814"/>
    <x v="1"/>
    <x v="1"/>
    <x v="0"/>
    <n v="1"/>
    <n v="24434118"/>
    <n v="0.1328908214724511"/>
    <n v="21187047.98702519"/>
    <n v="15962985.305521891"/>
    <n v="5224062.6815033033"/>
    <x v="0"/>
    <x v="6"/>
    <x v="1"/>
    <n v="6"/>
    <s v="Jun"/>
    <x v="17"/>
  </r>
  <r>
    <x v="5258"/>
    <n v="45814"/>
    <x v="1"/>
    <x v="0"/>
    <x v="0"/>
    <n v="2"/>
    <n v="11895430"/>
    <n v="9.4059736726498561E-2"/>
    <n v="21553097.971903011"/>
    <n v="16951448.306980319"/>
    <n v="4601649.6649226956"/>
    <x v="0"/>
    <x v="36"/>
    <x v="1"/>
    <n v="6"/>
    <s v="Jun"/>
    <x v="17"/>
  </r>
  <r>
    <x v="5259"/>
    <n v="45814"/>
    <x v="3"/>
    <x v="1"/>
    <x v="1"/>
    <n v="2"/>
    <n v="27456975"/>
    <n v="4.9482741322410977E-2"/>
    <n v="52196657.217158183"/>
    <n v="41225485.277251817"/>
    <n v="10971171.939906361"/>
    <x v="0"/>
    <x v="48"/>
    <x v="1"/>
    <n v="6"/>
    <s v="Jun"/>
    <x v="17"/>
  </r>
  <r>
    <x v="5260"/>
    <n v="45814"/>
    <x v="3"/>
    <x v="1"/>
    <x v="0"/>
    <n v="1"/>
    <n v="21225204"/>
    <n v="0.17666037651109731"/>
    <n v="17475551.469835151"/>
    <n v="15197042.185407599"/>
    <n v="2278509.2844275548"/>
    <x v="0"/>
    <x v="10"/>
    <x v="1"/>
    <n v="6"/>
    <s v="Jun"/>
    <x v="17"/>
  </r>
  <r>
    <x v="5261"/>
    <n v="45814"/>
    <x v="3"/>
    <x v="0"/>
    <x v="2"/>
    <n v="1"/>
    <n v="16560014"/>
    <n v="0.27508284522749421"/>
    <n v="12004638.23187286"/>
    <n v="9285740.6866591778"/>
    <n v="2718897.5452136858"/>
    <x v="0"/>
    <x v="11"/>
    <x v="1"/>
    <n v="6"/>
    <s v="Jun"/>
    <x v="17"/>
  </r>
  <r>
    <x v="5262"/>
    <n v="45815"/>
    <x v="3"/>
    <x v="1"/>
    <x v="1"/>
    <n v="2"/>
    <n v="29357753"/>
    <n v="0.22960354843448541"/>
    <n v="45234217.474273682"/>
    <n v="40426931.062675141"/>
    <n v="4807286.4115985408"/>
    <x v="0"/>
    <x v="33"/>
    <x v="1"/>
    <n v="6"/>
    <s v="Jun"/>
    <x v="17"/>
  </r>
  <r>
    <x v="5263"/>
    <n v="45815"/>
    <x v="1"/>
    <x v="1"/>
    <x v="0"/>
    <n v="1"/>
    <n v="21164601"/>
    <n v="8.8987632763638788E-2"/>
    <n v="19281213.25862306"/>
    <n v="13788488.703706009"/>
    <n v="5492724.5549170515"/>
    <x v="0"/>
    <x v="18"/>
    <x v="1"/>
    <n v="6"/>
    <s v="Jun"/>
    <x v="17"/>
  </r>
  <r>
    <x v="5264"/>
    <n v="45815"/>
    <x v="3"/>
    <x v="1"/>
    <x v="1"/>
    <n v="1"/>
    <n v="25297043"/>
    <n v="6.0333355792720388E-2"/>
    <n v="23770787.50417725"/>
    <n v="20703757.688487019"/>
    <n v="3067029.815690231"/>
    <x v="0"/>
    <x v="48"/>
    <x v="1"/>
    <n v="6"/>
    <s v="Jun"/>
    <x v="17"/>
  </r>
  <r>
    <x v="5265"/>
    <n v="45815"/>
    <x v="3"/>
    <x v="1"/>
    <x v="0"/>
    <n v="2"/>
    <n v="12209220"/>
    <n v="0.25613195328337118"/>
    <n v="18164097.266667191"/>
    <n v="15264938.285788091"/>
    <n v="2899158.9808791042"/>
    <x v="0"/>
    <x v="40"/>
    <x v="1"/>
    <n v="6"/>
    <s v="Jun"/>
    <x v="17"/>
  </r>
  <r>
    <x v="5266"/>
    <n v="45815"/>
    <x v="0"/>
    <x v="1"/>
    <x v="0"/>
    <n v="1"/>
    <n v="11339630"/>
    <n v="0.1059738191198025"/>
    <n v="10137926.10149451"/>
    <n v="8093617.5494700549"/>
    <n v="2044308.552024459"/>
    <x v="0"/>
    <x v="34"/>
    <x v="1"/>
    <n v="6"/>
    <s v="Jun"/>
    <x v="17"/>
  </r>
  <r>
    <x v="5267"/>
    <n v="45815"/>
    <x v="1"/>
    <x v="0"/>
    <x v="2"/>
    <n v="1"/>
    <n v="29067383"/>
    <n v="7.1028910998404873E-2"/>
    <n v="27002758.439936452"/>
    <n v="19192367.193666741"/>
    <n v="7810391.2462697066"/>
    <x v="0"/>
    <x v="40"/>
    <x v="1"/>
    <n v="6"/>
    <s v="Jun"/>
    <x v="17"/>
  </r>
  <r>
    <x v="5268"/>
    <n v="45815"/>
    <x v="2"/>
    <x v="1"/>
    <x v="2"/>
    <n v="1"/>
    <n v="11461051"/>
    <n v="0.2170896011243949"/>
    <n v="8972976.0099436529"/>
    <n v="6982217.0071076704"/>
    <n v="1990759.002835982"/>
    <x v="0"/>
    <x v="47"/>
    <x v="1"/>
    <n v="6"/>
    <s v="Jun"/>
    <x v="17"/>
  </r>
  <r>
    <x v="5269"/>
    <n v="45815"/>
    <x v="3"/>
    <x v="1"/>
    <x v="0"/>
    <n v="1"/>
    <n v="29801636"/>
    <n v="0.20702605613522679"/>
    <n v="23631920.832542401"/>
    <n v="20899293.64519532"/>
    <n v="2732627.187347088"/>
    <x v="0"/>
    <x v="11"/>
    <x v="1"/>
    <n v="6"/>
    <s v="Jun"/>
    <x v="17"/>
  </r>
  <r>
    <x v="5270"/>
    <n v="45816"/>
    <x v="0"/>
    <x v="1"/>
    <x v="2"/>
    <n v="1"/>
    <n v="21798770"/>
    <n v="2.8738245861162779E-2"/>
    <n v="21172311.588269059"/>
    <n v="15258716.25566661"/>
    <n v="5913595.3326024488"/>
    <x v="0"/>
    <x v="14"/>
    <x v="1"/>
    <n v="6"/>
    <s v="Jun"/>
    <x v="17"/>
  </r>
  <r>
    <x v="5271"/>
    <n v="45816"/>
    <x v="3"/>
    <x v="1"/>
    <x v="3"/>
    <n v="1"/>
    <n v="27024766"/>
    <n v="0.1175913369357334"/>
    <n v="23846887.63568465"/>
    <n v="21384081.130589429"/>
    <n v="2462806.5050952169"/>
    <x v="0"/>
    <x v="17"/>
    <x v="1"/>
    <n v="6"/>
    <s v="Jun"/>
    <x v="17"/>
  </r>
  <r>
    <x v="5272"/>
    <n v="45816"/>
    <x v="3"/>
    <x v="1"/>
    <x v="2"/>
    <n v="1"/>
    <n v="12035877"/>
    <n v="4.0085250932279243E-2"/>
    <n v="11553415.85026495"/>
    <n v="8162018.6804071059"/>
    <n v="3391397.1698578461"/>
    <x v="0"/>
    <x v="2"/>
    <x v="1"/>
    <n v="6"/>
    <s v="Jun"/>
    <x v="17"/>
  </r>
  <r>
    <x v="5273"/>
    <n v="45816"/>
    <x v="3"/>
    <x v="0"/>
    <x v="2"/>
    <n v="1"/>
    <n v="15758218"/>
    <n v="0.19739840957357671"/>
    <n v="12647570.829086291"/>
    <n v="8880582.1488853581"/>
    <n v="3766988.680200933"/>
    <x v="0"/>
    <x v="29"/>
    <x v="1"/>
    <n v="6"/>
    <s v="Jun"/>
    <x v="17"/>
  </r>
  <r>
    <x v="5274"/>
    <n v="45816"/>
    <x v="1"/>
    <x v="1"/>
    <x v="0"/>
    <n v="1"/>
    <n v="9855707"/>
    <n v="4.8169339863994187E-2"/>
    <n v="9380964.0999170542"/>
    <n v="7942298.7652626364"/>
    <n v="1438665.3346544181"/>
    <x v="0"/>
    <x v="23"/>
    <x v="1"/>
    <n v="6"/>
    <s v="Jun"/>
    <x v="17"/>
  </r>
  <r>
    <x v="5275"/>
    <n v="45816"/>
    <x v="1"/>
    <x v="1"/>
    <x v="0"/>
    <n v="1"/>
    <n v="22385069"/>
    <n v="0.1711910457141412"/>
    <n v="18552945.629506789"/>
    <n v="13742544.613457389"/>
    <n v="4810401.0160494056"/>
    <x v="0"/>
    <x v="31"/>
    <x v="1"/>
    <n v="6"/>
    <s v="Jun"/>
    <x v="17"/>
  </r>
  <r>
    <x v="5276"/>
    <n v="45816"/>
    <x v="3"/>
    <x v="1"/>
    <x v="0"/>
    <n v="2"/>
    <n v="6822817"/>
    <n v="0.26040790912282208"/>
    <n v="10092202.981404711"/>
    <n v="7361477.3236813033"/>
    <n v="2730725.657723404"/>
    <x v="0"/>
    <x v="43"/>
    <x v="1"/>
    <n v="6"/>
    <s v="Jun"/>
    <x v="17"/>
  </r>
  <r>
    <x v="5277"/>
    <n v="45816"/>
    <x v="3"/>
    <x v="1"/>
    <x v="1"/>
    <n v="1"/>
    <n v="23751485"/>
    <n v="2.5241499101036621E-2"/>
    <n v="23151961.912724219"/>
    <n v="18240980.253390159"/>
    <n v="4910981.6593340524"/>
    <x v="0"/>
    <x v="9"/>
    <x v="1"/>
    <n v="6"/>
    <s v="Jun"/>
    <x v="17"/>
  </r>
  <r>
    <x v="5278"/>
    <n v="45816"/>
    <x v="0"/>
    <x v="1"/>
    <x v="2"/>
    <n v="1"/>
    <n v="20506227"/>
    <n v="0.21463066969721081"/>
    <n v="16104961.76602697"/>
    <n v="13409869.95948673"/>
    <n v="2695091.8065402452"/>
    <x v="0"/>
    <x v="12"/>
    <x v="1"/>
    <n v="6"/>
    <s v="Jun"/>
    <x v="17"/>
  </r>
  <r>
    <x v="5279"/>
    <n v="45816"/>
    <x v="1"/>
    <x v="0"/>
    <x v="2"/>
    <n v="1"/>
    <n v="22282888"/>
    <n v="6.5279736949280326E-2"/>
    <n v="20828266.93288973"/>
    <n v="16136269.22534878"/>
    <n v="4691997.7075409442"/>
    <x v="0"/>
    <x v="46"/>
    <x v="1"/>
    <n v="6"/>
    <s v="Jun"/>
    <x v="17"/>
  </r>
  <r>
    <x v="5280"/>
    <n v="45816"/>
    <x v="3"/>
    <x v="1"/>
    <x v="0"/>
    <n v="2"/>
    <n v="20979378"/>
    <n v="9.6708078410667753E-4"/>
    <n v="41918178.493347377"/>
    <n v="37512886.896805882"/>
    <n v="4405291.5965414941"/>
    <x v="0"/>
    <x v="37"/>
    <x v="1"/>
    <n v="6"/>
    <s v="Jun"/>
    <x v="17"/>
  </r>
  <r>
    <x v="5281"/>
    <n v="45817"/>
    <x v="0"/>
    <x v="0"/>
    <x v="3"/>
    <n v="2"/>
    <n v="10719315"/>
    <n v="0.19555227573066639"/>
    <n v="17246257.114952259"/>
    <n v="13155397.764771789"/>
    <n v="4090859.350180475"/>
    <x v="0"/>
    <x v="48"/>
    <x v="1"/>
    <n v="6"/>
    <s v="Jun"/>
    <x v="17"/>
  </r>
  <r>
    <x v="5282"/>
    <n v="45817"/>
    <x v="1"/>
    <x v="1"/>
    <x v="0"/>
    <n v="1"/>
    <n v="6131426"/>
    <n v="0.1555317600111478"/>
    <n v="5177794.5228418875"/>
    <n v="3979495.002816224"/>
    <n v="1198299.520025664"/>
    <x v="0"/>
    <x v="34"/>
    <x v="1"/>
    <n v="6"/>
    <s v="Jun"/>
    <x v="17"/>
  </r>
  <r>
    <x v="5283"/>
    <n v="45817"/>
    <x v="0"/>
    <x v="0"/>
    <x v="0"/>
    <n v="2"/>
    <n v="28516200"/>
    <n v="0.26634591253761919"/>
    <n v="41842053.37778949"/>
    <n v="31531380.029429931"/>
    <n v="10310673.348359561"/>
    <x v="1"/>
    <x v="10"/>
    <x v="1"/>
    <n v="6"/>
    <s v="Jun"/>
    <x v="17"/>
  </r>
  <r>
    <x v="5284"/>
    <n v="45817"/>
    <x v="2"/>
    <x v="1"/>
    <x v="1"/>
    <n v="2"/>
    <n v="26298926"/>
    <n v="0.29617038739291102"/>
    <n v="37019925.797124997"/>
    <n v="29066834.395187501"/>
    <n v="7953091.4019375071"/>
    <x v="0"/>
    <x v="46"/>
    <x v="1"/>
    <n v="6"/>
    <s v="Jun"/>
    <x v="17"/>
  </r>
  <r>
    <x v="5285"/>
    <n v="45817"/>
    <x v="3"/>
    <x v="1"/>
    <x v="1"/>
    <n v="1"/>
    <n v="5539470"/>
    <n v="0.13434810294645261"/>
    <n v="4795252.714171214"/>
    <n v="3449603.1558634951"/>
    <n v="1345649.558307719"/>
    <x v="0"/>
    <x v="13"/>
    <x v="1"/>
    <n v="6"/>
    <s v="Jun"/>
    <x v="17"/>
  </r>
  <r>
    <x v="5286"/>
    <n v="45817"/>
    <x v="1"/>
    <x v="1"/>
    <x v="1"/>
    <n v="2"/>
    <n v="24304879"/>
    <n v="0.2250754075478468"/>
    <n v="37668896.907347798"/>
    <n v="28500945.098160852"/>
    <n v="9167951.8091869466"/>
    <x v="0"/>
    <x v="37"/>
    <x v="1"/>
    <n v="6"/>
    <s v="Jun"/>
    <x v="17"/>
  </r>
  <r>
    <x v="5287"/>
    <n v="45817"/>
    <x v="3"/>
    <x v="0"/>
    <x v="2"/>
    <n v="2"/>
    <n v="23922659"/>
    <n v="0.24525394093818029"/>
    <n v="36111065.205059551"/>
    <n v="29270042.4736057"/>
    <n v="6841022.7314538509"/>
    <x v="0"/>
    <x v="6"/>
    <x v="1"/>
    <n v="6"/>
    <s v="Jun"/>
    <x v="17"/>
  </r>
  <r>
    <x v="5288"/>
    <n v="45817"/>
    <x v="0"/>
    <x v="1"/>
    <x v="0"/>
    <n v="2"/>
    <n v="8338884"/>
    <n v="5.7182737392638128E-3"/>
    <n v="16582399.957216069"/>
    <n v="14581565.4034402"/>
    <n v="2000834.5537758621"/>
    <x v="1"/>
    <x v="6"/>
    <x v="1"/>
    <n v="6"/>
    <s v="Jun"/>
    <x v="17"/>
  </r>
  <r>
    <x v="5289"/>
    <n v="45817"/>
    <x v="1"/>
    <x v="1"/>
    <x v="2"/>
    <n v="1"/>
    <n v="4834133"/>
    <n v="9.5238186949078332E-2"/>
    <n v="4373738.9376092907"/>
    <n v="3305415.644653474"/>
    <n v="1068323.292955816"/>
    <x v="0"/>
    <x v="44"/>
    <x v="1"/>
    <n v="6"/>
    <s v="Jun"/>
    <x v="17"/>
  </r>
  <r>
    <x v="5290"/>
    <n v="45817"/>
    <x v="1"/>
    <x v="1"/>
    <x v="0"/>
    <n v="1"/>
    <n v="5904497"/>
    <n v="0.1345128938885756"/>
    <n v="5110266.0215735873"/>
    <n v="4173428.1964354068"/>
    <n v="936837.82513818052"/>
    <x v="0"/>
    <x v="27"/>
    <x v="1"/>
    <n v="6"/>
    <s v="Jun"/>
    <x v="17"/>
  </r>
  <r>
    <x v="5291"/>
    <n v="45817"/>
    <x v="3"/>
    <x v="1"/>
    <x v="1"/>
    <n v="2"/>
    <n v="15966833"/>
    <n v="6.5835938457378021E-2"/>
    <n v="29831283.130505539"/>
    <n v="22190477.583338428"/>
    <n v="7640805.5471671037"/>
    <x v="0"/>
    <x v="14"/>
    <x v="1"/>
    <n v="6"/>
    <s v="Jun"/>
    <x v="17"/>
  </r>
  <r>
    <x v="5292"/>
    <n v="45817"/>
    <x v="0"/>
    <x v="1"/>
    <x v="0"/>
    <n v="2"/>
    <n v="6877785"/>
    <n v="0.19126069713261909"/>
    <n v="11124670.092343461"/>
    <n v="9559748.2074066345"/>
    <n v="1564921.884936823"/>
    <x v="0"/>
    <x v="13"/>
    <x v="1"/>
    <n v="6"/>
    <s v="Jun"/>
    <x v="17"/>
  </r>
  <r>
    <x v="5293"/>
    <n v="45817"/>
    <x v="3"/>
    <x v="1"/>
    <x v="2"/>
    <n v="2"/>
    <n v="17927720"/>
    <n v="3.1966670335415261E-2"/>
    <n v="34709260.969788738"/>
    <n v="28341444.075931922"/>
    <n v="6367816.893856816"/>
    <x v="0"/>
    <x v="9"/>
    <x v="1"/>
    <n v="6"/>
    <s v="Jun"/>
    <x v="17"/>
  </r>
  <r>
    <x v="5294"/>
    <n v="45817"/>
    <x v="3"/>
    <x v="0"/>
    <x v="0"/>
    <n v="1"/>
    <n v="22744838"/>
    <n v="8.9792841604579635E-2"/>
    <n v="20702514.36414418"/>
    <n v="16313147.56934526"/>
    <n v="4389366.7947989199"/>
    <x v="0"/>
    <x v="15"/>
    <x v="1"/>
    <n v="6"/>
    <s v="Jun"/>
    <x v="17"/>
  </r>
  <r>
    <x v="5295"/>
    <n v="45817"/>
    <x v="3"/>
    <x v="0"/>
    <x v="1"/>
    <n v="1"/>
    <n v="28259533"/>
    <n v="0.1077428063501456"/>
    <n v="25214771.608435448"/>
    <n v="19297135.76114529"/>
    <n v="5917635.8472901657"/>
    <x v="0"/>
    <x v="38"/>
    <x v="1"/>
    <n v="6"/>
    <s v="Jun"/>
    <x v="17"/>
  </r>
  <r>
    <x v="5296"/>
    <n v="45818"/>
    <x v="2"/>
    <x v="1"/>
    <x v="1"/>
    <n v="1"/>
    <n v="10146433"/>
    <n v="0.2066399106551394"/>
    <n v="8049774.9914116431"/>
    <n v="6652860.6124738622"/>
    <n v="1396914.3789377811"/>
    <x v="0"/>
    <x v="14"/>
    <x v="1"/>
    <n v="6"/>
    <s v="Jun"/>
    <x v="17"/>
  </r>
  <r>
    <x v="5297"/>
    <n v="45818"/>
    <x v="1"/>
    <x v="0"/>
    <x v="0"/>
    <n v="2"/>
    <n v="11034796"/>
    <n v="0.28173690710896648"/>
    <n v="15851773.408763209"/>
    <n v="14055714.198823251"/>
    <n v="1796059.209939962"/>
    <x v="0"/>
    <x v="10"/>
    <x v="1"/>
    <n v="6"/>
    <s v="Jun"/>
    <x v="17"/>
  </r>
  <r>
    <x v="5298"/>
    <n v="45818"/>
    <x v="3"/>
    <x v="1"/>
    <x v="3"/>
    <n v="2"/>
    <n v="25207323"/>
    <n v="0.26789736115768947"/>
    <n v="36908695.372900933"/>
    <n v="28017177.64637813"/>
    <n v="8891517.7265227996"/>
    <x v="0"/>
    <x v="43"/>
    <x v="1"/>
    <n v="6"/>
    <s v="Jun"/>
    <x v="17"/>
  </r>
  <r>
    <x v="5299"/>
    <n v="45818"/>
    <x v="3"/>
    <x v="0"/>
    <x v="0"/>
    <n v="2"/>
    <n v="24330170"/>
    <n v="0.16132401584975439"/>
    <n v="40810258.538585559"/>
    <n v="33889029.205731899"/>
    <n v="6921229.33285366"/>
    <x v="1"/>
    <x v="26"/>
    <x v="1"/>
    <n v="6"/>
    <s v="Jun"/>
    <x v="17"/>
  </r>
  <r>
    <x v="5300"/>
    <n v="45818"/>
    <x v="3"/>
    <x v="0"/>
    <x v="1"/>
    <n v="1"/>
    <n v="4890689"/>
    <n v="0.28691628360034782"/>
    <n v="3487470.6878748978"/>
    <n v="2992404.682689399"/>
    <n v="495066.00518549891"/>
    <x v="0"/>
    <x v="17"/>
    <x v="1"/>
    <n v="6"/>
    <s v="Jun"/>
    <x v="17"/>
  </r>
  <r>
    <x v="5301"/>
    <n v="45818"/>
    <x v="1"/>
    <x v="0"/>
    <x v="1"/>
    <n v="2"/>
    <n v="3574186"/>
    <n v="0.23126174042012579"/>
    <n v="5495227.0501095047"/>
    <n v="4483161.2433949476"/>
    <n v="1012065.806714557"/>
    <x v="0"/>
    <x v="27"/>
    <x v="1"/>
    <n v="6"/>
    <s v="Jun"/>
    <x v="17"/>
  </r>
  <r>
    <x v="5302"/>
    <n v="45818"/>
    <x v="3"/>
    <x v="1"/>
    <x v="1"/>
    <n v="1"/>
    <n v="16515012"/>
    <n v="0.27790592070760273"/>
    <n v="11925392.38464289"/>
    <n v="10300069.26035564"/>
    <n v="1625323.1242872509"/>
    <x v="0"/>
    <x v="33"/>
    <x v="1"/>
    <n v="6"/>
    <s v="Jun"/>
    <x v="17"/>
  </r>
  <r>
    <x v="5303"/>
    <n v="45818"/>
    <x v="0"/>
    <x v="1"/>
    <x v="1"/>
    <n v="2"/>
    <n v="20261672"/>
    <n v="0.1200454353335913"/>
    <n v="35658701.528347127"/>
    <n v="26169647.53558572"/>
    <n v="9489053.992761407"/>
    <x v="0"/>
    <x v="42"/>
    <x v="1"/>
    <n v="6"/>
    <s v="Jun"/>
    <x v="17"/>
  </r>
  <r>
    <x v="5304"/>
    <n v="45818"/>
    <x v="3"/>
    <x v="1"/>
    <x v="0"/>
    <n v="2"/>
    <n v="13779899"/>
    <n v="0.14498784282256691"/>
    <n v="23563962.33935431"/>
    <n v="18263925.24132403"/>
    <n v="5300037.0980302729"/>
    <x v="0"/>
    <x v="9"/>
    <x v="1"/>
    <n v="6"/>
    <s v="Jun"/>
    <x v="17"/>
  </r>
  <r>
    <x v="5305"/>
    <n v="45818"/>
    <x v="3"/>
    <x v="1"/>
    <x v="3"/>
    <n v="1"/>
    <n v="15758956"/>
    <n v="0.2361509004750961"/>
    <n v="12037464.35005258"/>
    <n v="10623120.87036119"/>
    <n v="1414343.479691392"/>
    <x v="0"/>
    <x v="39"/>
    <x v="1"/>
    <n v="6"/>
    <s v="Jun"/>
    <x v="17"/>
  </r>
  <r>
    <x v="5306"/>
    <n v="45818"/>
    <x v="1"/>
    <x v="0"/>
    <x v="1"/>
    <n v="2"/>
    <n v="17433944"/>
    <n v="0.25023002009535511"/>
    <n v="26142895.68507741"/>
    <n v="21722315.936263781"/>
    <n v="4420579.7488136254"/>
    <x v="0"/>
    <x v="9"/>
    <x v="1"/>
    <n v="6"/>
    <s v="Jun"/>
    <x v="17"/>
  </r>
  <r>
    <x v="5307"/>
    <n v="45818"/>
    <x v="2"/>
    <x v="1"/>
    <x v="2"/>
    <n v="1"/>
    <n v="8347882"/>
    <n v="0.29868724819286641"/>
    <n v="5854476.0971812382"/>
    <n v="5029151.3787963018"/>
    <n v="825324.71838493645"/>
    <x v="0"/>
    <x v="23"/>
    <x v="1"/>
    <n v="6"/>
    <s v="Jun"/>
    <x v="17"/>
  </r>
  <r>
    <x v="5308"/>
    <n v="45818"/>
    <x v="1"/>
    <x v="1"/>
    <x v="0"/>
    <n v="1"/>
    <n v="2133632"/>
    <n v="0.27195100515805609"/>
    <n v="1553388.6329626071"/>
    <n v="1221461.4450159399"/>
    <n v="331927.1879466665"/>
    <x v="0"/>
    <x v="42"/>
    <x v="1"/>
    <n v="6"/>
    <s v="Jun"/>
    <x v="17"/>
  </r>
  <r>
    <x v="5309"/>
    <n v="45818"/>
    <x v="1"/>
    <x v="1"/>
    <x v="2"/>
    <n v="2"/>
    <n v="26691700"/>
    <n v="0.1241637450413041"/>
    <n v="46755117.132962048"/>
    <n v="39150274.080019437"/>
    <n v="7604843.0529426038"/>
    <x v="0"/>
    <x v="0"/>
    <x v="1"/>
    <n v="6"/>
    <s v="Jun"/>
    <x v="17"/>
  </r>
  <r>
    <x v="5310"/>
    <n v="45819"/>
    <x v="0"/>
    <x v="1"/>
    <x v="0"/>
    <n v="1"/>
    <n v="20761123"/>
    <n v="0.16283264329644759"/>
    <n v="17380534.464107331"/>
    <n v="15187508.601327909"/>
    <n v="2193025.8627794161"/>
    <x v="0"/>
    <x v="7"/>
    <x v="1"/>
    <n v="6"/>
    <s v="Jun"/>
    <x v="17"/>
  </r>
  <r>
    <x v="5311"/>
    <n v="45819"/>
    <x v="2"/>
    <x v="1"/>
    <x v="2"/>
    <n v="2"/>
    <n v="19440734"/>
    <n v="0.2869133335622463"/>
    <n v="27725856.4023262"/>
    <n v="21261725.488201249"/>
    <n v="6464130.9141249508"/>
    <x v="0"/>
    <x v="18"/>
    <x v="1"/>
    <n v="6"/>
    <s v="Jun"/>
    <x v="17"/>
  </r>
  <r>
    <x v="5312"/>
    <n v="45819"/>
    <x v="1"/>
    <x v="1"/>
    <x v="0"/>
    <n v="2"/>
    <n v="13862425"/>
    <n v="0.123642470033102"/>
    <n v="24296881.064702749"/>
    <n v="20658041.739551999"/>
    <n v="3638839.3251507538"/>
    <x v="0"/>
    <x v="32"/>
    <x v="1"/>
    <n v="6"/>
    <s v="Jun"/>
    <x v="17"/>
  </r>
  <r>
    <x v="5313"/>
    <n v="45819"/>
    <x v="1"/>
    <x v="1"/>
    <x v="0"/>
    <n v="2"/>
    <n v="6391041"/>
    <n v="2.434556524428786E-2"/>
    <n v="12470894.98871116"/>
    <n v="9328601.9563946873"/>
    <n v="3142293.0323164738"/>
    <x v="0"/>
    <x v="7"/>
    <x v="1"/>
    <n v="6"/>
    <s v="Jun"/>
    <x v="17"/>
  </r>
  <r>
    <x v="5314"/>
    <n v="45819"/>
    <x v="1"/>
    <x v="1"/>
    <x v="2"/>
    <n v="2"/>
    <n v="6106531"/>
    <n v="0.20844337243227809"/>
    <n v="9667330.1689954977"/>
    <n v="7002162.0291893119"/>
    <n v="2665168.1398061858"/>
    <x v="0"/>
    <x v="49"/>
    <x v="1"/>
    <n v="6"/>
    <s v="Jun"/>
    <x v="17"/>
  </r>
  <r>
    <x v="5315"/>
    <n v="45819"/>
    <x v="3"/>
    <x v="0"/>
    <x v="0"/>
    <n v="2"/>
    <n v="6569726"/>
    <n v="4.428208905246097E-2"/>
    <n v="12557609.616435461"/>
    <n v="8925116.3916837461"/>
    <n v="3632493.224751716"/>
    <x v="0"/>
    <x v="49"/>
    <x v="1"/>
    <n v="6"/>
    <s v="Jun"/>
    <x v="17"/>
  </r>
  <r>
    <x v="5316"/>
    <n v="45819"/>
    <x v="1"/>
    <x v="1"/>
    <x v="0"/>
    <n v="2"/>
    <n v="29858850"/>
    <n v="1.276043421696065E-2"/>
    <n v="58955676.217561811"/>
    <n v="42506887.399540491"/>
    <n v="16448788.81802132"/>
    <x v="0"/>
    <x v="4"/>
    <x v="1"/>
    <n v="6"/>
    <s v="Jun"/>
    <x v="17"/>
  </r>
  <r>
    <x v="5317"/>
    <n v="45819"/>
    <x v="3"/>
    <x v="0"/>
    <x v="1"/>
    <n v="2"/>
    <n v="25738659"/>
    <n v="0.16378561471695491"/>
    <n v="43046073.827389836"/>
    <n v="30696946.761350039"/>
    <n v="12349127.066039789"/>
    <x v="0"/>
    <x v="37"/>
    <x v="1"/>
    <n v="6"/>
    <s v="Jun"/>
    <x v="17"/>
  </r>
  <r>
    <x v="5318"/>
    <n v="45819"/>
    <x v="3"/>
    <x v="1"/>
    <x v="0"/>
    <n v="1"/>
    <n v="2530059"/>
    <n v="0.1036897136524764"/>
    <n v="2267717.9067661292"/>
    <n v="1714702.7261489721"/>
    <n v="553015.1806171569"/>
    <x v="0"/>
    <x v="10"/>
    <x v="1"/>
    <n v="6"/>
    <s v="Jun"/>
    <x v="17"/>
  </r>
  <r>
    <x v="5319"/>
    <n v="45819"/>
    <x v="3"/>
    <x v="1"/>
    <x v="3"/>
    <n v="1"/>
    <n v="17790914"/>
    <n v="0.17388398302411801"/>
    <n v="14697359.01204046"/>
    <n v="10797415.979268629"/>
    <n v="3899943.03277183"/>
    <x v="0"/>
    <x v="18"/>
    <x v="1"/>
    <n v="6"/>
    <s v="Jun"/>
    <x v="17"/>
  </r>
  <r>
    <x v="5320"/>
    <n v="45819"/>
    <x v="1"/>
    <x v="0"/>
    <x v="1"/>
    <n v="1"/>
    <n v="23203629"/>
    <n v="0.16523926132107641"/>
    <n v="19369478.484071691"/>
    <n v="14940636.919965589"/>
    <n v="4428841.5641061068"/>
    <x v="0"/>
    <x v="45"/>
    <x v="1"/>
    <n v="6"/>
    <s v="Jun"/>
    <x v="17"/>
  </r>
  <r>
    <x v="5321"/>
    <n v="45819"/>
    <x v="3"/>
    <x v="1"/>
    <x v="2"/>
    <n v="2"/>
    <n v="7353803"/>
    <n v="0.28400801742529302"/>
    <n v="10530527.978867659"/>
    <n v="8551502.0843724962"/>
    <n v="1979025.8944951589"/>
    <x v="0"/>
    <x v="37"/>
    <x v="1"/>
    <n v="6"/>
    <s v="Jun"/>
    <x v="17"/>
  </r>
  <r>
    <x v="5322"/>
    <n v="45819"/>
    <x v="1"/>
    <x v="1"/>
    <x v="1"/>
    <n v="2"/>
    <n v="14936925"/>
    <n v="0.1548056665127894"/>
    <n v="25249208.739446901"/>
    <n v="20941530.810135059"/>
    <n v="4307677.9293118417"/>
    <x v="0"/>
    <x v="5"/>
    <x v="1"/>
    <n v="6"/>
    <s v="Jun"/>
    <x v="17"/>
  </r>
  <r>
    <x v="5323"/>
    <n v="45819"/>
    <x v="3"/>
    <x v="0"/>
    <x v="0"/>
    <n v="2"/>
    <n v="9590635"/>
    <n v="0.18739784646832999"/>
    <n v="15586741.309472419"/>
    <n v="11589363.585433939"/>
    <n v="3997377.724038478"/>
    <x v="1"/>
    <x v="3"/>
    <x v="1"/>
    <n v="6"/>
    <s v="Jun"/>
    <x v="17"/>
  </r>
  <r>
    <x v="5324"/>
    <n v="45819"/>
    <x v="3"/>
    <x v="0"/>
    <x v="2"/>
    <n v="2"/>
    <n v="28370080"/>
    <n v="0.1384236195814002"/>
    <n v="48885981.677172221"/>
    <n v="39481882.112706333"/>
    <n v="9404099.5644658878"/>
    <x v="0"/>
    <x v="18"/>
    <x v="1"/>
    <n v="6"/>
    <s v="Jun"/>
    <x v="17"/>
  </r>
  <r>
    <x v="5325"/>
    <n v="45819"/>
    <x v="1"/>
    <x v="0"/>
    <x v="0"/>
    <n v="2"/>
    <n v="3753920"/>
    <n v="0.2751575605426847"/>
    <n v="5442001.0606552102"/>
    <n v="4470694.0444710394"/>
    <n v="971307.01618417073"/>
    <x v="0"/>
    <x v="10"/>
    <x v="1"/>
    <n v="6"/>
    <s v="Jun"/>
    <x v="17"/>
  </r>
  <r>
    <x v="5326"/>
    <n v="45820"/>
    <x v="3"/>
    <x v="1"/>
    <x v="0"/>
    <n v="1"/>
    <n v="7145265"/>
    <n v="0.21678127492868721"/>
    <n v="5596305.3435966754"/>
    <n v="4594801.9480064698"/>
    <n v="1001503.395590205"/>
    <x v="0"/>
    <x v="8"/>
    <x v="1"/>
    <n v="6"/>
    <s v="Jun"/>
    <x v="17"/>
  </r>
  <r>
    <x v="5327"/>
    <n v="45820"/>
    <x v="1"/>
    <x v="1"/>
    <x v="2"/>
    <n v="1"/>
    <n v="18055212"/>
    <n v="0.28905589854064728"/>
    <n v="12836246.47199812"/>
    <n v="11312265.351685621"/>
    <n v="1523981.1203125031"/>
    <x v="0"/>
    <x v="44"/>
    <x v="1"/>
    <n v="6"/>
    <s v="Jun"/>
    <x v="17"/>
  </r>
  <r>
    <x v="5328"/>
    <n v="45820"/>
    <x v="2"/>
    <x v="1"/>
    <x v="3"/>
    <n v="2"/>
    <n v="8318679"/>
    <n v="0.100109842788623"/>
    <n v="14971794.706201959"/>
    <n v="10554790.369564811"/>
    <n v="4417004.3366371468"/>
    <x v="0"/>
    <x v="11"/>
    <x v="1"/>
    <n v="6"/>
    <s v="Jun"/>
    <x v="17"/>
  </r>
  <r>
    <x v="5329"/>
    <n v="45820"/>
    <x v="0"/>
    <x v="1"/>
    <x v="3"/>
    <n v="1"/>
    <n v="28407954"/>
    <n v="0.24128700786281321"/>
    <n v="21553483.779835559"/>
    <n v="17001960.534289181"/>
    <n v="4551523.2455463782"/>
    <x v="0"/>
    <x v="42"/>
    <x v="1"/>
    <n v="6"/>
    <s v="Jun"/>
    <x v="17"/>
  </r>
  <r>
    <x v="5330"/>
    <n v="45820"/>
    <x v="1"/>
    <x v="0"/>
    <x v="1"/>
    <n v="2"/>
    <n v="22536199"/>
    <n v="3.0207932840974751E-2"/>
    <n v="43710854.02823431"/>
    <n v="34574786.5446143"/>
    <n v="9136067.4836200103"/>
    <x v="0"/>
    <x v="26"/>
    <x v="1"/>
    <n v="6"/>
    <s v="Jun"/>
    <x v="17"/>
  </r>
  <r>
    <x v="5331"/>
    <n v="45820"/>
    <x v="1"/>
    <x v="1"/>
    <x v="2"/>
    <n v="1"/>
    <n v="28999985"/>
    <n v="9.3430745716264932E-2"/>
    <n v="26290494.775689501"/>
    <n v="19972549.94782171"/>
    <n v="6317944.8278677948"/>
    <x v="0"/>
    <x v="31"/>
    <x v="1"/>
    <n v="6"/>
    <s v="Jun"/>
    <x v="17"/>
  </r>
  <r>
    <x v="5332"/>
    <n v="45820"/>
    <x v="3"/>
    <x v="1"/>
    <x v="2"/>
    <n v="1"/>
    <n v="9050913"/>
    <n v="0.2195783260037466"/>
    <n v="7063528.6746544521"/>
    <n v="6106748.171076105"/>
    <n v="956780.50357834715"/>
    <x v="0"/>
    <x v="21"/>
    <x v="1"/>
    <n v="6"/>
    <s v="Jun"/>
    <x v="17"/>
  </r>
  <r>
    <x v="5333"/>
    <n v="45820"/>
    <x v="0"/>
    <x v="0"/>
    <x v="0"/>
    <n v="2"/>
    <n v="9379067"/>
    <n v="0.25702098427555198"/>
    <n v="13936899.936147301"/>
    <n v="11869783.38230557"/>
    <n v="2067116.5538417341"/>
    <x v="0"/>
    <x v="8"/>
    <x v="1"/>
    <n v="6"/>
    <s v="Jun"/>
    <x v="17"/>
  </r>
  <r>
    <x v="5334"/>
    <n v="45820"/>
    <x v="1"/>
    <x v="0"/>
    <x v="2"/>
    <n v="2"/>
    <n v="3372886"/>
    <n v="0.15537397137591749"/>
    <n v="5697654.6143635344"/>
    <n v="4239045.5163342208"/>
    <n v="1458609.0980293141"/>
    <x v="0"/>
    <x v="39"/>
    <x v="1"/>
    <n v="6"/>
    <s v="Jun"/>
    <x v="17"/>
  </r>
  <r>
    <x v="5335"/>
    <n v="45820"/>
    <x v="1"/>
    <x v="0"/>
    <x v="0"/>
    <n v="2"/>
    <n v="8210724"/>
    <n v="3.9724885017993199E-4"/>
    <n v="16414924.59866371"/>
    <n v="12541814.557479911"/>
    <n v="3873110.0411838"/>
    <x v="0"/>
    <x v="46"/>
    <x v="1"/>
    <n v="6"/>
    <s v="Jun"/>
    <x v="17"/>
  </r>
  <r>
    <x v="5336"/>
    <n v="45820"/>
    <x v="1"/>
    <x v="1"/>
    <x v="0"/>
    <n v="2"/>
    <n v="28208043"/>
    <n v="2.026631957445247E-2"/>
    <n v="55272739.571984209"/>
    <n v="46135683.644133508"/>
    <n v="9137055.9278507009"/>
    <x v="0"/>
    <x v="43"/>
    <x v="1"/>
    <n v="6"/>
    <s v="Jun"/>
    <x v="17"/>
  </r>
  <r>
    <x v="5337"/>
    <n v="45820"/>
    <x v="3"/>
    <x v="1"/>
    <x v="1"/>
    <n v="1"/>
    <n v="13597813"/>
    <n v="2.766639057270464E-2"/>
    <n v="13221610.5946074"/>
    <n v="10224871.906098289"/>
    <n v="2996738.6885091122"/>
    <x v="0"/>
    <x v="39"/>
    <x v="1"/>
    <n v="6"/>
    <s v="Jun"/>
    <x v="17"/>
  </r>
  <r>
    <x v="5338"/>
    <n v="45820"/>
    <x v="3"/>
    <x v="1"/>
    <x v="2"/>
    <n v="1"/>
    <n v="5938865"/>
    <n v="0.24793229802059691"/>
    <n v="4466428.5529159075"/>
    <n v="3611179.604658986"/>
    <n v="855248.94825692195"/>
    <x v="0"/>
    <x v="26"/>
    <x v="1"/>
    <n v="6"/>
    <s v="Jun"/>
    <x v="17"/>
  </r>
  <r>
    <x v="5339"/>
    <n v="45820"/>
    <x v="1"/>
    <x v="0"/>
    <x v="2"/>
    <n v="1"/>
    <n v="5194387"/>
    <n v="0.28646409325095279"/>
    <n v="3706381.6380504631"/>
    <n v="2939018.915596345"/>
    <n v="767362.72245411854"/>
    <x v="0"/>
    <x v="38"/>
    <x v="1"/>
    <n v="6"/>
    <s v="Jun"/>
    <x v="17"/>
  </r>
  <r>
    <x v="5340"/>
    <n v="45821"/>
    <x v="1"/>
    <x v="1"/>
    <x v="3"/>
    <n v="1"/>
    <n v="22524855"/>
    <n v="9.2959121436155909E-2"/>
    <n v="20430964.268723201"/>
    <n v="15885579.18730244"/>
    <n v="4545385.0814207606"/>
    <x v="0"/>
    <x v="35"/>
    <x v="1"/>
    <n v="6"/>
    <s v="Jun"/>
    <x v="17"/>
  </r>
  <r>
    <x v="5341"/>
    <n v="45821"/>
    <x v="0"/>
    <x v="1"/>
    <x v="0"/>
    <n v="2"/>
    <n v="6864847"/>
    <n v="0.25609976949430507"/>
    <n v="10213522.531372661"/>
    <n v="8126094.1515816376"/>
    <n v="2087428.379791019"/>
    <x v="0"/>
    <x v="9"/>
    <x v="1"/>
    <n v="6"/>
    <s v="Jun"/>
    <x v="17"/>
  </r>
  <r>
    <x v="5342"/>
    <n v="45821"/>
    <x v="1"/>
    <x v="0"/>
    <x v="0"/>
    <n v="1"/>
    <n v="20405850"/>
    <n v="0.14300788921859731"/>
    <n v="17487652.463788681"/>
    <n v="15207571.55650707"/>
    <n v="2280080.9072816148"/>
    <x v="0"/>
    <x v="18"/>
    <x v="1"/>
    <n v="6"/>
    <s v="Jun"/>
    <x v="17"/>
  </r>
  <r>
    <x v="5343"/>
    <n v="45821"/>
    <x v="3"/>
    <x v="0"/>
    <x v="3"/>
    <n v="1"/>
    <n v="21644604"/>
    <n v="0.23697699715405809"/>
    <n v="16515330.739491289"/>
    <n v="13372788.094024541"/>
    <n v="3142542.6454667472"/>
    <x v="0"/>
    <x v="40"/>
    <x v="1"/>
    <n v="6"/>
    <s v="Jun"/>
    <x v="17"/>
  </r>
  <r>
    <x v="5344"/>
    <n v="45821"/>
    <x v="3"/>
    <x v="1"/>
    <x v="2"/>
    <n v="1"/>
    <n v="10358822"/>
    <n v="0.18229211904292189"/>
    <n v="8470490.386831563"/>
    <n v="6357881.908658185"/>
    <n v="2112608.4781733779"/>
    <x v="0"/>
    <x v="8"/>
    <x v="1"/>
    <n v="6"/>
    <s v="Jun"/>
    <x v="17"/>
  </r>
  <r>
    <x v="5345"/>
    <n v="45821"/>
    <x v="3"/>
    <x v="1"/>
    <x v="0"/>
    <n v="1"/>
    <n v="7709320"/>
    <n v="0.28916517392166408"/>
    <n v="5480053.141382237"/>
    <n v="4486526.1272086008"/>
    <n v="993527.01417363621"/>
    <x v="0"/>
    <x v="16"/>
    <x v="1"/>
    <n v="6"/>
    <s v="Jun"/>
    <x v="17"/>
  </r>
  <r>
    <x v="5346"/>
    <n v="45821"/>
    <x v="3"/>
    <x v="0"/>
    <x v="1"/>
    <n v="2"/>
    <n v="24521028"/>
    <n v="0.27365509575231423"/>
    <n v="35621447.469429649"/>
    <n v="27358041.78396472"/>
    <n v="8263405.6854649261"/>
    <x v="0"/>
    <x v="47"/>
    <x v="1"/>
    <n v="6"/>
    <s v="Jun"/>
    <x v="17"/>
  </r>
  <r>
    <x v="5347"/>
    <n v="45821"/>
    <x v="1"/>
    <x v="0"/>
    <x v="2"/>
    <n v="1"/>
    <n v="9377041"/>
    <n v="0.20522096408624099"/>
    <n v="7452675.6057037907"/>
    <n v="5422267.3343706885"/>
    <n v="2030408.271333101"/>
    <x v="0"/>
    <x v="1"/>
    <x v="1"/>
    <n v="6"/>
    <s v="Jun"/>
    <x v="17"/>
  </r>
  <r>
    <x v="5348"/>
    <n v="45821"/>
    <x v="1"/>
    <x v="1"/>
    <x v="3"/>
    <n v="2"/>
    <n v="2635943"/>
    <n v="0.1200827640562584"/>
    <n v="4638823.3573305095"/>
    <n v="3797345.869292377"/>
    <n v="841477.4880381315"/>
    <x v="0"/>
    <x v="37"/>
    <x v="1"/>
    <n v="6"/>
    <s v="Jun"/>
    <x v="17"/>
  </r>
  <r>
    <x v="5349"/>
    <n v="45821"/>
    <x v="3"/>
    <x v="1"/>
    <x v="1"/>
    <n v="2"/>
    <n v="15018858"/>
    <n v="2.405083330120002E-2"/>
    <n v="29315283.899735209"/>
    <n v="25598158.42317801"/>
    <n v="3717125.4765572031"/>
    <x v="0"/>
    <x v="43"/>
    <x v="1"/>
    <n v="6"/>
    <s v="Jun"/>
    <x v="17"/>
  </r>
  <r>
    <x v="5350"/>
    <n v="45821"/>
    <x v="1"/>
    <x v="1"/>
    <x v="0"/>
    <n v="1"/>
    <n v="24239699"/>
    <n v="5.1786005964035133E-2"/>
    <n v="22984421.803019579"/>
    <n v="19192857.67813725"/>
    <n v="3791564.1248823288"/>
    <x v="0"/>
    <x v="2"/>
    <x v="1"/>
    <n v="6"/>
    <s v="Jun"/>
    <x v="17"/>
  </r>
  <r>
    <x v="5351"/>
    <n v="45821"/>
    <x v="3"/>
    <x v="0"/>
    <x v="0"/>
    <n v="2"/>
    <n v="11329891"/>
    <n v="0.1841446566064173"/>
    <n v="18487104.224833719"/>
    <n v="15143414.7560941"/>
    <n v="3343689.4687396269"/>
    <x v="0"/>
    <x v="11"/>
    <x v="1"/>
    <n v="6"/>
    <s v="Jun"/>
    <x v="17"/>
  </r>
  <r>
    <x v="5352"/>
    <n v="45821"/>
    <x v="1"/>
    <x v="0"/>
    <x v="2"/>
    <n v="1"/>
    <n v="25210601"/>
    <n v="1.7099479478533151E-2"/>
    <n v="24779512.845559008"/>
    <n v="20615400.73444498"/>
    <n v="4164112.111114033"/>
    <x v="0"/>
    <x v="30"/>
    <x v="1"/>
    <n v="6"/>
    <s v="Jun"/>
    <x v="17"/>
  </r>
  <r>
    <x v="5353"/>
    <n v="45822"/>
    <x v="0"/>
    <x v="0"/>
    <x v="2"/>
    <n v="1"/>
    <n v="13244900"/>
    <n v="0.13198512622314049"/>
    <n v="11496770.201687129"/>
    <n v="8517523.789896626"/>
    <n v="2979246.411790499"/>
    <x v="0"/>
    <x v="5"/>
    <x v="1"/>
    <n v="6"/>
    <s v="Jun"/>
    <x v="17"/>
  </r>
  <r>
    <x v="5354"/>
    <n v="45822"/>
    <x v="0"/>
    <x v="1"/>
    <x v="0"/>
    <n v="1"/>
    <n v="23851529"/>
    <n v="1.250267934903799E-2"/>
    <n v="23553320.980928719"/>
    <n v="19238331.39775325"/>
    <n v="4314989.5831754692"/>
    <x v="0"/>
    <x v="16"/>
    <x v="1"/>
    <n v="6"/>
    <s v="Jun"/>
    <x v="17"/>
  </r>
  <r>
    <x v="5355"/>
    <n v="45822"/>
    <x v="1"/>
    <x v="1"/>
    <x v="0"/>
    <n v="1"/>
    <n v="17240680"/>
    <n v="0.1735668137723568"/>
    <n v="14248270.1051312"/>
    <n v="10873598.30148492"/>
    <n v="3374671.8036462832"/>
    <x v="0"/>
    <x v="1"/>
    <x v="1"/>
    <n v="6"/>
    <s v="Jun"/>
    <x v="17"/>
  </r>
  <r>
    <x v="5356"/>
    <n v="45822"/>
    <x v="1"/>
    <x v="1"/>
    <x v="2"/>
    <n v="2"/>
    <n v="17150345"/>
    <n v="0.26894865162229742"/>
    <n v="25075565.67478558"/>
    <n v="18163132.638389379"/>
    <n v="6912433.0363962054"/>
    <x v="0"/>
    <x v="17"/>
    <x v="1"/>
    <n v="6"/>
    <s v="Jun"/>
    <x v="17"/>
  </r>
  <r>
    <x v="5357"/>
    <n v="45822"/>
    <x v="3"/>
    <x v="0"/>
    <x v="3"/>
    <n v="1"/>
    <n v="27850179"/>
    <n v="0.25774663268748371"/>
    <n v="20671889.143006321"/>
    <n v="15132055.205424041"/>
    <n v="5539833.9375822796"/>
    <x v="0"/>
    <x v="2"/>
    <x v="1"/>
    <n v="6"/>
    <s v="Jun"/>
    <x v="17"/>
  </r>
  <r>
    <x v="5358"/>
    <n v="45822"/>
    <x v="3"/>
    <x v="1"/>
    <x v="0"/>
    <n v="1"/>
    <n v="21228119"/>
    <n v="0.17419507021674749"/>
    <n v="17530285.320225529"/>
    <n v="13897571.10634944"/>
    <n v="3632714.2138760849"/>
    <x v="0"/>
    <x v="42"/>
    <x v="1"/>
    <n v="6"/>
    <s v="Jun"/>
    <x v="17"/>
  </r>
  <r>
    <x v="5359"/>
    <n v="45822"/>
    <x v="3"/>
    <x v="0"/>
    <x v="0"/>
    <n v="1"/>
    <n v="25700292"/>
    <n v="0.102272207369406"/>
    <n v="23071866.40712171"/>
    <n v="19186138.486999132"/>
    <n v="3885727.920122582"/>
    <x v="0"/>
    <x v="47"/>
    <x v="1"/>
    <n v="6"/>
    <s v="Jun"/>
    <x v="17"/>
  </r>
  <r>
    <x v="5360"/>
    <n v="45822"/>
    <x v="1"/>
    <x v="1"/>
    <x v="3"/>
    <n v="2"/>
    <n v="13757814"/>
    <n v="0.1024966091702314"/>
    <n v="24695369.430810519"/>
    <n v="18387152.826556861"/>
    <n v="6308216.6042536609"/>
    <x v="0"/>
    <x v="23"/>
    <x v="1"/>
    <n v="6"/>
    <s v="Jun"/>
    <x v="17"/>
  </r>
  <r>
    <x v="5361"/>
    <n v="45822"/>
    <x v="3"/>
    <x v="0"/>
    <x v="1"/>
    <n v="1"/>
    <n v="29436911"/>
    <n v="0.26347074062146758"/>
    <n v="21681146.25722177"/>
    <n v="15462395.227014139"/>
    <n v="6218751.0302076377"/>
    <x v="0"/>
    <x v="45"/>
    <x v="1"/>
    <n v="6"/>
    <s v="Jun"/>
    <x v="17"/>
  </r>
  <r>
    <x v="5362"/>
    <n v="45822"/>
    <x v="1"/>
    <x v="0"/>
    <x v="3"/>
    <n v="1"/>
    <n v="5008412"/>
    <n v="0.1138369993793618"/>
    <n v="4438269.4062644122"/>
    <n v="3226968.8243079372"/>
    <n v="1211300.581956475"/>
    <x v="0"/>
    <x v="26"/>
    <x v="1"/>
    <n v="6"/>
    <s v="Jun"/>
    <x v="17"/>
  </r>
  <r>
    <x v="5363"/>
    <n v="45822"/>
    <x v="3"/>
    <x v="0"/>
    <x v="0"/>
    <n v="2"/>
    <n v="24846714"/>
    <n v="0.1521394634122559"/>
    <n v="42133096.528964423"/>
    <n v="37412448.610268012"/>
    <n v="4720647.918696411"/>
    <x v="0"/>
    <x v="9"/>
    <x v="1"/>
    <n v="6"/>
    <s v="Jun"/>
    <x v="17"/>
  </r>
  <r>
    <x v="5364"/>
    <n v="45822"/>
    <x v="3"/>
    <x v="1"/>
    <x v="1"/>
    <n v="1"/>
    <n v="19583522"/>
    <n v="0.27288555462537861"/>
    <n v="14239461.7375117"/>
    <n v="11696398.433037249"/>
    <n v="2543063.3044744511"/>
    <x v="0"/>
    <x v="32"/>
    <x v="1"/>
    <n v="6"/>
    <s v="Jun"/>
    <x v="17"/>
  </r>
  <r>
    <x v="5365"/>
    <n v="45822"/>
    <x v="3"/>
    <x v="1"/>
    <x v="2"/>
    <n v="1"/>
    <n v="24870310"/>
    <n v="0.1523522387721469"/>
    <n v="21081262.592542689"/>
    <n v="15741298.19656471"/>
    <n v="5339964.3959779805"/>
    <x v="1"/>
    <x v="29"/>
    <x v="1"/>
    <n v="6"/>
    <s v="Jun"/>
    <x v="17"/>
  </r>
  <r>
    <x v="5366"/>
    <n v="45822"/>
    <x v="3"/>
    <x v="1"/>
    <x v="0"/>
    <n v="2"/>
    <n v="9229807"/>
    <n v="0.28742238417031563"/>
    <n v="13153907.73325626"/>
    <n v="11545140.20600909"/>
    <n v="1608767.5272471721"/>
    <x v="0"/>
    <x v="24"/>
    <x v="1"/>
    <n v="6"/>
    <s v="Jun"/>
    <x v="17"/>
  </r>
  <r>
    <x v="5367"/>
    <n v="45822"/>
    <x v="3"/>
    <x v="0"/>
    <x v="0"/>
    <n v="2"/>
    <n v="14128151"/>
    <n v="0.29017670557277742"/>
    <n v="20056981.37397052"/>
    <n v="14616886.71220804"/>
    <n v="5440094.661762476"/>
    <x v="0"/>
    <x v="45"/>
    <x v="1"/>
    <n v="6"/>
    <s v="Jun"/>
    <x v="17"/>
  </r>
  <r>
    <x v="5368"/>
    <n v="45822"/>
    <x v="1"/>
    <x v="1"/>
    <x v="0"/>
    <n v="2"/>
    <n v="25276832"/>
    <n v="0.29514706148641978"/>
    <n v="35632898.623028196"/>
    <n v="31608341.751861889"/>
    <n v="4024556.871166307"/>
    <x v="0"/>
    <x v="31"/>
    <x v="1"/>
    <n v="6"/>
    <s v="Jun"/>
    <x v="17"/>
  </r>
  <r>
    <x v="5369"/>
    <n v="45823"/>
    <x v="0"/>
    <x v="0"/>
    <x v="0"/>
    <n v="2"/>
    <n v="19669668"/>
    <n v="0.2663070564950451"/>
    <n v="28862993.225370441"/>
    <n v="24053379.602321941"/>
    <n v="4809613.6230484964"/>
    <x v="0"/>
    <x v="20"/>
    <x v="1"/>
    <n v="6"/>
    <s v="Jun"/>
    <x v="17"/>
  </r>
  <r>
    <x v="5370"/>
    <n v="45823"/>
    <x v="3"/>
    <x v="0"/>
    <x v="1"/>
    <n v="2"/>
    <n v="7295776"/>
    <n v="0.117302473275316"/>
    <n v="12879926.86147462"/>
    <n v="11361627.74688575"/>
    <n v="1518299.1145888639"/>
    <x v="0"/>
    <x v="0"/>
    <x v="1"/>
    <n v="6"/>
    <s v="Jun"/>
    <x v="17"/>
  </r>
  <r>
    <x v="5371"/>
    <n v="45823"/>
    <x v="1"/>
    <x v="1"/>
    <x v="0"/>
    <n v="2"/>
    <n v="9492583"/>
    <n v="0.129616610768682"/>
    <n v="16524373.128199181"/>
    <n v="11759473.681298889"/>
    <n v="4764899.4469002932"/>
    <x v="0"/>
    <x v="24"/>
    <x v="1"/>
    <n v="6"/>
    <s v="Jun"/>
    <x v="17"/>
  </r>
  <r>
    <x v="5372"/>
    <n v="45823"/>
    <x v="0"/>
    <x v="1"/>
    <x v="2"/>
    <n v="2"/>
    <n v="22346675"/>
    <n v="0.24933548563324531"/>
    <n v="33549711.873173401"/>
    <n v="30146103.656164128"/>
    <n v="3403608.2170092692"/>
    <x v="0"/>
    <x v="42"/>
    <x v="1"/>
    <n v="6"/>
    <s v="Jun"/>
    <x v="17"/>
  </r>
  <r>
    <x v="5373"/>
    <n v="45823"/>
    <x v="1"/>
    <x v="0"/>
    <x v="0"/>
    <n v="2"/>
    <n v="27927737"/>
    <n v="0.28284400379373908"/>
    <n v="40057088.100042902"/>
    <n v="35966318.813703537"/>
    <n v="4090769.286339357"/>
    <x v="0"/>
    <x v="36"/>
    <x v="1"/>
    <n v="6"/>
    <s v="Jun"/>
    <x v="17"/>
  </r>
  <r>
    <x v="5374"/>
    <n v="45823"/>
    <x v="1"/>
    <x v="1"/>
    <x v="0"/>
    <n v="1"/>
    <n v="24274171"/>
    <n v="0.1823172192529609"/>
    <n v="19848571.643609129"/>
    <n v="17425454.049444631"/>
    <n v="2423117.5941645019"/>
    <x v="1"/>
    <x v="0"/>
    <x v="1"/>
    <n v="6"/>
    <s v="Jun"/>
    <x v="17"/>
  </r>
  <r>
    <x v="5375"/>
    <n v="45823"/>
    <x v="1"/>
    <x v="0"/>
    <x v="0"/>
    <n v="1"/>
    <n v="13980351"/>
    <n v="0.2240342862853828"/>
    <n v="10848273.041695859"/>
    <n v="7725838.0663266787"/>
    <n v="3122434.9753691838"/>
    <x v="0"/>
    <x v="23"/>
    <x v="1"/>
    <n v="6"/>
    <s v="Jun"/>
    <x v="17"/>
  </r>
  <r>
    <x v="5376"/>
    <n v="45823"/>
    <x v="1"/>
    <x v="1"/>
    <x v="2"/>
    <n v="2"/>
    <n v="17702878"/>
    <n v="0.1056378155196878"/>
    <n v="31665569.279336918"/>
    <n v="24544257.67763605"/>
    <n v="7121311.6017008759"/>
    <x v="0"/>
    <x v="38"/>
    <x v="1"/>
    <n v="6"/>
    <s v="Jun"/>
    <x v="17"/>
  </r>
  <r>
    <x v="5377"/>
    <n v="45823"/>
    <x v="1"/>
    <x v="1"/>
    <x v="0"/>
    <n v="1"/>
    <n v="13696499"/>
    <n v="0.25843701024640731"/>
    <n v="10156816.747597091"/>
    <n v="7509478.5292647025"/>
    <n v="2647338.2183323912"/>
    <x v="0"/>
    <x v="34"/>
    <x v="1"/>
    <n v="6"/>
    <s v="Jun"/>
    <x v="17"/>
  </r>
  <r>
    <x v="5378"/>
    <n v="45823"/>
    <x v="0"/>
    <x v="0"/>
    <x v="3"/>
    <n v="1"/>
    <n v="3906242"/>
    <n v="3.4538461368041853E-2"/>
    <n v="3771326.4115887769"/>
    <n v="3208841.8634488708"/>
    <n v="562484.54813990649"/>
    <x v="0"/>
    <x v="28"/>
    <x v="1"/>
    <n v="6"/>
    <s v="Jun"/>
    <x v="17"/>
  </r>
  <r>
    <x v="5379"/>
    <n v="45823"/>
    <x v="1"/>
    <x v="0"/>
    <x v="3"/>
    <n v="1"/>
    <n v="22008879"/>
    <n v="0.13932791777910111"/>
    <n v="18942427.716277819"/>
    <n v="14515970.44706027"/>
    <n v="4426457.2692175489"/>
    <x v="0"/>
    <x v="7"/>
    <x v="1"/>
    <n v="6"/>
    <s v="Jun"/>
    <x v="17"/>
  </r>
  <r>
    <x v="5380"/>
    <n v="45823"/>
    <x v="3"/>
    <x v="0"/>
    <x v="0"/>
    <n v="1"/>
    <n v="20637597"/>
    <n v="0.28442687981039899"/>
    <n v="14767709.678505549"/>
    <n v="11722455.74624712"/>
    <n v="3045253.9322584309"/>
    <x v="0"/>
    <x v="34"/>
    <x v="1"/>
    <n v="6"/>
    <s v="Jun"/>
    <x v="17"/>
  </r>
  <r>
    <x v="5381"/>
    <n v="45823"/>
    <x v="2"/>
    <x v="0"/>
    <x v="0"/>
    <n v="1"/>
    <n v="19265477"/>
    <n v="0.28646882975641752"/>
    <n v="13746518.349110819"/>
    <n v="10357890.510214159"/>
    <n v="3388627.8388966681"/>
    <x v="0"/>
    <x v="39"/>
    <x v="1"/>
    <n v="6"/>
    <s v="Jun"/>
    <x v="17"/>
  </r>
  <r>
    <x v="5382"/>
    <n v="45823"/>
    <x v="1"/>
    <x v="0"/>
    <x v="1"/>
    <n v="1"/>
    <n v="25375830"/>
    <n v="9.8533086957950267E-2"/>
    <n v="22875471.135979839"/>
    <n v="16052741.901889781"/>
    <n v="6822729.2340900581"/>
    <x v="0"/>
    <x v="41"/>
    <x v="1"/>
    <n v="6"/>
    <s v="Jun"/>
    <x v="17"/>
  </r>
  <r>
    <x v="5383"/>
    <n v="45823"/>
    <x v="3"/>
    <x v="0"/>
    <x v="3"/>
    <n v="1"/>
    <n v="18990592"/>
    <n v="5.1770270238757467E-3"/>
    <n v="18892277.192016602"/>
    <n v="15092410.064707311"/>
    <n v="3799867.1273092912"/>
    <x v="0"/>
    <x v="29"/>
    <x v="1"/>
    <n v="6"/>
    <s v="Jun"/>
    <x v="17"/>
  </r>
  <r>
    <x v="5384"/>
    <n v="45823"/>
    <x v="1"/>
    <x v="0"/>
    <x v="1"/>
    <n v="2"/>
    <n v="22225837"/>
    <n v="5.7641703302380977E-2"/>
    <n v="41889403.795997843"/>
    <n v="33724131.286468923"/>
    <n v="8165272.5095289126"/>
    <x v="0"/>
    <x v="45"/>
    <x v="1"/>
    <n v="6"/>
    <s v="Jun"/>
    <x v="17"/>
  </r>
  <r>
    <x v="5385"/>
    <n v="45824"/>
    <x v="1"/>
    <x v="1"/>
    <x v="3"/>
    <n v="2"/>
    <n v="29577564"/>
    <n v="0.15938589136051429"/>
    <n v="49726635.195174687"/>
    <n v="44712526.344014317"/>
    <n v="5014108.8511603624"/>
    <x v="0"/>
    <x v="41"/>
    <x v="1"/>
    <n v="6"/>
    <s v="Jun"/>
    <x v="17"/>
  </r>
  <r>
    <x v="5386"/>
    <n v="45824"/>
    <x v="1"/>
    <x v="1"/>
    <x v="0"/>
    <n v="1"/>
    <n v="17232056"/>
    <n v="0.17457874863793529"/>
    <n v="14223705.227061169"/>
    <n v="11664627.813546989"/>
    <n v="2559077.4135141838"/>
    <x v="0"/>
    <x v="44"/>
    <x v="1"/>
    <n v="6"/>
    <s v="Jun"/>
    <x v="17"/>
  </r>
  <r>
    <x v="5387"/>
    <n v="45824"/>
    <x v="2"/>
    <x v="1"/>
    <x v="2"/>
    <n v="2"/>
    <n v="24892110"/>
    <n v="1.548684138018299E-2"/>
    <n v="49013219.681623869"/>
    <n v="40579560.888296813"/>
    <n v="8433658.7933270559"/>
    <x v="0"/>
    <x v="17"/>
    <x v="1"/>
    <n v="6"/>
    <s v="Jun"/>
    <x v="17"/>
  </r>
  <r>
    <x v="5388"/>
    <n v="45824"/>
    <x v="3"/>
    <x v="0"/>
    <x v="1"/>
    <n v="1"/>
    <n v="18515253"/>
    <n v="0.28305258615209022"/>
    <n v="13274462.755089751"/>
    <n v="10589474.008584199"/>
    <n v="2684988.746505551"/>
    <x v="0"/>
    <x v="30"/>
    <x v="1"/>
    <n v="6"/>
    <s v="Jun"/>
    <x v="17"/>
  </r>
  <r>
    <x v="5389"/>
    <n v="45824"/>
    <x v="3"/>
    <x v="1"/>
    <x v="2"/>
    <n v="1"/>
    <n v="11527712"/>
    <n v="0.1217047488363671"/>
    <n v="10124734.706382031"/>
    <n v="7197629.3634096105"/>
    <n v="2927105.342972415"/>
    <x v="0"/>
    <x v="11"/>
    <x v="1"/>
    <n v="6"/>
    <s v="Jun"/>
    <x v="17"/>
  </r>
  <r>
    <x v="5390"/>
    <n v="45824"/>
    <x v="0"/>
    <x v="0"/>
    <x v="0"/>
    <n v="1"/>
    <n v="23811803"/>
    <n v="0.25129375820829941"/>
    <n v="17828045.53441434"/>
    <n v="13223953.194355121"/>
    <n v="4604092.3400592208"/>
    <x v="0"/>
    <x v="22"/>
    <x v="1"/>
    <n v="6"/>
    <s v="Jun"/>
    <x v="17"/>
  </r>
  <r>
    <x v="5391"/>
    <n v="45824"/>
    <x v="1"/>
    <x v="0"/>
    <x v="1"/>
    <n v="2"/>
    <n v="25102409"/>
    <n v="0.15357511327971121"/>
    <n v="42494607.388462707"/>
    <n v="37706633.573868819"/>
    <n v="4787973.8145938963"/>
    <x v="0"/>
    <x v="28"/>
    <x v="1"/>
    <n v="6"/>
    <s v="Jun"/>
    <x v="17"/>
  </r>
  <r>
    <x v="5392"/>
    <n v="45824"/>
    <x v="3"/>
    <x v="1"/>
    <x v="2"/>
    <n v="1"/>
    <n v="15910264"/>
    <n v="0.1546885671583926"/>
    <n v="13449128.05872824"/>
    <n v="9489548.7955090702"/>
    <n v="3959579.263219174"/>
    <x v="0"/>
    <x v="44"/>
    <x v="1"/>
    <n v="6"/>
    <s v="Jun"/>
    <x v="17"/>
  </r>
  <r>
    <x v="5393"/>
    <n v="45825"/>
    <x v="0"/>
    <x v="0"/>
    <x v="1"/>
    <n v="1"/>
    <n v="29771817"/>
    <n v="0.2331557373289363"/>
    <n v="22830347.055742841"/>
    <n v="16786769.249086041"/>
    <n v="6043577.8066567956"/>
    <x v="0"/>
    <x v="33"/>
    <x v="1"/>
    <n v="6"/>
    <s v="Jun"/>
    <x v="17"/>
  </r>
  <r>
    <x v="5394"/>
    <n v="45825"/>
    <x v="1"/>
    <x v="1"/>
    <x v="0"/>
    <n v="2"/>
    <n v="25608841"/>
    <n v="5.1668735411800483E-2"/>
    <n v="48571329.14033626"/>
    <n v="36522582.642433077"/>
    <n v="12048746.497903179"/>
    <x v="0"/>
    <x v="17"/>
    <x v="1"/>
    <n v="6"/>
    <s v="Jun"/>
    <x v="17"/>
  </r>
  <r>
    <x v="5395"/>
    <n v="45825"/>
    <x v="1"/>
    <x v="1"/>
    <x v="2"/>
    <n v="1"/>
    <n v="13422196"/>
    <n v="0.22239873479007069"/>
    <n v="10437116.59149565"/>
    <n v="7999097.7017955547"/>
    <n v="2438018.8897000989"/>
    <x v="0"/>
    <x v="12"/>
    <x v="1"/>
    <n v="6"/>
    <s v="Jun"/>
    <x v="17"/>
  </r>
  <r>
    <x v="5396"/>
    <n v="45825"/>
    <x v="1"/>
    <x v="0"/>
    <x v="0"/>
    <n v="1"/>
    <n v="11469444"/>
    <n v="0.28941253198192057"/>
    <n v="8150043.1715351539"/>
    <n v="5773029.0388557985"/>
    <n v="2377014.1326793549"/>
    <x v="0"/>
    <x v="7"/>
    <x v="1"/>
    <n v="6"/>
    <s v="Jun"/>
    <x v="17"/>
  </r>
  <r>
    <x v="5397"/>
    <n v="45826"/>
    <x v="1"/>
    <x v="1"/>
    <x v="0"/>
    <n v="2"/>
    <n v="6659477"/>
    <n v="0.19964593678134809"/>
    <n v="10659878.95172232"/>
    <n v="8289350.1856515938"/>
    <n v="2370528.7660707231"/>
    <x v="0"/>
    <x v="2"/>
    <x v="1"/>
    <n v="6"/>
    <s v="Jun"/>
    <x v="17"/>
  </r>
  <r>
    <x v="5398"/>
    <n v="45826"/>
    <x v="3"/>
    <x v="0"/>
    <x v="0"/>
    <n v="2"/>
    <n v="23901998"/>
    <n v="7.0486391765691186E-2"/>
    <n v="44434464.80997847"/>
    <n v="38122289.726985008"/>
    <n v="6312175.0829934627"/>
    <x v="0"/>
    <x v="41"/>
    <x v="1"/>
    <n v="6"/>
    <s v="Jun"/>
    <x v="17"/>
  </r>
  <r>
    <x v="5399"/>
    <n v="45826"/>
    <x v="3"/>
    <x v="1"/>
    <x v="0"/>
    <n v="1"/>
    <n v="17610089"/>
    <n v="0.1164171581107984"/>
    <n v="15559972.48454177"/>
    <n v="13054656.798114611"/>
    <n v="2505315.6864271569"/>
    <x v="0"/>
    <x v="40"/>
    <x v="1"/>
    <n v="6"/>
    <s v="Jun"/>
    <x v="17"/>
  </r>
  <r>
    <x v="5400"/>
    <n v="45826"/>
    <x v="1"/>
    <x v="1"/>
    <x v="0"/>
    <n v="2"/>
    <n v="6570142"/>
    <n v="0.18927708751309641"/>
    <n v="10653129.31538506"/>
    <n v="7499289.1159559349"/>
    <n v="3153840.1994291241"/>
    <x v="0"/>
    <x v="18"/>
    <x v="1"/>
    <n v="6"/>
    <s v="Jun"/>
    <x v="17"/>
  </r>
  <r>
    <x v="5401"/>
    <n v="45826"/>
    <x v="3"/>
    <x v="1"/>
    <x v="0"/>
    <n v="1"/>
    <n v="6781540"/>
    <n v="9.659938755988913E-2"/>
    <n v="6126447.3892871086"/>
    <n v="4378137.9097293336"/>
    <n v="1748309.4795577759"/>
    <x v="0"/>
    <x v="32"/>
    <x v="1"/>
    <n v="6"/>
    <s v="Jun"/>
    <x v="17"/>
  </r>
  <r>
    <x v="5402"/>
    <n v="45826"/>
    <x v="0"/>
    <x v="1"/>
    <x v="2"/>
    <n v="1"/>
    <n v="26820563"/>
    <n v="4.2330346104676092E-2"/>
    <n v="25685239.28548773"/>
    <n v="19090346.402071878"/>
    <n v="6594892.8834158517"/>
    <x v="0"/>
    <x v="40"/>
    <x v="1"/>
    <n v="6"/>
    <s v="Jun"/>
    <x v="17"/>
  </r>
  <r>
    <x v="5403"/>
    <n v="45826"/>
    <x v="1"/>
    <x v="1"/>
    <x v="0"/>
    <n v="2"/>
    <n v="25518936"/>
    <n v="0.2085021060619752"/>
    <n v="40396368.199078493"/>
    <n v="29570043.327817261"/>
    <n v="10826324.87126123"/>
    <x v="0"/>
    <x v="34"/>
    <x v="1"/>
    <n v="6"/>
    <s v="Jun"/>
    <x v="17"/>
  </r>
  <r>
    <x v="5404"/>
    <n v="45826"/>
    <x v="0"/>
    <x v="1"/>
    <x v="1"/>
    <n v="2"/>
    <n v="11532550"/>
    <n v="7.9804317957498996E-2"/>
    <n v="21224405.425878491"/>
    <n v="15529491.221133141"/>
    <n v="5694914.2047453467"/>
    <x v="0"/>
    <x v="9"/>
    <x v="1"/>
    <n v="6"/>
    <s v="Jun"/>
    <x v="17"/>
  </r>
  <r>
    <x v="5405"/>
    <n v="45826"/>
    <x v="0"/>
    <x v="0"/>
    <x v="2"/>
    <n v="1"/>
    <n v="20291847"/>
    <n v="3.411387025048996E-2"/>
    <n v="19599613.564299211"/>
    <n v="16394406.22836441"/>
    <n v="3205207.3359347992"/>
    <x v="0"/>
    <x v="21"/>
    <x v="1"/>
    <n v="6"/>
    <s v="Jun"/>
    <x v="17"/>
  </r>
  <r>
    <x v="5406"/>
    <n v="45826"/>
    <x v="2"/>
    <x v="0"/>
    <x v="1"/>
    <n v="2"/>
    <n v="25082804"/>
    <n v="2.270986880069761E-2"/>
    <n v="49026353.624012783"/>
    <n v="34730751.348741554"/>
    <n v="14295602.275271229"/>
    <x v="0"/>
    <x v="34"/>
    <x v="1"/>
    <n v="6"/>
    <s v="Jun"/>
    <x v="17"/>
  </r>
  <r>
    <x v="5407"/>
    <n v="45826"/>
    <x v="1"/>
    <x v="0"/>
    <x v="2"/>
    <n v="2"/>
    <n v="3217580"/>
    <n v="0.2303203382419633"/>
    <n v="4953011.7721588472"/>
    <n v="3932067.5236188429"/>
    <n v="1020944.248540004"/>
    <x v="0"/>
    <x v="35"/>
    <x v="1"/>
    <n v="6"/>
    <s v="Jun"/>
    <x v="17"/>
  </r>
  <r>
    <x v="5408"/>
    <n v="45826"/>
    <x v="3"/>
    <x v="0"/>
    <x v="3"/>
    <n v="2"/>
    <n v="26356114"/>
    <n v="7.356063562256783E-2"/>
    <n v="48834683.003238283"/>
    <n v="42540096.271024123"/>
    <n v="6294586.7322141603"/>
    <x v="0"/>
    <x v="35"/>
    <x v="1"/>
    <n v="6"/>
    <s v="Jun"/>
    <x v="17"/>
  </r>
  <r>
    <x v="5409"/>
    <n v="45826"/>
    <x v="0"/>
    <x v="0"/>
    <x v="1"/>
    <n v="2"/>
    <n v="18909390"/>
    <n v="0.27887978305700972"/>
    <n v="27271886.83811922"/>
    <n v="20420176.683658581"/>
    <n v="6851710.1544606388"/>
    <x v="0"/>
    <x v="11"/>
    <x v="1"/>
    <n v="6"/>
    <s v="Jun"/>
    <x v="17"/>
  </r>
  <r>
    <x v="5410"/>
    <n v="45826"/>
    <x v="3"/>
    <x v="0"/>
    <x v="1"/>
    <n v="1"/>
    <n v="13323276"/>
    <n v="6.0294473419447762E-2"/>
    <n v="12519956.08935803"/>
    <n v="10316561.940481471"/>
    <n v="2203394.1488765609"/>
    <x v="0"/>
    <x v="42"/>
    <x v="1"/>
    <n v="6"/>
    <s v="Jun"/>
    <x v="17"/>
  </r>
  <r>
    <x v="5411"/>
    <n v="45827"/>
    <x v="3"/>
    <x v="1"/>
    <x v="0"/>
    <n v="2"/>
    <n v="14101499"/>
    <n v="5.5029600198090063E-2"/>
    <n v="26650998.295672469"/>
    <n v="19131528.971546859"/>
    <n v="7519469.3241256066"/>
    <x v="0"/>
    <x v="48"/>
    <x v="1"/>
    <n v="6"/>
    <s v="Jun"/>
    <x v="17"/>
  </r>
  <r>
    <x v="5412"/>
    <n v="45827"/>
    <x v="1"/>
    <x v="1"/>
    <x v="0"/>
    <n v="1"/>
    <n v="23392466"/>
    <n v="9.4622970922217567E-2"/>
    <n v="21179001.369883031"/>
    <n v="18122127.771748569"/>
    <n v="3056873.598134466"/>
    <x v="0"/>
    <x v="13"/>
    <x v="1"/>
    <n v="6"/>
    <s v="Jun"/>
    <x v="17"/>
  </r>
  <r>
    <x v="5413"/>
    <n v="45827"/>
    <x v="3"/>
    <x v="1"/>
    <x v="2"/>
    <n v="1"/>
    <n v="22485236"/>
    <n v="0.15550415464706849"/>
    <n v="18988688.38378017"/>
    <n v="14348973.49354629"/>
    <n v="4639714.8902338762"/>
    <x v="0"/>
    <x v="36"/>
    <x v="1"/>
    <n v="6"/>
    <s v="Jun"/>
    <x v="17"/>
  </r>
  <r>
    <x v="5414"/>
    <n v="45827"/>
    <x v="3"/>
    <x v="0"/>
    <x v="2"/>
    <n v="1"/>
    <n v="6083220"/>
    <n v="7.2071540188890545E-2"/>
    <n v="5644792.9652921371"/>
    <n v="4838205.0341694793"/>
    <n v="806587.93112265784"/>
    <x v="0"/>
    <x v="32"/>
    <x v="1"/>
    <n v="6"/>
    <s v="Jun"/>
    <x v="17"/>
  </r>
  <r>
    <x v="5415"/>
    <n v="45827"/>
    <x v="0"/>
    <x v="0"/>
    <x v="0"/>
    <n v="2"/>
    <n v="24382376"/>
    <n v="0.15610329443222379"/>
    <n v="41152413.560629621"/>
    <n v="35873888.098759338"/>
    <n v="5278525.4618702829"/>
    <x v="1"/>
    <x v="15"/>
    <x v="1"/>
    <n v="6"/>
    <s v="Jun"/>
    <x v="17"/>
  </r>
  <r>
    <x v="5416"/>
    <n v="45827"/>
    <x v="0"/>
    <x v="0"/>
    <x v="0"/>
    <n v="1"/>
    <n v="5362585"/>
    <n v="0.23683911855424161"/>
    <n v="4092515.0954278032"/>
    <n v="3473780.0250617401"/>
    <n v="618735.07036606269"/>
    <x v="0"/>
    <x v="29"/>
    <x v="1"/>
    <n v="6"/>
    <s v="Jun"/>
    <x v="17"/>
  </r>
  <r>
    <x v="5417"/>
    <n v="45827"/>
    <x v="3"/>
    <x v="0"/>
    <x v="1"/>
    <n v="2"/>
    <n v="5709947"/>
    <n v="8.0733600706483541E-2"/>
    <n v="10497924.83769363"/>
    <n v="8181405.323172397"/>
    <n v="2316519.514521237"/>
    <x v="0"/>
    <x v="23"/>
    <x v="1"/>
    <n v="6"/>
    <s v="Jun"/>
    <x v="17"/>
  </r>
  <r>
    <x v="5418"/>
    <n v="45827"/>
    <x v="2"/>
    <x v="1"/>
    <x v="0"/>
    <n v="2"/>
    <n v="24635179"/>
    <n v="0.27146055812068243"/>
    <n v="35895399.118514173"/>
    <n v="28953383.401137151"/>
    <n v="6942015.7173770182"/>
    <x v="0"/>
    <x v="36"/>
    <x v="1"/>
    <n v="6"/>
    <s v="Jun"/>
    <x v="17"/>
  </r>
  <r>
    <x v="5419"/>
    <n v="45827"/>
    <x v="1"/>
    <x v="1"/>
    <x v="2"/>
    <n v="1"/>
    <n v="19305704"/>
    <n v="0.22550652674587951"/>
    <n v="14952141.74457597"/>
    <n v="11511192.48846174"/>
    <n v="3440949.2561142258"/>
    <x v="0"/>
    <x v="42"/>
    <x v="1"/>
    <n v="6"/>
    <s v="Jun"/>
    <x v="17"/>
  </r>
  <r>
    <x v="5420"/>
    <n v="45827"/>
    <x v="1"/>
    <x v="1"/>
    <x v="0"/>
    <n v="2"/>
    <n v="3264617"/>
    <n v="0.16647556156425919"/>
    <n v="5442276.1032655453"/>
    <n v="4291210.9417609116"/>
    <n v="1151065.161504634"/>
    <x v="0"/>
    <x v="19"/>
    <x v="1"/>
    <n v="6"/>
    <s v="Jun"/>
    <x v="17"/>
  </r>
  <r>
    <x v="5421"/>
    <n v="45827"/>
    <x v="2"/>
    <x v="0"/>
    <x v="1"/>
    <n v="1"/>
    <n v="10564919"/>
    <n v="0.16219854656860941"/>
    <n v="8851304.4935849141"/>
    <n v="7078992.8699604394"/>
    <n v="1772311.623624475"/>
    <x v="0"/>
    <x v="22"/>
    <x v="1"/>
    <n v="6"/>
    <s v="Jun"/>
    <x v="17"/>
  </r>
  <r>
    <x v="5422"/>
    <n v="45827"/>
    <x v="0"/>
    <x v="1"/>
    <x v="2"/>
    <n v="1"/>
    <n v="3651907"/>
    <n v="6.0760964120049173E-2"/>
    <n v="3430013.609803244"/>
    <n v="3009258.0495928749"/>
    <n v="420755.5602103686"/>
    <x v="0"/>
    <x v="26"/>
    <x v="1"/>
    <n v="6"/>
    <s v="Jun"/>
    <x v="17"/>
  </r>
  <r>
    <x v="5423"/>
    <n v="45828"/>
    <x v="3"/>
    <x v="0"/>
    <x v="0"/>
    <n v="2"/>
    <n v="20506465"/>
    <n v="0.1578584534253189"/>
    <n v="34538692.299759127"/>
    <n v="26918707.528618399"/>
    <n v="7619984.7711407319"/>
    <x v="0"/>
    <x v="19"/>
    <x v="1"/>
    <n v="6"/>
    <s v="Jun"/>
    <x v="17"/>
  </r>
  <r>
    <x v="5424"/>
    <n v="45828"/>
    <x v="1"/>
    <x v="0"/>
    <x v="1"/>
    <n v="2"/>
    <n v="17570379"/>
    <n v="0.26138670937278302"/>
    <n v="25955430.901514702"/>
    <n v="22434984.831146799"/>
    <n v="3520446.070367903"/>
    <x v="0"/>
    <x v="3"/>
    <x v="1"/>
    <n v="6"/>
    <s v="Jun"/>
    <x v="17"/>
  </r>
  <r>
    <x v="5425"/>
    <n v="45828"/>
    <x v="3"/>
    <x v="1"/>
    <x v="2"/>
    <n v="1"/>
    <n v="28736743"/>
    <n v="0.19141623085805601"/>
    <n v="23236063.96780337"/>
    <n v="19567910.04442047"/>
    <n v="3668153.9233829011"/>
    <x v="0"/>
    <x v="36"/>
    <x v="1"/>
    <n v="6"/>
    <s v="Jun"/>
    <x v="17"/>
  </r>
  <r>
    <x v="5426"/>
    <n v="45828"/>
    <x v="1"/>
    <x v="0"/>
    <x v="2"/>
    <n v="1"/>
    <n v="20523814"/>
    <n v="0.2169037338357401"/>
    <n v="16072122.11084976"/>
    <n v="13578539.16413844"/>
    <n v="2493582.946711319"/>
    <x v="0"/>
    <x v="33"/>
    <x v="1"/>
    <n v="6"/>
    <s v="Jun"/>
    <x v="17"/>
  </r>
  <r>
    <x v="5427"/>
    <n v="45828"/>
    <x v="0"/>
    <x v="1"/>
    <x v="0"/>
    <n v="2"/>
    <n v="3417376"/>
    <n v="0.27589932916371818"/>
    <n v="4949048.5081996191"/>
    <n v="3724531.4762097588"/>
    <n v="1224517.0319898601"/>
    <x v="0"/>
    <x v="43"/>
    <x v="1"/>
    <n v="6"/>
    <s v="Jun"/>
    <x v="17"/>
  </r>
  <r>
    <x v="5428"/>
    <n v="45828"/>
    <x v="3"/>
    <x v="1"/>
    <x v="0"/>
    <n v="1"/>
    <n v="6878533"/>
    <n v="0.2067923341726973"/>
    <n v="5456105.1052460736"/>
    <n v="4115021.799994647"/>
    <n v="1341083.305251427"/>
    <x v="0"/>
    <x v="17"/>
    <x v="1"/>
    <n v="6"/>
    <s v="Jun"/>
    <x v="17"/>
  </r>
  <r>
    <x v="5429"/>
    <n v="45828"/>
    <x v="1"/>
    <x v="1"/>
    <x v="2"/>
    <n v="2"/>
    <n v="6688792"/>
    <n v="0.2961522298903978"/>
    <n v="9415782.6678538918"/>
    <n v="7032305.8890321804"/>
    <n v="2383476.778821711"/>
    <x v="0"/>
    <x v="0"/>
    <x v="1"/>
    <n v="6"/>
    <s v="Jun"/>
    <x v="17"/>
  </r>
  <r>
    <x v="5430"/>
    <n v="45828"/>
    <x v="3"/>
    <x v="1"/>
    <x v="3"/>
    <n v="1"/>
    <n v="16964707"/>
    <n v="3.4250926030248013E-2"/>
    <n v="16383650.075418171"/>
    <n v="12072803.78672456"/>
    <n v="4310846.2886936087"/>
    <x v="0"/>
    <x v="2"/>
    <x v="1"/>
    <n v="6"/>
    <s v="Jun"/>
    <x v="17"/>
  </r>
  <r>
    <x v="5431"/>
    <n v="45828"/>
    <x v="1"/>
    <x v="0"/>
    <x v="2"/>
    <n v="2"/>
    <n v="12264105"/>
    <n v="0.21678803788039"/>
    <n v="19210787.481381841"/>
    <n v="17064869.722183879"/>
    <n v="2145917.7591979578"/>
    <x v="0"/>
    <x v="31"/>
    <x v="1"/>
    <n v="6"/>
    <s v="Jun"/>
    <x v="17"/>
  </r>
  <r>
    <x v="5432"/>
    <n v="45828"/>
    <x v="2"/>
    <x v="1"/>
    <x v="3"/>
    <n v="2"/>
    <n v="27991770"/>
    <n v="8.2166494309376618E-3"/>
    <n v="55523542.877917133"/>
    <n v="49573678.643203877"/>
    <n v="5949864.2347132489"/>
    <x v="0"/>
    <x v="28"/>
    <x v="1"/>
    <n v="6"/>
    <s v="Jun"/>
    <x v="17"/>
  </r>
  <r>
    <x v="5433"/>
    <n v="45829"/>
    <x v="2"/>
    <x v="1"/>
    <x v="3"/>
    <n v="2"/>
    <n v="23510035"/>
    <n v="0.13635044964853241"/>
    <n v="40608862.312994532"/>
    <n v="35675608.287202939"/>
    <n v="4933254.0257915929"/>
    <x v="1"/>
    <x v="19"/>
    <x v="1"/>
    <n v="6"/>
    <s v="Jun"/>
    <x v="17"/>
  </r>
  <r>
    <x v="5434"/>
    <n v="45829"/>
    <x v="3"/>
    <x v="0"/>
    <x v="1"/>
    <n v="2"/>
    <n v="5647054"/>
    <n v="0.24465412679120821"/>
    <n v="8530957.8693744019"/>
    <n v="6843508.5452159354"/>
    <n v="1687449.324158466"/>
    <x v="0"/>
    <x v="6"/>
    <x v="1"/>
    <n v="6"/>
    <s v="Jun"/>
    <x v="17"/>
  </r>
  <r>
    <x v="5435"/>
    <n v="45829"/>
    <x v="0"/>
    <x v="0"/>
    <x v="0"/>
    <n v="2"/>
    <n v="5625666"/>
    <n v="6.4240775729301217E-2"/>
    <n v="10528537.704332091"/>
    <n v="9112173.8620663155"/>
    <n v="1416363.842265775"/>
    <x v="0"/>
    <x v="42"/>
    <x v="1"/>
    <n v="6"/>
    <s v="Jun"/>
    <x v="17"/>
  </r>
  <r>
    <x v="5436"/>
    <n v="45829"/>
    <x v="3"/>
    <x v="1"/>
    <x v="0"/>
    <n v="1"/>
    <n v="26558188"/>
    <n v="0.29780495580675731"/>
    <n v="18649027.996352449"/>
    <n v="15090366.44604676"/>
    <n v="3558661.550305685"/>
    <x v="0"/>
    <x v="10"/>
    <x v="1"/>
    <n v="6"/>
    <s v="Jun"/>
    <x v="17"/>
  </r>
  <r>
    <x v="5437"/>
    <n v="45829"/>
    <x v="3"/>
    <x v="0"/>
    <x v="3"/>
    <n v="1"/>
    <n v="23899413"/>
    <n v="7.8829127862662329E-2"/>
    <n v="22015443.11678043"/>
    <n v="15889363.060024129"/>
    <n v="6126080.0567562934"/>
    <x v="0"/>
    <x v="5"/>
    <x v="1"/>
    <n v="6"/>
    <s v="Jun"/>
    <x v="17"/>
  </r>
  <r>
    <x v="5438"/>
    <n v="45829"/>
    <x v="1"/>
    <x v="1"/>
    <x v="2"/>
    <n v="2"/>
    <n v="12033416"/>
    <n v="6.7660801881393659E-2"/>
    <n v="22438450.848135211"/>
    <n v="17526150.09524782"/>
    <n v="4912300.7528873943"/>
    <x v="0"/>
    <x v="40"/>
    <x v="1"/>
    <n v="6"/>
    <s v="Jun"/>
    <x v="17"/>
  </r>
  <r>
    <x v="5439"/>
    <n v="45829"/>
    <x v="2"/>
    <x v="0"/>
    <x v="0"/>
    <n v="2"/>
    <n v="25398659"/>
    <n v="0.16884080157496761"/>
    <n v="42220658.111021467"/>
    <n v="33833023.107004359"/>
    <n v="8387635.0040171072"/>
    <x v="0"/>
    <x v="18"/>
    <x v="1"/>
    <n v="6"/>
    <s v="Jun"/>
    <x v="17"/>
  </r>
  <r>
    <x v="5440"/>
    <n v="45829"/>
    <x v="0"/>
    <x v="0"/>
    <x v="1"/>
    <n v="1"/>
    <n v="22439448"/>
    <n v="0.2256492984395235"/>
    <n v="17376002.30142983"/>
    <n v="13471984.28563752"/>
    <n v="3904018.0157923121"/>
    <x v="0"/>
    <x v="31"/>
    <x v="1"/>
    <n v="6"/>
    <s v="Jun"/>
    <x v="17"/>
  </r>
  <r>
    <x v="5441"/>
    <n v="45829"/>
    <x v="2"/>
    <x v="0"/>
    <x v="2"/>
    <n v="1"/>
    <n v="16962539"/>
    <n v="1.673658325056274E-2"/>
    <n v="16678644.053885579"/>
    <n v="13708984.176990351"/>
    <n v="2969659.8768952279"/>
    <x v="0"/>
    <x v="2"/>
    <x v="1"/>
    <n v="6"/>
    <s v="Jun"/>
    <x v="17"/>
  </r>
  <r>
    <x v="5442"/>
    <n v="45829"/>
    <x v="2"/>
    <x v="0"/>
    <x v="1"/>
    <n v="1"/>
    <n v="24551528"/>
    <n v="0.2558151498404731"/>
    <n v="18270875.185867429"/>
    <n v="13608093.874370189"/>
    <n v="4662781.3114972394"/>
    <x v="0"/>
    <x v="43"/>
    <x v="1"/>
    <n v="6"/>
    <s v="Jun"/>
    <x v="17"/>
  </r>
  <r>
    <x v="5443"/>
    <n v="45830"/>
    <x v="0"/>
    <x v="1"/>
    <x v="3"/>
    <n v="2"/>
    <n v="17631087"/>
    <n v="0.25459860573344889"/>
    <n v="26284473.66446973"/>
    <n v="21174325.577130761"/>
    <n v="5110148.0873389691"/>
    <x v="0"/>
    <x v="21"/>
    <x v="1"/>
    <n v="6"/>
    <s v="Jun"/>
    <x v="17"/>
  </r>
  <r>
    <x v="5444"/>
    <n v="45830"/>
    <x v="3"/>
    <x v="1"/>
    <x v="0"/>
    <n v="2"/>
    <n v="6281084"/>
    <n v="9.9183301712998606E-2"/>
    <n v="11316210.70108662"/>
    <n v="9746063.5591860283"/>
    <n v="1570147.141900595"/>
    <x v="0"/>
    <x v="26"/>
    <x v="1"/>
    <n v="6"/>
    <s v="Jun"/>
    <x v="17"/>
  </r>
  <r>
    <x v="5445"/>
    <n v="45830"/>
    <x v="3"/>
    <x v="0"/>
    <x v="2"/>
    <n v="2"/>
    <n v="25477333"/>
    <n v="5.4042769402560649E-2"/>
    <n v="48200934.735377498"/>
    <n v="38142582.633888982"/>
    <n v="10058352.101488519"/>
    <x v="0"/>
    <x v="22"/>
    <x v="1"/>
    <n v="6"/>
    <s v="Jun"/>
    <x v="17"/>
  </r>
  <r>
    <x v="5446"/>
    <n v="45830"/>
    <x v="3"/>
    <x v="1"/>
    <x v="0"/>
    <n v="2"/>
    <n v="10879546"/>
    <n v="6.9808700572559321E-2"/>
    <n v="20240118.061841231"/>
    <n v="17423836.954138331"/>
    <n v="2816281.1077029002"/>
    <x v="0"/>
    <x v="14"/>
    <x v="1"/>
    <n v="6"/>
    <s v="Jun"/>
    <x v="17"/>
  </r>
  <r>
    <x v="5447"/>
    <n v="45830"/>
    <x v="1"/>
    <x v="0"/>
    <x v="1"/>
    <n v="2"/>
    <n v="11729001"/>
    <n v="0.1400286903935945"/>
    <n v="20173208.700689681"/>
    <n v="14726210.162544871"/>
    <n v="5446998.538144812"/>
    <x v="0"/>
    <x v="1"/>
    <x v="1"/>
    <n v="6"/>
    <s v="Jun"/>
    <x v="17"/>
  </r>
  <r>
    <x v="5448"/>
    <n v="45830"/>
    <x v="3"/>
    <x v="0"/>
    <x v="2"/>
    <n v="2"/>
    <n v="9255414"/>
    <n v="0.11944353587668009"/>
    <n v="16299829.251674941"/>
    <n v="14312309.183358369"/>
    <n v="1987520.068316573"/>
    <x v="0"/>
    <x v="4"/>
    <x v="1"/>
    <n v="6"/>
    <s v="Jun"/>
    <x v="17"/>
  </r>
  <r>
    <x v="5449"/>
    <n v="45830"/>
    <x v="0"/>
    <x v="0"/>
    <x v="0"/>
    <n v="1"/>
    <n v="5134035"/>
    <n v="8.9099129544593328E-2"/>
    <n v="4676596.9504485242"/>
    <n v="4028505.0143208881"/>
    <n v="648091.93612763658"/>
    <x v="0"/>
    <x v="17"/>
    <x v="1"/>
    <n v="6"/>
    <s v="Jun"/>
    <x v="17"/>
  </r>
  <r>
    <x v="5450"/>
    <n v="45830"/>
    <x v="1"/>
    <x v="0"/>
    <x v="2"/>
    <n v="2"/>
    <n v="10807483"/>
    <n v="0.23722896828169629"/>
    <n v="16487269.916376051"/>
    <n v="12169793.85046955"/>
    <n v="4317476.0659065079"/>
    <x v="0"/>
    <x v="17"/>
    <x v="1"/>
    <n v="6"/>
    <s v="Jun"/>
    <x v="17"/>
  </r>
  <r>
    <x v="5451"/>
    <n v="45830"/>
    <x v="0"/>
    <x v="1"/>
    <x v="1"/>
    <n v="1"/>
    <n v="7959715"/>
    <n v="7.5742765739001003E-2"/>
    <n v="7356824.1714057876"/>
    <n v="5846458.755111794"/>
    <n v="1510365.4162939941"/>
    <x v="0"/>
    <x v="49"/>
    <x v="1"/>
    <n v="6"/>
    <s v="Jun"/>
    <x v="17"/>
  </r>
  <r>
    <x v="5452"/>
    <n v="45830"/>
    <x v="3"/>
    <x v="0"/>
    <x v="0"/>
    <n v="2"/>
    <n v="22601843"/>
    <n v="7.2475760664238104E-3"/>
    <n v="44876068.847232267"/>
    <n v="34517624.336524501"/>
    <n v="10358444.51070777"/>
    <x v="0"/>
    <x v="16"/>
    <x v="1"/>
    <n v="6"/>
    <s v="Jun"/>
    <x v="17"/>
  </r>
  <r>
    <x v="5453"/>
    <n v="45830"/>
    <x v="2"/>
    <x v="0"/>
    <x v="0"/>
    <n v="2"/>
    <n v="6405019"/>
    <n v="0.21215409659609791"/>
    <n v="10092335.96074832"/>
    <n v="8993659.580004869"/>
    <n v="1098676.3807434479"/>
    <x v="0"/>
    <x v="8"/>
    <x v="1"/>
    <n v="6"/>
    <s v="Jun"/>
    <x v="17"/>
  </r>
  <r>
    <x v="5454"/>
    <n v="45831"/>
    <x v="0"/>
    <x v="0"/>
    <x v="0"/>
    <n v="1"/>
    <n v="13924460"/>
    <n v="0.22449378348850299"/>
    <n v="10798505.291565681"/>
    <n v="8149665.6272968948"/>
    <n v="2648839.6642687842"/>
    <x v="0"/>
    <x v="36"/>
    <x v="1"/>
    <n v="6"/>
    <s v="Jun"/>
    <x v="17"/>
  </r>
  <r>
    <x v="5455"/>
    <n v="45831"/>
    <x v="1"/>
    <x v="1"/>
    <x v="2"/>
    <n v="1"/>
    <n v="27860515"/>
    <n v="0.16007962186387539"/>
    <n v="23400614.293867171"/>
    <n v="17408622.936847199"/>
    <n v="5991991.3570199683"/>
    <x v="0"/>
    <x v="2"/>
    <x v="1"/>
    <n v="6"/>
    <s v="Jun"/>
    <x v="17"/>
  </r>
  <r>
    <x v="5456"/>
    <n v="45831"/>
    <x v="3"/>
    <x v="0"/>
    <x v="0"/>
    <n v="1"/>
    <n v="2246996"/>
    <n v="0.12892544634893871"/>
    <n v="1957301.0377557201"/>
    <n v="1730172.03881511"/>
    <n v="227128.99894061009"/>
    <x v="0"/>
    <x v="49"/>
    <x v="1"/>
    <n v="6"/>
    <s v="Jun"/>
    <x v="17"/>
  </r>
  <r>
    <x v="5457"/>
    <n v="45831"/>
    <x v="3"/>
    <x v="0"/>
    <x v="2"/>
    <n v="1"/>
    <n v="15900298"/>
    <n v="0.23601289505655321"/>
    <n v="12147622.63675808"/>
    <n v="9894784.093627926"/>
    <n v="2252838.5431301519"/>
    <x v="0"/>
    <x v="28"/>
    <x v="1"/>
    <n v="6"/>
    <s v="Jun"/>
    <x v="17"/>
  </r>
  <r>
    <x v="5458"/>
    <n v="45831"/>
    <x v="0"/>
    <x v="1"/>
    <x v="0"/>
    <n v="1"/>
    <n v="17869262"/>
    <n v="7.2044887898145255E-2"/>
    <n v="16581873.02238741"/>
    <n v="12610459.04632538"/>
    <n v="3971413.9760620329"/>
    <x v="0"/>
    <x v="3"/>
    <x v="1"/>
    <n v="6"/>
    <s v="Jun"/>
    <x v="17"/>
  </r>
  <r>
    <x v="5459"/>
    <n v="45831"/>
    <x v="3"/>
    <x v="1"/>
    <x v="1"/>
    <n v="2"/>
    <n v="26809418"/>
    <n v="2.7702381335669799E-2"/>
    <n v="52133466.55835326"/>
    <n v="43858256.598962776"/>
    <n v="8275209.9593904838"/>
    <x v="0"/>
    <x v="15"/>
    <x v="1"/>
    <n v="6"/>
    <s v="Jun"/>
    <x v="17"/>
  </r>
  <r>
    <x v="5460"/>
    <n v="45831"/>
    <x v="0"/>
    <x v="0"/>
    <x v="0"/>
    <n v="2"/>
    <n v="28380275"/>
    <n v="0.28849066710488408"/>
    <n v="40385661.065259866"/>
    <n v="31883616.348168619"/>
    <n v="8502044.7170912474"/>
    <x v="0"/>
    <x v="43"/>
    <x v="1"/>
    <n v="6"/>
    <s v="Jun"/>
    <x v="17"/>
  </r>
  <r>
    <x v="5461"/>
    <n v="45831"/>
    <x v="3"/>
    <x v="1"/>
    <x v="2"/>
    <n v="1"/>
    <n v="29111289"/>
    <n v="0.26175276664317021"/>
    <n v="21491328.563701112"/>
    <n v="15803283.72878151"/>
    <n v="5688044.8349195998"/>
    <x v="0"/>
    <x v="27"/>
    <x v="1"/>
    <n v="6"/>
    <s v="Jun"/>
    <x v="17"/>
  </r>
  <r>
    <x v="5462"/>
    <n v="45831"/>
    <x v="1"/>
    <x v="1"/>
    <x v="1"/>
    <n v="1"/>
    <n v="21923951"/>
    <n v="1.6785819324737172E-2"/>
    <n v="21555939.519629609"/>
    <n v="17792334.332982261"/>
    <n v="3763605.1866473439"/>
    <x v="0"/>
    <x v="9"/>
    <x v="1"/>
    <n v="6"/>
    <s v="Jun"/>
    <x v="17"/>
  </r>
  <r>
    <x v="5463"/>
    <n v="45831"/>
    <x v="3"/>
    <x v="1"/>
    <x v="2"/>
    <n v="2"/>
    <n v="10958274"/>
    <n v="0.15152882997142339"/>
    <n v="18595559.124547459"/>
    <n v="16248731.305613341"/>
    <n v="2346827.818934117"/>
    <x v="0"/>
    <x v="27"/>
    <x v="1"/>
    <n v="6"/>
    <s v="Jun"/>
    <x v="17"/>
  </r>
  <r>
    <x v="5464"/>
    <n v="45831"/>
    <x v="1"/>
    <x v="0"/>
    <x v="0"/>
    <n v="2"/>
    <n v="8915428"/>
    <n v="0.14978576046474329"/>
    <n v="15160047.674302669"/>
    <n v="12325330.10984868"/>
    <n v="2834717.5644539949"/>
    <x v="0"/>
    <x v="49"/>
    <x v="1"/>
    <n v="6"/>
    <s v="Jun"/>
    <x v="17"/>
  </r>
  <r>
    <x v="5465"/>
    <n v="45831"/>
    <x v="3"/>
    <x v="1"/>
    <x v="0"/>
    <n v="1"/>
    <n v="6804684"/>
    <n v="0.24291690193545071"/>
    <n v="5151711.2440702701"/>
    <n v="3841357.7572156321"/>
    <n v="1310353.486854638"/>
    <x v="0"/>
    <x v="0"/>
    <x v="1"/>
    <n v="6"/>
    <s v="Jun"/>
    <x v="17"/>
  </r>
  <r>
    <x v="5466"/>
    <n v="45831"/>
    <x v="3"/>
    <x v="1"/>
    <x v="2"/>
    <n v="2"/>
    <n v="9327074"/>
    <n v="1.7782997294481819E-2"/>
    <n v="18322421.336585131"/>
    <n v="14872997.24671297"/>
    <n v="3449424.0898721609"/>
    <x v="0"/>
    <x v="41"/>
    <x v="1"/>
    <n v="6"/>
    <s v="Jun"/>
    <x v="17"/>
  </r>
  <r>
    <x v="5467"/>
    <n v="45831"/>
    <x v="1"/>
    <x v="0"/>
    <x v="0"/>
    <n v="2"/>
    <n v="12873234"/>
    <n v="4.1359999276074019E-2"/>
    <n v="24681594.102158539"/>
    <n v="21654249.19428122"/>
    <n v="3027344.907877319"/>
    <x v="0"/>
    <x v="0"/>
    <x v="1"/>
    <n v="6"/>
    <s v="Jun"/>
    <x v="17"/>
  </r>
  <r>
    <x v="5468"/>
    <n v="45831"/>
    <x v="3"/>
    <x v="0"/>
    <x v="0"/>
    <n v="2"/>
    <n v="14149684"/>
    <n v="0.26695375915234071"/>
    <n v="20744745.33076454"/>
    <n v="17657042.453684531"/>
    <n v="3087702.8770800158"/>
    <x v="0"/>
    <x v="47"/>
    <x v="1"/>
    <n v="6"/>
    <s v="Jun"/>
    <x v="17"/>
  </r>
  <r>
    <x v="5469"/>
    <n v="45831"/>
    <x v="3"/>
    <x v="1"/>
    <x v="0"/>
    <n v="1"/>
    <n v="21452486"/>
    <n v="5.423674153408576E-2"/>
    <n v="20288973.06155441"/>
    <n v="17257183.949159112"/>
    <n v="3031789.112395294"/>
    <x v="0"/>
    <x v="18"/>
    <x v="1"/>
    <n v="6"/>
    <s v="Jun"/>
    <x v="17"/>
  </r>
  <r>
    <x v="5470"/>
    <n v="45831"/>
    <x v="3"/>
    <x v="0"/>
    <x v="2"/>
    <n v="1"/>
    <n v="23923949"/>
    <n v="0.153568516840101"/>
    <n v="20249983.635111779"/>
    <n v="17172137.25353913"/>
    <n v="3077846.3815726452"/>
    <x v="0"/>
    <x v="20"/>
    <x v="1"/>
    <n v="6"/>
    <s v="Jun"/>
    <x v="17"/>
  </r>
  <r>
    <x v="5471"/>
    <n v="45831"/>
    <x v="1"/>
    <x v="0"/>
    <x v="0"/>
    <n v="2"/>
    <n v="26397308"/>
    <n v="3.8729006232249383E-2"/>
    <n v="50749932.987906776"/>
    <n v="40432980.075548612"/>
    <n v="10316952.91235817"/>
    <x v="0"/>
    <x v="35"/>
    <x v="1"/>
    <n v="6"/>
    <s v="Jun"/>
    <x v="17"/>
  </r>
  <r>
    <x v="5472"/>
    <n v="45832"/>
    <x v="3"/>
    <x v="1"/>
    <x v="0"/>
    <n v="1"/>
    <n v="16604628"/>
    <n v="0.1268114725918188"/>
    <n v="14498970.67148065"/>
    <n v="12546275.967921229"/>
    <n v="1952694.7035594271"/>
    <x v="0"/>
    <x v="39"/>
    <x v="1"/>
    <n v="6"/>
    <s v="Jun"/>
    <x v="17"/>
  </r>
  <r>
    <x v="5473"/>
    <n v="45832"/>
    <x v="2"/>
    <x v="1"/>
    <x v="1"/>
    <n v="2"/>
    <n v="26423016"/>
    <n v="0.21177774944702549"/>
    <n v="41654418.275834508"/>
    <n v="36546770.53958939"/>
    <n v="5107647.7362451181"/>
    <x v="0"/>
    <x v="0"/>
    <x v="1"/>
    <n v="6"/>
    <s v="Jun"/>
    <x v="17"/>
  </r>
  <r>
    <x v="5474"/>
    <n v="45832"/>
    <x v="3"/>
    <x v="0"/>
    <x v="1"/>
    <n v="1"/>
    <n v="7041769"/>
    <n v="9.1082278592248003E-2"/>
    <n v="6400388.6341597438"/>
    <n v="5264416.969951367"/>
    <n v="1135971.664208377"/>
    <x v="0"/>
    <x v="0"/>
    <x v="1"/>
    <n v="6"/>
    <s v="Jun"/>
    <x v="17"/>
  </r>
  <r>
    <x v="5475"/>
    <n v="45832"/>
    <x v="1"/>
    <x v="1"/>
    <x v="3"/>
    <n v="2"/>
    <n v="13462558"/>
    <n v="6.3914162212618447E-2"/>
    <n v="25204219.76838243"/>
    <n v="20321858.423097"/>
    <n v="4882361.3452854343"/>
    <x v="0"/>
    <x v="15"/>
    <x v="1"/>
    <n v="6"/>
    <s v="Jun"/>
    <x v="17"/>
  </r>
  <r>
    <x v="5476"/>
    <n v="45833"/>
    <x v="0"/>
    <x v="1"/>
    <x v="1"/>
    <n v="1"/>
    <n v="22832602"/>
    <n v="4.5246499144196393E-2"/>
    <n v="21799506.69314722"/>
    <n v="15445517.75543941"/>
    <n v="6353988.9377078135"/>
    <x v="0"/>
    <x v="18"/>
    <x v="1"/>
    <n v="6"/>
    <s v="Jun"/>
    <x v="17"/>
  </r>
  <r>
    <x v="5477"/>
    <n v="45833"/>
    <x v="3"/>
    <x v="1"/>
    <x v="0"/>
    <n v="2"/>
    <n v="6347972"/>
    <n v="0.127547797424058"/>
    <n v="11076604.306580819"/>
    <n v="8528616.2940816563"/>
    <n v="2547988.0124991592"/>
    <x v="0"/>
    <x v="5"/>
    <x v="1"/>
    <n v="6"/>
    <s v="Jun"/>
    <x v="17"/>
  </r>
  <r>
    <x v="5478"/>
    <n v="45833"/>
    <x v="1"/>
    <x v="1"/>
    <x v="3"/>
    <n v="1"/>
    <n v="19681608"/>
    <n v="0.22948349728975359"/>
    <n v="15165003.763874009"/>
    <n v="13430487.27278032"/>
    <n v="1734516.491093684"/>
    <x v="0"/>
    <x v="0"/>
    <x v="1"/>
    <n v="6"/>
    <s v="Jun"/>
    <x v="17"/>
  </r>
  <r>
    <x v="5479"/>
    <n v="45833"/>
    <x v="0"/>
    <x v="1"/>
    <x v="1"/>
    <n v="2"/>
    <n v="25976093"/>
    <n v="0.14922084178243761"/>
    <n v="44199837.072642229"/>
    <n v="37328789.506085038"/>
    <n v="6871047.5665571913"/>
    <x v="0"/>
    <x v="16"/>
    <x v="1"/>
    <n v="6"/>
    <s v="Jun"/>
    <x v="17"/>
  </r>
  <r>
    <x v="5480"/>
    <n v="45833"/>
    <x v="1"/>
    <x v="1"/>
    <x v="2"/>
    <n v="1"/>
    <n v="3052057"/>
    <n v="8.1720564387918124E-2"/>
    <n v="2802641.179415904"/>
    <n v="2263270.6297796862"/>
    <n v="539370.54963621777"/>
    <x v="0"/>
    <x v="42"/>
    <x v="1"/>
    <n v="6"/>
    <s v="Jun"/>
    <x v="17"/>
  </r>
  <r>
    <x v="5481"/>
    <n v="45834"/>
    <x v="1"/>
    <x v="1"/>
    <x v="1"/>
    <n v="1"/>
    <n v="4018903"/>
    <n v="0.29564911731480681"/>
    <n v="2830717.8754761708"/>
    <n v="2329531.812349645"/>
    <n v="501186.06312652538"/>
    <x v="0"/>
    <x v="15"/>
    <x v="1"/>
    <n v="6"/>
    <s v="Jun"/>
    <x v="17"/>
  </r>
  <r>
    <x v="5482"/>
    <n v="45834"/>
    <x v="0"/>
    <x v="1"/>
    <x v="2"/>
    <n v="1"/>
    <n v="28000529"/>
    <n v="0.1221726478907529"/>
    <n v="24579630.229728181"/>
    <n v="18922293.627143569"/>
    <n v="5657336.6025846191"/>
    <x v="0"/>
    <x v="19"/>
    <x v="1"/>
    <n v="6"/>
    <s v="Jun"/>
    <x v="17"/>
  </r>
  <r>
    <x v="5483"/>
    <n v="45834"/>
    <x v="1"/>
    <x v="0"/>
    <x v="2"/>
    <n v="2"/>
    <n v="7485805"/>
    <n v="8.4179933766600892E-2"/>
    <n v="13711300.86182062"/>
    <n v="11506621.10193087"/>
    <n v="2204679.7598897479"/>
    <x v="0"/>
    <x v="19"/>
    <x v="1"/>
    <n v="6"/>
    <s v="Jun"/>
    <x v="17"/>
  </r>
  <r>
    <x v="5484"/>
    <n v="45834"/>
    <x v="1"/>
    <x v="0"/>
    <x v="0"/>
    <n v="2"/>
    <n v="3123209"/>
    <n v="0.13628252657934131"/>
    <n v="5395140.3728893241"/>
    <n v="3877874.1447211392"/>
    <n v="1517266.2281681851"/>
    <x v="0"/>
    <x v="28"/>
    <x v="1"/>
    <n v="6"/>
    <s v="Jun"/>
    <x v="17"/>
  </r>
  <r>
    <x v="5485"/>
    <n v="45834"/>
    <x v="3"/>
    <x v="1"/>
    <x v="2"/>
    <n v="1"/>
    <n v="13133524"/>
    <n v="0.29748724376836871"/>
    <n v="9226468.1442742795"/>
    <n v="7346635.4256623322"/>
    <n v="1879832.718611947"/>
    <x v="1"/>
    <x v="17"/>
    <x v="1"/>
    <n v="6"/>
    <s v="Jun"/>
    <x v="17"/>
  </r>
  <r>
    <x v="5486"/>
    <n v="45834"/>
    <x v="1"/>
    <x v="0"/>
    <x v="0"/>
    <n v="2"/>
    <n v="23548762"/>
    <n v="5.0649852299513083E-2"/>
    <n v="44712041.365727223"/>
    <n v="37367043.791849121"/>
    <n v="7344997.573878102"/>
    <x v="0"/>
    <x v="49"/>
    <x v="1"/>
    <n v="6"/>
    <s v="Jun"/>
    <x v="17"/>
  </r>
  <r>
    <x v="5487"/>
    <n v="45834"/>
    <x v="3"/>
    <x v="0"/>
    <x v="2"/>
    <n v="2"/>
    <n v="15722330"/>
    <n v="0.28685551867872477"/>
    <n v="22424585.746023849"/>
    <n v="15903307.49224814"/>
    <n v="6521278.2537757047"/>
    <x v="0"/>
    <x v="18"/>
    <x v="1"/>
    <n v="6"/>
    <s v="Jun"/>
    <x v="17"/>
  </r>
  <r>
    <x v="5488"/>
    <n v="45834"/>
    <x v="0"/>
    <x v="1"/>
    <x v="0"/>
    <n v="1"/>
    <n v="9083894"/>
    <n v="0.21252451978423209"/>
    <n v="7153343.789879133"/>
    <n v="6213997.3370963624"/>
    <n v="939346.45278277062"/>
    <x v="0"/>
    <x v="17"/>
    <x v="1"/>
    <n v="6"/>
    <s v="Jun"/>
    <x v="17"/>
  </r>
  <r>
    <x v="5489"/>
    <n v="45834"/>
    <x v="3"/>
    <x v="1"/>
    <x v="0"/>
    <n v="1"/>
    <n v="28314252"/>
    <n v="1.8312491841544851E-2"/>
    <n v="27795747.49125056"/>
    <n v="22445146.63499679"/>
    <n v="5350600.8562537618"/>
    <x v="0"/>
    <x v="3"/>
    <x v="1"/>
    <n v="6"/>
    <s v="Jun"/>
    <x v="17"/>
  </r>
  <r>
    <x v="5490"/>
    <n v="45834"/>
    <x v="0"/>
    <x v="0"/>
    <x v="3"/>
    <n v="2"/>
    <n v="21780840"/>
    <n v="0.15803853295159809"/>
    <n v="36677255.999893032"/>
    <n v="30030551.294698711"/>
    <n v="6646704.7051943243"/>
    <x v="1"/>
    <x v="29"/>
    <x v="1"/>
    <n v="6"/>
    <s v="Jun"/>
    <x v="17"/>
  </r>
  <r>
    <x v="5491"/>
    <n v="45834"/>
    <x v="1"/>
    <x v="1"/>
    <x v="3"/>
    <n v="1"/>
    <n v="9986533"/>
    <n v="0.22376585404504579"/>
    <n v="7751887.9143059663"/>
    <n v="6172243.7553225933"/>
    <n v="1579644.1589833731"/>
    <x v="0"/>
    <x v="36"/>
    <x v="1"/>
    <n v="6"/>
    <s v="Jun"/>
    <x v="17"/>
  </r>
  <r>
    <x v="5492"/>
    <n v="45834"/>
    <x v="1"/>
    <x v="1"/>
    <x v="0"/>
    <n v="2"/>
    <n v="25422204"/>
    <n v="0.21240389013214289"/>
    <n v="40044857.949334152"/>
    <n v="31942763.377039589"/>
    <n v="8102094.5722945631"/>
    <x v="0"/>
    <x v="14"/>
    <x v="1"/>
    <n v="6"/>
    <s v="Jun"/>
    <x v="17"/>
  </r>
  <r>
    <x v="5493"/>
    <n v="45834"/>
    <x v="3"/>
    <x v="0"/>
    <x v="0"/>
    <n v="1"/>
    <n v="16963472"/>
    <n v="0.20796837329477269"/>
    <n v="13435606.32272858"/>
    <n v="10688510.14177262"/>
    <n v="2747096.1809559539"/>
    <x v="0"/>
    <x v="36"/>
    <x v="1"/>
    <n v="6"/>
    <s v="Jun"/>
    <x v="17"/>
  </r>
  <r>
    <x v="5494"/>
    <n v="45835"/>
    <x v="1"/>
    <x v="0"/>
    <x v="2"/>
    <n v="2"/>
    <n v="12325641"/>
    <n v="0.13977323584003379"/>
    <n v="21205692.547254819"/>
    <n v="17142086.39527116"/>
    <n v="4063606.151983656"/>
    <x v="0"/>
    <x v="41"/>
    <x v="1"/>
    <n v="6"/>
    <s v="Jun"/>
    <x v="17"/>
  </r>
  <r>
    <x v="5495"/>
    <n v="45835"/>
    <x v="1"/>
    <x v="1"/>
    <x v="0"/>
    <n v="1"/>
    <n v="11395516"/>
    <n v="0.23699941920820741"/>
    <n v="8694785.3264221642"/>
    <n v="6529937.2919545406"/>
    <n v="2164848.034467624"/>
    <x v="0"/>
    <x v="40"/>
    <x v="1"/>
    <n v="6"/>
    <s v="Jun"/>
    <x v="17"/>
  </r>
  <r>
    <x v="5496"/>
    <n v="45835"/>
    <x v="2"/>
    <x v="0"/>
    <x v="2"/>
    <n v="1"/>
    <n v="13495733"/>
    <n v="0.2970642695620595"/>
    <n v="9486632.9341504164"/>
    <n v="7324428.0979132997"/>
    <n v="2162204.8362371172"/>
    <x v="0"/>
    <x v="25"/>
    <x v="1"/>
    <n v="6"/>
    <s v="Jun"/>
    <x v="17"/>
  </r>
  <r>
    <x v="5497"/>
    <n v="45835"/>
    <x v="1"/>
    <x v="1"/>
    <x v="2"/>
    <n v="1"/>
    <n v="29211764"/>
    <n v="0.23220933664895901"/>
    <n v="22428519.659214061"/>
    <n v="18380083.648568969"/>
    <n v="4048436.0106450948"/>
    <x v="1"/>
    <x v="0"/>
    <x v="1"/>
    <n v="6"/>
    <s v="Jun"/>
    <x v="17"/>
  </r>
  <r>
    <x v="5498"/>
    <n v="45835"/>
    <x v="1"/>
    <x v="1"/>
    <x v="0"/>
    <n v="1"/>
    <n v="12054530"/>
    <n v="0.15666757698351991"/>
    <n v="10165975.99322485"/>
    <n v="9064100.0410847142"/>
    <n v="1101875.9521401359"/>
    <x v="0"/>
    <x v="41"/>
    <x v="1"/>
    <n v="6"/>
    <s v="Jun"/>
    <x v="17"/>
  </r>
  <r>
    <x v="5499"/>
    <n v="45835"/>
    <x v="3"/>
    <x v="1"/>
    <x v="2"/>
    <n v="2"/>
    <n v="25931715"/>
    <n v="0.28141621835560132"/>
    <n v="37268219.65844956"/>
    <n v="27732034.471900418"/>
    <n v="9536185.1865491383"/>
    <x v="0"/>
    <x v="14"/>
    <x v="1"/>
    <n v="6"/>
    <s v="Jun"/>
    <x v="17"/>
  </r>
  <r>
    <x v="5500"/>
    <n v="45835"/>
    <x v="1"/>
    <x v="1"/>
    <x v="2"/>
    <n v="2"/>
    <n v="25611286"/>
    <n v="4.5963259738724151E-2"/>
    <n v="48868215.618678503"/>
    <n v="37378275.208539188"/>
    <n v="11489940.410139309"/>
    <x v="0"/>
    <x v="2"/>
    <x v="1"/>
    <n v="6"/>
    <s v="Jun"/>
    <x v="17"/>
  </r>
  <r>
    <x v="5501"/>
    <n v="45835"/>
    <x v="1"/>
    <x v="0"/>
    <x v="1"/>
    <n v="2"/>
    <n v="23729523"/>
    <n v="0.128947953038798"/>
    <n v="41339299.165125847"/>
    <n v="31431678.06525005"/>
    <n v="9907621.0998757966"/>
    <x v="0"/>
    <x v="44"/>
    <x v="1"/>
    <n v="6"/>
    <s v="Jun"/>
    <x v="17"/>
  </r>
  <r>
    <x v="5502"/>
    <n v="45835"/>
    <x v="3"/>
    <x v="0"/>
    <x v="2"/>
    <n v="1"/>
    <n v="25717991"/>
    <n v="0.27864338997237342"/>
    <n v="18551842.804481011"/>
    <n v="15711128.013356529"/>
    <n v="2840714.7911244822"/>
    <x v="0"/>
    <x v="7"/>
    <x v="1"/>
    <n v="6"/>
    <s v="Jun"/>
    <x v="17"/>
  </r>
  <r>
    <x v="5503"/>
    <n v="45835"/>
    <x v="3"/>
    <x v="1"/>
    <x v="0"/>
    <n v="1"/>
    <n v="3838075"/>
    <n v="0.22617364118941641"/>
    <n v="2970003.6020919308"/>
    <n v="2099534.6851947759"/>
    <n v="870468.91689715488"/>
    <x v="0"/>
    <x v="28"/>
    <x v="1"/>
    <n v="6"/>
    <s v="Jun"/>
    <x v="17"/>
  </r>
  <r>
    <x v="5504"/>
    <n v="45836"/>
    <x v="3"/>
    <x v="1"/>
    <x v="2"/>
    <n v="1"/>
    <n v="3287632"/>
    <n v="0.26852245980081058"/>
    <n v="2404828.968440142"/>
    <n v="2096664.6013855771"/>
    <n v="308164.36705456488"/>
    <x v="1"/>
    <x v="30"/>
    <x v="1"/>
    <n v="6"/>
    <s v="Jun"/>
    <x v="17"/>
  </r>
  <r>
    <x v="5505"/>
    <n v="45836"/>
    <x v="2"/>
    <x v="0"/>
    <x v="0"/>
    <n v="2"/>
    <n v="2590849"/>
    <n v="7.0840394334618445E-2"/>
    <n v="4814624.4703570968"/>
    <n v="4032513.8351639342"/>
    <n v="782110.6351931626"/>
    <x v="0"/>
    <x v="8"/>
    <x v="1"/>
    <n v="6"/>
    <s v="Jun"/>
    <x v="17"/>
  </r>
  <r>
    <x v="5506"/>
    <n v="45836"/>
    <x v="3"/>
    <x v="1"/>
    <x v="1"/>
    <n v="1"/>
    <n v="29639184"/>
    <n v="0.16164588913137681"/>
    <n v="24848131.749191519"/>
    <n v="19860996.191281781"/>
    <n v="4987135.557909742"/>
    <x v="0"/>
    <x v="32"/>
    <x v="1"/>
    <n v="6"/>
    <s v="Jun"/>
    <x v="17"/>
  </r>
  <r>
    <x v="5507"/>
    <n v="45836"/>
    <x v="0"/>
    <x v="1"/>
    <x v="0"/>
    <n v="1"/>
    <n v="9078153"/>
    <n v="0.18286814929867309"/>
    <n v="7418047.9618398026"/>
    <n v="5278309.1015549907"/>
    <n v="2139738.8602848118"/>
    <x v="0"/>
    <x v="19"/>
    <x v="1"/>
    <n v="6"/>
    <s v="Jun"/>
    <x v="17"/>
  </r>
  <r>
    <x v="5508"/>
    <n v="45836"/>
    <x v="0"/>
    <x v="1"/>
    <x v="0"/>
    <n v="1"/>
    <n v="3635143"/>
    <n v="0.14235915255806911"/>
    <n v="3117647.1230926029"/>
    <n v="2781905.476252839"/>
    <n v="335741.64683976403"/>
    <x v="0"/>
    <x v="17"/>
    <x v="1"/>
    <n v="6"/>
    <s v="Jun"/>
    <x v="17"/>
  </r>
  <r>
    <x v="5509"/>
    <n v="45836"/>
    <x v="0"/>
    <x v="0"/>
    <x v="2"/>
    <n v="2"/>
    <n v="18042857"/>
    <n v="2.7312947094203031E-2"/>
    <n v="35100106.802661464"/>
    <n v="26229762.60917785"/>
    <n v="8870344.193483606"/>
    <x v="0"/>
    <x v="40"/>
    <x v="1"/>
    <n v="6"/>
    <s v="Jun"/>
    <x v="17"/>
  </r>
  <r>
    <x v="5510"/>
    <n v="45836"/>
    <x v="1"/>
    <x v="0"/>
    <x v="2"/>
    <n v="2"/>
    <n v="18996171"/>
    <n v="6.5858153246651091E-2"/>
    <n v="35490236.518364817"/>
    <n v="31843510.103266891"/>
    <n v="3646726.41509793"/>
    <x v="0"/>
    <x v="21"/>
    <x v="1"/>
    <n v="6"/>
    <s v="Jun"/>
    <x v="17"/>
  </r>
  <r>
    <x v="5511"/>
    <n v="45836"/>
    <x v="3"/>
    <x v="0"/>
    <x v="2"/>
    <n v="2"/>
    <n v="9370820"/>
    <n v="0.1012391718665749"/>
    <n v="16844251.886978529"/>
    <n v="12650305.54702981"/>
    <n v="4193946.3399487189"/>
    <x v="0"/>
    <x v="18"/>
    <x v="1"/>
    <n v="6"/>
    <s v="Jun"/>
    <x v="17"/>
  </r>
  <r>
    <x v="5512"/>
    <n v="45836"/>
    <x v="3"/>
    <x v="1"/>
    <x v="0"/>
    <n v="1"/>
    <n v="28514435"/>
    <n v="0.22439392930818339"/>
    <n v="22115968.888347208"/>
    <n v="18526174.49341023"/>
    <n v="3589794.3949369858"/>
    <x v="0"/>
    <x v="48"/>
    <x v="1"/>
    <n v="6"/>
    <s v="Jun"/>
    <x v="17"/>
  </r>
  <r>
    <x v="5513"/>
    <n v="45836"/>
    <x v="3"/>
    <x v="1"/>
    <x v="0"/>
    <n v="2"/>
    <n v="12623218"/>
    <n v="0.1572965189477997"/>
    <n v="21275259.50136159"/>
    <n v="17071660.75223032"/>
    <n v="4203598.7491312698"/>
    <x v="0"/>
    <x v="6"/>
    <x v="1"/>
    <n v="6"/>
    <s v="Jun"/>
    <x v="17"/>
  </r>
  <r>
    <x v="5514"/>
    <n v="45836"/>
    <x v="3"/>
    <x v="0"/>
    <x v="3"/>
    <n v="1"/>
    <n v="24231246"/>
    <n v="9.6926621734174365E-2"/>
    <n v="21882593.184810281"/>
    <n v="15483415.94827014"/>
    <n v="6399177.2365401406"/>
    <x v="0"/>
    <x v="48"/>
    <x v="1"/>
    <n v="6"/>
    <s v="Jun"/>
    <x v="17"/>
  </r>
  <r>
    <x v="5515"/>
    <n v="45836"/>
    <x v="3"/>
    <x v="0"/>
    <x v="2"/>
    <n v="2"/>
    <n v="27640773"/>
    <n v="0.17516733040258231"/>
    <n v="45598025.166652448"/>
    <n v="38545049.617849886"/>
    <n v="7052975.5488025621"/>
    <x v="0"/>
    <x v="17"/>
    <x v="1"/>
    <n v="6"/>
    <s v="Jun"/>
    <x v="17"/>
  </r>
  <r>
    <x v="5516"/>
    <n v="45837"/>
    <x v="1"/>
    <x v="1"/>
    <x v="1"/>
    <n v="2"/>
    <n v="21832567"/>
    <n v="0.29842060570374962"/>
    <n v="30634558.26358461"/>
    <n v="21861347.20350882"/>
    <n v="8773211.0600757934"/>
    <x v="0"/>
    <x v="45"/>
    <x v="1"/>
    <n v="6"/>
    <s v="Jun"/>
    <x v="17"/>
  </r>
  <r>
    <x v="5517"/>
    <n v="45837"/>
    <x v="1"/>
    <x v="0"/>
    <x v="2"/>
    <n v="1"/>
    <n v="11869825"/>
    <n v="0.209147092057759"/>
    <n v="9387285.618015511"/>
    <n v="8076106.3016098375"/>
    <n v="1311179.316405674"/>
    <x v="0"/>
    <x v="15"/>
    <x v="1"/>
    <n v="6"/>
    <s v="Jun"/>
    <x v="17"/>
  </r>
  <r>
    <x v="5518"/>
    <n v="45837"/>
    <x v="1"/>
    <x v="1"/>
    <x v="2"/>
    <n v="1"/>
    <n v="25039909"/>
    <n v="0.20075486501180889"/>
    <n v="20013025.448797021"/>
    <n v="17748927.235286448"/>
    <n v="2264098.2135105729"/>
    <x v="0"/>
    <x v="29"/>
    <x v="1"/>
    <n v="6"/>
    <s v="Jun"/>
    <x v="17"/>
  </r>
  <r>
    <x v="5519"/>
    <n v="45837"/>
    <x v="1"/>
    <x v="0"/>
    <x v="0"/>
    <n v="2"/>
    <n v="24601763"/>
    <n v="0.1379517691301404"/>
    <n v="42415812.54085914"/>
    <n v="32563700.604987942"/>
    <n v="9852111.9358711988"/>
    <x v="0"/>
    <x v="17"/>
    <x v="1"/>
    <n v="6"/>
    <s v="Jun"/>
    <x v="17"/>
  </r>
  <r>
    <x v="5520"/>
    <n v="45837"/>
    <x v="0"/>
    <x v="1"/>
    <x v="2"/>
    <n v="1"/>
    <n v="17435606"/>
    <n v="0.13984345375016649"/>
    <n v="14997350.638732869"/>
    <n v="13168347.03297158"/>
    <n v="1829003.605761297"/>
    <x v="0"/>
    <x v="33"/>
    <x v="1"/>
    <n v="6"/>
    <s v="Jun"/>
    <x v="17"/>
  </r>
  <r>
    <x v="5521"/>
    <n v="45837"/>
    <x v="3"/>
    <x v="0"/>
    <x v="2"/>
    <n v="2"/>
    <n v="15379542"/>
    <n v="0.17554399896895609"/>
    <n v="25359511.39001796"/>
    <n v="17945232.133896451"/>
    <n v="7414279.2561215134"/>
    <x v="0"/>
    <x v="43"/>
    <x v="1"/>
    <n v="6"/>
    <s v="Jun"/>
    <x v="17"/>
  </r>
  <r>
    <x v="5522"/>
    <n v="45837"/>
    <x v="3"/>
    <x v="1"/>
    <x v="2"/>
    <n v="2"/>
    <n v="24306708"/>
    <n v="0.1155973238626507"/>
    <n v="42993835.20657824"/>
    <n v="36035494.168036833"/>
    <n v="6958341.0385414138"/>
    <x v="1"/>
    <x v="0"/>
    <x v="1"/>
    <n v="6"/>
    <s v="Jun"/>
    <x v="17"/>
  </r>
  <r>
    <x v="5523"/>
    <n v="45837"/>
    <x v="3"/>
    <x v="1"/>
    <x v="2"/>
    <n v="1"/>
    <n v="20172134"/>
    <n v="0.1190663279309959"/>
    <n v="17770312.078088012"/>
    <n v="12897322.896625759"/>
    <n v="4872989.1814622562"/>
    <x v="0"/>
    <x v="36"/>
    <x v="1"/>
    <n v="6"/>
    <s v="Jun"/>
    <x v="17"/>
  </r>
  <r>
    <x v="5524"/>
    <n v="45838"/>
    <x v="2"/>
    <x v="0"/>
    <x v="1"/>
    <n v="2"/>
    <n v="6105975"/>
    <n v="4.4203143527294958E-2"/>
    <n v="11672143.421401851"/>
    <n v="9201399.7712026648"/>
    <n v="2470743.6501991861"/>
    <x v="0"/>
    <x v="41"/>
    <x v="1"/>
    <n v="6"/>
    <s v="Jun"/>
    <x v="17"/>
  </r>
  <r>
    <x v="5525"/>
    <n v="45838"/>
    <x v="1"/>
    <x v="1"/>
    <x v="0"/>
    <n v="1"/>
    <n v="6413000"/>
    <n v="7.3872840886469462E-2"/>
    <n v="5939253.4713950707"/>
    <n v="4336388.6961864969"/>
    <n v="1602864.775208574"/>
    <x v="0"/>
    <x v="34"/>
    <x v="1"/>
    <n v="6"/>
    <s v="Jun"/>
    <x v="17"/>
  </r>
  <r>
    <x v="5526"/>
    <n v="45838"/>
    <x v="3"/>
    <x v="0"/>
    <x v="1"/>
    <n v="1"/>
    <n v="2604009"/>
    <n v="0.110808989612555"/>
    <n v="2315461.393768"/>
    <n v="1782053.8941411001"/>
    <n v="533407.4996269003"/>
    <x v="0"/>
    <x v="47"/>
    <x v="1"/>
    <n v="6"/>
    <s v="Jun"/>
    <x v="17"/>
  </r>
  <r>
    <x v="5527"/>
    <n v="45838"/>
    <x v="2"/>
    <x v="0"/>
    <x v="2"/>
    <n v="2"/>
    <n v="24897415"/>
    <n v="5.8577890253512462E-2"/>
    <n v="46877953.913067691"/>
    <n v="36932436.076368667"/>
    <n v="9945517.8366990164"/>
    <x v="0"/>
    <x v="10"/>
    <x v="1"/>
    <n v="6"/>
    <s v="Jun"/>
    <x v="17"/>
  </r>
  <r>
    <x v="5528"/>
    <n v="45838"/>
    <x v="3"/>
    <x v="0"/>
    <x v="0"/>
    <n v="1"/>
    <n v="18233538"/>
    <n v="3.2634139498486557E-2"/>
    <n v="17638502.17735704"/>
    <n v="13614030.194470851"/>
    <n v="4024471.9828861952"/>
    <x v="0"/>
    <x v="21"/>
    <x v="1"/>
    <n v="6"/>
    <s v="Jun"/>
    <x v="17"/>
  </r>
  <r>
    <x v="5529"/>
    <n v="45838"/>
    <x v="1"/>
    <x v="0"/>
    <x v="0"/>
    <n v="2"/>
    <n v="9700910"/>
    <n v="0.22946993720315531"/>
    <n v="14949685.58297308"/>
    <n v="11696471.46851369"/>
    <n v="3253214.1144593861"/>
    <x v="1"/>
    <x v="22"/>
    <x v="1"/>
    <n v="6"/>
    <s v="Jun"/>
    <x v="17"/>
  </r>
  <r>
    <x v="5530"/>
    <n v="45838"/>
    <x v="2"/>
    <x v="0"/>
    <x v="1"/>
    <n v="2"/>
    <n v="10104803"/>
    <n v="0.16437146002413841"/>
    <n v="16887723.555267408"/>
    <n v="14479502.135141781"/>
    <n v="2408221.420125633"/>
    <x v="0"/>
    <x v="47"/>
    <x v="1"/>
    <n v="6"/>
    <s v="Jun"/>
    <x v="17"/>
  </r>
  <r>
    <x v="5531"/>
    <n v="45838"/>
    <x v="1"/>
    <x v="1"/>
    <x v="2"/>
    <n v="2"/>
    <n v="7145539"/>
    <n v="0.18392503121952819"/>
    <n v="11662591.03268929"/>
    <n v="9573463.5423569903"/>
    <n v="2089127.490332298"/>
    <x v="0"/>
    <x v="19"/>
    <x v="1"/>
    <n v="6"/>
    <s v="Jun"/>
    <x v="17"/>
  </r>
  <r>
    <x v="5532"/>
    <n v="45838"/>
    <x v="0"/>
    <x v="1"/>
    <x v="2"/>
    <n v="2"/>
    <n v="4098293"/>
    <n v="4.1334964051252962E-2"/>
    <n v="7857780.4123469973"/>
    <n v="6502939.449700091"/>
    <n v="1354840.962646906"/>
    <x v="0"/>
    <x v="32"/>
    <x v="1"/>
    <n v="6"/>
    <s v="Jun"/>
    <x v="17"/>
  </r>
  <r>
    <x v="5533"/>
    <n v="45838"/>
    <x v="3"/>
    <x v="0"/>
    <x v="0"/>
    <n v="2"/>
    <n v="11066614"/>
    <n v="0.15841657427492309"/>
    <n v="18626957.842594191"/>
    <n v="16496628.589848241"/>
    <n v="2130329.2527459562"/>
    <x v="0"/>
    <x v="20"/>
    <x v="1"/>
    <n v="6"/>
    <s v="Jun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D46E8-2FF5-4A1F-8D3A-3B03813A73FF}" name="PivotTable1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64:L93" firstHeaderRow="1" firstDataRow="3" firstDataCol="1"/>
  <pivotFields count="20"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4">
    <field x="19"/>
    <field x="18"/>
    <field x="17"/>
    <field x="16"/>
  </rowFields>
  <rowItems count="27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2">
    <field x="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GrossProfit" fld="10" baseField="2" baseItem="0" numFmtId="3"/>
    <dataField name="Sum of Revenue" fld="8" baseField="18" baseItem="4" numFmtId="3"/>
  </dataFields>
  <formats count="1">
    <format dxfId="2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75EC3-4B8D-4C49-BBE3-BC4A865C9C46}" name="PivotTable1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4:D116" firstHeaderRow="1" firstDataRow="2" firstDataCol="1"/>
  <pivotFields count="20">
    <pivotField dataField="1" showAll="0">
      <items count="5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1">
        <item x="17"/>
        <item x="13"/>
        <item x="42"/>
        <item x="48"/>
        <item x="3"/>
        <item x="45"/>
        <item x="12"/>
        <item x="5"/>
        <item x="0"/>
        <item x="49"/>
        <item x="46"/>
        <item x="32"/>
        <item x="39"/>
        <item x="11"/>
        <item x="21"/>
        <item x="43"/>
        <item x="4"/>
        <item x="19"/>
        <item x="30"/>
        <item x="40"/>
        <item x="23"/>
        <item x="35"/>
        <item x="28"/>
        <item x="44"/>
        <item x="10"/>
        <item x="41"/>
        <item x="31"/>
        <item x="14"/>
        <item x="7"/>
        <item x="29"/>
        <item x="8"/>
        <item x="6"/>
        <item x="37"/>
        <item x="26"/>
        <item x="24"/>
        <item x="27"/>
        <item x="1"/>
        <item x="22"/>
        <item x="15"/>
        <item x="47"/>
        <item x="33"/>
        <item x="9"/>
        <item x="38"/>
        <item x="25"/>
        <item x="18"/>
        <item x="36"/>
        <item x="20"/>
        <item x="34"/>
        <item x="2"/>
        <item x="16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2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Ord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21E5E-788E-45A2-9FCE-E302ED31DB8D}" name="PivotTable1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H45:M59" firstHeaderRow="1" firstDataRow="2" firstDataCol="1"/>
  <pivotFields count="20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2"/>
    <field x="1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GrossProfit" fld="10" baseField="0" baseItem="0" numFmtId="3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CBE6A-447F-47E7-8C8F-58FABA6C00A8}" name="PivotTable1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5:F59" firstHeaderRow="1" firstDataRow="2" firstDataCol="1"/>
  <pivotFields count="20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2"/>
    <field x="1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GrossProfit" fld="10" showDataAs="percentOfCol" baseField="2" baseItem="0" numFmtId="10"/>
  </dataFields>
  <chartFormats count="4"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411DD-2D0D-484B-B7BB-56A04249F0FC}" name="PivotTable9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2:F40" firstHeaderRow="1" firstDataRow="2" firstDataCol="1"/>
  <pivotFields count="20"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4">
    <field x="19"/>
    <field x="18"/>
    <field x="17"/>
    <field x="16"/>
  </rowFields>
  <rowItems count="27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turned" fld="11" subtotal="count" showDataAs="percentOfCol" baseField="19" baseItem="1" numFmtId="10"/>
  </dataFields>
  <chartFormats count="8"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C0AC0-9735-4D13-95F6-92881C6920D2}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H5:I8" firstHeaderRow="1" firstDataRow="1" firstDataCol="1" rowPageCount="2" colPageCount="1"/>
  <pivotFields count="2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2">
    <pageField fld="13" item="1" hier="-1"/>
    <pageField fld="18" item="2" hier="-1"/>
  </pageFields>
  <dataFields count="1">
    <dataField name="Sum of GrossProfit" fld="10" showDataAs="percentOfCol" baseField="3" baseItem="1" numFmtId="10"/>
  </dataFields>
  <formats count="2">
    <format dxfId="24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379B2-24CD-4A19-8363-89BBEBA0BA4A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E7" firstHeaderRow="0" firstDataRow="1" firstDataCol="1"/>
  <pivotFields count="20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venue" fld="8" baseField="0" baseItem="0" numFmtId="3"/>
    <dataField name="% Revenue" fld="8" showDataAs="percentOfCol" baseField="4" baseItem="0" numFmtId="10"/>
    <dataField name="Sum of GrossProfit" fld="10" baseField="0" baseItem="0" numFmtId="3"/>
    <dataField name="% GrossProfit" fld="10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ED919-1093-4853-954D-22F3CEBCE7D6}" name="PivotTable1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L46:Q60" firstHeaderRow="1" firstDataRow="2" firstDataCol="1"/>
  <pivotFields count="20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2"/>
    <field x="1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GrossProfit" fld="10" showDataAs="percentOfCol" baseField="2" baseItem="0" numFmtId="10"/>
  </dataFields>
  <conditionalFormats count="1">
    <conditionalFormat priority="1">
      <pivotAreas count="1">
        <pivotArea type="all" outline="0" fieldPosition="0"/>
      </pivotAreas>
    </conditionalFormat>
  </conditional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43035-264F-4F08-B5D5-880B110E227B}" name="PivotTable1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O28:P31" firstHeaderRow="1" firstDataRow="1" firstDataCol="1" rowPageCount="2" colPageCount="1"/>
  <pivotFields count="2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2">
    <pageField fld="13" item="1" hier="-1"/>
    <pageField fld="18" item="2" hier="-1"/>
  </pageFields>
  <dataFields count="1">
    <dataField name="Sum of GrossProfit" fld="10" showDataAs="percentOfCol" baseField="3" baseItem="1" numFmtId="10"/>
  </dataFields>
  <formats count="2">
    <format dxfId="15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96D79-C412-4B9A-9CB2-17BFD8EEFD55}" name="PivotTable1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18:L32" firstHeaderRow="1" firstDataRow="2" firstDataCol="1"/>
  <pivotFields count="20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2">
    <field x="2"/>
    <field x="1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GrossProfit" fld="10" showDataAs="percentOfCol" baseField="2" baseItem="0" numFmtId="10"/>
  </dataFields>
  <conditionalFormats count="1">
    <conditionalFormat priority="1">
      <pivotAreas count="1">
        <pivotArea type="all" outline="0" fieldPosition="0"/>
      </pivotAreas>
    </conditionalFormat>
  </conditional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BC615-280C-4153-A433-59BDA3293361}" name="PivotTable1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0" firstDataRow="1" firstDataCol="1"/>
  <pivotFields count="20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venue" fld="8" baseField="0" baseItem="0" numFmtId="3"/>
    <dataField name="% Revenue" fld="8" showDataAs="percentOfCol" baseField="4" baseItem="0" numFmtId="10"/>
    <dataField name="Sum of GrossProfit" fld="10" baseField="0" baseItem="0" numFmtId="3"/>
    <dataField name="% GrossProfit" fld="10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5FF33-99DC-4CA8-B1A3-7A546AB49FDC}" name="PivotTable4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20:I48" firstHeaderRow="1" firstDataRow="2" firstDataCol="1"/>
  <pivotFields count="20"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4">
    <field x="19"/>
    <field x="18"/>
    <field x="17"/>
    <field x="16"/>
  </rowFields>
  <rowItems count="27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eturned" fld="11" subtotal="count" showDataAs="percentOfCol" baseField="19" baseItem="1" numFmtId="10"/>
  </dataFields>
  <formats count="3">
    <format dxfId="2">
      <pivotArea collapsedLevelsAreSubtotals="1" fieldPosition="0">
        <references count="4">
          <reference field="2" count="1" selected="0">
            <x v="0"/>
          </reference>
          <reference field="17" count="1">
            <x v="3"/>
          </reference>
          <reference field="18" count="1" selected="0">
            <x v="1"/>
          </reference>
          <reference field="19" count="1" selected="0">
            <x v="2"/>
          </reference>
        </references>
      </pivotArea>
    </format>
    <format dxfId="1">
      <pivotArea collapsedLevelsAreSubtotals="1" fieldPosition="0">
        <references count="4">
          <reference field="2" count="1" selected="0">
            <x v="0"/>
          </reference>
          <reference field="17" count="1">
            <x v="10"/>
          </reference>
          <reference field="18" count="1" selected="0">
            <x v="4"/>
          </reference>
          <reference field="19" count="1" selected="0">
            <x v="1"/>
          </reference>
        </references>
      </pivotArea>
    </format>
    <format dxfId="0">
      <pivotArea collapsedLevelsAreSubtotals="1" fieldPosition="0">
        <references count="4">
          <reference field="2" count="1" selected="0">
            <x v="2"/>
          </reference>
          <reference field="17" count="1">
            <x v="3"/>
          </reference>
          <reference field="18" count="1" selected="0">
            <x v="1"/>
          </reference>
          <reference field="19" count="1" selected="0">
            <x v="2"/>
          </reference>
        </references>
      </pivotArea>
    </format>
  </formats>
  <chartFormats count="12"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23FC7-F5AC-4C3F-A096-7EC9787C7025}" name="PivotTable4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9:H14" firstHeaderRow="0" firstDataRow="1" firstDataCol="1"/>
  <pivotFields count="20"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venue" fld="8" baseField="0" baseItem="0" numFmtId="3"/>
    <dataField name="% Revenue" fld="8" showDataAs="percentOfCol" baseField="4" baseItem="0" numFmtId="10"/>
    <dataField name="Sum of GrossProfit" fld="10" baseField="0" baseItem="0" numFmtId="3"/>
    <dataField name="% GrossProfit" fld="10" showDataAs="percentOfCol" baseField="4" baseItem="0" numFmtId="10"/>
  </dataFields>
  <formats count="1">
    <format dxfId="3">
      <pivotArea collapsedLevelsAreSubtotals="1" fieldPosition="0">
        <references count="2">
          <reference field="4294967294" count="1" selected="0">
            <x v="1"/>
          </reference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FD84A9-E1F6-4112-8FC0-3BC0978D009A}" autoFormatId="16" applyNumberFormats="0" applyBorderFormats="0" applyFontFormats="0" applyPatternFormats="0" applyAlignmentFormats="0" applyWidthHeightFormats="0">
  <queryTableRefresh nextId="18">
    <queryTableFields count="17">
      <queryTableField id="1" name="OrderID" tableColumnId="1"/>
      <queryTableField id="2" name="OrderDate" tableColumnId="2"/>
      <queryTableField id="3" name="City" tableColumnId="3"/>
      <queryTableField id="4" name="Channel" tableColumnId="4"/>
      <queryTableField id="5" name="Category" tableColumnId="5"/>
      <queryTableField id="6" name="Qty" tableColumnId="6"/>
      <queryTableField id="7" name="UnitPrice" tableColumnId="7"/>
      <queryTableField id="8" name="DiscountPct" tableColumnId="8"/>
      <queryTableField id="9" name="Revenue" tableColumnId="9"/>
      <queryTableField id="10" name="Cost" tableColumnId="10"/>
      <queryTableField id="11" name="GrossProfit" tableColumnId="11"/>
      <queryTableField id="12" name="Returned" tableColumnId="12"/>
      <queryTableField id="13" name="Salesperson" tableColumnId="13"/>
      <queryTableField id="14" name="Year" tableColumnId="14"/>
      <queryTableField id="15" name="Month" tableColumnId="15"/>
      <queryTableField id="16" name="MonthName" tableColumnId="16"/>
      <queryTableField id="17" name="YearMonth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48E457-494C-4799-A759-6CAE7E17CC75}" name="tblSales" displayName="tblSales" ref="A1:Q5535" tableType="queryTable" totalsRowShown="0">
  <autoFilter ref="A1:Q5535" xr:uid="{8748E457-494C-4799-A759-6CAE7E17CC75}"/>
  <tableColumns count="17">
    <tableColumn id="1" xr3:uid="{369F0E7C-5EA2-4811-A767-57963B55F706}" uniqueName="1" name="OrderID" queryTableFieldId="1" dataDxfId="47"/>
    <tableColumn id="2" xr3:uid="{CA267CF2-6381-48E9-80AB-E7E1EC9F145A}" uniqueName="2" name="OrderDate" queryTableFieldId="2"/>
    <tableColumn id="3" xr3:uid="{A5C0431A-57A8-46A4-B13A-816083278475}" uniqueName="3" name="City" queryTableFieldId="3" dataDxfId="46"/>
    <tableColumn id="4" xr3:uid="{D35CB73D-1D93-42AC-BE4C-48BEFA08D978}" uniqueName="4" name="Channel" queryTableFieldId="4" dataDxfId="45"/>
    <tableColumn id="5" xr3:uid="{BE53CF0B-FCF1-4F2B-8F1C-B14DA3903AA5}" uniqueName="5" name="Category" queryTableFieldId="5" dataDxfId="44"/>
    <tableColumn id="6" xr3:uid="{6999DF49-9D19-4F93-A5C8-AE34183A91ED}" uniqueName="6" name="Qty" queryTableFieldId="6"/>
    <tableColumn id="7" xr3:uid="{C814E6EA-676D-4B27-9550-84D08CF4E310}" uniqueName="7" name="UnitPrice" queryTableFieldId="7" dataDxfId="18"/>
    <tableColumn id="8" xr3:uid="{7774CD3E-F838-4166-8631-9A3BBE471F51}" uniqueName="8" name="DiscountPct" queryTableFieldId="8"/>
    <tableColumn id="9" xr3:uid="{DE911750-D4AE-48DA-8C26-BA504E8C917B}" uniqueName="9" name="Revenue" queryTableFieldId="9" dataDxfId="21"/>
    <tableColumn id="10" xr3:uid="{2B982F86-1649-4A27-8441-4EB47346E113}" uniqueName="10" name="Cost" queryTableFieldId="10" dataDxfId="20"/>
    <tableColumn id="11" xr3:uid="{FED90D5C-EE2A-4AB5-87FC-A16CC4895176}" uniqueName="11" name="GrossProfit" queryTableFieldId="11" dataDxfId="19"/>
    <tableColumn id="12" xr3:uid="{B81F5161-4B1B-48AF-B9D6-0DA9712BFCE1}" uniqueName="12" name="Returned" queryTableFieldId="12"/>
    <tableColumn id="13" xr3:uid="{0CEF2BB9-2320-4C36-A112-0C34AD6EFEB5}" uniqueName="13" name="Salesperson" queryTableFieldId="13" dataDxfId="43"/>
    <tableColumn id="14" xr3:uid="{29EFAEE8-A082-4AB6-A949-95C348000F51}" uniqueName="14" name="Year" queryTableFieldId="14"/>
    <tableColumn id="15" xr3:uid="{E0DD3825-CEF8-4F13-AFEA-BECF1C6D7BFC}" uniqueName="15" name="Month" queryTableFieldId="15"/>
    <tableColumn id="16" xr3:uid="{4D276800-9E97-4E26-A6C5-D9722D387D2D}" uniqueName="16" name="MonthName" queryTableFieldId="16" dataDxfId="42"/>
    <tableColumn id="17" xr3:uid="{6EB1B644-E562-402B-9D31-F3FEA0A98C05}" uniqueName="17" name="YearMonth" queryTableFieldId="17" dataDxfId="4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2D24BF-44C5-40DF-BDD2-6EF06467F51E}" name="Table2" displayName="Table2" ref="A1:B8" totalsRowShown="0" headerRowDxfId="40" dataDxfId="37">
  <autoFilter ref="A1:B8" xr:uid="{CB2D24BF-44C5-40DF-BDD2-6EF06467F51E}"/>
  <tableColumns count="2">
    <tableColumn id="1" xr3:uid="{DDD162D0-B123-4A80-94D7-F7C808C00C29}" name="Câu hỏi" dataDxfId="39"/>
    <tableColumn id="2" xr3:uid="{43817110-D8AC-41C7-8FAB-7155AD89F68A}" name="Trả lời" dataDxfId="38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F081D-AC77-40D3-9D3E-D4A280128463}" name="Table3" displayName="Table3" ref="A11:B15" totalsRowShown="0" headerRowDxfId="34" dataDxfId="33">
  <autoFilter ref="A11:B15" xr:uid="{892F081D-AC77-40D3-9D3E-D4A280128463}"/>
  <tableColumns count="2">
    <tableColumn id="1" xr3:uid="{B9A24741-7C70-414E-866B-3DDFB3AD93B0}" name="Giả thuyết " dataDxfId="36"/>
    <tableColumn id="2" xr3:uid="{CA28E9F6-F900-4AE2-9C2E-EA224F9F4E43}" name="Mô tả" dataDxfId="35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DF4E10-D70F-4C7C-8CEC-CE0DD11B3498}" name="Table4" displayName="Table4" ref="A1:C4" totalsRowShown="0" headerRowDxfId="26">
  <autoFilter ref="A1:C4" xr:uid="{A2DF4E10-D70F-4C7C-8CEC-CE0DD11B3498}"/>
  <tableColumns count="3">
    <tableColumn id="1" xr3:uid="{DFEEFFBD-D52B-4B3A-95BE-087E7F4AF7FE}" name="Year" dataDxfId="32"/>
    <tableColumn id="2" xr3:uid="{D2D6FD70-EDE9-4403-BAA3-A101C4285E43}" name="Total Revenue (First 6 Months)"/>
    <tableColumn id="3" xr3:uid="{7F670374-6197-46AA-82C0-5D4F8569C7D7}" name="Total Gross Profit (First 6 Months)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1569BC-BCC9-44F3-8D25-592748F125D9}" name="Table5" displayName="Table5" ref="A10:F14" totalsRowShown="0">
  <autoFilter ref="A10:F14" xr:uid="{3C1569BC-BCC9-44F3-8D25-592748F125D9}"/>
  <tableColumns count="6">
    <tableColumn id="1" xr3:uid="{655F5E6C-31FF-4014-BD17-4C083E0B3FE1}" name="Category"/>
    <tableColumn id="2" xr3:uid="{D2483F62-1DFF-4C7F-8A8B-6614EC69BAAC}" name="MEAN" dataDxfId="31">
      <calculatedColumnFormula>AVERAGEIFS(tblSales[Revenue],tblSales[Category],A11)</calculatedColumnFormula>
    </tableColumn>
    <tableColumn id="3" xr3:uid="{5EACD9B8-F5B9-468D-88D7-92C27630BB52}" name="MEDIAN" dataDxfId="30">
      <calculatedColumnFormula array="1">MEDIAN(IF(tblSales[Category]=A11, tblSales[Revenue]))</calculatedColumnFormula>
    </tableColumn>
    <tableColumn id="4" xr3:uid="{8B472B88-6B8F-4DA8-A45C-DCD8FD7C9E2F}" name="STD" dataDxfId="29">
      <calculatedColumnFormula array="1">_xlfn.STDEV.S(IF(tblSales[Category]=A11, tblSales[Revenue]))</calculatedColumnFormula>
    </tableColumn>
    <tableColumn id="5" xr3:uid="{FB41F653-0650-4A6F-A49D-8EA52B06303C}" name="MIN" dataDxfId="28">
      <calculatedColumnFormula array="1">MIN(IF(tblSales[Category]=A11, tblSales[Revenue]))</calculatedColumnFormula>
    </tableColumn>
    <tableColumn id="6" xr3:uid="{6C8AAB35-0F60-445A-B3A1-67B051AB6192}" name="MAX" dataDxfId="27">
      <calculatedColumnFormula array="1">MAX(IF(tblSales[Category]=A11, tblSales[Revenue]))</calculatedColumnFormula>
    </tableColumn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242D48-7C14-4F5B-9E4F-EA80FE355C5B}" name="Table6" displayName="Table6" ref="F2:F7" totalsRowShown="0">
  <autoFilter ref="F2:F7" xr:uid="{FA242D48-7C14-4F5B-9E4F-EA80FE355C5B}"/>
  <tableColumns count="1">
    <tableColumn id="1" xr3:uid="{9244B943-D284-4D9E-8587-41BDAA878C88}" name="% GrossProfit/Revenue" dataDxfId="25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2545E44-550A-4796-B8D1-DE4F603FE8B9}" name="Table68" displayName="Table68" ref="F3:F8" totalsRowShown="0">
  <autoFilter ref="F3:F8" xr:uid="{A2545E44-550A-4796-B8D1-DE4F603FE8B9}"/>
  <tableColumns count="1">
    <tableColumn id="1" xr3:uid="{A2822FF2-1BD3-413F-BD19-7E98A571F34A}" name="% GrossProfit/Revenue" dataDxfId="17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18A0F1-231E-479A-9E54-585716499FE6}" name="Table219" displayName="Table219" ref="A8:B15" totalsRowShown="0" headerRowDxfId="12" dataDxfId="7">
  <autoFilter ref="A8:B15" xr:uid="{E918A0F1-231E-479A-9E54-585716499FE6}"/>
  <tableColumns count="2">
    <tableColumn id="1" xr3:uid="{83238D47-CDF1-4645-954D-1C0AFC193DA1}" name="Câu hỏi" dataDxfId="5"/>
    <tableColumn id="2" xr3:uid="{963C6ECC-D9C1-4318-B9F8-B5D921523510}" name="Trả lời" dataDxfId="6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1F619D0-6DBF-46C8-AA88-37F55B72B44A}" name="Table320" displayName="Table320" ref="A19:B23" totalsRowShown="0" headerRowDxfId="11" dataDxfId="10">
  <autoFilter ref="A19:B23" xr:uid="{81F619D0-6DBF-46C8-AA88-37F55B72B44A}"/>
  <tableColumns count="2">
    <tableColumn id="1" xr3:uid="{E418B023-EBE5-42EF-96D9-ACAA170E2469}" name="Giả thuyết " dataDxfId="9"/>
    <tableColumn id="2" xr3:uid="{34485402-519C-4D5C-9ED7-B4D23602BD77}" name="Mô tả" dataDxfId="8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143D6B4-6136-41FE-92E6-1EBF46E80191}" name="Table6823" displayName="Table6823" ref="I9:I14" totalsRowShown="0">
  <autoFilter ref="I9:I14" xr:uid="{2143D6B4-6136-41FE-92E6-1EBF46E80191}"/>
  <tableColumns count="1">
    <tableColumn id="1" xr3:uid="{A4F028E8-D4CF-4AFE-923A-A0B0261AE9F0}" name="% GrossProfit/Revenue" dataDxfId="4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table" Target="../tables/table7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2904-731C-4D39-9C58-C2A383E2959C}">
  <dimension ref="A1:Q5535"/>
  <sheetViews>
    <sheetView topLeftCell="A2" workbookViewId="0">
      <selection activeCell="J2" activeCellId="1" sqref="I2:I5535 J2:J5535"/>
    </sheetView>
  </sheetViews>
  <sheetFormatPr defaultRowHeight="13.8" x14ac:dyDescent="0.25"/>
  <cols>
    <col min="1" max="1" width="10.8984375" bestFit="1" customWidth="1"/>
    <col min="2" max="2" width="11.8984375" bestFit="1" customWidth="1"/>
    <col min="3" max="3" width="8.09765625" bestFit="1" customWidth="1"/>
    <col min="4" max="4" width="10.09765625" bestFit="1" customWidth="1"/>
    <col min="5" max="5" width="10.8984375" bestFit="1" customWidth="1"/>
    <col min="6" max="6" width="6" bestFit="1" customWidth="1"/>
    <col min="7" max="7" width="10.8984375" bestFit="1" customWidth="1"/>
    <col min="8" max="8" width="13.3984375" bestFit="1" customWidth="1"/>
    <col min="9" max="10" width="11.8984375" bestFit="1" customWidth="1"/>
    <col min="11" max="11" width="12.796875" bestFit="1" customWidth="1"/>
    <col min="12" max="12" width="11" bestFit="1" customWidth="1"/>
    <col min="13" max="13" width="13.796875" bestFit="1" customWidth="1"/>
    <col min="14" max="14" width="7" bestFit="1" customWidth="1"/>
    <col min="15" max="15" width="8.296875" bestFit="1" customWidth="1"/>
    <col min="16" max="16" width="13.3984375" bestFit="1" customWidth="1"/>
    <col min="17" max="17" width="12.3984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 t="s">
        <v>17</v>
      </c>
      <c r="B2">
        <v>45292</v>
      </c>
      <c r="C2" s="1" t="s">
        <v>18</v>
      </c>
      <c r="D2" s="1" t="s">
        <v>19</v>
      </c>
      <c r="E2" s="1" t="s">
        <v>20</v>
      </c>
      <c r="F2">
        <v>1</v>
      </c>
      <c r="G2" s="5">
        <v>4782926</v>
      </c>
      <c r="H2">
        <v>2.2272978340492081E-2</v>
      </c>
      <c r="I2" s="5">
        <v>4676395.9927978236</v>
      </c>
      <c r="J2" s="5">
        <v>3993072.412289585</v>
      </c>
      <c r="K2" s="5">
        <v>683323.58050823864</v>
      </c>
      <c r="L2" t="b">
        <v>0</v>
      </c>
      <c r="M2" s="1" t="s">
        <v>21</v>
      </c>
      <c r="N2">
        <v>2024</v>
      </c>
      <c r="O2">
        <v>1</v>
      </c>
      <c r="P2" s="1" t="s">
        <v>22</v>
      </c>
      <c r="Q2" s="2">
        <v>45292</v>
      </c>
    </row>
    <row r="3" spans="1:17" x14ac:dyDescent="0.25">
      <c r="A3" s="1" t="s">
        <v>23</v>
      </c>
      <c r="B3">
        <v>45292</v>
      </c>
      <c r="C3" s="1" t="s">
        <v>24</v>
      </c>
      <c r="D3" s="1" t="s">
        <v>25</v>
      </c>
      <c r="E3" s="1" t="s">
        <v>26</v>
      </c>
      <c r="F3">
        <v>2</v>
      </c>
      <c r="G3" s="5">
        <v>13892596</v>
      </c>
      <c r="H3">
        <v>0.2423835740299802</v>
      </c>
      <c r="I3" s="5">
        <v>21050517.857930791</v>
      </c>
      <c r="J3" s="5">
        <v>14775234.50077506</v>
      </c>
      <c r="K3" s="5">
        <v>6275283.3571557291</v>
      </c>
      <c r="L3" t="b">
        <v>0</v>
      </c>
      <c r="M3" s="1" t="s">
        <v>27</v>
      </c>
      <c r="N3">
        <v>2024</v>
      </c>
      <c r="O3">
        <v>1</v>
      </c>
      <c r="P3" s="1" t="s">
        <v>22</v>
      </c>
      <c r="Q3" s="2">
        <v>45292</v>
      </c>
    </row>
    <row r="4" spans="1:17" x14ac:dyDescent="0.25">
      <c r="A4" s="1" t="s">
        <v>28</v>
      </c>
      <c r="B4">
        <v>45292</v>
      </c>
      <c r="C4" s="1" t="s">
        <v>18</v>
      </c>
      <c r="D4" s="1" t="s">
        <v>19</v>
      </c>
      <c r="E4" s="1" t="s">
        <v>20</v>
      </c>
      <c r="F4">
        <v>2</v>
      </c>
      <c r="G4" s="5">
        <v>25926282</v>
      </c>
      <c r="H4">
        <v>0.27551812553447208</v>
      </c>
      <c r="I4" s="5">
        <v>37566242.76256375</v>
      </c>
      <c r="J4" s="5">
        <v>33743042.078794762</v>
      </c>
      <c r="K4" s="5">
        <v>3823200.6837689881</v>
      </c>
      <c r="L4" t="b">
        <v>0</v>
      </c>
      <c r="M4" s="1" t="s">
        <v>29</v>
      </c>
      <c r="N4">
        <v>2024</v>
      </c>
      <c r="O4">
        <v>1</v>
      </c>
      <c r="P4" s="1" t="s">
        <v>22</v>
      </c>
      <c r="Q4" s="2">
        <v>45292</v>
      </c>
    </row>
    <row r="5" spans="1:17" x14ac:dyDescent="0.25">
      <c r="A5" s="1" t="s">
        <v>30</v>
      </c>
      <c r="B5">
        <v>45292</v>
      </c>
      <c r="C5" s="1" t="s">
        <v>24</v>
      </c>
      <c r="D5" s="1" t="s">
        <v>25</v>
      </c>
      <c r="E5" s="1" t="s">
        <v>31</v>
      </c>
      <c r="F5">
        <v>1</v>
      </c>
      <c r="G5" s="5">
        <v>2068562</v>
      </c>
      <c r="H5">
        <v>0.26424039563874618</v>
      </c>
      <c r="I5" s="5">
        <v>1521964.358716724</v>
      </c>
      <c r="J5" s="5">
        <v>1229513.4763731661</v>
      </c>
      <c r="K5" s="5">
        <v>292450.88234355737</v>
      </c>
      <c r="L5" t="b">
        <v>0</v>
      </c>
      <c r="M5" s="1" t="s">
        <v>32</v>
      </c>
      <c r="N5">
        <v>2024</v>
      </c>
      <c r="O5">
        <v>1</v>
      </c>
      <c r="P5" s="1" t="s">
        <v>22</v>
      </c>
      <c r="Q5" s="2">
        <v>45292</v>
      </c>
    </row>
    <row r="6" spans="1:17" x14ac:dyDescent="0.25">
      <c r="A6" s="1" t="s">
        <v>33</v>
      </c>
      <c r="B6">
        <v>45292</v>
      </c>
      <c r="C6" s="1" t="s">
        <v>34</v>
      </c>
      <c r="D6" s="1" t="s">
        <v>25</v>
      </c>
      <c r="E6" s="1" t="s">
        <v>20</v>
      </c>
      <c r="F6">
        <v>1</v>
      </c>
      <c r="G6" s="5">
        <v>6358185</v>
      </c>
      <c r="H6">
        <v>2.7138894817329829E-2</v>
      </c>
      <c r="I6" s="5">
        <v>6185630.8860558756</v>
      </c>
      <c r="J6" s="5">
        <v>4906633.5316373594</v>
      </c>
      <c r="K6" s="5">
        <v>1278997.3544185159</v>
      </c>
      <c r="L6" t="b">
        <v>0</v>
      </c>
      <c r="M6" s="1" t="s">
        <v>35</v>
      </c>
      <c r="N6">
        <v>2024</v>
      </c>
      <c r="O6">
        <v>1</v>
      </c>
      <c r="P6" s="1" t="s">
        <v>22</v>
      </c>
      <c r="Q6" s="2">
        <v>45292</v>
      </c>
    </row>
    <row r="7" spans="1:17" x14ac:dyDescent="0.25">
      <c r="A7" s="1" t="s">
        <v>36</v>
      </c>
      <c r="B7">
        <v>45292</v>
      </c>
      <c r="C7" s="1" t="s">
        <v>37</v>
      </c>
      <c r="D7" s="1" t="s">
        <v>25</v>
      </c>
      <c r="E7" s="1" t="s">
        <v>20</v>
      </c>
      <c r="F7">
        <v>1</v>
      </c>
      <c r="G7" s="5">
        <v>29869605</v>
      </c>
      <c r="H7">
        <v>5.1426053501129332E-2</v>
      </c>
      <c r="I7" s="5">
        <v>28333529.0952124</v>
      </c>
      <c r="J7" s="5">
        <v>21677833.598794911</v>
      </c>
      <c r="K7" s="5">
        <v>6655695.4964174926</v>
      </c>
      <c r="L7" t="b">
        <v>0</v>
      </c>
      <c r="M7" s="1" t="s">
        <v>38</v>
      </c>
      <c r="N7">
        <v>2024</v>
      </c>
      <c r="O7">
        <v>1</v>
      </c>
      <c r="P7" s="1" t="s">
        <v>22</v>
      </c>
      <c r="Q7" s="2">
        <v>45292</v>
      </c>
    </row>
    <row r="8" spans="1:17" x14ac:dyDescent="0.25">
      <c r="A8" s="1" t="s">
        <v>39</v>
      </c>
      <c r="B8">
        <v>45292</v>
      </c>
      <c r="C8" s="1" t="s">
        <v>37</v>
      </c>
      <c r="D8" s="1" t="s">
        <v>25</v>
      </c>
      <c r="E8" s="1" t="s">
        <v>20</v>
      </c>
      <c r="F8">
        <v>2</v>
      </c>
      <c r="G8" s="5">
        <v>29335337</v>
      </c>
      <c r="H8">
        <v>0.18760849848115521</v>
      </c>
      <c r="I8" s="5">
        <v>47663556.945982642</v>
      </c>
      <c r="J8" s="5">
        <v>42688988.546737149</v>
      </c>
      <c r="K8" s="5">
        <v>4974568.3992454931</v>
      </c>
      <c r="L8" t="b">
        <v>0</v>
      </c>
      <c r="M8" s="1" t="s">
        <v>40</v>
      </c>
      <c r="N8">
        <v>2024</v>
      </c>
      <c r="O8">
        <v>1</v>
      </c>
      <c r="P8" s="1" t="s">
        <v>22</v>
      </c>
      <c r="Q8" s="2">
        <v>45292</v>
      </c>
    </row>
    <row r="9" spans="1:17" x14ac:dyDescent="0.25">
      <c r="A9" s="1" t="s">
        <v>41</v>
      </c>
      <c r="B9">
        <v>45292</v>
      </c>
      <c r="C9" s="1" t="s">
        <v>18</v>
      </c>
      <c r="D9" s="1" t="s">
        <v>25</v>
      </c>
      <c r="E9" s="1" t="s">
        <v>42</v>
      </c>
      <c r="F9">
        <v>2</v>
      </c>
      <c r="G9" s="5">
        <v>28775162</v>
      </c>
      <c r="H9">
        <v>0.11364493833523009</v>
      </c>
      <c r="I9" s="5">
        <v>51010020.977847487</v>
      </c>
      <c r="J9" s="5">
        <v>37946125.19841513</v>
      </c>
      <c r="K9" s="5">
        <v>13063895.77943236</v>
      </c>
      <c r="L9" t="b">
        <v>0</v>
      </c>
      <c r="M9" s="1" t="s">
        <v>29</v>
      </c>
      <c r="N9">
        <v>2024</v>
      </c>
      <c r="O9">
        <v>1</v>
      </c>
      <c r="P9" s="1" t="s">
        <v>22</v>
      </c>
      <c r="Q9" s="2">
        <v>45292</v>
      </c>
    </row>
    <row r="10" spans="1:17" x14ac:dyDescent="0.25">
      <c r="A10" s="1" t="s">
        <v>43</v>
      </c>
      <c r="B10">
        <v>45292</v>
      </c>
      <c r="C10" s="1" t="s">
        <v>37</v>
      </c>
      <c r="D10" s="1" t="s">
        <v>25</v>
      </c>
      <c r="E10" s="1" t="s">
        <v>42</v>
      </c>
      <c r="F10">
        <v>1</v>
      </c>
      <c r="G10" s="5">
        <v>20927594</v>
      </c>
      <c r="H10">
        <v>0.1235830072594689</v>
      </c>
      <c r="I10" s="5">
        <v>18341298.998774782</v>
      </c>
      <c r="J10" s="5">
        <v>13964435.081659541</v>
      </c>
      <c r="K10" s="5">
        <v>4376863.917115245</v>
      </c>
      <c r="L10" t="b">
        <v>0</v>
      </c>
      <c r="M10" s="1" t="s">
        <v>44</v>
      </c>
      <c r="N10">
        <v>2024</v>
      </c>
      <c r="O10">
        <v>1</v>
      </c>
      <c r="P10" s="1" t="s">
        <v>22</v>
      </c>
      <c r="Q10" s="2">
        <v>45292</v>
      </c>
    </row>
    <row r="11" spans="1:17" x14ac:dyDescent="0.25">
      <c r="A11" s="1" t="s">
        <v>45</v>
      </c>
      <c r="B11">
        <v>45293</v>
      </c>
      <c r="C11" s="1" t="s">
        <v>24</v>
      </c>
      <c r="D11" s="1" t="s">
        <v>25</v>
      </c>
      <c r="E11" s="1" t="s">
        <v>20</v>
      </c>
      <c r="F11">
        <v>2</v>
      </c>
      <c r="G11" s="5">
        <v>10310111</v>
      </c>
      <c r="H11">
        <v>0.2009720082148321</v>
      </c>
      <c r="I11" s="5">
        <v>16476134.574824341</v>
      </c>
      <c r="J11" s="5">
        <v>12419789.56004001</v>
      </c>
      <c r="K11" s="5">
        <v>4056345.0147843268</v>
      </c>
      <c r="L11" t="b">
        <v>0</v>
      </c>
      <c r="M11" s="1" t="s">
        <v>46</v>
      </c>
      <c r="N11">
        <v>2024</v>
      </c>
      <c r="O11">
        <v>1</v>
      </c>
      <c r="P11" s="1" t="s">
        <v>22</v>
      </c>
      <c r="Q11" s="2">
        <v>45292</v>
      </c>
    </row>
    <row r="12" spans="1:17" x14ac:dyDescent="0.25">
      <c r="A12" s="1" t="s">
        <v>47</v>
      </c>
      <c r="B12">
        <v>45293</v>
      </c>
      <c r="C12" s="1" t="s">
        <v>18</v>
      </c>
      <c r="D12" s="1" t="s">
        <v>25</v>
      </c>
      <c r="E12" s="1" t="s">
        <v>42</v>
      </c>
      <c r="F12">
        <v>1</v>
      </c>
      <c r="G12" s="5">
        <v>18075270</v>
      </c>
      <c r="H12">
        <v>0.2227088500020945</v>
      </c>
      <c r="I12" s="5">
        <v>14049747.40482264</v>
      </c>
      <c r="J12" s="5">
        <v>11838854.07655729</v>
      </c>
      <c r="K12" s="5">
        <v>2210893.328265354</v>
      </c>
      <c r="L12" t="b">
        <v>0</v>
      </c>
      <c r="M12" s="1" t="s">
        <v>48</v>
      </c>
      <c r="N12">
        <v>2024</v>
      </c>
      <c r="O12">
        <v>1</v>
      </c>
      <c r="P12" s="1" t="s">
        <v>22</v>
      </c>
      <c r="Q12" s="2">
        <v>45292</v>
      </c>
    </row>
    <row r="13" spans="1:17" x14ac:dyDescent="0.25">
      <c r="A13" s="1" t="s">
        <v>49</v>
      </c>
      <c r="B13">
        <v>45293</v>
      </c>
      <c r="C13" s="1" t="s">
        <v>24</v>
      </c>
      <c r="D13" s="1" t="s">
        <v>25</v>
      </c>
      <c r="E13" s="1" t="s">
        <v>31</v>
      </c>
      <c r="F13">
        <v>1</v>
      </c>
      <c r="G13" s="5">
        <v>24938862</v>
      </c>
      <c r="H13">
        <v>0.18049824912878329</v>
      </c>
      <c r="I13" s="5">
        <v>20437441.073735651</v>
      </c>
      <c r="J13" s="5">
        <v>14832962.501689659</v>
      </c>
      <c r="K13" s="5">
        <v>5604478.5720459986</v>
      </c>
      <c r="L13" t="b">
        <v>0</v>
      </c>
      <c r="M13" s="1" t="s">
        <v>50</v>
      </c>
      <c r="N13">
        <v>2024</v>
      </c>
      <c r="O13">
        <v>1</v>
      </c>
      <c r="P13" s="1" t="s">
        <v>22</v>
      </c>
      <c r="Q13" s="2">
        <v>45292</v>
      </c>
    </row>
    <row r="14" spans="1:17" x14ac:dyDescent="0.25">
      <c r="A14" s="1" t="s">
        <v>51</v>
      </c>
      <c r="B14">
        <v>45293</v>
      </c>
      <c r="C14" s="1" t="s">
        <v>34</v>
      </c>
      <c r="D14" s="1" t="s">
        <v>25</v>
      </c>
      <c r="E14" s="1" t="s">
        <v>31</v>
      </c>
      <c r="F14">
        <v>1</v>
      </c>
      <c r="G14" s="5">
        <v>6264815</v>
      </c>
      <c r="H14">
        <v>0.28866321617338631</v>
      </c>
      <c r="I14" s="5">
        <v>4456393.3533687266</v>
      </c>
      <c r="J14" s="5">
        <v>3680633.397509282</v>
      </c>
      <c r="K14" s="5">
        <v>775759.95585944504</v>
      </c>
      <c r="L14" t="b">
        <v>0</v>
      </c>
      <c r="M14" s="1" t="s">
        <v>52</v>
      </c>
      <c r="N14">
        <v>2024</v>
      </c>
      <c r="O14">
        <v>1</v>
      </c>
      <c r="P14" s="1" t="s">
        <v>22</v>
      </c>
      <c r="Q14" s="2">
        <v>45292</v>
      </c>
    </row>
    <row r="15" spans="1:17" x14ac:dyDescent="0.25">
      <c r="A15" s="1" t="s">
        <v>53</v>
      </c>
      <c r="B15">
        <v>45293</v>
      </c>
      <c r="C15" s="1" t="s">
        <v>37</v>
      </c>
      <c r="D15" s="1" t="s">
        <v>19</v>
      </c>
      <c r="E15" s="1" t="s">
        <v>20</v>
      </c>
      <c r="F15">
        <v>1</v>
      </c>
      <c r="G15" s="5">
        <v>11915980</v>
      </c>
      <c r="H15">
        <v>5.1703064995435692E-2</v>
      </c>
      <c r="I15" s="5">
        <v>11299887.31157569</v>
      </c>
      <c r="J15" s="5">
        <v>8707713.5768154357</v>
      </c>
      <c r="K15" s="5">
        <v>2592173.7347602532</v>
      </c>
      <c r="L15" t="b">
        <v>0</v>
      </c>
      <c r="M15" s="1" t="s">
        <v>54</v>
      </c>
      <c r="N15">
        <v>2024</v>
      </c>
      <c r="O15">
        <v>1</v>
      </c>
      <c r="P15" s="1" t="s">
        <v>22</v>
      </c>
      <c r="Q15" s="2">
        <v>45292</v>
      </c>
    </row>
    <row r="16" spans="1:17" x14ac:dyDescent="0.25">
      <c r="A16" s="1" t="s">
        <v>55</v>
      </c>
      <c r="B16">
        <v>45293</v>
      </c>
      <c r="C16" s="1" t="s">
        <v>24</v>
      </c>
      <c r="D16" s="1" t="s">
        <v>19</v>
      </c>
      <c r="E16" s="1" t="s">
        <v>26</v>
      </c>
      <c r="F16">
        <v>1</v>
      </c>
      <c r="G16" s="5">
        <v>14978204</v>
      </c>
      <c r="H16">
        <v>0.15903631245451419</v>
      </c>
      <c r="I16" s="5">
        <v>12596125.668648539</v>
      </c>
      <c r="J16" s="5">
        <v>10879652.85173499</v>
      </c>
      <c r="K16" s="5">
        <v>1716472.816913553</v>
      </c>
      <c r="L16" t="b">
        <v>0</v>
      </c>
      <c r="M16" s="1" t="s">
        <v>40</v>
      </c>
      <c r="N16">
        <v>2024</v>
      </c>
      <c r="O16">
        <v>1</v>
      </c>
      <c r="P16" s="1" t="s">
        <v>22</v>
      </c>
      <c r="Q16" s="2">
        <v>45292</v>
      </c>
    </row>
    <row r="17" spans="1:17" x14ac:dyDescent="0.25">
      <c r="A17" s="1" t="s">
        <v>56</v>
      </c>
      <c r="B17">
        <v>45293</v>
      </c>
      <c r="C17" s="1" t="s">
        <v>37</v>
      </c>
      <c r="D17" s="1" t="s">
        <v>19</v>
      </c>
      <c r="E17" s="1" t="s">
        <v>20</v>
      </c>
      <c r="F17">
        <v>1</v>
      </c>
      <c r="G17" s="5">
        <v>19362106</v>
      </c>
      <c r="H17">
        <v>8.6422317488661013E-2</v>
      </c>
      <c r="I17" s="5">
        <v>17688787.92801889</v>
      </c>
      <c r="J17" s="5">
        <v>13334808.20441995</v>
      </c>
      <c r="K17" s="5">
        <v>4353979.7235989422</v>
      </c>
      <c r="L17" t="b">
        <v>0</v>
      </c>
      <c r="M17" s="1" t="s">
        <v>57</v>
      </c>
      <c r="N17">
        <v>2024</v>
      </c>
      <c r="O17">
        <v>1</v>
      </c>
      <c r="P17" s="1" t="s">
        <v>22</v>
      </c>
      <c r="Q17" s="2">
        <v>45292</v>
      </c>
    </row>
    <row r="18" spans="1:17" x14ac:dyDescent="0.25">
      <c r="A18" s="1" t="s">
        <v>58</v>
      </c>
      <c r="B18">
        <v>45293</v>
      </c>
      <c r="C18" s="1" t="s">
        <v>24</v>
      </c>
      <c r="D18" s="1" t="s">
        <v>25</v>
      </c>
      <c r="E18" s="1" t="s">
        <v>26</v>
      </c>
      <c r="F18">
        <v>2</v>
      </c>
      <c r="G18" s="5">
        <v>5172143</v>
      </c>
      <c r="H18">
        <v>0.1428157490050376</v>
      </c>
      <c r="I18" s="5">
        <v>8866959.0469876751</v>
      </c>
      <c r="J18" s="5">
        <v>7598275.9673893424</v>
      </c>
      <c r="K18" s="5">
        <v>1268683.079598333</v>
      </c>
      <c r="L18" t="b">
        <v>0</v>
      </c>
      <c r="M18" s="1" t="s">
        <v>50</v>
      </c>
      <c r="N18">
        <v>2024</v>
      </c>
      <c r="O18">
        <v>1</v>
      </c>
      <c r="P18" s="1" t="s">
        <v>22</v>
      </c>
      <c r="Q18" s="2">
        <v>45292</v>
      </c>
    </row>
    <row r="19" spans="1:17" x14ac:dyDescent="0.25">
      <c r="A19" s="1" t="s">
        <v>59</v>
      </c>
      <c r="B19">
        <v>45293</v>
      </c>
      <c r="C19" s="1" t="s">
        <v>24</v>
      </c>
      <c r="D19" s="1" t="s">
        <v>25</v>
      </c>
      <c r="E19" s="1" t="s">
        <v>20</v>
      </c>
      <c r="F19">
        <v>1</v>
      </c>
      <c r="G19" s="5">
        <v>14300198</v>
      </c>
      <c r="H19">
        <v>8.7896605191277802E-2</v>
      </c>
      <c r="I19" s="5">
        <v>13043259.1422369</v>
      </c>
      <c r="J19" s="5">
        <v>11659542.241898309</v>
      </c>
      <c r="K19" s="5">
        <v>1383716.9003385941</v>
      </c>
      <c r="L19" t="b">
        <v>0</v>
      </c>
      <c r="M19" s="1" t="s">
        <v>60</v>
      </c>
      <c r="N19">
        <v>2024</v>
      </c>
      <c r="O19">
        <v>1</v>
      </c>
      <c r="P19" s="1" t="s">
        <v>22</v>
      </c>
      <c r="Q19" s="2">
        <v>45292</v>
      </c>
    </row>
    <row r="20" spans="1:17" x14ac:dyDescent="0.25">
      <c r="A20" s="1" t="s">
        <v>61</v>
      </c>
      <c r="B20">
        <v>45294</v>
      </c>
      <c r="C20" s="1" t="s">
        <v>37</v>
      </c>
      <c r="D20" s="1" t="s">
        <v>25</v>
      </c>
      <c r="E20" s="1" t="s">
        <v>26</v>
      </c>
      <c r="F20">
        <v>2</v>
      </c>
      <c r="G20" s="5">
        <v>5365778</v>
      </c>
      <c r="H20">
        <v>0.19759819117573549</v>
      </c>
      <c r="I20" s="5">
        <v>8611019.9458988886</v>
      </c>
      <c r="J20" s="5">
        <v>7559750.140157884</v>
      </c>
      <c r="K20" s="5">
        <v>1051269.8057410051</v>
      </c>
      <c r="L20" t="b">
        <v>0</v>
      </c>
      <c r="M20" s="1" t="s">
        <v>62</v>
      </c>
      <c r="N20">
        <v>2024</v>
      </c>
      <c r="O20">
        <v>1</v>
      </c>
      <c r="P20" s="1" t="s">
        <v>22</v>
      </c>
      <c r="Q20" s="2">
        <v>45292</v>
      </c>
    </row>
    <row r="21" spans="1:17" x14ac:dyDescent="0.25">
      <c r="A21" s="1" t="s">
        <v>63</v>
      </c>
      <c r="B21">
        <v>45294</v>
      </c>
      <c r="C21" s="1" t="s">
        <v>24</v>
      </c>
      <c r="D21" s="1" t="s">
        <v>25</v>
      </c>
      <c r="E21" s="1" t="s">
        <v>20</v>
      </c>
      <c r="F21">
        <v>2</v>
      </c>
      <c r="G21" s="5">
        <v>13241744</v>
      </c>
      <c r="H21">
        <v>7.9552482894602053E-2</v>
      </c>
      <c r="I21" s="5">
        <v>24376660.7738906</v>
      </c>
      <c r="J21" s="5">
        <v>18264655.529853988</v>
      </c>
      <c r="K21" s="5">
        <v>6112005.2440366112</v>
      </c>
      <c r="L21" t="b">
        <v>0</v>
      </c>
      <c r="M21" s="1" t="s">
        <v>29</v>
      </c>
      <c r="N21">
        <v>2024</v>
      </c>
      <c r="O21">
        <v>1</v>
      </c>
      <c r="P21" s="1" t="s">
        <v>22</v>
      </c>
      <c r="Q21" s="2">
        <v>45292</v>
      </c>
    </row>
    <row r="22" spans="1:17" x14ac:dyDescent="0.25">
      <c r="A22" s="1" t="s">
        <v>64</v>
      </c>
      <c r="B22">
        <v>45294</v>
      </c>
      <c r="C22" s="1" t="s">
        <v>37</v>
      </c>
      <c r="D22" s="1" t="s">
        <v>25</v>
      </c>
      <c r="E22" s="1" t="s">
        <v>31</v>
      </c>
      <c r="F22">
        <v>2</v>
      </c>
      <c r="G22" s="5">
        <v>5505155</v>
      </c>
      <c r="H22">
        <v>0.1941130834348872</v>
      </c>
      <c r="I22" s="5">
        <v>8873064.7763260268</v>
      </c>
      <c r="J22" s="5">
        <v>7865505.9479240859</v>
      </c>
      <c r="K22" s="5">
        <v>1007558.828401941</v>
      </c>
      <c r="L22" t="b">
        <v>0</v>
      </c>
      <c r="M22" s="1" t="s">
        <v>65</v>
      </c>
      <c r="N22">
        <v>2024</v>
      </c>
      <c r="O22">
        <v>1</v>
      </c>
      <c r="P22" s="1" t="s">
        <v>22</v>
      </c>
      <c r="Q22" s="2">
        <v>45292</v>
      </c>
    </row>
    <row r="23" spans="1:17" x14ac:dyDescent="0.25">
      <c r="A23" s="1" t="s">
        <v>66</v>
      </c>
      <c r="B23">
        <v>45294</v>
      </c>
      <c r="C23" s="1" t="s">
        <v>37</v>
      </c>
      <c r="D23" s="1" t="s">
        <v>25</v>
      </c>
      <c r="E23" s="1" t="s">
        <v>31</v>
      </c>
      <c r="F23">
        <v>2</v>
      </c>
      <c r="G23" s="5">
        <v>13942250</v>
      </c>
      <c r="H23">
        <v>8.7765872058188255E-2</v>
      </c>
      <c r="I23" s="5">
        <v>25437192.540593449</v>
      </c>
      <c r="J23" s="5">
        <v>19565997.438623302</v>
      </c>
      <c r="K23" s="5">
        <v>5871195.1019701548</v>
      </c>
      <c r="L23" t="b">
        <v>1</v>
      </c>
      <c r="M23" s="1" t="s">
        <v>67</v>
      </c>
      <c r="N23">
        <v>2024</v>
      </c>
      <c r="O23">
        <v>1</v>
      </c>
      <c r="P23" s="1" t="s">
        <v>22</v>
      </c>
      <c r="Q23" s="2">
        <v>45292</v>
      </c>
    </row>
    <row r="24" spans="1:17" x14ac:dyDescent="0.25">
      <c r="A24" s="1" t="s">
        <v>68</v>
      </c>
      <c r="B24">
        <v>45294</v>
      </c>
      <c r="C24" s="1" t="s">
        <v>24</v>
      </c>
      <c r="D24" s="1" t="s">
        <v>19</v>
      </c>
      <c r="E24" s="1" t="s">
        <v>20</v>
      </c>
      <c r="F24">
        <v>1</v>
      </c>
      <c r="G24" s="5">
        <v>28382059</v>
      </c>
      <c r="H24">
        <v>1.3159964916846531E-2</v>
      </c>
      <c r="I24" s="5">
        <v>28008552.099292129</v>
      </c>
      <c r="J24" s="5">
        <v>20265856.159172229</v>
      </c>
      <c r="K24" s="5">
        <v>7742695.9401199035</v>
      </c>
      <c r="L24" t="b">
        <v>0</v>
      </c>
      <c r="M24" s="1" t="s">
        <v>69</v>
      </c>
      <c r="N24">
        <v>2024</v>
      </c>
      <c r="O24">
        <v>1</v>
      </c>
      <c r="P24" s="1" t="s">
        <v>22</v>
      </c>
      <c r="Q24" s="2">
        <v>45292</v>
      </c>
    </row>
    <row r="25" spans="1:17" x14ac:dyDescent="0.25">
      <c r="A25" s="1" t="s">
        <v>70</v>
      </c>
      <c r="B25">
        <v>45294</v>
      </c>
      <c r="C25" s="1" t="s">
        <v>34</v>
      </c>
      <c r="D25" s="1" t="s">
        <v>19</v>
      </c>
      <c r="E25" s="1" t="s">
        <v>31</v>
      </c>
      <c r="F25">
        <v>1</v>
      </c>
      <c r="G25" s="5">
        <v>19949456</v>
      </c>
      <c r="H25">
        <v>7.6715738871946007E-2</v>
      </c>
      <c r="I25" s="5">
        <v>18419018.74286662</v>
      </c>
      <c r="J25" s="5">
        <v>14352453.767790981</v>
      </c>
      <c r="K25" s="5">
        <v>4066564.975075644</v>
      </c>
      <c r="L25" t="b">
        <v>0</v>
      </c>
      <c r="M25" s="1" t="s">
        <v>44</v>
      </c>
      <c r="N25">
        <v>2024</v>
      </c>
      <c r="O25">
        <v>1</v>
      </c>
      <c r="P25" s="1" t="s">
        <v>22</v>
      </c>
      <c r="Q25" s="2">
        <v>45292</v>
      </c>
    </row>
    <row r="26" spans="1:17" x14ac:dyDescent="0.25">
      <c r="A26" s="1" t="s">
        <v>71</v>
      </c>
      <c r="B26">
        <v>45294</v>
      </c>
      <c r="C26" s="1" t="s">
        <v>18</v>
      </c>
      <c r="D26" s="1" t="s">
        <v>19</v>
      </c>
      <c r="E26" s="1" t="s">
        <v>31</v>
      </c>
      <c r="F26">
        <v>2</v>
      </c>
      <c r="G26" s="5">
        <v>23326571</v>
      </c>
      <c r="H26">
        <v>7.3381098241336915E-2</v>
      </c>
      <c r="I26" s="5">
        <v>43229683.203630961</v>
      </c>
      <c r="J26" s="5">
        <v>37378662.460874103</v>
      </c>
      <c r="K26" s="5">
        <v>5851020.7427568659</v>
      </c>
      <c r="L26" t="b">
        <v>0</v>
      </c>
      <c r="M26" s="1" t="s">
        <v>72</v>
      </c>
      <c r="N26">
        <v>2024</v>
      </c>
      <c r="O26">
        <v>1</v>
      </c>
      <c r="P26" s="1" t="s">
        <v>22</v>
      </c>
      <c r="Q26" s="2">
        <v>45292</v>
      </c>
    </row>
    <row r="27" spans="1:17" x14ac:dyDescent="0.25">
      <c r="A27" s="1" t="s">
        <v>73</v>
      </c>
      <c r="B27">
        <v>45294</v>
      </c>
      <c r="C27" s="1" t="s">
        <v>24</v>
      </c>
      <c r="D27" s="1" t="s">
        <v>25</v>
      </c>
      <c r="E27" s="1" t="s">
        <v>31</v>
      </c>
      <c r="F27">
        <v>2</v>
      </c>
      <c r="G27" s="5">
        <v>3372004</v>
      </c>
      <c r="H27">
        <v>0.15500663034572981</v>
      </c>
      <c r="I27" s="5">
        <v>5698642.0448953556</v>
      </c>
      <c r="J27" s="5">
        <v>4186116.0496240952</v>
      </c>
      <c r="K27" s="5">
        <v>1512525.9952712611</v>
      </c>
      <c r="L27" t="b">
        <v>0</v>
      </c>
      <c r="M27" s="1" t="s">
        <v>74</v>
      </c>
      <c r="N27">
        <v>2024</v>
      </c>
      <c r="O27">
        <v>1</v>
      </c>
      <c r="P27" s="1" t="s">
        <v>22</v>
      </c>
      <c r="Q27" s="2">
        <v>45292</v>
      </c>
    </row>
    <row r="28" spans="1:17" x14ac:dyDescent="0.25">
      <c r="A28" s="1" t="s">
        <v>75</v>
      </c>
      <c r="B28">
        <v>45294</v>
      </c>
      <c r="C28" s="1" t="s">
        <v>37</v>
      </c>
      <c r="D28" s="1" t="s">
        <v>19</v>
      </c>
      <c r="E28" s="1" t="s">
        <v>20</v>
      </c>
      <c r="F28">
        <v>2</v>
      </c>
      <c r="G28" s="5">
        <v>24375819</v>
      </c>
      <c r="H28">
        <v>0.21247210219374729</v>
      </c>
      <c r="I28" s="5">
        <v>38393274.988751426</v>
      </c>
      <c r="J28" s="5">
        <v>32629214.23066498</v>
      </c>
      <c r="K28" s="5">
        <v>5764060.7580864467</v>
      </c>
      <c r="L28" t="b">
        <v>0</v>
      </c>
      <c r="M28" s="1" t="s">
        <v>76</v>
      </c>
      <c r="N28">
        <v>2024</v>
      </c>
      <c r="O28">
        <v>1</v>
      </c>
      <c r="P28" s="1" t="s">
        <v>22</v>
      </c>
      <c r="Q28" s="2">
        <v>45292</v>
      </c>
    </row>
    <row r="29" spans="1:17" x14ac:dyDescent="0.25">
      <c r="A29" s="1" t="s">
        <v>77</v>
      </c>
      <c r="B29">
        <v>45294</v>
      </c>
      <c r="C29" s="1" t="s">
        <v>24</v>
      </c>
      <c r="D29" s="1" t="s">
        <v>19</v>
      </c>
      <c r="E29" s="1" t="s">
        <v>26</v>
      </c>
      <c r="F29">
        <v>1</v>
      </c>
      <c r="G29" s="5">
        <v>13444793</v>
      </c>
      <c r="H29">
        <v>0.27813424315192348</v>
      </c>
      <c r="I29" s="5">
        <v>9705335.6746107209</v>
      </c>
      <c r="J29" s="5">
        <v>8417382.0462244805</v>
      </c>
      <c r="K29" s="5">
        <v>1287953.62838624</v>
      </c>
      <c r="L29" t="b">
        <v>0</v>
      </c>
      <c r="M29" s="1" t="s">
        <v>78</v>
      </c>
      <c r="N29">
        <v>2024</v>
      </c>
      <c r="O29">
        <v>1</v>
      </c>
      <c r="P29" s="1" t="s">
        <v>22</v>
      </c>
      <c r="Q29" s="2">
        <v>45292</v>
      </c>
    </row>
    <row r="30" spans="1:17" x14ac:dyDescent="0.25">
      <c r="A30" s="1" t="s">
        <v>79</v>
      </c>
      <c r="B30">
        <v>45294</v>
      </c>
      <c r="C30" s="1" t="s">
        <v>37</v>
      </c>
      <c r="D30" s="1" t="s">
        <v>25</v>
      </c>
      <c r="E30" s="1" t="s">
        <v>26</v>
      </c>
      <c r="F30">
        <v>2</v>
      </c>
      <c r="G30" s="5">
        <v>6862784</v>
      </c>
      <c r="H30">
        <v>0.11173721327887701</v>
      </c>
      <c r="I30" s="5">
        <v>12191911.28101027</v>
      </c>
      <c r="J30" s="5">
        <v>9376297.8049209956</v>
      </c>
      <c r="K30" s="5">
        <v>2815613.4760892759</v>
      </c>
      <c r="L30" t="b">
        <v>0</v>
      </c>
      <c r="M30" s="1" t="s">
        <v>54</v>
      </c>
      <c r="N30">
        <v>2024</v>
      </c>
      <c r="O30">
        <v>1</v>
      </c>
      <c r="P30" s="1" t="s">
        <v>22</v>
      </c>
      <c r="Q30" s="2">
        <v>45292</v>
      </c>
    </row>
    <row r="31" spans="1:17" x14ac:dyDescent="0.25">
      <c r="A31" s="1" t="s">
        <v>80</v>
      </c>
      <c r="B31">
        <v>45294</v>
      </c>
      <c r="C31" s="1" t="s">
        <v>24</v>
      </c>
      <c r="D31" s="1" t="s">
        <v>25</v>
      </c>
      <c r="E31" s="1" t="s">
        <v>20</v>
      </c>
      <c r="F31">
        <v>1</v>
      </c>
      <c r="G31" s="5">
        <v>19285273</v>
      </c>
      <c r="H31">
        <v>0.2102594919811859</v>
      </c>
      <c r="I31" s="5">
        <v>15230361.296301519</v>
      </c>
      <c r="J31" s="5">
        <v>11005816.216933191</v>
      </c>
      <c r="K31" s="5">
        <v>4224545.0793683268</v>
      </c>
      <c r="L31" t="b">
        <v>0</v>
      </c>
      <c r="M31" s="1" t="s">
        <v>81</v>
      </c>
      <c r="N31">
        <v>2024</v>
      </c>
      <c r="O31">
        <v>1</v>
      </c>
      <c r="P31" s="1" t="s">
        <v>22</v>
      </c>
      <c r="Q31" s="2">
        <v>45292</v>
      </c>
    </row>
    <row r="32" spans="1:17" x14ac:dyDescent="0.25">
      <c r="A32" s="1" t="s">
        <v>82</v>
      </c>
      <c r="B32">
        <v>45294</v>
      </c>
      <c r="C32" s="1" t="s">
        <v>24</v>
      </c>
      <c r="D32" s="1" t="s">
        <v>19</v>
      </c>
      <c r="E32" s="1" t="s">
        <v>20</v>
      </c>
      <c r="F32">
        <v>2</v>
      </c>
      <c r="G32" s="5">
        <v>19484801</v>
      </c>
      <c r="H32">
        <v>0.19602197180556491</v>
      </c>
      <c r="I32" s="5">
        <v>31330703.77548191</v>
      </c>
      <c r="J32" s="5">
        <v>26849012.72109488</v>
      </c>
      <c r="K32" s="5">
        <v>4481691.0543870367</v>
      </c>
      <c r="L32" t="b">
        <v>0</v>
      </c>
      <c r="M32" s="1" t="s">
        <v>57</v>
      </c>
      <c r="N32">
        <v>2024</v>
      </c>
      <c r="O32">
        <v>1</v>
      </c>
      <c r="P32" s="1" t="s">
        <v>22</v>
      </c>
      <c r="Q32" s="2">
        <v>45292</v>
      </c>
    </row>
    <row r="33" spans="1:17" x14ac:dyDescent="0.25">
      <c r="A33" s="1" t="s">
        <v>83</v>
      </c>
      <c r="B33">
        <v>45295</v>
      </c>
      <c r="C33" s="1" t="s">
        <v>37</v>
      </c>
      <c r="D33" s="1" t="s">
        <v>19</v>
      </c>
      <c r="E33" s="1" t="s">
        <v>26</v>
      </c>
      <c r="F33">
        <v>2</v>
      </c>
      <c r="G33" s="5">
        <v>26767013</v>
      </c>
      <c r="H33">
        <v>0.25987059840251248</v>
      </c>
      <c r="I33" s="5">
        <v>39622106.628484339</v>
      </c>
      <c r="J33" s="5">
        <v>31927831.44730337</v>
      </c>
      <c r="K33" s="5">
        <v>7694275.1811809726</v>
      </c>
      <c r="L33" t="b">
        <v>0</v>
      </c>
      <c r="M33" s="1" t="s">
        <v>57</v>
      </c>
      <c r="N33">
        <v>2024</v>
      </c>
      <c r="O33">
        <v>1</v>
      </c>
      <c r="P33" s="1" t="s">
        <v>22</v>
      </c>
      <c r="Q33" s="2">
        <v>45292</v>
      </c>
    </row>
    <row r="34" spans="1:17" x14ac:dyDescent="0.25">
      <c r="A34" s="1" t="s">
        <v>84</v>
      </c>
      <c r="B34">
        <v>45295</v>
      </c>
      <c r="C34" s="1" t="s">
        <v>18</v>
      </c>
      <c r="D34" s="1" t="s">
        <v>19</v>
      </c>
      <c r="E34" s="1" t="s">
        <v>20</v>
      </c>
      <c r="F34">
        <v>2</v>
      </c>
      <c r="G34" s="5">
        <v>19204292</v>
      </c>
      <c r="H34">
        <v>1.7032071859309741E-2</v>
      </c>
      <c r="I34" s="5">
        <v>37754406.237297662</v>
      </c>
      <c r="J34" s="5">
        <v>32812752.00420681</v>
      </c>
      <c r="K34" s="5">
        <v>4941654.2330908552</v>
      </c>
      <c r="L34" t="b">
        <v>0</v>
      </c>
      <c r="M34" s="1" t="s">
        <v>57</v>
      </c>
      <c r="N34">
        <v>2024</v>
      </c>
      <c r="O34">
        <v>1</v>
      </c>
      <c r="P34" s="1" t="s">
        <v>22</v>
      </c>
      <c r="Q34" s="2">
        <v>45292</v>
      </c>
    </row>
    <row r="35" spans="1:17" x14ac:dyDescent="0.25">
      <c r="A35" s="1" t="s">
        <v>85</v>
      </c>
      <c r="B35">
        <v>45295</v>
      </c>
      <c r="C35" s="1" t="s">
        <v>34</v>
      </c>
      <c r="D35" s="1" t="s">
        <v>19</v>
      </c>
      <c r="E35" s="1" t="s">
        <v>26</v>
      </c>
      <c r="F35">
        <v>1</v>
      </c>
      <c r="G35" s="5">
        <v>19265131</v>
      </c>
      <c r="H35">
        <v>0.15498662797388921</v>
      </c>
      <c r="I35" s="5">
        <v>16279293.30883476</v>
      </c>
      <c r="J35" s="5">
        <v>11551565.57431924</v>
      </c>
      <c r="K35" s="5">
        <v>4727727.7345155235</v>
      </c>
      <c r="L35" t="b">
        <v>1</v>
      </c>
      <c r="M35" s="1" t="s">
        <v>48</v>
      </c>
      <c r="N35">
        <v>2024</v>
      </c>
      <c r="O35">
        <v>1</v>
      </c>
      <c r="P35" s="1" t="s">
        <v>22</v>
      </c>
      <c r="Q35" s="2">
        <v>45292</v>
      </c>
    </row>
    <row r="36" spans="1:17" x14ac:dyDescent="0.25">
      <c r="A36" s="1" t="s">
        <v>86</v>
      </c>
      <c r="B36">
        <v>45295</v>
      </c>
      <c r="C36" s="1" t="s">
        <v>37</v>
      </c>
      <c r="D36" s="1" t="s">
        <v>25</v>
      </c>
      <c r="E36" s="1" t="s">
        <v>20</v>
      </c>
      <c r="F36">
        <v>2</v>
      </c>
      <c r="G36" s="5">
        <v>7805675</v>
      </c>
      <c r="H36">
        <v>0.1909213664500678</v>
      </c>
      <c r="I36" s="5">
        <v>12630809.725869739</v>
      </c>
      <c r="J36" s="5">
        <v>11071515.98463198</v>
      </c>
      <c r="K36" s="5">
        <v>1559293.7412377601</v>
      </c>
      <c r="L36" t="b">
        <v>0</v>
      </c>
      <c r="M36" s="1" t="s">
        <v>87</v>
      </c>
      <c r="N36">
        <v>2024</v>
      </c>
      <c r="O36">
        <v>1</v>
      </c>
      <c r="P36" s="1" t="s">
        <v>22</v>
      </c>
      <c r="Q36" s="2">
        <v>45292</v>
      </c>
    </row>
    <row r="37" spans="1:17" x14ac:dyDescent="0.25">
      <c r="A37" s="1" t="s">
        <v>88</v>
      </c>
      <c r="B37">
        <v>45295</v>
      </c>
      <c r="C37" s="1" t="s">
        <v>18</v>
      </c>
      <c r="D37" s="1" t="s">
        <v>25</v>
      </c>
      <c r="E37" s="1" t="s">
        <v>26</v>
      </c>
      <c r="F37">
        <v>2</v>
      </c>
      <c r="G37" s="5">
        <v>15716389</v>
      </c>
      <c r="H37">
        <v>0.25046165626642919</v>
      </c>
      <c r="I37" s="5">
        <v>23560072.361065019</v>
      </c>
      <c r="J37" s="5">
        <v>16950618.385904729</v>
      </c>
      <c r="K37" s="5">
        <v>6609453.9751602933</v>
      </c>
      <c r="L37" t="b">
        <v>0</v>
      </c>
      <c r="M37" s="1" t="s">
        <v>67</v>
      </c>
      <c r="N37">
        <v>2024</v>
      </c>
      <c r="O37">
        <v>1</v>
      </c>
      <c r="P37" s="1" t="s">
        <v>22</v>
      </c>
      <c r="Q37" s="2">
        <v>45292</v>
      </c>
    </row>
    <row r="38" spans="1:17" x14ac:dyDescent="0.25">
      <c r="A38" s="1" t="s">
        <v>89</v>
      </c>
      <c r="B38">
        <v>45295</v>
      </c>
      <c r="C38" s="1" t="s">
        <v>37</v>
      </c>
      <c r="D38" s="1" t="s">
        <v>19</v>
      </c>
      <c r="E38" s="1" t="s">
        <v>20</v>
      </c>
      <c r="F38">
        <v>1</v>
      </c>
      <c r="G38" s="5">
        <v>24769108</v>
      </c>
      <c r="H38">
        <v>0.2019932949762448</v>
      </c>
      <c r="I38" s="5">
        <v>19765914.26145754</v>
      </c>
      <c r="J38" s="5">
        <v>13951017.211704791</v>
      </c>
      <c r="K38" s="5">
        <v>5814897.0497527476</v>
      </c>
      <c r="L38" t="b">
        <v>0</v>
      </c>
      <c r="M38" s="1" t="s">
        <v>50</v>
      </c>
      <c r="N38">
        <v>2024</v>
      </c>
      <c r="O38">
        <v>1</v>
      </c>
      <c r="P38" s="1" t="s">
        <v>22</v>
      </c>
      <c r="Q38" s="2">
        <v>45292</v>
      </c>
    </row>
    <row r="39" spans="1:17" x14ac:dyDescent="0.25">
      <c r="A39" s="1" t="s">
        <v>90</v>
      </c>
      <c r="B39">
        <v>45295</v>
      </c>
      <c r="C39" s="1" t="s">
        <v>37</v>
      </c>
      <c r="D39" s="1" t="s">
        <v>19</v>
      </c>
      <c r="E39" s="1" t="s">
        <v>26</v>
      </c>
      <c r="F39">
        <v>1</v>
      </c>
      <c r="G39" s="5">
        <v>8034713</v>
      </c>
      <c r="H39">
        <v>0.1578333858992147</v>
      </c>
      <c r="I39" s="5">
        <v>6766567.0424815631</v>
      </c>
      <c r="J39" s="5">
        <v>4837163.8938231925</v>
      </c>
      <c r="K39" s="5">
        <v>1929403.148658372</v>
      </c>
      <c r="L39" t="b">
        <v>0</v>
      </c>
      <c r="M39" s="1" t="s">
        <v>91</v>
      </c>
      <c r="N39">
        <v>2024</v>
      </c>
      <c r="O39">
        <v>1</v>
      </c>
      <c r="P39" s="1" t="s">
        <v>22</v>
      </c>
      <c r="Q39" s="2">
        <v>45292</v>
      </c>
    </row>
    <row r="40" spans="1:17" x14ac:dyDescent="0.25">
      <c r="A40" s="1" t="s">
        <v>92</v>
      </c>
      <c r="B40">
        <v>45295</v>
      </c>
      <c r="C40" s="1" t="s">
        <v>37</v>
      </c>
      <c r="D40" s="1" t="s">
        <v>25</v>
      </c>
      <c r="E40" s="1" t="s">
        <v>26</v>
      </c>
      <c r="F40">
        <v>1</v>
      </c>
      <c r="G40" s="5">
        <v>26273373</v>
      </c>
      <c r="H40">
        <v>4.9704269623459642E-3</v>
      </c>
      <c r="I40" s="5">
        <v>26142783.118449029</v>
      </c>
      <c r="J40" s="5">
        <v>18710713.66099238</v>
      </c>
      <c r="K40" s="5">
        <v>7432069.4574566446</v>
      </c>
      <c r="L40" t="b">
        <v>0</v>
      </c>
      <c r="M40" s="1" t="s">
        <v>52</v>
      </c>
      <c r="N40">
        <v>2024</v>
      </c>
      <c r="O40">
        <v>1</v>
      </c>
      <c r="P40" s="1" t="s">
        <v>22</v>
      </c>
      <c r="Q40" s="2">
        <v>45292</v>
      </c>
    </row>
    <row r="41" spans="1:17" x14ac:dyDescent="0.25">
      <c r="A41" s="1" t="s">
        <v>93</v>
      </c>
      <c r="B41">
        <v>45295</v>
      </c>
      <c r="C41" s="1" t="s">
        <v>18</v>
      </c>
      <c r="D41" s="1" t="s">
        <v>19</v>
      </c>
      <c r="E41" s="1" t="s">
        <v>31</v>
      </c>
      <c r="F41">
        <v>1</v>
      </c>
      <c r="G41" s="5">
        <v>29037498</v>
      </c>
      <c r="H41">
        <v>6.5056274132496872E-2</v>
      </c>
      <c r="I41" s="5">
        <v>27148426.569990169</v>
      </c>
      <c r="J41" s="5">
        <v>22688397.11949186</v>
      </c>
      <c r="K41" s="5">
        <v>4460029.4504983127</v>
      </c>
      <c r="L41" t="b">
        <v>0</v>
      </c>
      <c r="M41" s="1" t="s">
        <v>60</v>
      </c>
      <c r="N41">
        <v>2024</v>
      </c>
      <c r="O41">
        <v>1</v>
      </c>
      <c r="P41" s="1" t="s">
        <v>22</v>
      </c>
      <c r="Q41" s="2">
        <v>45292</v>
      </c>
    </row>
    <row r="42" spans="1:17" x14ac:dyDescent="0.25">
      <c r="A42" s="1" t="s">
        <v>94</v>
      </c>
      <c r="B42">
        <v>45296</v>
      </c>
      <c r="C42" s="1" t="s">
        <v>37</v>
      </c>
      <c r="D42" s="1" t="s">
        <v>25</v>
      </c>
      <c r="E42" s="1" t="s">
        <v>20</v>
      </c>
      <c r="F42">
        <v>1</v>
      </c>
      <c r="G42" s="5">
        <v>29168529</v>
      </c>
      <c r="H42">
        <v>0.20091132008419019</v>
      </c>
      <c r="I42" s="5">
        <v>23308241.333696019</v>
      </c>
      <c r="J42" s="5">
        <v>20535275.1161176</v>
      </c>
      <c r="K42" s="5">
        <v>2772966.2175784111</v>
      </c>
      <c r="L42" t="b">
        <v>0</v>
      </c>
      <c r="M42" s="1" t="s">
        <v>74</v>
      </c>
      <c r="N42">
        <v>2024</v>
      </c>
      <c r="O42">
        <v>1</v>
      </c>
      <c r="P42" s="1" t="s">
        <v>22</v>
      </c>
      <c r="Q42" s="2">
        <v>45292</v>
      </c>
    </row>
    <row r="43" spans="1:17" x14ac:dyDescent="0.25">
      <c r="A43" s="1" t="s">
        <v>95</v>
      </c>
      <c r="B43">
        <v>45296</v>
      </c>
      <c r="C43" s="1" t="s">
        <v>37</v>
      </c>
      <c r="D43" s="1" t="s">
        <v>25</v>
      </c>
      <c r="E43" s="1" t="s">
        <v>26</v>
      </c>
      <c r="F43">
        <v>2</v>
      </c>
      <c r="G43" s="5">
        <v>17344929</v>
      </c>
      <c r="H43">
        <v>0.24104715134753871</v>
      </c>
      <c r="I43" s="5">
        <v>26327966.548449371</v>
      </c>
      <c r="J43" s="5">
        <v>21118548.151347671</v>
      </c>
      <c r="K43" s="5">
        <v>5209418.3971017003</v>
      </c>
      <c r="L43" t="b">
        <v>0</v>
      </c>
      <c r="M43" s="1" t="s">
        <v>57</v>
      </c>
      <c r="N43">
        <v>2024</v>
      </c>
      <c r="O43">
        <v>1</v>
      </c>
      <c r="P43" s="1" t="s">
        <v>22</v>
      </c>
      <c r="Q43" s="2">
        <v>45292</v>
      </c>
    </row>
    <row r="44" spans="1:17" x14ac:dyDescent="0.25">
      <c r="A44" s="1" t="s">
        <v>96</v>
      </c>
      <c r="B44">
        <v>45296</v>
      </c>
      <c r="C44" s="1" t="s">
        <v>37</v>
      </c>
      <c r="D44" s="1" t="s">
        <v>19</v>
      </c>
      <c r="E44" s="1" t="s">
        <v>20</v>
      </c>
      <c r="F44">
        <v>1</v>
      </c>
      <c r="G44" s="5">
        <v>28882976</v>
      </c>
      <c r="H44">
        <v>0.205454750437503</v>
      </c>
      <c r="I44" s="5">
        <v>22948831.37402761</v>
      </c>
      <c r="J44" s="5">
        <v>19432842.453203939</v>
      </c>
      <c r="K44" s="5">
        <v>3515988.9208236751</v>
      </c>
      <c r="L44" t="b">
        <v>0</v>
      </c>
      <c r="M44" s="1" t="s">
        <v>97</v>
      </c>
      <c r="N44">
        <v>2024</v>
      </c>
      <c r="O44">
        <v>1</v>
      </c>
      <c r="P44" s="1" t="s">
        <v>22</v>
      </c>
      <c r="Q44" s="2">
        <v>45292</v>
      </c>
    </row>
    <row r="45" spans="1:17" x14ac:dyDescent="0.25">
      <c r="A45" s="1" t="s">
        <v>98</v>
      </c>
      <c r="B45">
        <v>45296</v>
      </c>
      <c r="C45" s="1" t="s">
        <v>18</v>
      </c>
      <c r="D45" s="1" t="s">
        <v>25</v>
      </c>
      <c r="E45" s="1" t="s">
        <v>31</v>
      </c>
      <c r="F45">
        <v>2</v>
      </c>
      <c r="G45" s="5">
        <v>13922347</v>
      </c>
      <c r="H45">
        <v>0.15819616268177189</v>
      </c>
      <c r="I45" s="5">
        <v>23439770.25815184</v>
      </c>
      <c r="J45" s="5">
        <v>20854262.46675206</v>
      </c>
      <c r="K45" s="5">
        <v>2585507.7913997769</v>
      </c>
      <c r="L45" t="b">
        <v>0</v>
      </c>
      <c r="M45" s="1" t="s">
        <v>76</v>
      </c>
      <c r="N45">
        <v>2024</v>
      </c>
      <c r="O45">
        <v>1</v>
      </c>
      <c r="P45" s="1" t="s">
        <v>22</v>
      </c>
      <c r="Q45" s="2">
        <v>45292</v>
      </c>
    </row>
    <row r="46" spans="1:17" x14ac:dyDescent="0.25">
      <c r="A46" s="1" t="s">
        <v>99</v>
      </c>
      <c r="B46">
        <v>45296</v>
      </c>
      <c r="C46" s="1" t="s">
        <v>24</v>
      </c>
      <c r="D46" s="1" t="s">
        <v>19</v>
      </c>
      <c r="E46" s="1" t="s">
        <v>31</v>
      </c>
      <c r="F46">
        <v>1</v>
      </c>
      <c r="G46" s="5">
        <v>14023855</v>
      </c>
      <c r="H46">
        <v>3.4064820572599568E-2</v>
      </c>
      <c r="I46" s="5">
        <v>13546134.89568885</v>
      </c>
      <c r="J46" s="5">
        <v>9731164.2623729538</v>
      </c>
      <c r="K46" s="5">
        <v>3814970.6333158929</v>
      </c>
      <c r="L46" t="b">
        <v>0</v>
      </c>
      <c r="M46" s="1" t="s">
        <v>29</v>
      </c>
      <c r="N46">
        <v>2024</v>
      </c>
      <c r="O46">
        <v>1</v>
      </c>
      <c r="P46" s="1" t="s">
        <v>22</v>
      </c>
      <c r="Q46" s="2">
        <v>45292</v>
      </c>
    </row>
    <row r="47" spans="1:17" x14ac:dyDescent="0.25">
      <c r="A47" s="1" t="s">
        <v>100</v>
      </c>
      <c r="B47">
        <v>45296</v>
      </c>
      <c r="C47" s="1" t="s">
        <v>37</v>
      </c>
      <c r="D47" s="1" t="s">
        <v>25</v>
      </c>
      <c r="E47" s="1" t="s">
        <v>20</v>
      </c>
      <c r="F47">
        <v>2</v>
      </c>
      <c r="G47" s="5">
        <v>11553520</v>
      </c>
      <c r="H47">
        <v>0.20411497723808331</v>
      </c>
      <c r="I47" s="5">
        <v>18390547.05636052</v>
      </c>
      <c r="J47" s="5">
        <v>16178217.75489114</v>
      </c>
      <c r="K47" s="5">
        <v>2212329.3014693819</v>
      </c>
      <c r="L47" t="b">
        <v>1</v>
      </c>
      <c r="M47" s="1" t="s">
        <v>44</v>
      </c>
      <c r="N47">
        <v>2024</v>
      </c>
      <c r="O47">
        <v>1</v>
      </c>
      <c r="P47" s="1" t="s">
        <v>22</v>
      </c>
      <c r="Q47" s="2">
        <v>45292</v>
      </c>
    </row>
    <row r="48" spans="1:17" x14ac:dyDescent="0.25">
      <c r="A48" s="1" t="s">
        <v>101</v>
      </c>
      <c r="B48">
        <v>45296</v>
      </c>
      <c r="C48" s="1" t="s">
        <v>24</v>
      </c>
      <c r="D48" s="1" t="s">
        <v>19</v>
      </c>
      <c r="E48" s="1" t="s">
        <v>20</v>
      </c>
      <c r="F48">
        <v>2</v>
      </c>
      <c r="G48" s="5">
        <v>22994270</v>
      </c>
      <c r="H48">
        <v>0.1171087947149836</v>
      </c>
      <c r="I48" s="5">
        <v>40602877.509898193</v>
      </c>
      <c r="J48" s="5">
        <v>28731867.64836657</v>
      </c>
      <c r="K48" s="5">
        <v>11871009.86153161</v>
      </c>
      <c r="L48" t="b">
        <v>0</v>
      </c>
      <c r="M48" s="1" t="s">
        <v>40</v>
      </c>
      <c r="N48">
        <v>2024</v>
      </c>
      <c r="O48">
        <v>1</v>
      </c>
      <c r="P48" s="1" t="s">
        <v>22</v>
      </c>
      <c r="Q48" s="2">
        <v>45292</v>
      </c>
    </row>
    <row r="49" spans="1:17" x14ac:dyDescent="0.25">
      <c r="A49" s="1" t="s">
        <v>102</v>
      </c>
      <c r="B49">
        <v>45296</v>
      </c>
      <c r="C49" s="1" t="s">
        <v>24</v>
      </c>
      <c r="D49" s="1" t="s">
        <v>19</v>
      </c>
      <c r="E49" s="1" t="s">
        <v>20</v>
      </c>
      <c r="F49">
        <v>2</v>
      </c>
      <c r="G49" s="5">
        <v>13878039</v>
      </c>
      <c r="H49">
        <v>0.15377983761660721</v>
      </c>
      <c r="I49" s="5">
        <v>23487752.832286108</v>
      </c>
      <c r="J49" s="5">
        <v>20322078.882864662</v>
      </c>
      <c r="K49" s="5">
        <v>3165673.94942145</v>
      </c>
      <c r="L49" t="b">
        <v>0</v>
      </c>
      <c r="M49" s="1" t="s">
        <v>103</v>
      </c>
      <c r="N49">
        <v>2024</v>
      </c>
      <c r="O49">
        <v>1</v>
      </c>
      <c r="P49" s="1" t="s">
        <v>22</v>
      </c>
      <c r="Q49" s="2">
        <v>45292</v>
      </c>
    </row>
    <row r="50" spans="1:17" x14ac:dyDescent="0.25">
      <c r="A50" s="1" t="s">
        <v>104</v>
      </c>
      <c r="B50">
        <v>45296</v>
      </c>
      <c r="C50" s="1" t="s">
        <v>37</v>
      </c>
      <c r="D50" s="1" t="s">
        <v>19</v>
      </c>
      <c r="E50" s="1" t="s">
        <v>31</v>
      </c>
      <c r="F50">
        <v>1</v>
      </c>
      <c r="G50" s="5">
        <v>14311715</v>
      </c>
      <c r="H50">
        <v>0.21788942051398369</v>
      </c>
      <c r="I50" s="5">
        <v>11193343.71208871</v>
      </c>
      <c r="J50" s="5">
        <v>9710838.3299747892</v>
      </c>
      <c r="K50" s="5">
        <v>1482505.3821139219</v>
      </c>
      <c r="L50" t="b">
        <v>0</v>
      </c>
      <c r="M50" s="1" t="s">
        <v>76</v>
      </c>
      <c r="N50">
        <v>2024</v>
      </c>
      <c r="O50">
        <v>1</v>
      </c>
      <c r="P50" s="1" t="s">
        <v>22</v>
      </c>
      <c r="Q50" s="2">
        <v>45292</v>
      </c>
    </row>
    <row r="51" spans="1:17" x14ac:dyDescent="0.25">
      <c r="A51" s="1" t="s">
        <v>105</v>
      </c>
      <c r="B51">
        <v>45297</v>
      </c>
      <c r="C51" s="1" t="s">
        <v>34</v>
      </c>
      <c r="D51" s="1" t="s">
        <v>25</v>
      </c>
      <c r="E51" s="1" t="s">
        <v>20</v>
      </c>
      <c r="F51">
        <v>1</v>
      </c>
      <c r="G51" s="5">
        <v>17662486</v>
      </c>
      <c r="H51">
        <v>0.26215178591282229</v>
      </c>
      <c r="I51" s="5">
        <v>13032233.75143978</v>
      </c>
      <c r="J51" s="5">
        <v>10126370.954181749</v>
      </c>
      <c r="K51" s="5">
        <v>2905862.797258025</v>
      </c>
      <c r="L51" t="b">
        <v>0</v>
      </c>
      <c r="M51" s="1" t="s">
        <v>106</v>
      </c>
      <c r="N51">
        <v>2024</v>
      </c>
      <c r="O51">
        <v>1</v>
      </c>
      <c r="P51" s="1" t="s">
        <v>22</v>
      </c>
      <c r="Q51" s="2">
        <v>45292</v>
      </c>
    </row>
    <row r="52" spans="1:17" x14ac:dyDescent="0.25">
      <c r="A52" s="1" t="s">
        <v>107</v>
      </c>
      <c r="B52">
        <v>45297</v>
      </c>
      <c r="C52" s="1" t="s">
        <v>24</v>
      </c>
      <c r="D52" s="1" t="s">
        <v>19</v>
      </c>
      <c r="E52" s="1" t="s">
        <v>20</v>
      </c>
      <c r="F52">
        <v>1</v>
      </c>
      <c r="G52" s="5">
        <v>29013431</v>
      </c>
      <c r="H52">
        <v>6.0532952477456409E-2</v>
      </c>
      <c r="I52" s="5">
        <v>27257162.36006904</v>
      </c>
      <c r="J52" s="5">
        <v>21089878.651119959</v>
      </c>
      <c r="K52" s="5">
        <v>6167283.7089490779</v>
      </c>
      <c r="L52" t="b">
        <v>0</v>
      </c>
      <c r="M52" s="1" t="s">
        <v>76</v>
      </c>
      <c r="N52">
        <v>2024</v>
      </c>
      <c r="O52">
        <v>1</v>
      </c>
      <c r="P52" s="1" t="s">
        <v>22</v>
      </c>
      <c r="Q52" s="2">
        <v>45292</v>
      </c>
    </row>
    <row r="53" spans="1:17" x14ac:dyDescent="0.25">
      <c r="A53" s="1" t="s">
        <v>108</v>
      </c>
      <c r="B53">
        <v>45297</v>
      </c>
      <c r="C53" s="1" t="s">
        <v>37</v>
      </c>
      <c r="D53" s="1" t="s">
        <v>19</v>
      </c>
      <c r="E53" s="1" t="s">
        <v>31</v>
      </c>
      <c r="F53">
        <v>1</v>
      </c>
      <c r="G53" s="5">
        <v>24856258</v>
      </c>
      <c r="H53">
        <v>4.2522979230203518E-2</v>
      </c>
      <c r="I53" s="5">
        <v>23799295.85732542</v>
      </c>
      <c r="J53" s="5">
        <v>18649593.619136591</v>
      </c>
      <c r="K53" s="5">
        <v>5149702.2381888293</v>
      </c>
      <c r="L53" t="b">
        <v>0</v>
      </c>
      <c r="M53" s="1" t="s">
        <v>91</v>
      </c>
      <c r="N53">
        <v>2024</v>
      </c>
      <c r="O53">
        <v>1</v>
      </c>
      <c r="P53" s="1" t="s">
        <v>22</v>
      </c>
      <c r="Q53" s="2">
        <v>45292</v>
      </c>
    </row>
    <row r="54" spans="1:17" x14ac:dyDescent="0.25">
      <c r="A54" s="1" t="s">
        <v>109</v>
      </c>
      <c r="B54">
        <v>45297</v>
      </c>
      <c r="C54" s="1" t="s">
        <v>34</v>
      </c>
      <c r="D54" s="1" t="s">
        <v>25</v>
      </c>
      <c r="E54" s="1" t="s">
        <v>20</v>
      </c>
      <c r="F54">
        <v>1</v>
      </c>
      <c r="G54" s="5">
        <v>2106052</v>
      </c>
      <c r="H54">
        <v>0.15352163809591579</v>
      </c>
      <c r="I54" s="5">
        <v>1782727.4470448201</v>
      </c>
      <c r="J54" s="5">
        <v>1467703.2055146601</v>
      </c>
      <c r="K54" s="5">
        <v>315024.24153016042</v>
      </c>
      <c r="L54" t="b">
        <v>0</v>
      </c>
      <c r="M54" s="1" t="s">
        <v>76</v>
      </c>
      <c r="N54">
        <v>2024</v>
      </c>
      <c r="O54">
        <v>1</v>
      </c>
      <c r="P54" s="1" t="s">
        <v>22</v>
      </c>
      <c r="Q54" s="2">
        <v>45292</v>
      </c>
    </row>
    <row r="55" spans="1:17" x14ac:dyDescent="0.25">
      <c r="A55" s="1" t="s">
        <v>110</v>
      </c>
      <c r="B55">
        <v>45297</v>
      </c>
      <c r="C55" s="1" t="s">
        <v>24</v>
      </c>
      <c r="D55" s="1" t="s">
        <v>25</v>
      </c>
      <c r="E55" s="1" t="s">
        <v>20</v>
      </c>
      <c r="F55">
        <v>1</v>
      </c>
      <c r="G55" s="5">
        <v>4814021</v>
      </c>
      <c r="H55">
        <v>0.29212549778433611</v>
      </c>
      <c r="I55" s="5">
        <v>3407722.7190307528</v>
      </c>
      <c r="J55" s="5">
        <v>3028930.1284439079</v>
      </c>
      <c r="K55" s="5">
        <v>378792.59058684442</v>
      </c>
      <c r="L55" t="b">
        <v>0</v>
      </c>
      <c r="M55" s="1" t="s">
        <v>29</v>
      </c>
      <c r="N55">
        <v>2024</v>
      </c>
      <c r="O55">
        <v>1</v>
      </c>
      <c r="P55" s="1" t="s">
        <v>22</v>
      </c>
      <c r="Q55" s="2">
        <v>45292</v>
      </c>
    </row>
    <row r="56" spans="1:17" x14ac:dyDescent="0.25">
      <c r="A56" s="1" t="s">
        <v>111</v>
      </c>
      <c r="B56">
        <v>45297</v>
      </c>
      <c r="C56" s="1" t="s">
        <v>37</v>
      </c>
      <c r="D56" s="1" t="s">
        <v>25</v>
      </c>
      <c r="E56" s="1" t="s">
        <v>20</v>
      </c>
      <c r="F56">
        <v>1</v>
      </c>
      <c r="G56" s="5">
        <v>2903708</v>
      </c>
      <c r="H56">
        <v>6.2468436885088069E-5</v>
      </c>
      <c r="I56" s="5">
        <v>2903526.609900069</v>
      </c>
      <c r="J56" s="5">
        <v>2079570.0743727861</v>
      </c>
      <c r="K56" s="5">
        <v>823956.53552728379</v>
      </c>
      <c r="L56" t="b">
        <v>0</v>
      </c>
      <c r="M56" s="1" t="s">
        <v>112</v>
      </c>
      <c r="N56">
        <v>2024</v>
      </c>
      <c r="O56">
        <v>1</v>
      </c>
      <c r="P56" s="1" t="s">
        <v>22</v>
      </c>
      <c r="Q56" s="2">
        <v>45292</v>
      </c>
    </row>
    <row r="57" spans="1:17" x14ac:dyDescent="0.25">
      <c r="A57" s="1" t="s">
        <v>113</v>
      </c>
      <c r="B57">
        <v>45297</v>
      </c>
      <c r="C57" s="1" t="s">
        <v>18</v>
      </c>
      <c r="D57" s="1" t="s">
        <v>19</v>
      </c>
      <c r="E57" s="1" t="s">
        <v>31</v>
      </c>
      <c r="F57">
        <v>1</v>
      </c>
      <c r="G57" s="5">
        <v>27869963</v>
      </c>
      <c r="H57">
        <v>0.25902237800236289</v>
      </c>
      <c r="I57" s="5">
        <v>20651018.908902131</v>
      </c>
      <c r="J57" s="5">
        <v>18505854.996896289</v>
      </c>
      <c r="K57" s="5">
        <v>2145163.912005845</v>
      </c>
      <c r="L57" t="b">
        <v>0</v>
      </c>
      <c r="M57" s="1" t="s">
        <v>114</v>
      </c>
      <c r="N57">
        <v>2024</v>
      </c>
      <c r="O57">
        <v>1</v>
      </c>
      <c r="P57" s="1" t="s">
        <v>22</v>
      </c>
      <c r="Q57" s="2">
        <v>45292</v>
      </c>
    </row>
    <row r="58" spans="1:17" x14ac:dyDescent="0.25">
      <c r="A58" s="1" t="s">
        <v>115</v>
      </c>
      <c r="B58">
        <v>45298</v>
      </c>
      <c r="C58" s="1" t="s">
        <v>37</v>
      </c>
      <c r="D58" s="1" t="s">
        <v>25</v>
      </c>
      <c r="E58" s="1" t="s">
        <v>26</v>
      </c>
      <c r="F58">
        <v>1</v>
      </c>
      <c r="G58" s="5">
        <v>12605162</v>
      </c>
      <c r="H58">
        <v>1.389680010597328E-2</v>
      </c>
      <c r="I58" s="5">
        <v>12429990.58338259</v>
      </c>
      <c r="J58" s="5">
        <v>10765582.95904742</v>
      </c>
      <c r="K58" s="5">
        <v>1664407.6243351719</v>
      </c>
      <c r="L58" t="b">
        <v>0</v>
      </c>
      <c r="M58" s="1" t="s">
        <v>57</v>
      </c>
      <c r="N58">
        <v>2024</v>
      </c>
      <c r="O58">
        <v>1</v>
      </c>
      <c r="P58" s="1" t="s">
        <v>22</v>
      </c>
      <c r="Q58" s="2">
        <v>45292</v>
      </c>
    </row>
    <row r="59" spans="1:17" x14ac:dyDescent="0.25">
      <c r="A59" s="1" t="s">
        <v>116</v>
      </c>
      <c r="B59">
        <v>45298</v>
      </c>
      <c r="C59" s="1" t="s">
        <v>37</v>
      </c>
      <c r="D59" s="1" t="s">
        <v>25</v>
      </c>
      <c r="E59" s="1" t="s">
        <v>20</v>
      </c>
      <c r="F59">
        <v>1</v>
      </c>
      <c r="G59" s="5">
        <v>11930593</v>
      </c>
      <c r="H59">
        <v>7.6007118699542867E-2</v>
      </c>
      <c r="I59" s="5">
        <v>11023783.001693061</v>
      </c>
      <c r="J59" s="5">
        <v>8496827.394316854</v>
      </c>
      <c r="K59" s="5">
        <v>2526955.6073762099</v>
      </c>
      <c r="L59" t="b">
        <v>0</v>
      </c>
      <c r="M59" s="1" t="s">
        <v>117</v>
      </c>
      <c r="N59">
        <v>2024</v>
      </c>
      <c r="O59">
        <v>1</v>
      </c>
      <c r="P59" s="1" t="s">
        <v>22</v>
      </c>
      <c r="Q59" s="2">
        <v>45292</v>
      </c>
    </row>
    <row r="60" spans="1:17" x14ac:dyDescent="0.25">
      <c r="A60" s="1" t="s">
        <v>118</v>
      </c>
      <c r="B60">
        <v>45298</v>
      </c>
      <c r="C60" s="1" t="s">
        <v>37</v>
      </c>
      <c r="D60" s="1" t="s">
        <v>25</v>
      </c>
      <c r="E60" s="1" t="s">
        <v>20</v>
      </c>
      <c r="F60">
        <v>2</v>
      </c>
      <c r="G60" s="5">
        <v>21575584</v>
      </c>
      <c r="H60">
        <v>5.6851723009989218E-2</v>
      </c>
      <c r="I60" s="5">
        <v>40697949.749306493</v>
      </c>
      <c r="J60" s="5">
        <v>30373546.377088699</v>
      </c>
      <c r="K60" s="5">
        <v>10324403.3722178</v>
      </c>
      <c r="L60" t="b">
        <v>0</v>
      </c>
      <c r="M60" s="1" t="s">
        <v>103</v>
      </c>
      <c r="N60">
        <v>2024</v>
      </c>
      <c r="O60">
        <v>1</v>
      </c>
      <c r="P60" s="1" t="s">
        <v>22</v>
      </c>
      <c r="Q60" s="2">
        <v>45292</v>
      </c>
    </row>
    <row r="61" spans="1:17" x14ac:dyDescent="0.25">
      <c r="A61" s="1" t="s">
        <v>119</v>
      </c>
      <c r="B61">
        <v>45298</v>
      </c>
      <c r="C61" s="1" t="s">
        <v>18</v>
      </c>
      <c r="D61" s="1" t="s">
        <v>19</v>
      </c>
      <c r="E61" s="1" t="s">
        <v>31</v>
      </c>
      <c r="F61">
        <v>1</v>
      </c>
      <c r="G61" s="5">
        <v>13175696</v>
      </c>
      <c r="H61">
        <v>0.17031908772423759</v>
      </c>
      <c r="I61" s="5">
        <v>10931623.47714811</v>
      </c>
      <c r="J61" s="5">
        <v>7899433.9395228177</v>
      </c>
      <c r="K61" s="5">
        <v>3032189.537625296</v>
      </c>
      <c r="L61" t="b">
        <v>0</v>
      </c>
      <c r="M61" s="1" t="s">
        <v>48</v>
      </c>
      <c r="N61">
        <v>2024</v>
      </c>
      <c r="O61">
        <v>1</v>
      </c>
      <c r="P61" s="1" t="s">
        <v>22</v>
      </c>
      <c r="Q61" s="2">
        <v>45292</v>
      </c>
    </row>
    <row r="62" spans="1:17" x14ac:dyDescent="0.25">
      <c r="A62" s="1" t="s">
        <v>120</v>
      </c>
      <c r="B62">
        <v>45298</v>
      </c>
      <c r="C62" s="1" t="s">
        <v>24</v>
      </c>
      <c r="D62" s="1" t="s">
        <v>25</v>
      </c>
      <c r="E62" s="1" t="s">
        <v>20</v>
      </c>
      <c r="F62">
        <v>1</v>
      </c>
      <c r="G62" s="5">
        <v>18291201</v>
      </c>
      <c r="H62">
        <v>0.2299243322873239</v>
      </c>
      <c r="I62" s="5">
        <v>14085608.82334177</v>
      </c>
      <c r="J62" s="5">
        <v>11521936.69213579</v>
      </c>
      <c r="K62" s="5">
        <v>2563672.1312059821</v>
      </c>
      <c r="L62" t="b">
        <v>0</v>
      </c>
      <c r="M62" s="1" t="s">
        <v>54</v>
      </c>
      <c r="N62">
        <v>2024</v>
      </c>
      <c r="O62">
        <v>1</v>
      </c>
      <c r="P62" s="1" t="s">
        <v>22</v>
      </c>
      <c r="Q62" s="2">
        <v>45292</v>
      </c>
    </row>
    <row r="63" spans="1:17" x14ac:dyDescent="0.25">
      <c r="A63" s="1" t="s">
        <v>121</v>
      </c>
      <c r="B63">
        <v>45298</v>
      </c>
      <c r="C63" s="1" t="s">
        <v>37</v>
      </c>
      <c r="D63" s="1" t="s">
        <v>19</v>
      </c>
      <c r="E63" s="1" t="s">
        <v>31</v>
      </c>
      <c r="F63">
        <v>2</v>
      </c>
      <c r="G63" s="5">
        <v>7206313</v>
      </c>
      <c r="H63">
        <v>3.326387783333238E-2</v>
      </c>
      <c r="I63" s="5">
        <v>13933206.169478489</v>
      </c>
      <c r="J63" s="5">
        <v>12203846.98911353</v>
      </c>
      <c r="K63" s="5">
        <v>1729359.180364955</v>
      </c>
      <c r="L63" t="b">
        <v>0</v>
      </c>
      <c r="M63" s="1" t="s">
        <v>122</v>
      </c>
      <c r="N63">
        <v>2024</v>
      </c>
      <c r="O63">
        <v>1</v>
      </c>
      <c r="P63" s="1" t="s">
        <v>22</v>
      </c>
      <c r="Q63" s="2">
        <v>45292</v>
      </c>
    </row>
    <row r="64" spans="1:17" x14ac:dyDescent="0.25">
      <c r="A64" s="1" t="s">
        <v>123</v>
      </c>
      <c r="B64">
        <v>45299</v>
      </c>
      <c r="C64" s="1" t="s">
        <v>24</v>
      </c>
      <c r="D64" s="1" t="s">
        <v>25</v>
      </c>
      <c r="E64" s="1" t="s">
        <v>26</v>
      </c>
      <c r="F64">
        <v>1</v>
      </c>
      <c r="G64" s="5">
        <v>29719389</v>
      </c>
      <c r="H64">
        <v>9.5526518863786741E-2</v>
      </c>
      <c r="I64" s="5">
        <v>26880399.226071279</v>
      </c>
      <c r="J64" s="5">
        <v>21054063.636478059</v>
      </c>
      <c r="K64" s="5">
        <v>5826335.5895932214</v>
      </c>
      <c r="L64" t="b">
        <v>0</v>
      </c>
      <c r="M64" s="1" t="s">
        <v>124</v>
      </c>
      <c r="N64">
        <v>2024</v>
      </c>
      <c r="O64">
        <v>1</v>
      </c>
      <c r="P64" s="1" t="s">
        <v>22</v>
      </c>
      <c r="Q64" s="2">
        <v>45292</v>
      </c>
    </row>
    <row r="65" spans="1:17" x14ac:dyDescent="0.25">
      <c r="A65" s="1" t="s">
        <v>125</v>
      </c>
      <c r="B65">
        <v>45299</v>
      </c>
      <c r="C65" s="1" t="s">
        <v>24</v>
      </c>
      <c r="D65" s="1" t="s">
        <v>25</v>
      </c>
      <c r="E65" s="1" t="s">
        <v>20</v>
      </c>
      <c r="F65">
        <v>1</v>
      </c>
      <c r="G65" s="5">
        <v>17324522</v>
      </c>
      <c r="H65">
        <v>0.25151036146801609</v>
      </c>
      <c r="I65" s="5">
        <v>12967225.209519399</v>
      </c>
      <c r="J65" s="5">
        <v>9667248.7101359852</v>
      </c>
      <c r="K65" s="5">
        <v>3299976.4993834179</v>
      </c>
      <c r="L65" t="b">
        <v>0</v>
      </c>
      <c r="M65" s="1" t="s">
        <v>74</v>
      </c>
      <c r="N65">
        <v>2024</v>
      </c>
      <c r="O65">
        <v>1</v>
      </c>
      <c r="P65" s="1" t="s">
        <v>22</v>
      </c>
      <c r="Q65" s="2">
        <v>45292</v>
      </c>
    </row>
    <row r="66" spans="1:17" x14ac:dyDescent="0.25">
      <c r="A66" s="1" t="s">
        <v>126</v>
      </c>
      <c r="B66">
        <v>45299</v>
      </c>
      <c r="C66" s="1" t="s">
        <v>37</v>
      </c>
      <c r="D66" s="1" t="s">
        <v>19</v>
      </c>
      <c r="E66" s="1" t="s">
        <v>31</v>
      </c>
      <c r="F66">
        <v>1</v>
      </c>
      <c r="G66" s="5">
        <v>22614350</v>
      </c>
      <c r="H66">
        <v>9.4112874981532563E-2</v>
      </c>
      <c r="I66" s="5">
        <v>20486048.50566138</v>
      </c>
      <c r="J66" s="5">
        <v>16994391.343387429</v>
      </c>
      <c r="K66" s="5">
        <v>3491657.1622739509</v>
      </c>
      <c r="L66" t="b">
        <v>0</v>
      </c>
      <c r="M66" s="1" t="s">
        <v>114</v>
      </c>
      <c r="N66">
        <v>2024</v>
      </c>
      <c r="O66">
        <v>1</v>
      </c>
      <c r="P66" s="1" t="s">
        <v>22</v>
      </c>
      <c r="Q66" s="2">
        <v>45292</v>
      </c>
    </row>
    <row r="67" spans="1:17" x14ac:dyDescent="0.25">
      <c r="A67" s="1" t="s">
        <v>127</v>
      </c>
      <c r="B67">
        <v>45299</v>
      </c>
      <c r="C67" s="1" t="s">
        <v>37</v>
      </c>
      <c r="D67" s="1" t="s">
        <v>19</v>
      </c>
      <c r="E67" s="1" t="s">
        <v>26</v>
      </c>
      <c r="F67">
        <v>1</v>
      </c>
      <c r="G67" s="5">
        <v>14710390</v>
      </c>
      <c r="H67">
        <v>3.7097059243567543E-2</v>
      </c>
      <c r="I67" s="5">
        <v>14164677.79067402</v>
      </c>
      <c r="J67" s="5">
        <v>12230732.384641239</v>
      </c>
      <c r="K67" s="5">
        <v>1933945.406032776</v>
      </c>
      <c r="L67" t="b">
        <v>1</v>
      </c>
      <c r="M67" s="1" t="s">
        <v>38</v>
      </c>
      <c r="N67">
        <v>2024</v>
      </c>
      <c r="O67">
        <v>1</v>
      </c>
      <c r="P67" s="1" t="s">
        <v>22</v>
      </c>
      <c r="Q67" s="2">
        <v>45292</v>
      </c>
    </row>
    <row r="68" spans="1:17" x14ac:dyDescent="0.25">
      <c r="A68" s="1" t="s">
        <v>128</v>
      </c>
      <c r="B68">
        <v>45299</v>
      </c>
      <c r="C68" s="1" t="s">
        <v>37</v>
      </c>
      <c r="D68" s="1" t="s">
        <v>25</v>
      </c>
      <c r="E68" s="1" t="s">
        <v>42</v>
      </c>
      <c r="F68">
        <v>1</v>
      </c>
      <c r="G68" s="5">
        <v>7326339</v>
      </c>
      <c r="H68">
        <v>0.21981550119619489</v>
      </c>
      <c r="I68" s="5">
        <v>5715896.1207817709</v>
      </c>
      <c r="J68" s="5">
        <v>4749746.8652165253</v>
      </c>
      <c r="K68" s="5">
        <v>966149.25556524564</v>
      </c>
      <c r="L68" t="b">
        <v>0</v>
      </c>
      <c r="M68" s="1" t="s">
        <v>129</v>
      </c>
      <c r="N68">
        <v>2024</v>
      </c>
      <c r="O68">
        <v>1</v>
      </c>
      <c r="P68" s="1" t="s">
        <v>22</v>
      </c>
      <c r="Q68" s="2">
        <v>45292</v>
      </c>
    </row>
    <row r="69" spans="1:17" x14ac:dyDescent="0.25">
      <c r="A69" s="1" t="s">
        <v>130</v>
      </c>
      <c r="B69">
        <v>45299</v>
      </c>
      <c r="C69" s="1" t="s">
        <v>24</v>
      </c>
      <c r="D69" s="1" t="s">
        <v>25</v>
      </c>
      <c r="E69" s="1" t="s">
        <v>26</v>
      </c>
      <c r="F69">
        <v>2</v>
      </c>
      <c r="G69" s="5">
        <v>28509650</v>
      </c>
      <c r="H69">
        <v>8.9695441509852661E-2</v>
      </c>
      <c r="I69" s="5">
        <v>51904928.711917259</v>
      </c>
      <c r="J69" s="5">
        <v>42545516.257601313</v>
      </c>
      <c r="K69" s="5">
        <v>9359412.454315953</v>
      </c>
      <c r="L69" t="b">
        <v>0</v>
      </c>
      <c r="M69" s="1" t="s">
        <v>131</v>
      </c>
      <c r="N69">
        <v>2024</v>
      </c>
      <c r="O69">
        <v>1</v>
      </c>
      <c r="P69" s="1" t="s">
        <v>22</v>
      </c>
      <c r="Q69" s="2">
        <v>45292</v>
      </c>
    </row>
    <row r="70" spans="1:17" x14ac:dyDescent="0.25">
      <c r="A70" s="1" t="s">
        <v>132</v>
      </c>
      <c r="B70">
        <v>45299</v>
      </c>
      <c r="C70" s="1" t="s">
        <v>24</v>
      </c>
      <c r="D70" s="1" t="s">
        <v>19</v>
      </c>
      <c r="E70" s="1" t="s">
        <v>31</v>
      </c>
      <c r="F70">
        <v>2</v>
      </c>
      <c r="G70" s="5">
        <v>25627589</v>
      </c>
      <c r="H70">
        <v>0.13076145390579219</v>
      </c>
      <c r="I70" s="5">
        <v>44552976.404519834</v>
      </c>
      <c r="J70" s="5">
        <v>34798652.277503356</v>
      </c>
      <c r="K70" s="5">
        <v>9754324.1270164698</v>
      </c>
      <c r="L70" t="b">
        <v>0</v>
      </c>
      <c r="M70" s="1" t="s">
        <v>74</v>
      </c>
      <c r="N70">
        <v>2024</v>
      </c>
      <c r="O70">
        <v>1</v>
      </c>
      <c r="P70" s="1" t="s">
        <v>22</v>
      </c>
      <c r="Q70" s="2">
        <v>45292</v>
      </c>
    </row>
    <row r="71" spans="1:17" x14ac:dyDescent="0.25">
      <c r="A71" s="1" t="s">
        <v>133</v>
      </c>
      <c r="B71">
        <v>45299</v>
      </c>
      <c r="C71" s="1" t="s">
        <v>18</v>
      </c>
      <c r="D71" s="1" t="s">
        <v>25</v>
      </c>
      <c r="E71" s="1" t="s">
        <v>42</v>
      </c>
      <c r="F71">
        <v>1</v>
      </c>
      <c r="G71" s="5">
        <v>8714127</v>
      </c>
      <c r="H71">
        <v>0.2215123825965129</v>
      </c>
      <c r="I71" s="5">
        <v>6783839.9659813959</v>
      </c>
      <c r="J71" s="5">
        <v>5051139.6576083628</v>
      </c>
      <c r="K71" s="5">
        <v>1732700.3083730331</v>
      </c>
      <c r="L71" t="b">
        <v>0</v>
      </c>
      <c r="M71" s="1" t="s">
        <v>134</v>
      </c>
      <c r="N71">
        <v>2024</v>
      </c>
      <c r="O71">
        <v>1</v>
      </c>
      <c r="P71" s="1" t="s">
        <v>22</v>
      </c>
      <c r="Q71" s="2">
        <v>45292</v>
      </c>
    </row>
    <row r="72" spans="1:17" x14ac:dyDescent="0.25">
      <c r="A72" s="1" t="s">
        <v>135</v>
      </c>
      <c r="B72">
        <v>45299</v>
      </c>
      <c r="C72" s="1" t="s">
        <v>18</v>
      </c>
      <c r="D72" s="1" t="s">
        <v>25</v>
      </c>
      <c r="E72" s="1" t="s">
        <v>42</v>
      </c>
      <c r="F72">
        <v>1</v>
      </c>
      <c r="G72" s="5">
        <v>17470665</v>
      </c>
      <c r="H72">
        <v>8.9529757093041118E-2</v>
      </c>
      <c r="I72" s="5">
        <v>15906520.606296111</v>
      </c>
      <c r="J72" s="5">
        <v>12235153.93767724</v>
      </c>
      <c r="K72" s="5">
        <v>3671366.6686188648</v>
      </c>
      <c r="L72" t="b">
        <v>0</v>
      </c>
      <c r="M72" s="1" t="s">
        <v>136</v>
      </c>
      <c r="N72">
        <v>2024</v>
      </c>
      <c r="O72">
        <v>1</v>
      </c>
      <c r="P72" s="1" t="s">
        <v>22</v>
      </c>
      <c r="Q72" s="2">
        <v>45292</v>
      </c>
    </row>
    <row r="73" spans="1:17" x14ac:dyDescent="0.25">
      <c r="A73" s="1" t="s">
        <v>137</v>
      </c>
      <c r="B73">
        <v>45299</v>
      </c>
      <c r="C73" s="1" t="s">
        <v>37</v>
      </c>
      <c r="D73" s="1" t="s">
        <v>25</v>
      </c>
      <c r="E73" s="1" t="s">
        <v>42</v>
      </c>
      <c r="F73">
        <v>2</v>
      </c>
      <c r="G73" s="5">
        <v>7088353</v>
      </c>
      <c r="H73">
        <v>5.6625027518157643E-2</v>
      </c>
      <c r="I73" s="5">
        <v>13373949.63263317</v>
      </c>
      <c r="J73" s="5">
        <v>11028052.10347048</v>
      </c>
      <c r="K73" s="5">
        <v>2345897.529162684</v>
      </c>
      <c r="L73" t="b">
        <v>0</v>
      </c>
      <c r="M73" s="1" t="s">
        <v>60</v>
      </c>
      <c r="N73">
        <v>2024</v>
      </c>
      <c r="O73">
        <v>1</v>
      </c>
      <c r="P73" s="1" t="s">
        <v>22</v>
      </c>
      <c r="Q73" s="2">
        <v>45292</v>
      </c>
    </row>
    <row r="74" spans="1:17" x14ac:dyDescent="0.25">
      <c r="A74" s="1" t="s">
        <v>138</v>
      </c>
      <c r="B74">
        <v>45299</v>
      </c>
      <c r="C74" s="1" t="s">
        <v>24</v>
      </c>
      <c r="D74" s="1" t="s">
        <v>19</v>
      </c>
      <c r="E74" s="1" t="s">
        <v>26</v>
      </c>
      <c r="F74">
        <v>1</v>
      </c>
      <c r="G74" s="5">
        <v>5759466</v>
      </c>
      <c r="H74">
        <v>1.286184716219655E-2</v>
      </c>
      <c r="I74" s="5">
        <v>5685388.6285721324</v>
      </c>
      <c r="J74" s="5">
        <v>4555617.4363399083</v>
      </c>
      <c r="K74" s="5">
        <v>1129771.1922322239</v>
      </c>
      <c r="L74" t="b">
        <v>0</v>
      </c>
      <c r="M74" s="1" t="s">
        <v>136</v>
      </c>
      <c r="N74">
        <v>2024</v>
      </c>
      <c r="O74">
        <v>1</v>
      </c>
      <c r="P74" s="1" t="s">
        <v>22</v>
      </c>
      <c r="Q74" s="2">
        <v>45292</v>
      </c>
    </row>
    <row r="75" spans="1:17" x14ac:dyDescent="0.25">
      <c r="A75" s="1" t="s">
        <v>139</v>
      </c>
      <c r="B75">
        <v>45299</v>
      </c>
      <c r="C75" s="1" t="s">
        <v>24</v>
      </c>
      <c r="D75" s="1" t="s">
        <v>19</v>
      </c>
      <c r="E75" s="1" t="s">
        <v>31</v>
      </c>
      <c r="F75">
        <v>1</v>
      </c>
      <c r="G75" s="5">
        <v>15020293</v>
      </c>
      <c r="H75">
        <v>0.14543990459771841</v>
      </c>
      <c r="I75" s="5">
        <v>12835743.01905022</v>
      </c>
      <c r="J75" s="5">
        <v>10510592.022947291</v>
      </c>
      <c r="K75" s="5">
        <v>2325150.9961029268</v>
      </c>
      <c r="L75" t="b">
        <v>0</v>
      </c>
      <c r="M75" s="1" t="s">
        <v>140</v>
      </c>
      <c r="N75">
        <v>2024</v>
      </c>
      <c r="O75">
        <v>1</v>
      </c>
      <c r="P75" s="1" t="s">
        <v>22</v>
      </c>
      <c r="Q75" s="2">
        <v>45292</v>
      </c>
    </row>
    <row r="76" spans="1:17" x14ac:dyDescent="0.25">
      <c r="A76" s="1" t="s">
        <v>141</v>
      </c>
      <c r="B76">
        <v>45300</v>
      </c>
      <c r="C76" s="1" t="s">
        <v>37</v>
      </c>
      <c r="D76" s="1" t="s">
        <v>25</v>
      </c>
      <c r="E76" s="1" t="s">
        <v>31</v>
      </c>
      <c r="F76">
        <v>2</v>
      </c>
      <c r="G76" s="5">
        <v>12119160</v>
      </c>
      <c r="H76">
        <v>7.487868522017127E-2</v>
      </c>
      <c r="I76" s="5">
        <v>22423386.466454219</v>
      </c>
      <c r="J76" s="5">
        <v>16453309.31833134</v>
      </c>
      <c r="K76" s="5">
        <v>5970077.1481228787</v>
      </c>
      <c r="L76" t="b">
        <v>0</v>
      </c>
      <c r="M76" s="1" t="s">
        <v>142</v>
      </c>
      <c r="N76">
        <v>2024</v>
      </c>
      <c r="O76">
        <v>1</v>
      </c>
      <c r="P76" s="1" t="s">
        <v>22</v>
      </c>
      <c r="Q76" s="2">
        <v>45292</v>
      </c>
    </row>
    <row r="77" spans="1:17" x14ac:dyDescent="0.25">
      <c r="A77" s="1" t="s">
        <v>143</v>
      </c>
      <c r="B77">
        <v>45300</v>
      </c>
      <c r="C77" s="1" t="s">
        <v>37</v>
      </c>
      <c r="D77" s="1" t="s">
        <v>19</v>
      </c>
      <c r="E77" s="1" t="s">
        <v>31</v>
      </c>
      <c r="F77">
        <v>2</v>
      </c>
      <c r="G77" s="5">
        <v>27428177</v>
      </c>
      <c r="H77">
        <v>7.8848922884084474E-2</v>
      </c>
      <c r="I77" s="5">
        <v>50530989.573751964</v>
      </c>
      <c r="J77" s="5">
        <v>39884562.20311787</v>
      </c>
      <c r="K77" s="5">
        <v>10646427.37063409</v>
      </c>
      <c r="L77" t="b">
        <v>0</v>
      </c>
      <c r="M77" s="1" t="s">
        <v>144</v>
      </c>
      <c r="N77">
        <v>2024</v>
      </c>
      <c r="O77">
        <v>1</v>
      </c>
      <c r="P77" s="1" t="s">
        <v>22</v>
      </c>
      <c r="Q77" s="2">
        <v>45292</v>
      </c>
    </row>
    <row r="78" spans="1:17" x14ac:dyDescent="0.25">
      <c r="A78" s="1" t="s">
        <v>145</v>
      </c>
      <c r="B78">
        <v>45300</v>
      </c>
      <c r="C78" s="1" t="s">
        <v>37</v>
      </c>
      <c r="D78" s="1" t="s">
        <v>25</v>
      </c>
      <c r="E78" s="1" t="s">
        <v>42</v>
      </c>
      <c r="F78">
        <v>1</v>
      </c>
      <c r="G78" s="5">
        <v>22033530</v>
      </c>
      <c r="H78">
        <v>5.3539087896691477E-2</v>
      </c>
      <c r="I78" s="5">
        <v>20853874.900655609</v>
      </c>
      <c r="J78" s="5">
        <v>17182501.766051091</v>
      </c>
      <c r="K78" s="5">
        <v>3671373.1346045211</v>
      </c>
      <c r="L78" t="b">
        <v>1</v>
      </c>
      <c r="M78" s="1" t="s">
        <v>114</v>
      </c>
      <c r="N78">
        <v>2024</v>
      </c>
      <c r="O78">
        <v>1</v>
      </c>
      <c r="P78" s="1" t="s">
        <v>22</v>
      </c>
      <c r="Q78" s="2">
        <v>45292</v>
      </c>
    </row>
    <row r="79" spans="1:17" x14ac:dyDescent="0.25">
      <c r="A79" s="1" t="s">
        <v>146</v>
      </c>
      <c r="B79">
        <v>45300</v>
      </c>
      <c r="C79" s="1" t="s">
        <v>24</v>
      </c>
      <c r="D79" s="1" t="s">
        <v>25</v>
      </c>
      <c r="E79" s="1" t="s">
        <v>26</v>
      </c>
      <c r="F79">
        <v>1</v>
      </c>
      <c r="G79" s="5">
        <v>2756787</v>
      </c>
      <c r="H79">
        <v>7.4272348564731236E-2</v>
      </c>
      <c r="I79" s="5">
        <v>2552033.9550172798</v>
      </c>
      <c r="J79" s="5">
        <v>2263522.7589929672</v>
      </c>
      <c r="K79" s="5">
        <v>288511.1960243131</v>
      </c>
      <c r="L79" t="b">
        <v>0</v>
      </c>
      <c r="M79" s="1" t="s">
        <v>78</v>
      </c>
      <c r="N79">
        <v>2024</v>
      </c>
      <c r="O79">
        <v>1</v>
      </c>
      <c r="P79" s="1" t="s">
        <v>22</v>
      </c>
      <c r="Q79" s="2">
        <v>45292</v>
      </c>
    </row>
    <row r="80" spans="1:17" x14ac:dyDescent="0.25">
      <c r="A80" s="1" t="s">
        <v>147</v>
      </c>
      <c r="B80">
        <v>45300</v>
      </c>
      <c r="C80" s="1" t="s">
        <v>37</v>
      </c>
      <c r="D80" s="1" t="s">
        <v>19</v>
      </c>
      <c r="E80" s="1" t="s">
        <v>20</v>
      </c>
      <c r="F80">
        <v>1</v>
      </c>
      <c r="G80" s="5">
        <v>13585882</v>
      </c>
      <c r="H80">
        <v>0.27782523188376601</v>
      </c>
      <c r="I80" s="5">
        <v>9811381.1830045171</v>
      </c>
      <c r="J80" s="5">
        <v>6906742.0076263826</v>
      </c>
      <c r="K80" s="5">
        <v>2904639.175378134</v>
      </c>
      <c r="L80" t="b">
        <v>0</v>
      </c>
      <c r="M80" s="1" t="s">
        <v>40</v>
      </c>
      <c r="N80">
        <v>2024</v>
      </c>
      <c r="O80">
        <v>1</v>
      </c>
      <c r="P80" s="1" t="s">
        <v>22</v>
      </c>
      <c r="Q80" s="2">
        <v>45292</v>
      </c>
    </row>
    <row r="81" spans="1:17" x14ac:dyDescent="0.25">
      <c r="A81" s="1" t="s">
        <v>148</v>
      </c>
      <c r="B81">
        <v>45300</v>
      </c>
      <c r="C81" s="1" t="s">
        <v>37</v>
      </c>
      <c r="D81" s="1" t="s">
        <v>25</v>
      </c>
      <c r="E81" s="1" t="s">
        <v>26</v>
      </c>
      <c r="F81">
        <v>2</v>
      </c>
      <c r="G81" s="5">
        <v>15797958</v>
      </c>
      <c r="H81">
        <v>0.1421397084043203</v>
      </c>
      <c r="I81" s="5">
        <v>27104881.712992601</v>
      </c>
      <c r="J81" s="5">
        <v>19124191.663805678</v>
      </c>
      <c r="K81" s="5">
        <v>7980690.0491869189</v>
      </c>
      <c r="L81" t="b">
        <v>0</v>
      </c>
      <c r="M81" s="1" t="s">
        <v>136</v>
      </c>
      <c r="N81">
        <v>2024</v>
      </c>
      <c r="O81">
        <v>1</v>
      </c>
      <c r="P81" s="1" t="s">
        <v>22</v>
      </c>
      <c r="Q81" s="2">
        <v>45292</v>
      </c>
    </row>
    <row r="82" spans="1:17" x14ac:dyDescent="0.25">
      <c r="A82" s="1" t="s">
        <v>149</v>
      </c>
      <c r="B82">
        <v>45300</v>
      </c>
      <c r="C82" s="1" t="s">
        <v>37</v>
      </c>
      <c r="D82" s="1" t="s">
        <v>19</v>
      </c>
      <c r="E82" s="1" t="s">
        <v>31</v>
      </c>
      <c r="F82">
        <v>2</v>
      </c>
      <c r="G82" s="5">
        <v>25931508</v>
      </c>
      <c r="H82">
        <v>7.4690705483147699E-2</v>
      </c>
      <c r="I82" s="5">
        <v>47989330.746476233</v>
      </c>
      <c r="J82" s="5">
        <v>39464916.389941171</v>
      </c>
      <c r="K82" s="5">
        <v>8524414.3565350547</v>
      </c>
      <c r="L82" t="b">
        <v>0</v>
      </c>
      <c r="M82" s="1" t="s">
        <v>150</v>
      </c>
      <c r="N82">
        <v>2024</v>
      </c>
      <c r="O82">
        <v>1</v>
      </c>
      <c r="P82" s="1" t="s">
        <v>22</v>
      </c>
      <c r="Q82" s="2">
        <v>45292</v>
      </c>
    </row>
    <row r="83" spans="1:17" x14ac:dyDescent="0.25">
      <c r="A83" s="1" t="s">
        <v>151</v>
      </c>
      <c r="B83">
        <v>45300</v>
      </c>
      <c r="C83" s="1" t="s">
        <v>34</v>
      </c>
      <c r="D83" s="1" t="s">
        <v>19</v>
      </c>
      <c r="E83" s="1" t="s">
        <v>20</v>
      </c>
      <c r="F83">
        <v>1</v>
      </c>
      <c r="G83" s="5">
        <v>29426090</v>
      </c>
      <c r="H83">
        <v>0.23310808124394791</v>
      </c>
      <c r="I83" s="5">
        <v>22566630.621588279</v>
      </c>
      <c r="J83" s="5">
        <v>16494246.54621686</v>
      </c>
      <c r="K83" s="5">
        <v>6072384.0753714144</v>
      </c>
      <c r="L83" t="b">
        <v>0</v>
      </c>
      <c r="M83" s="1" t="s">
        <v>78</v>
      </c>
      <c r="N83">
        <v>2024</v>
      </c>
      <c r="O83">
        <v>1</v>
      </c>
      <c r="P83" s="1" t="s">
        <v>22</v>
      </c>
      <c r="Q83" s="2">
        <v>45292</v>
      </c>
    </row>
    <row r="84" spans="1:17" x14ac:dyDescent="0.25">
      <c r="A84" s="1" t="s">
        <v>152</v>
      </c>
      <c r="B84">
        <v>45300</v>
      </c>
      <c r="C84" s="1" t="s">
        <v>37</v>
      </c>
      <c r="D84" s="1" t="s">
        <v>25</v>
      </c>
      <c r="E84" s="1" t="s">
        <v>20</v>
      </c>
      <c r="F84">
        <v>2</v>
      </c>
      <c r="G84" s="5">
        <v>4173143</v>
      </c>
      <c r="H84">
        <v>0.27691186108318411</v>
      </c>
      <c r="I84" s="5">
        <v>6035100.4106074767</v>
      </c>
      <c r="J84" s="5">
        <v>5043860.1982697695</v>
      </c>
      <c r="K84" s="5">
        <v>991240.21233770624</v>
      </c>
      <c r="L84" t="b">
        <v>0</v>
      </c>
      <c r="M84" s="1" t="s">
        <v>153</v>
      </c>
      <c r="N84">
        <v>2024</v>
      </c>
      <c r="O84">
        <v>1</v>
      </c>
      <c r="P84" s="1" t="s">
        <v>22</v>
      </c>
      <c r="Q84" s="2">
        <v>45292</v>
      </c>
    </row>
    <row r="85" spans="1:17" x14ac:dyDescent="0.25">
      <c r="A85" s="1" t="s">
        <v>154</v>
      </c>
      <c r="B85">
        <v>45300</v>
      </c>
      <c r="C85" s="1" t="s">
        <v>24</v>
      </c>
      <c r="D85" s="1" t="s">
        <v>25</v>
      </c>
      <c r="E85" s="1" t="s">
        <v>31</v>
      </c>
      <c r="F85">
        <v>1</v>
      </c>
      <c r="G85" s="5">
        <v>8448067</v>
      </c>
      <c r="H85">
        <v>0.2361640793041879</v>
      </c>
      <c r="I85" s="5">
        <v>6452937.0350449067</v>
      </c>
      <c r="J85" s="5">
        <v>5316413.3267814973</v>
      </c>
      <c r="K85" s="5">
        <v>1136523.7082634091</v>
      </c>
      <c r="L85" t="b">
        <v>0</v>
      </c>
      <c r="M85" s="1" t="s">
        <v>46</v>
      </c>
      <c r="N85">
        <v>2024</v>
      </c>
      <c r="O85">
        <v>1</v>
      </c>
      <c r="P85" s="1" t="s">
        <v>22</v>
      </c>
      <c r="Q85" s="2">
        <v>45292</v>
      </c>
    </row>
    <row r="86" spans="1:17" x14ac:dyDescent="0.25">
      <c r="A86" s="1" t="s">
        <v>155</v>
      </c>
      <c r="B86">
        <v>45300</v>
      </c>
      <c r="C86" s="1" t="s">
        <v>24</v>
      </c>
      <c r="D86" s="1" t="s">
        <v>25</v>
      </c>
      <c r="E86" s="1" t="s">
        <v>26</v>
      </c>
      <c r="F86">
        <v>2</v>
      </c>
      <c r="G86" s="5">
        <v>15623822</v>
      </c>
      <c r="H86">
        <v>3.5650247343078388E-2</v>
      </c>
      <c r="I86" s="5">
        <v>30133657.76251154</v>
      </c>
      <c r="J86" s="5">
        <v>23105186.2757007</v>
      </c>
      <c r="K86" s="5">
        <v>7028471.4868108369</v>
      </c>
      <c r="L86" t="b">
        <v>0</v>
      </c>
      <c r="M86" s="1" t="s">
        <v>156</v>
      </c>
      <c r="N86">
        <v>2024</v>
      </c>
      <c r="O86">
        <v>1</v>
      </c>
      <c r="P86" s="1" t="s">
        <v>22</v>
      </c>
      <c r="Q86" s="2">
        <v>45292</v>
      </c>
    </row>
    <row r="87" spans="1:17" x14ac:dyDescent="0.25">
      <c r="A87" s="1" t="s">
        <v>157</v>
      </c>
      <c r="B87">
        <v>45301</v>
      </c>
      <c r="C87" s="1" t="s">
        <v>18</v>
      </c>
      <c r="D87" s="1" t="s">
        <v>19</v>
      </c>
      <c r="E87" s="1" t="s">
        <v>20</v>
      </c>
      <c r="F87">
        <v>1</v>
      </c>
      <c r="G87" s="5">
        <v>28732180</v>
      </c>
      <c r="H87">
        <v>0.10011373897113759</v>
      </c>
      <c r="I87" s="5">
        <v>25855694.031408262</v>
      </c>
      <c r="J87" s="5">
        <v>23212881.684157331</v>
      </c>
      <c r="K87" s="5">
        <v>2642812.347250931</v>
      </c>
      <c r="L87" t="b">
        <v>0</v>
      </c>
      <c r="M87" s="1" t="s">
        <v>129</v>
      </c>
      <c r="N87">
        <v>2024</v>
      </c>
      <c r="O87">
        <v>1</v>
      </c>
      <c r="P87" s="1" t="s">
        <v>22</v>
      </c>
      <c r="Q87" s="2">
        <v>45292</v>
      </c>
    </row>
    <row r="88" spans="1:17" x14ac:dyDescent="0.25">
      <c r="A88" s="1" t="s">
        <v>158</v>
      </c>
      <c r="B88">
        <v>45301</v>
      </c>
      <c r="C88" s="1" t="s">
        <v>37</v>
      </c>
      <c r="D88" s="1" t="s">
        <v>25</v>
      </c>
      <c r="E88" s="1" t="s">
        <v>20</v>
      </c>
      <c r="F88">
        <v>2</v>
      </c>
      <c r="G88" s="5">
        <v>19149904</v>
      </c>
      <c r="H88">
        <v>3.0164475483443951E-2</v>
      </c>
      <c r="I88" s="5">
        <v>37144514.380563393</v>
      </c>
      <c r="J88" s="5">
        <v>31707308.840640239</v>
      </c>
      <c r="K88" s="5">
        <v>5437205.5399231538</v>
      </c>
      <c r="L88" t="b">
        <v>0</v>
      </c>
      <c r="M88" s="1" t="s">
        <v>150</v>
      </c>
      <c r="N88">
        <v>2024</v>
      </c>
      <c r="O88">
        <v>1</v>
      </c>
      <c r="P88" s="1" t="s">
        <v>22</v>
      </c>
      <c r="Q88" s="2">
        <v>45292</v>
      </c>
    </row>
    <row r="89" spans="1:17" x14ac:dyDescent="0.25">
      <c r="A89" s="1" t="s">
        <v>159</v>
      </c>
      <c r="B89">
        <v>45301</v>
      </c>
      <c r="C89" s="1" t="s">
        <v>37</v>
      </c>
      <c r="D89" s="1" t="s">
        <v>19</v>
      </c>
      <c r="E89" s="1" t="s">
        <v>20</v>
      </c>
      <c r="F89">
        <v>1</v>
      </c>
      <c r="G89" s="5">
        <v>6563258</v>
      </c>
      <c r="H89">
        <v>0.29964654501873778</v>
      </c>
      <c r="I89" s="5">
        <v>4596600.4162334092</v>
      </c>
      <c r="J89" s="5">
        <v>4039846.116120657</v>
      </c>
      <c r="K89" s="5">
        <v>556754.30011275224</v>
      </c>
      <c r="L89" t="b">
        <v>0</v>
      </c>
      <c r="M89" s="1" t="s">
        <v>117</v>
      </c>
      <c r="N89">
        <v>2024</v>
      </c>
      <c r="O89">
        <v>1</v>
      </c>
      <c r="P89" s="1" t="s">
        <v>22</v>
      </c>
      <c r="Q89" s="2">
        <v>45292</v>
      </c>
    </row>
    <row r="90" spans="1:17" x14ac:dyDescent="0.25">
      <c r="A90" s="1" t="s">
        <v>160</v>
      </c>
      <c r="B90">
        <v>45301</v>
      </c>
      <c r="C90" s="1" t="s">
        <v>34</v>
      </c>
      <c r="D90" s="1" t="s">
        <v>19</v>
      </c>
      <c r="E90" s="1" t="s">
        <v>20</v>
      </c>
      <c r="F90">
        <v>1</v>
      </c>
      <c r="G90" s="5">
        <v>5781032</v>
      </c>
      <c r="H90">
        <v>0.15717827043779509</v>
      </c>
      <c r="I90" s="5">
        <v>4872379.3888944527</v>
      </c>
      <c r="J90" s="5">
        <v>3587007.7209140048</v>
      </c>
      <c r="K90" s="5">
        <v>1285371.6679804481</v>
      </c>
      <c r="L90" t="b">
        <v>0</v>
      </c>
      <c r="M90" s="1" t="s">
        <v>140</v>
      </c>
      <c r="N90">
        <v>2024</v>
      </c>
      <c r="O90">
        <v>1</v>
      </c>
      <c r="P90" s="1" t="s">
        <v>22</v>
      </c>
      <c r="Q90" s="2">
        <v>45292</v>
      </c>
    </row>
    <row r="91" spans="1:17" x14ac:dyDescent="0.25">
      <c r="A91" s="1" t="s">
        <v>161</v>
      </c>
      <c r="B91">
        <v>45301</v>
      </c>
      <c r="C91" s="1" t="s">
        <v>37</v>
      </c>
      <c r="D91" s="1" t="s">
        <v>19</v>
      </c>
      <c r="E91" s="1" t="s">
        <v>31</v>
      </c>
      <c r="F91">
        <v>1</v>
      </c>
      <c r="G91" s="5">
        <v>6030992</v>
      </c>
      <c r="H91">
        <v>7.3685960957700523E-3</v>
      </c>
      <c r="I91" s="5">
        <v>5986552.0558951804</v>
      </c>
      <c r="J91" s="5">
        <v>5293143.5052036718</v>
      </c>
      <c r="K91" s="5">
        <v>693408.55069150776</v>
      </c>
      <c r="L91" t="b">
        <v>0</v>
      </c>
      <c r="M91" s="1" t="s">
        <v>122</v>
      </c>
      <c r="N91">
        <v>2024</v>
      </c>
      <c r="O91">
        <v>1</v>
      </c>
      <c r="P91" s="1" t="s">
        <v>22</v>
      </c>
      <c r="Q91" s="2">
        <v>45292</v>
      </c>
    </row>
    <row r="92" spans="1:17" x14ac:dyDescent="0.25">
      <c r="A92" s="1" t="s">
        <v>162</v>
      </c>
      <c r="B92">
        <v>45301</v>
      </c>
      <c r="C92" s="1" t="s">
        <v>24</v>
      </c>
      <c r="D92" s="1" t="s">
        <v>19</v>
      </c>
      <c r="E92" s="1" t="s">
        <v>20</v>
      </c>
      <c r="F92">
        <v>2</v>
      </c>
      <c r="G92" s="5">
        <v>25418156</v>
      </c>
      <c r="H92">
        <v>0.14311268127723289</v>
      </c>
      <c r="I92" s="5">
        <v>43560991.08343403</v>
      </c>
      <c r="J92" s="5">
        <v>35951146.599412203</v>
      </c>
      <c r="K92" s="5">
        <v>7609844.484021835</v>
      </c>
      <c r="L92" t="b">
        <v>0</v>
      </c>
      <c r="M92" s="1" t="s">
        <v>163</v>
      </c>
      <c r="N92">
        <v>2024</v>
      </c>
      <c r="O92">
        <v>1</v>
      </c>
      <c r="P92" s="1" t="s">
        <v>22</v>
      </c>
      <c r="Q92" s="2">
        <v>45292</v>
      </c>
    </row>
    <row r="93" spans="1:17" x14ac:dyDescent="0.25">
      <c r="A93" s="1" t="s">
        <v>164</v>
      </c>
      <c r="B93">
        <v>45301</v>
      </c>
      <c r="C93" s="1" t="s">
        <v>34</v>
      </c>
      <c r="D93" s="1" t="s">
        <v>19</v>
      </c>
      <c r="E93" s="1" t="s">
        <v>42</v>
      </c>
      <c r="F93">
        <v>2</v>
      </c>
      <c r="G93" s="5">
        <v>14271439</v>
      </c>
      <c r="H93">
        <v>0.171163095003773</v>
      </c>
      <c r="I93" s="5">
        <v>23657390.661204901</v>
      </c>
      <c r="J93" s="5">
        <v>17165152.364455719</v>
      </c>
      <c r="K93" s="5">
        <v>6492238.2967491746</v>
      </c>
      <c r="L93" t="b">
        <v>0</v>
      </c>
      <c r="M93" s="1" t="s">
        <v>103</v>
      </c>
      <c r="N93">
        <v>2024</v>
      </c>
      <c r="O93">
        <v>1</v>
      </c>
      <c r="P93" s="1" t="s">
        <v>22</v>
      </c>
      <c r="Q93" s="2">
        <v>45292</v>
      </c>
    </row>
    <row r="94" spans="1:17" x14ac:dyDescent="0.25">
      <c r="A94" s="1" t="s">
        <v>165</v>
      </c>
      <c r="B94">
        <v>45301</v>
      </c>
      <c r="C94" s="1" t="s">
        <v>24</v>
      </c>
      <c r="D94" s="1" t="s">
        <v>25</v>
      </c>
      <c r="E94" s="1" t="s">
        <v>20</v>
      </c>
      <c r="F94">
        <v>2</v>
      </c>
      <c r="G94" s="5">
        <v>28316050</v>
      </c>
      <c r="H94">
        <v>5.2625774190279917E-2</v>
      </c>
      <c r="I94" s="5">
        <v>53651791.893478647</v>
      </c>
      <c r="J94" s="5">
        <v>43236973.459914289</v>
      </c>
      <c r="K94" s="5">
        <v>10414818.433564359</v>
      </c>
      <c r="L94" t="b">
        <v>0</v>
      </c>
      <c r="M94" s="1" t="s">
        <v>69</v>
      </c>
      <c r="N94">
        <v>2024</v>
      </c>
      <c r="O94">
        <v>1</v>
      </c>
      <c r="P94" s="1" t="s">
        <v>22</v>
      </c>
      <c r="Q94" s="2">
        <v>45292</v>
      </c>
    </row>
    <row r="95" spans="1:17" x14ac:dyDescent="0.25">
      <c r="A95" s="1" t="s">
        <v>166</v>
      </c>
      <c r="B95">
        <v>45301</v>
      </c>
      <c r="C95" s="1" t="s">
        <v>37</v>
      </c>
      <c r="D95" s="1" t="s">
        <v>19</v>
      </c>
      <c r="E95" s="1" t="s">
        <v>26</v>
      </c>
      <c r="F95">
        <v>2</v>
      </c>
      <c r="G95" s="5">
        <v>16499570</v>
      </c>
      <c r="H95">
        <v>3.5133666549257501E-2</v>
      </c>
      <c r="I95" s="5">
        <v>31839759.218827728</v>
      </c>
      <c r="J95" s="5">
        <v>22731381.023610931</v>
      </c>
      <c r="K95" s="5">
        <v>9108378.1952168047</v>
      </c>
      <c r="L95" t="b">
        <v>0</v>
      </c>
      <c r="M95" s="1" t="s">
        <v>65</v>
      </c>
      <c r="N95">
        <v>2024</v>
      </c>
      <c r="O95">
        <v>1</v>
      </c>
      <c r="P95" s="1" t="s">
        <v>22</v>
      </c>
      <c r="Q95" s="2">
        <v>45292</v>
      </c>
    </row>
    <row r="96" spans="1:17" x14ac:dyDescent="0.25">
      <c r="A96" s="1" t="s">
        <v>167</v>
      </c>
      <c r="B96">
        <v>45301</v>
      </c>
      <c r="C96" s="1" t="s">
        <v>24</v>
      </c>
      <c r="D96" s="1" t="s">
        <v>25</v>
      </c>
      <c r="E96" s="1" t="s">
        <v>31</v>
      </c>
      <c r="F96">
        <v>2</v>
      </c>
      <c r="G96" s="5">
        <v>4706928</v>
      </c>
      <c r="H96">
        <v>0.18461353427064409</v>
      </c>
      <c r="I96" s="5">
        <v>7675930.7727250913</v>
      </c>
      <c r="J96" s="5">
        <v>6792234.2735653892</v>
      </c>
      <c r="K96" s="5">
        <v>883696.4991597021</v>
      </c>
      <c r="L96" t="b">
        <v>0</v>
      </c>
      <c r="M96" s="1" t="s">
        <v>91</v>
      </c>
      <c r="N96">
        <v>2024</v>
      </c>
      <c r="O96">
        <v>1</v>
      </c>
      <c r="P96" s="1" t="s">
        <v>22</v>
      </c>
      <c r="Q96" s="2">
        <v>45292</v>
      </c>
    </row>
    <row r="97" spans="1:17" x14ac:dyDescent="0.25">
      <c r="A97" s="1" t="s">
        <v>168</v>
      </c>
      <c r="B97">
        <v>45301</v>
      </c>
      <c r="C97" s="1" t="s">
        <v>24</v>
      </c>
      <c r="D97" s="1" t="s">
        <v>25</v>
      </c>
      <c r="E97" s="1" t="s">
        <v>42</v>
      </c>
      <c r="F97">
        <v>2</v>
      </c>
      <c r="G97" s="5">
        <v>5062280</v>
      </c>
      <c r="H97">
        <v>0.15933602474855879</v>
      </c>
      <c r="I97" s="5">
        <v>8511352.8572717309</v>
      </c>
      <c r="J97" s="5">
        <v>6124036.5049174819</v>
      </c>
      <c r="K97" s="5">
        <v>2387316.352354249</v>
      </c>
      <c r="L97" t="b">
        <v>0</v>
      </c>
      <c r="M97" s="1" t="s">
        <v>129</v>
      </c>
      <c r="N97">
        <v>2024</v>
      </c>
      <c r="O97">
        <v>1</v>
      </c>
      <c r="P97" s="1" t="s">
        <v>22</v>
      </c>
      <c r="Q97" s="2">
        <v>45292</v>
      </c>
    </row>
    <row r="98" spans="1:17" x14ac:dyDescent="0.25">
      <c r="A98" s="1" t="s">
        <v>169</v>
      </c>
      <c r="B98">
        <v>45301</v>
      </c>
      <c r="C98" s="1" t="s">
        <v>18</v>
      </c>
      <c r="D98" s="1" t="s">
        <v>25</v>
      </c>
      <c r="E98" s="1" t="s">
        <v>20</v>
      </c>
      <c r="F98">
        <v>2</v>
      </c>
      <c r="G98" s="5">
        <v>19688988</v>
      </c>
      <c r="H98">
        <v>5.5235963215483193E-2</v>
      </c>
      <c r="I98" s="5">
        <v>37202895.566163823</v>
      </c>
      <c r="J98" s="5">
        <v>33399273.093378559</v>
      </c>
      <c r="K98" s="5">
        <v>3803622.472785268</v>
      </c>
      <c r="L98" t="b">
        <v>0</v>
      </c>
      <c r="M98" s="1" t="s">
        <v>163</v>
      </c>
      <c r="N98">
        <v>2024</v>
      </c>
      <c r="O98">
        <v>1</v>
      </c>
      <c r="P98" s="1" t="s">
        <v>22</v>
      </c>
      <c r="Q98" s="2">
        <v>45292</v>
      </c>
    </row>
    <row r="99" spans="1:17" x14ac:dyDescent="0.25">
      <c r="A99" s="1" t="s">
        <v>170</v>
      </c>
      <c r="B99">
        <v>45301</v>
      </c>
      <c r="C99" s="1" t="s">
        <v>24</v>
      </c>
      <c r="D99" s="1" t="s">
        <v>25</v>
      </c>
      <c r="E99" s="1" t="s">
        <v>20</v>
      </c>
      <c r="F99">
        <v>2</v>
      </c>
      <c r="G99" s="5">
        <v>12395922</v>
      </c>
      <c r="H99">
        <v>7.9974316897658063E-2</v>
      </c>
      <c r="I99" s="5">
        <v>22809133.2114667</v>
      </c>
      <c r="J99" s="5">
        <v>20284547.809168831</v>
      </c>
      <c r="K99" s="5">
        <v>2524585.4022978619</v>
      </c>
      <c r="L99" t="b">
        <v>0</v>
      </c>
      <c r="M99" s="1" t="s">
        <v>171</v>
      </c>
      <c r="N99">
        <v>2024</v>
      </c>
      <c r="O99">
        <v>1</v>
      </c>
      <c r="P99" s="1" t="s">
        <v>22</v>
      </c>
      <c r="Q99" s="2">
        <v>45292</v>
      </c>
    </row>
    <row r="100" spans="1:17" x14ac:dyDescent="0.25">
      <c r="A100" s="1" t="s">
        <v>172</v>
      </c>
      <c r="B100">
        <v>45302</v>
      </c>
      <c r="C100" s="1" t="s">
        <v>24</v>
      </c>
      <c r="D100" s="1" t="s">
        <v>25</v>
      </c>
      <c r="E100" s="1" t="s">
        <v>20</v>
      </c>
      <c r="F100">
        <v>2</v>
      </c>
      <c r="G100" s="5">
        <v>20840601</v>
      </c>
      <c r="H100">
        <v>0.29122522028249931</v>
      </c>
      <c r="I100" s="5">
        <v>29542584.765910652</v>
      </c>
      <c r="J100" s="5">
        <v>24653429.061997719</v>
      </c>
      <c r="K100" s="5">
        <v>4889155.7039129287</v>
      </c>
      <c r="L100" t="b">
        <v>0</v>
      </c>
      <c r="M100" s="1" t="s">
        <v>44</v>
      </c>
      <c r="N100">
        <v>2024</v>
      </c>
      <c r="O100">
        <v>1</v>
      </c>
      <c r="P100" s="1" t="s">
        <v>22</v>
      </c>
      <c r="Q100" s="2">
        <v>45292</v>
      </c>
    </row>
    <row r="101" spans="1:17" x14ac:dyDescent="0.25">
      <c r="A101" s="1" t="s">
        <v>173</v>
      </c>
      <c r="B101">
        <v>45302</v>
      </c>
      <c r="C101" s="1" t="s">
        <v>37</v>
      </c>
      <c r="D101" s="1" t="s">
        <v>25</v>
      </c>
      <c r="E101" s="1" t="s">
        <v>26</v>
      </c>
      <c r="F101">
        <v>1</v>
      </c>
      <c r="G101" s="5">
        <v>17935411</v>
      </c>
      <c r="H101">
        <v>0.1578907947506322</v>
      </c>
      <c r="I101" s="5">
        <v>15103574.703030771</v>
      </c>
      <c r="J101" s="5">
        <v>12627856.50726979</v>
      </c>
      <c r="K101" s="5">
        <v>2475718.195760977</v>
      </c>
      <c r="L101" t="b">
        <v>0</v>
      </c>
      <c r="M101" s="1" t="s">
        <v>140</v>
      </c>
      <c r="N101">
        <v>2024</v>
      </c>
      <c r="O101">
        <v>1</v>
      </c>
      <c r="P101" s="1" t="s">
        <v>22</v>
      </c>
      <c r="Q101" s="2">
        <v>45292</v>
      </c>
    </row>
    <row r="102" spans="1:17" x14ac:dyDescent="0.25">
      <c r="A102" s="1" t="s">
        <v>174</v>
      </c>
      <c r="B102">
        <v>45302</v>
      </c>
      <c r="C102" s="1" t="s">
        <v>24</v>
      </c>
      <c r="D102" s="1" t="s">
        <v>19</v>
      </c>
      <c r="E102" s="1" t="s">
        <v>26</v>
      </c>
      <c r="F102">
        <v>1</v>
      </c>
      <c r="G102" s="5">
        <v>22869241</v>
      </c>
      <c r="H102">
        <v>6.5386994245626731E-2</v>
      </c>
      <c r="I102" s="5">
        <v>21373890.070331149</v>
      </c>
      <c r="J102" s="5">
        <v>16466679.483062441</v>
      </c>
      <c r="K102" s="5">
        <v>4907210.5872687083</v>
      </c>
      <c r="L102" t="b">
        <v>0</v>
      </c>
      <c r="M102" s="1" t="s">
        <v>136</v>
      </c>
      <c r="N102">
        <v>2024</v>
      </c>
      <c r="O102">
        <v>1</v>
      </c>
      <c r="P102" s="1" t="s">
        <v>22</v>
      </c>
      <c r="Q102" s="2">
        <v>45292</v>
      </c>
    </row>
    <row r="103" spans="1:17" x14ac:dyDescent="0.25">
      <c r="A103" s="1" t="s">
        <v>175</v>
      </c>
      <c r="B103">
        <v>45302</v>
      </c>
      <c r="C103" s="1" t="s">
        <v>37</v>
      </c>
      <c r="D103" s="1" t="s">
        <v>25</v>
      </c>
      <c r="E103" s="1" t="s">
        <v>42</v>
      </c>
      <c r="F103">
        <v>1</v>
      </c>
      <c r="G103" s="5">
        <v>12550502</v>
      </c>
      <c r="H103">
        <v>2.740845624423386E-2</v>
      </c>
      <c r="I103" s="5">
        <v>12206512.11508983</v>
      </c>
      <c r="J103" s="5">
        <v>10830834.243715459</v>
      </c>
      <c r="K103" s="5">
        <v>1375677.871374374</v>
      </c>
      <c r="L103" t="b">
        <v>0</v>
      </c>
      <c r="M103" s="1" t="s">
        <v>54</v>
      </c>
      <c r="N103">
        <v>2024</v>
      </c>
      <c r="O103">
        <v>1</v>
      </c>
      <c r="P103" s="1" t="s">
        <v>22</v>
      </c>
      <c r="Q103" s="2">
        <v>45292</v>
      </c>
    </row>
    <row r="104" spans="1:17" x14ac:dyDescent="0.25">
      <c r="A104" s="1" t="s">
        <v>176</v>
      </c>
      <c r="B104">
        <v>45302</v>
      </c>
      <c r="C104" s="1" t="s">
        <v>34</v>
      </c>
      <c r="D104" s="1" t="s">
        <v>19</v>
      </c>
      <c r="E104" s="1" t="s">
        <v>26</v>
      </c>
      <c r="F104">
        <v>2</v>
      </c>
      <c r="G104" s="5">
        <v>11830516</v>
      </c>
      <c r="H104">
        <v>0.25576176517430682</v>
      </c>
      <c r="I104" s="5">
        <v>17609444.689834241</v>
      </c>
      <c r="J104" s="5">
        <v>14593602.51646566</v>
      </c>
      <c r="K104" s="5">
        <v>3015842.1733685769</v>
      </c>
      <c r="L104" t="b">
        <v>1</v>
      </c>
      <c r="M104" s="1" t="s">
        <v>65</v>
      </c>
      <c r="N104">
        <v>2024</v>
      </c>
      <c r="O104">
        <v>1</v>
      </c>
      <c r="P104" s="1" t="s">
        <v>22</v>
      </c>
      <c r="Q104" s="2">
        <v>45292</v>
      </c>
    </row>
    <row r="105" spans="1:17" x14ac:dyDescent="0.25">
      <c r="A105" s="1" t="s">
        <v>177</v>
      </c>
      <c r="B105">
        <v>45302</v>
      </c>
      <c r="C105" s="1" t="s">
        <v>37</v>
      </c>
      <c r="D105" s="1" t="s">
        <v>25</v>
      </c>
      <c r="E105" s="1" t="s">
        <v>20</v>
      </c>
      <c r="F105">
        <v>2</v>
      </c>
      <c r="G105" s="5">
        <v>22951449</v>
      </c>
      <c r="H105">
        <v>3.3205126479710252E-2</v>
      </c>
      <c r="I105" s="5">
        <v>44378686.466124773</v>
      </c>
      <c r="J105" s="5">
        <v>38675348.893978618</v>
      </c>
      <c r="K105" s="5">
        <v>5703337.5721461466</v>
      </c>
      <c r="L105" t="b">
        <v>0</v>
      </c>
      <c r="M105" s="1" t="s">
        <v>178</v>
      </c>
      <c r="N105">
        <v>2024</v>
      </c>
      <c r="O105">
        <v>1</v>
      </c>
      <c r="P105" s="1" t="s">
        <v>22</v>
      </c>
      <c r="Q105" s="2">
        <v>45292</v>
      </c>
    </row>
    <row r="106" spans="1:17" x14ac:dyDescent="0.25">
      <c r="A106" s="1" t="s">
        <v>179</v>
      </c>
      <c r="B106">
        <v>45302</v>
      </c>
      <c r="C106" s="1" t="s">
        <v>18</v>
      </c>
      <c r="D106" s="1" t="s">
        <v>19</v>
      </c>
      <c r="E106" s="1" t="s">
        <v>26</v>
      </c>
      <c r="F106">
        <v>2</v>
      </c>
      <c r="G106" s="5">
        <v>29551419</v>
      </c>
      <c r="H106">
        <v>9.7024087881531218E-2</v>
      </c>
      <c r="I106" s="5">
        <v>53368439.051840097</v>
      </c>
      <c r="J106" s="5">
        <v>38331622.642845906</v>
      </c>
      <c r="K106" s="5">
        <v>15036816.40899419</v>
      </c>
      <c r="L106" t="b">
        <v>0</v>
      </c>
      <c r="M106" s="1" t="s">
        <v>97</v>
      </c>
      <c r="N106">
        <v>2024</v>
      </c>
      <c r="O106">
        <v>1</v>
      </c>
      <c r="P106" s="1" t="s">
        <v>22</v>
      </c>
      <c r="Q106" s="2">
        <v>45292</v>
      </c>
    </row>
    <row r="107" spans="1:17" x14ac:dyDescent="0.25">
      <c r="A107" s="1" t="s">
        <v>180</v>
      </c>
      <c r="B107">
        <v>45302</v>
      </c>
      <c r="C107" s="1" t="s">
        <v>24</v>
      </c>
      <c r="D107" s="1" t="s">
        <v>25</v>
      </c>
      <c r="E107" s="1" t="s">
        <v>26</v>
      </c>
      <c r="F107">
        <v>1</v>
      </c>
      <c r="G107" s="5">
        <v>26070614</v>
      </c>
      <c r="H107">
        <v>3.553866388663194E-2</v>
      </c>
      <c r="I107" s="5">
        <v>25144099.211735878</v>
      </c>
      <c r="J107" s="5">
        <v>18575095.355376121</v>
      </c>
      <c r="K107" s="5">
        <v>6569003.8563597612</v>
      </c>
      <c r="L107" t="b">
        <v>0</v>
      </c>
      <c r="M107" s="1" t="s">
        <v>150</v>
      </c>
      <c r="N107">
        <v>2024</v>
      </c>
      <c r="O107">
        <v>1</v>
      </c>
      <c r="P107" s="1" t="s">
        <v>22</v>
      </c>
      <c r="Q107" s="2">
        <v>45292</v>
      </c>
    </row>
    <row r="108" spans="1:17" x14ac:dyDescent="0.25">
      <c r="A108" s="1" t="s">
        <v>181</v>
      </c>
      <c r="B108">
        <v>45302</v>
      </c>
      <c r="C108" s="1" t="s">
        <v>24</v>
      </c>
      <c r="D108" s="1" t="s">
        <v>25</v>
      </c>
      <c r="E108" s="1" t="s">
        <v>26</v>
      </c>
      <c r="F108">
        <v>1</v>
      </c>
      <c r="G108" s="5">
        <v>27925701</v>
      </c>
      <c r="H108">
        <v>2.103312894990006E-2</v>
      </c>
      <c r="I108" s="5">
        <v>27338336.129850648</v>
      </c>
      <c r="J108" s="5">
        <v>21765974.147152498</v>
      </c>
      <c r="K108" s="5">
        <v>5572361.9826981463</v>
      </c>
      <c r="L108" t="b">
        <v>0</v>
      </c>
      <c r="M108" s="1" t="s">
        <v>163</v>
      </c>
      <c r="N108">
        <v>2024</v>
      </c>
      <c r="O108">
        <v>1</v>
      </c>
      <c r="P108" s="1" t="s">
        <v>22</v>
      </c>
      <c r="Q108" s="2">
        <v>45292</v>
      </c>
    </row>
    <row r="109" spans="1:17" x14ac:dyDescent="0.25">
      <c r="A109" s="1" t="s">
        <v>182</v>
      </c>
      <c r="B109">
        <v>45302</v>
      </c>
      <c r="C109" s="1" t="s">
        <v>24</v>
      </c>
      <c r="D109" s="1" t="s">
        <v>25</v>
      </c>
      <c r="E109" s="1" t="s">
        <v>31</v>
      </c>
      <c r="F109">
        <v>2</v>
      </c>
      <c r="G109" s="5">
        <v>10071593</v>
      </c>
      <c r="H109">
        <v>0.13146045820649441</v>
      </c>
      <c r="I109" s="5">
        <v>17495153.538701359</v>
      </c>
      <c r="J109" s="5">
        <v>13542272.816890029</v>
      </c>
      <c r="K109" s="5">
        <v>3952880.7218113262</v>
      </c>
      <c r="L109" t="b">
        <v>0</v>
      </c>
      <c r="M109" s="1" t="s">
        <v>40</v>
      </c>
      <c r="N109">
        <v>2024</v>
      </c>
      <c r="O109">
        <v>1</v>
      </c>
      <c r="P109" s="1" t="s">
        <v>22</v>
      </c>
      <c r="Q109" s="2">
        <v>45292</v>
      </c>
    </row>
    <row r="110" spans="1:17" x14ac:dyDescent="0.25">
      <c r="A110" s="1" t="s">
        <v>183</v>
      </c>
      <c r="B110">
        <v>45303</v>
      </c>
      <c r="C110" s="1" t="s">
        <v>37</v>
      </c>
      <c r="D110" s="1" t="s">
        <v>25</v>
      </c>
      <c r="E110" s="1" t="s">
        <v>31</v>
      </c>
      <c r="F110">
        <v>1</v>
      </c>
      <c r="G110" s="5">
        <v>13959125</v>
      </c>
      <c r="H110">
        <v>0.29699185951467738</v>
      </c>
      <c r="I110" s="5">
        <v>9813378.5090521779</v>
      </c>
      <c r="J110" s="5">
        <v>7716169.9983211514</v>
      </c>
      <c r="K110" s="5">
        <v>2097208.510731027</v>
      </c>
      <c r="L110" t="b">
        <v>0</v>
      </c>
      <c r="M110" s="1" t="s">
        <v>74</v>
      </c>
      <c r="N110">
        <v>2024</v>
      </c>
      <c r="O110">
        <v>1</v>
      </c>
      <c r="P110" s="1" t="s">
        <v>22</v>
      </c>
      <c r="Q110" s="2">
        <v>45292</v>
      </c>
    </row>
    <row r="111" spans="1:17" x14ac:dyDescent="0.25">
      <c r="A111" s="1" t="s">
        <v>184</v>
      </c>
      <c r="B111">
        <v>45303</v>
      </c>
      <c r="C111" s="1" t="s">
        <v>18</v>
      </c>
      <c r="D111" s="1" t="s">
        <v>25</v>
      </c>
      <c r="E111" s="1" t="s">
        <v>42</v>
      </c>
      <c r="F111">
        <v>2</v>
      </c>
      <c r="G111" s="5">
        <v>19712679</v>
      </c>
      <c r="H111">
        <v>0.14923027072330261</v>
      </c>
      <c r="I111" s="5">
        <v>33541901.152296878</v>
      </c>
      <c r="J111" s="5">
        <v>28397370.09496199</v>
      </c>
      <c r="K111" s="5">
        <v>5144531.0573348925</v>
      </c>
      <c r="L111" t="b">
        <v>0</v>
      </c>
      <c r="M111" s="1" t="s">
        <v>57</v>
      </c>
      <c r="N111">
        <v>2024</v>
      </c>
      <c r="O111">
        <v>1</v>
      </c>
      <c r="P111" s="1" t="s">
        <v>22</v>
      </c>
      <c r="Q111" s="2">
        <v>45292</v>
      </c>
    </row>
    <row r="112" spans="1:17" x14ac:dyDescent="0.25">
      <c r="A112" s="1" t="s">
        <v>185</v>
      </c>
      <c r="B112">
        <v>45303</v>
      </c>
      <c r="C112" s="1" t="s">
        <v>24</v>
      </c>
      <c r="D112" s="1" t="s">
        <v>25</v>
      </c>
      <c r="E112" s="1" t="s">
        <v>20</v>
      </c>
      <c r="F112">
        <v>2</v>
      </c>
      <c r="G112" s="5">
        <v>20233219</v>
      </c>
      <c r="H112">
        <v>0.29062638046317818</v>
      </c>
      <c r="I112" s="5">
        <v>28705823.59382239</v>
      </c>
      <c r="J112" s="5">
        <v>23404642.031806041</v>
      </c>
      <c r="K112" s="5">
        <v>5301181.5620163456</v>
      </c>
      <c r="L112" t="b">
        <v>0</v>
      </c>
      <c r="M112" s="1" t="s">
        <v>46</v>
      </c>
      <c r="N112">
        <v>2024</v>
      </c>
      <c r="O112">
        <v>1</v>
      </c>
      <c r="P112" s="1" t="s">
        <v>22</v>
      </c>
      <c r="Q112" s="2">
        <v>45292</v>
      </c>
    </row>
    <row r="113" spans="1:17" x14ac:dyDescent="0.25">
      <c r="A113" s="1" t="s">
        <v>186</v>
      </c>
      <c r="B113">
        <v>45303</v>
      </c>
      <c r="C113" s="1" t="s">
        <v>18</v>
      </c>
      <c r="D113" s="1" t="s">
        <v>19</v>
      </c>
      <c r="E113" s="1" t="s">
        <v>20</v>
      </c>
      <c r="F113">
        <v>2</v>
      </c>
      <c r="G113" s="5">
        <v>21517026</v>
      </c>
      <c r="H113">
        <v>0.25825926997320597</v>
      </c>
      <c r="I113" s="5">
        <v>31920109.14649101</v>
      </c>
      <c r="J113" s="5">
        <v>26573021.00575215</v>
      </c>
      <c r="K113" s="5">
        <v>5347088.1407388672</v>
      </c>
      <c r="L113" t="b">
        <v>0</v>
      </c>
      <c r="M113" s="1" t="s">
        <v>153</v>
      </c>
      <c r="N113">
        <v>2024</v>
      </c>
      <c r="O113">
        <v>1</v>
      </c>
      <c r="P113" s="1" t="s">
        <v>22</v>
      </c>
      <c r="Q113" s="2">
        <v>45292</v>
      </c>
    </row>
    <row r="114" spans="1:17" x14ac:dyDescent="0.25">
      <c r="A114" s="1" t="s">
        <v>187</v>
      </c>
      <c r="B114">
        <v>45303</v>
      </c>
      <c r="C114" s="1" t="s">
        <v>37</v>
      </c>
      <c r="D114" s="1" t="s">
        <v>19</v>
      </c>
      <c r="E114" s="1" t="s">
        <v>20</v>
      </c>
      <c r="F114">
        <v>2</v>
      </c>
      <c r="G114" s="5">
        <v>28347380</v>
      </c>
      <c r="H114">
        <v>9.6242751815673017E-2</v>
      </c>
      <c r="I114" s="5">
        <v>51238300.284070857</v>
      </c>
      <c r="J114" s="5">
        <v>37959815.013929173</v>
      </c>
      <c r="K114" s="5">
        <v>13278485.27014168</v>
      </c>
      <c r="L114" t="b">
        <v>0</v>
      </c>
      <c r="M114" s="1" t="s">
        <v>144</v>
      </c>
      <c r="N114">
        <v>2024</v>
      </c>
      <c r="O114">
        <v>1</v>
      </c>
      <c r="P114" s="1" t="s">
        <v>22</v>
      </c>
      <c r="Q114" s="2">
        <v>45292</v>
      </c>
    </row>
    <row r="115" spans="1:17" x14ac:dyDescent="0.25">
      <c r="A115" s="1" t="s">
        <v>188</v>
      </c>
      <c r="B115">
        <v>45303</v>
      </c>
      <c r="C115" s="1" t="s">
        <v>24</v>
      </c>
      <c r="D115" s="1" t="s">
        <v>25</v>
      </c>
      <c r="E115" s="1" t="s">
        <v>20</v>
      </c>
      <c r="F115">
        <v>2</v>
      </c>
      <c r="G115" s="5">
        <v>3212829</v>
      </c>
      <c r="H115">
        <v>0.16813057941686049</v>
      </c>
      <c r="I115" s="5">
        <v>5345308.3973254152</v>
      </c>
      <c r="J115" s="5">
        <v>4689392.301533048</v>
      </c>
      <c r="K115" s="5">
        <v>655916.09579236712</v>
      </c>
      <c r="L115" t="b">
        <v>0</v>
      </c>
      <c r="M115" s="1" t="s">
        <v>134</v>
      </c>
      <c r="N115">
        <v>2024</v>
      </c>
      <c r="O115">
        <v>1</v>
      </c>
      <c r="P115" s="1" t="s">
        <v>22</v>
      </c>
      <c r="Q115" s="2">
        <v>45292</v>
      </c>
    </row>
    <row r="116" spans="1:17" x14ac:dyDescent="0.25">
      <c r="A116" s="1" t="s">
        <v>189</v>
      </c>
      <c r="B116">
        <v>45303</v>
      </c>
      <c r="C116" s="1" t="s">
        <v>37</v>
      </c>
      <c r="D116" s="1" t="s">
        <v>19</v>
      </c>
      <c r="E116" s="1" t="s">
        <v>20</v>
      </c>
      <c r="F116">
        <v>1</v>
      </c>
      <c r="G116" s="5">
        <v>8966981</v>
      </c>
      <c r="H116">
        <v>0.27187388579954819</v>
      </c>
      <c r="I116" s="5">
        <v>6529093.0316392817</v>
      </c>
      <c r="J116" s="5">
        <v>5542132.3281169953</v>
      </c>
      <c r="K116" s="5">
        <v>986960.70352228638</v>
      </c>
      <c r="L116" t="b">
        <v>0</v>
      </c>
      <c r="M116" s="1" t="s">
        <v>190</v>
      </c>
      <c r="N116">
        <v>2024</v>
      </c>
      <c r="O116">
        <v>1</v>
      </c>
      <c r="P116" s="1" t="s">
        <v>22</v>
      </c>
      <c r="Q116" s="2">
        <v>45292</v>
      </c>
    </row>
    <row r="117" spans="1:17" x14ac:dyDescent="0.25">
      <c r="A117" s="1" t="s">
        <v>191</v>
      </c>
      <c r="B117">
        <v>45303</v>
      </c>
      <c r="C117" s="1" t="s">
        <v>24</v>
      </c>
      <c r="D117" s="1" t="s">
        <v>25</v>
      </c>
      <c r="E117" s="1" t="s">
        <v>31</v>
      </c>
      <c r="F117">
        <v>1</v>
      </c>
      <c r="G117" s="5">
        <v>21627882</v>
      </c>
      <c r="H117">
        <v>0.22979928205974931</v>
      </c>
      <c r="I117" s="5">
        <v>16657810.243927021</v>
      </c>
      <c r="J117" s="5">
        <v>12768502.676776569</v>
      </c>
      <c r="K117" s="5">
        <v>3889307.5671504568</v>
      </c>
      <c r="L117" t="b">
        <v>0</v>
      </c>
      <c r="M117" s="1" t="s">
        <v>78</v>
      </c>
      <c r="N117">
        <v>2024</v>
      </c>
      <c r="O117">
        <v>1</v>
      </c>
      <c r="P117" s="1" t="s">
        <v>22</v>
      </c>
      <c r="Q117" s="2">
        <v>45292</v>
      </c>
    </row>
    <row r="118" spans="1:17" x14ac:dyDescent="0.25">
      <c r="A118" s="1" t="s">
        <v>192</v>
      </c>
      <c r="B118">
        <v>45303</v>
      </c>
      <c r="C118" s="1" t="s">
        <v>24</v>
      </c>
      <c r="D118" s="1" t="s">
        <v>25</v>
      </c>
      <c r="E118" s="1" t="s">
        <v>31</v>
      </c>
      <c r="F118">
        <v>1</v>
      </c>
      <c r="G118" s="5">
        <v>21934402</v>
      </c>
      <c r="H118">
        <v>0.27708284758584228</v>
      </c>
      <c r="I118" s="5">
        <v>15856755.433747411</v>
      </c>
      <c r="J118" s="5">
        <v>11317933.380180441</v>
      </c>
      <c r="K118" s="5">
        <v>4538822.0535669699</v>
      </c>
      <c r="L118" t="b">
        <v>0</v>
      </c>
      <c r="M118" s="1" t="s">
        <v>78</v>
      </c>
      <c r="N118">
        <v>2024</v>
      </c>
      <c r="O118">
        <v>1</v>
      </c>
      <c r="P118" s="1" t="s">
        <v>22</v>
      </c>
      <c r="Q118" s="2">
        <v>45292</v>
      </c>
    </row>
    <row r="119" spans="1:17" x14ac:dyDescent="0.25">
      <c r="A119" s="1" t="s">
        <v>193</v>
      </c>
      <c r="B119">
        <v>45303</v>
      </c>
      <c r="C119" s="1" t="s">
        <v>24</v>
      </c>
      <c r="D119" s="1" t="s">
        <v>25</v>
      </c>
      <c r="E119" s="1" t="s">
        <v>26</v>
      </c>
      <c r="F119">
        <v>2</v>
      </c>
      <c r="G119" s="5">
        <v>12519054</v>
      </c>
      <c r="H119">
        <v>0.21126035198106699</v>
      </c>
      <c r="I119" s="5">
        <v>19748548.490980029</v>
      </c>
      <c r="J119" s="5">
        <v>16154955.70399252</v>
      </c>
      <c r="K119" s="5">
        <v>3593592.7869875128</v>
      </c>
      <c r="L119" t="b">
        <v>0</v>
      </c>
      <c r="M119" s="1" t="s">
        <v>150</v>
      </c>
      <c r="N119">
        <v>2024</v>
      </c>
      <c r="O119">
        <v>1</v>
      </c>
      <c r="P119" s="1" t="s">
        <v>22</v>
      </c>
      <c r="Q119" s="2">
        <v>45292</v>
      </c>
    </row>
    <row r="120" spans="1:17" x14ac:dyDescent="0.25">
      <c r="A120" s="1" t="s">
        <v>194</v>
      </c>
      <c r="B120">
        <v>45303</v>
      </c>
      <c r="C120" s="1" t="s">
        <v>18</v>
      </c>
      <c r="D120" s="1" t="s">
        <v>25</v>
      </c>
      <c r="E120" s="1" t="s">
        <v>20</v>
      </c>
      <c r="F120">
        <v>1</v>
      </c>
      <c r="G120" s="5">
        <v>4934579</v>
      </c>
      <c r="H120">
        <v>0.21308675447211561</v>
      </c>
      <c r="I120" s="5">
        <v>3883085.576203743</v>
      </c>
      <c r="J120" s="5">
        <v>2738971.4341620491</v>
      </c>
      <c r="K120" s="5">
        <v>1144114.142041693</v>
      </c>
      <c r="L120" t="b">
        <v>0</v>
      </c>
      <c r="M120" s="1" t="s">
        <v>48</v>
      </c>
      <c r="N120">
        <v>2024</v>
      </c>
      <c r="O120">
        <v>1</v>
      </c>
      <c r="P120" s="1" t="s">
        <v>22</v>
      </c>
      <c r="Q120" s="2">
        <v>45292</v>
      </c>
    </row>
    <row r="121" spans="1:17" x14ac:dyDescent="0.25">
      <c r="A121" s="1" t="s">
        <v>195</v>
      </c>
      <c r="B121">
        <v>45303</v>
      </c>
      <c r="C121" s="1" t="s">
        <v>18</v>
      </c>
      <c r="D121" s="1" t="s">
        <v>25</v>
      </c>
      <c r="E121" s="1" t="s">
        <v>20</v>
      </c>
      <c r="F121">
        <v>1</v>
      </c>
      <c r="G121" s="5">
        <v>15789759</v>
      </c>
      <c r="H121">
        <v>0.22740386854723121</v>
      </c>
      <c r="I121" s="5">
        <v>12199106.719971539</v>
      </c>
      <c r="J121" s="5">
        <v>8556409.1104186121</v>
      </c>
      <c r="K121" s="5">
        <v>3642697.609552925</v>
      </c>
      <c r="L121" t="b">
        <v>1</v>
      </c>
      <c r="M121" s="1" t="s">
        <v>178</v>
      </c>
      <c r="N121">
        <v>2024</v>
      </c>
      <c r="O121">
        <v>1</v>
      </c>
      <c r="P121" s="1" t="s">
        <v>22</v>
      </c>
      <c r="Q121" s="2">
        <v>45292</v>
      </c>
    </row>
    <row r="122" spans="1:17" x14ac:dyDescent="0.25">
      <c r="A122" s="1" t="s">
        <v>196</v>
      </c>
      <c r="B122">
        <v>45303</v>
      </c>
      <c r="C122" s="1" t="s">
        <v>18</v>
      </c>
      <c r="D122" s="1" t="s">
        <v>19</v>
      </c>
      <c r="E122" s="1" t="s">
        <v>42</v>
      </c>
      <c r="F122">
        <v>2</v>
      </c>
      <c r="G122" s="5">
        <v>4158542</v>
      </c>
      <c r="H122">
        <v>6.0316806667610127E-2</v>
      </c>
      <c r="I122" s="5">
        <v>7815424.0523337265</v>
      </c>
      <c r="J122" s="5">
        <v>5926689.5549412426</v>
      </c>
      <c r="K122" s="5">
        <v>1888734.497392484</v>
      </c>
      <c r="L122" t="b">
        <v>1</v>
      </c>
      <c r="M122" s="1" t="s">
        <v>178</v>
      </c>
      <c r="N122">
        <v>2024</v>
      </c>
      <c r="O122">
        <v>1</v>
      </c>
      <c r="P122" s="1" t="s">
        <v>22</v>
      </c>
      <c r="Q122" s="2">
        <v>45292</v>
      </c>
    </row>
    <row r="123" spans="1:17" x14ac:dyDescent="0.25">
      <c r="A123" s="1" t="s">
        <v>197</v>
      </c>
      <c r="B123">
        <v>45304</v>
      </c>
      <c r="C123" s="1" t="s">
        <v>24</v>
      </c>
      <c r="D123" s="1" t="s">
        <v>19</v>
      </c>
      <c r="E123" s="1" t="s">
        <v>20</v>
      </c>
      <c r="F123">
        <v>2</v>
      </c>
      <c r="G123" s="5">
        <v>14641906</v>
      </c>
      <c r="H123">
        <v>0.25150391202189237</v>
      </c>
      <c r="I123" s="5">
        <v>21918818.723086361</v>
      </c>
      <c r="J123" s="5">
        <v>18480811.356296379</v>
      </c>
      <c r="K123" s="5">
        <v>3438007.3667899822</v>
      </c>
      <c r="L123" t="b">
        <v>0</v>
      </c>
      <c r="M123" s="1" t="s">
        <v>136</v>
      </c>
      <c r="N123">
        <v>2024</v>
      </c>
      <c r="O123">
        <v>1</v>
      </c>
      <c r="P123" s="1" t="s">
        <v>22</v>
      </c>
      <c r="Q123" s="2">
        <v>45292</v>
      </c>
    </row>
    <row r="124" spans="1:17" x14ac:dyDescent="0.25">
      <c r="A124" s="1" t="s">
        <v>198</v>
      </c>
      <c r="B124">
        <v>45304</v>
      </c>
      <c r="C124" s="1" t="s">
        <v>37</v>
      </c>
      <c r="D124" s="1" t="s">
        <v>19</v>
      </c>
      <c r="E124" s="1" t="s">
        <v>20</v>
      </c>
      <c r="F124">
        <v>2</v>
      </c>
      <c r="G124" s="5">
        <v>16551683</v>
      </c>
      <c r="H124">
        <v>0.2249837359924925</v>
      </c>
      <c r="I124" s="5">
        <v>25655647.04339315</v>
      </c>
      <c r="J124" s="5">
        <v>20831636.194483019</v>
      </c>
      <c r="K124" s="5">
        <v>4824010.8489101306</v>
      </c>
      <c r="L124" t="b">
        <v>0</v>
      </c>
      <c r="M124" s="1" t="s">
        <v>76</v>
      </c>
      <c r="N124">
        <v>2024</v>
      </c>
      <c r="O124">
        <v>1</v>
      </c>
      <c r="P124" s="1" t="s">
        <v>22</v>
      </c>
      <c r="Q124" s="2">
        <v>45292</v>
      </c>
    </row>
    <row r="125" spans="1:17" x14ac:dyDescent="0.25">
      <c r="A125" s="1" t="s">
        <v>199</v>
      </c>
      <c r="B125">
        <v>45304</v>
      </c>
      <c r="C125" s="1" t="s">
        <v>18</v>
      </c>
      <c r="D125" s="1" t="s">
        <v>19</v>
      </c>
      <c r="E125" s="1" t="s">
        <v>26</v>
      </c>
      <c r="F125">
        <v>1</v>
      </c>
      <c r="G125" s="5">
        <v>16819639</v>
      </c>
      <c r="H125">
        <v>0.1507936918816267</v>
      </c>
      <c r="I125" s="5">
        <v>14283343.53907381</v>
      </c>
      <c r="J125" s="5">
        <v>10489472.875920789</v>
      </c>
      <c r="K125" s="5">
        <v>3793870.6631530211</v>
      </c>
      <c r="L125" t="b">
        <v>0</v>
      </c>
      <c r="M125" s="1" t="s">
        <v>67</v>
      </c>
      <c r="N125">
        <v>2024</v>
      </c>
      <c r="O125">
        <v>1</v>
      </c>
      <c r="P125" s="1" t="s">
        <v>22</v>
      </c>
      <c r="Q125" s="2">
        <v>45292</v>
      </c>
    </row>
    <row r="126" spans="1:17" x14ac:dyDescent="0.25">
      <c r="A126" s="1" t="s">
        <v>200</v>
      </c>
      <c r="B126">
        <v>45304</v>
      </c>
      <c r="C126" s="1" t="s">
        <v>24</v>
      </c>
      <c r="D126" s="1" t="s">
        <v>19</v>
      </c>
      <c r="E126" s="1" t="s">
        <v>20</v>
      </c>
      <c r="F126">
        <v>1</v>
      </c>
      <c r="G126" s="5">
        <v>26428244</v>
      </c>
      <c r="H126">
        <v>6.91613262818776E-2</v>
      </c>
      <c r="I126" s="5">
        <v>24600431.593658932</v>
      </c>
      <c r="J126" s="5">
        <v>21684572.144008011</v>
      </c>
      <c r="K126" s="5">
        <v>2915859.4496509172</v>
      </c>
      <c r="L126" t="b">
        <v>0</v>
      </c>
      <c r="M126" s="1" t="s">
        <v>65</v>
      </c>
      <c r="N126">
        <v>2024</v>
      </c>
      <c r="O126">
        <v>1</v>
      </c>
      <c r="P126" s="1" t="s">
        <v>22</v>
      </c>
      <c r="Q126" s="2">
        <v>45292</v>
      </c>
    </row>
    <row r="127" spans="1:17" x14ac:dyDescent="0.25">
      <c r="A127" s="1" t="s">
        <v>201</v>
      </c>
      <c r="B127">
        <v>45304</v>
      </c>
      <c r="C127" s="1" t="s">
        <v>37</v>
      </c>
      <c r="D127" s="1" t="s">
        <v>25</v>
      </c>
      <c r="E127" s="1" t="s">
        <v>31</v>
      </c>
      <c r="F127">
        <v>2</v>
      </c>
      <c r="G127" s="5">
        <v>5647727</v>
      </c>
      <c r="H127">
        <v>0.106753928380295</v>
      </c>
      <c r="I127" s="5">
        <v>10089619.912661079</v>
      </c>
      <c r="J127" s="5">
        <v>8543730.0131153911</v>
      </c>
      <c r="K127" s="5">
        <v>1545889.8995456919</v>
      </c>
      <c r="L127" t="b">
        <v>0</v>
      </c>
      <c r="M127" s="1" t="s">
        <v>142</v>
      </c>
      <c r="N127">
        <v>2024</v>
      </c>
      <c r="O127">
        <v>1</v>
      </c>
      <c r="P127" s="1" t="s">
        <v>22</v>
      </c>
      <c r="Q127" s="2">
        <v>45292</v>
      </c>
    </row>
    <row r="128" spans="1:17" x14ac:dyDescent="0.25">
      <c r="A128" s="1" t="s">
        <v>202</v>
      </c>
      <c r="B128">
        <v>45304</v>
      </c>
      <c r="C128" s="1" t="s">
        <v>18</v>
      </c>
      <c r="D128" s="1" t="s">
        <v>25</v>
      </c>
      <c r="E128" s="1" t="s">
        <v>26</v>
      </c>
      <c r="F128">
        <v>2</v>
      </c>
      <c r="G128" s="5">
        <v>3413913</v>
      </c>
      <c r="H128">
        <v>0.2378761367316897</v>
      </c>
      <c r="I128" s="5">
        <v>5203649.1288438141</v>
      </c>
      <c r="J128" s="5">
        <v>3697926.113135648</v>
      </c>
      <c r="K128" s="5">
        <v>1505723.0157081659</v>
      </c>
      <c r="L128" t="b">
        <v>0</v>
      </c>
      <c r="M128" s="1" t="s">
        <v>87</v>
      </c>
      <c r="N128">
        <v>2024</v>
      </c>
      <c r="O128">
        <v>1</v>
      </c>
      <c r="P128" s="1" t="s">
        <v>22</v>
      </c>
      <c r="Q128" s="2">
        <v>45292</v>
      </c>
    </row>
    <row r="129" spans="1:17" x14ac:dyDescent="0.25">
      <c r="A129" s="1" t="s">
        <v>203</v>
      </c>
      <c r="B129">
        <v>45304</v>
      </c>
      <c r="C129" s="1" t="s">
        <v>18</v>
      </c>
      <c r="D129" s="1" t="s">
        <v>25</v>
      </c>
      <c r="E129" s="1" t="s">
        <v>31</v>
      </c>
      <c r="F129">
        <v>1</v>
      </c>
      <c r="G129" s="5">
        <v>25315523</v>
      </c>
      <c r="H129">
        <v>0.1636181535659281</v>
      </c>
      <c r="I129" s="5">
        <v>21173443.870184209</v>
      </c>
      <c r="J129" s="5">
        <v>15418920.47523403</v>
      </c>
      <c r="K129" s="5">
        <v>5754523.394950185</v>
      </c>
      <c r="L129" t="b">
        <v>0</v>
      </c>
      <c r="M129" s="1" t="s">
        <v>103</v>
      </c>
      <c r="N129">
        <v>2024</v>
      </c>
      <c r="O129">
        <v>1</v>
      </c>
      <c r="P129" s="1" t="s">
        <v>22</v>
      </c>
      <c r="Q129" s="2">
        <v>45292</v>
      </c>
    </row>
    <row r="130" spans="1:17" x14ac:dyDescent="0.25">
      <c r="A130" s="1" t="s">
        <v>204</v>
      </c>
      <c r="B130">
        <v>45304</v>
      </c>
      <c r="C130" s="1" t="s">
        <v>18</v>
      </c>
      <c r="D130" s="1" t="s">
        <v>25</v>
      </c>
      <c r="E130" s="1" t="s">
        <v>20</v>
      </c>
      <c r="F130">
        <v>2</v>
      </c>
      <c r="G130" s="5">
        <v>4158892</v>
      </c>
      <c r="H130">
        <v>0.1334778522208033</v>
      </c>
      <c r="I130" s="5">
        <v>7207544.0564434379</v>
      </c>
      <c r="J130" s="5">
        <v>5538782.081670519</v>
      </c>
      <c r="K130" s="5">
        <v>1668761.974772919</v>
      </c>
      <c r="L130" t="b">
        <v>0</v>
      </c>
      <c r="M130" s="1" t="s">
        <v>76</v>
      </c>
      <c r="N130">
        <v>2024</v>
      </c>
      <c r="O130">
        <v>1</v>
      </c>
      <c r="P130" s="1" t="s">
        <v>22</v>
      </c>
      <c r="Q130" s="2">
        <v>45292</v>
      </c>
    </row>
    <row r="131" spans="1:17" x14ac:dyDescent="0.25">
      <c r="A131" s="1" t="s">
        <v>205</v>
      </c>
      <c r="B131">
        <v>45304</v>
      </c>
      <c r="C131" s="1" t="s">
        <v>37</v>
      </c>
      <c r="D131" s="1" t="s">
        <v>25</v>
      </c>
      <c r="E131" s="1" t="s">
        <v>31</v>
      </c>
      <c r="F131">
        <v>2</v>
      </c>
      <c r="G131" s="5">
        <v>11638168</v>
      </c>
      <c r="H131">
        <v>9.0708762482927544E-2</v>
      </c>
      <c r="I131" s="5">
        <v>21164968.366303179</v>
      </c>
      <c r="J131" s="5">
        <v>16924256.721794501</v>
      </c>
      <c r="K131" s="5">
        <v>4240711.6445086859</v>
      </c>
      <c r="L131" t="b">
        <v>0</v>
      </c>
      <c r="M131" s="1" t="s">
        <v>150</v>
      </c>
      <c r="N131">
        <v>2024</v>
      </c>
      <c r="O131">
        <v>1</v>
      </c>
      <c r="P131" s="1" t="s">
        <v>22</v>
      </c>
      <c r="Q131" s="2">
        <v>45292</v>
      </c>
    </row>
    <row r="132" spans="1:17" x14ac:dyDescent="0.25">
      <c r="A132" s="1" t="s">
        <v>206</v>
      </c>
      <c r="B132">
        <v>45304</v>
      </c>
      <c r="C132" s="1" t="s">
        <v>24</v>
      </c>
      <c r="D132" s="1" t="s">
        <v>19</v>
      </c>
      <c r="E132" s="1" t="s">
        <v>31</v>
      </c>
      <c r="F132">
        <v>2</v>
      </c>
      <c r="G132" s="5">
        <v>25955844</v>
      </c>
      <c r="H132">
        <v>0.1512958611313151</v>
      </c>
      <c r="I132" s="5">
        <v>44057664.461259842</v>
      </c>
      <c r="J132" s="5">
        <v>36425143.690762453</v>
      </c>
      <c r="K132" s="5">
        <v>7632520.7704973966</v>
      </c>
      <c r="L132" t="b">
        <v>0</v>
      </c>
      <c r="M132" s="1" t="s">
        <v>136</v>
      </c>
      <c r="N132">
        <v>2024</v>
      </c>
      <c r="O132">
        <v>1</v>
      </c>
      <c r="P132" s="1" t="s">
        <v>22</v>
      </c>
      <c r="Q132" s="2">
        <v>45292</v>
      </c>
    </row>
    <row r="133" spans="1:17" x14ac:dyDescent="0.25">
      <c r="A133" s="1" t="s">
        <v>207</v>
      </c>
      <c r="B133">
        <v>45305</v>
      </c>
      <c r="C133" s="1" t="s">
        <v>24</v>
      </c>
      <c r="D133" s="1" t="s">
        <v>25</v>
      </c>
      <c r="E133" s="1" t="s">
        <v>26</v>
      </c>
      <c r="F133">
        <v>1</v>
      </c>
      <c r="G133" s="5">
        <v>16717968</v>
      </c>
      <c r="H133">
        <v>0.16968609917662711</v>
      </c>
      <c r="I133" s="5">
        <v>13881161.223920319</v>
      </c>
      <c r="J133" s="5">
        <v>12418488.284766439</v>
      </c>
      <c r="K133" s="5">
        <v>1462672.9391538801</v>
      </c>
      <c r="L133" t="b">
        <v>1</v>
      </c>
      <c r="M133" s="1" t="s">
        <v>106</v>
      </c>
      <c r="N133">
        <v>2024</v>
      </c>
      <c r="O133">
        <v>1</v>
      </c>
      <c r="P133" s="1" t="s">
        <v>22</v>
      </c>
      <c r="Q133" s="2">
        <v>45292</v>
      </c>
    </row>
    <row r="134" spans="1:17" x14ac:dyDescent="0.25">
      <c r="A134" s="1" t="s">
        <v>208</v>
      </c>
      <c r="B134">
        <v>45305</v>
      </c>
      <c r="C134" s="1" t="s">
        <v>37</v>
      </c>
      <c r="D134" s="1" t="s">
        <v>19</v>
      </c>
      <c r="E134" s="1" t="s">
        <v>20</v>
      </c>
      <c r="F134">
        <v>2</v>
      </c>
      <c r="G134" s="5">
        <v>25030876</v>
      </c>
      <c r="H134">
        <v>0.2974123988207914</v>
      </c>
      <c r="I134" s="5">
        <v>35172766.248508453</v>
      </c>
      <c r="J134" s="5">
        <v>24813273.161980011</v>
      </c>
      <c r="K134" s="5">
        <v>10359493.086528439</v>
      </c>
      <c r="L134" t="b">
        <v>0</v>
      </c>
      <c r="M134" s="1" t="s">
        <v>27</v>
      </c>
      <c r="N134">
        <v>2024</v>
      </c>
      <c r="O134">
        <v>1</v>
      </c>
      <c r="P134" s="1" t="s">
        <v>22</v>
      </c>
      <c r="Q134" s="2">
        <v>45292</v>
      </c>
    </row>
    <row r="135" spans="1:17" x14ac:dyDescent="0.25">
      <c r="A135" s="1" t="s">
        <v>209</v>
      </c>
      <c r="B135">
        <v>45305</v>
      </c>
      <c r="C135" s="1" t="s">
        <v>24</v>
      </c>
      <c r="D135" s="1" t="s">
        <v>25</v>
      </c>
      <c r="E135" s="1" t="s">
        <v>42</v>
      </c>
      <c r="F135">
        <v>2</v>
      </c>
      <c r="G135" s="5">
        <v>22243451</v>
      </c>
      <c r="H135">
        <v>0.1099309535654448</v>
      </c>
      <c r="I135" s="5">
        <v>39596414.44196751</v>
      </c>
      <c r="J135" s="5">
        <v>27983901.11300325</v>
      </c>
      <c r="K135" s="5">
        <v>11612513.328964259</v>
      </c>
      <c r="L135" t="b">
        <v>0</v>
      </c>
      <c r="M135" s="1" t="s">
        <v>106</v>
      </c>
      <c r="N135">
        <v>2024</v>
      </c>
      <c r="O135">
        <v>1</v>
      </c>
      <c r="P135" s="1" t="s">
        <v>22</v>
      </c>
      <c r="Q135" s="2">
        <v>45292</v>
      </c>
    </row>
    <row r="136" spans="1:17" x14ac:dyDescent="0.25">
      <c r="A136" s="1" t="s">
        <v>210</v>
      </c>
      <c r="B136">
        <v>45305</v>
      </c>
      <c r="C136" s="1" t="s">
        <v>37</v>
      </c>
      <c r="D136" s="1" t="s">
        <v>19</v>
      </c>
      <c r="E136" s="1" t="s">
        <v>31</v>
      </c>
      <c r="F136">
        <v>2</v>
      </c>
      <c r="G136" s="5">
        <v>8102962</v>
      </c>
      <c r="H136">
        <v>8.5636521785511829E-2</v>
      </c>
      <c r="I136" s="5">
        <v>14818105.036319651</v>
      </c>
      <c r="J136" s="5">
        <v>13016101.047207849</v>
      </c>
      <c r="K136" s="5">
        <v>1802003.9891118021</v>
      </c>
      <c r="L136" t="b">
        <v>0</v>
      </c>
      <c r="M136" s="1" t="s">
        <v>112</v>
      </c>
      <c r="N136">
        <v>2024</v>
      </c>
      <c r="O136">
        <v>1</v>
      </c>
      <c r="P136" s="1" t="s">
        <v>22</v>
      </c>
      <c r="Q136" s="2">
        <v>45292</v>
      </c>
    </row>
    <row r="137" spans="1:17" x14ac:dyDescent="0.25">
      <c r="A137" s="1" t="s">
        <v>211</v>
      </c>
      <c r="B137">
        <v>45305</v>
      </c>
      <c r="C137" s="1" t="s">
        <v>37</v>
      </c>
      <c r="D137" s="1" t="s">
        <v>25</v>
      </c>
      <c r="E137" s="1" t="s">
        <v>31</v>
      </c>
      <c r="F137">
        <v>2</v>
      </c>
      <c r="G137" s="5">
        <v>3833884</v>
      </c>
      <c r="H137">
        <v>0.20490025024688829</v>
      </c>
      <c r="I137" s="5">
        <v>6096640.4179649176</v>
      </c>
      <c r="J137" s="5">
        <v>5170917.4743324714</v>
      </c>
      <c r="K137" s="5">
        <v>925722.94363244623</v>
      </c>
      <c r="L137" t="b">
        <v>0</v>
      </c>
      <c r="M137" s="1" t="s">
        <v>72</v>
      </c>
      <c r="N137">
        <v>2024</v>
      </c>
      <c r="O137">
        <v>1</v>
      </c>
      <c r="P137" s="1" t="s">
        <v>22</v>
      </c>
      <c r="Q137" s="2">
        <v>45292</v>
      </c>
    </row>
    <row r="138" spans="1:17" x14ac:dyDescent="0.25">
      <c r="A138" s="1" t="s">
        <v>212</v>
      </c>
      <c r="B138">
        <v>45305</v>
      </c>
      <c r="C138" s="1" t="s">
        <v>24</v>
      </c>
      <c r="D138" s="1" t="s">
        <v>19</v>
      </c>
      <c r="E138" s="1" t="s">
        <v>26</v>
      </c>
      <c r="F138">
        <v>1</v>
      </c>
      <c r="G138" s="5">
        <v>2377038</v>
      </c>
      <c r="H138">
        <v>3.9053809870182032E-2</v>
      </c>
      <c r="I138" s="5">
        <v>2284205.6098938021</v>
      </c>
      <c r="J138" s="5">
        <v>1947831.255173333</v>
      </c>
      <c r="K138" s="5">
        <v>336374.35472046892</v>
      </c>
      <c r="L138" t="b">
        <v>0</v>
      </c>
      <c r="M138" s="1" t="s">
        <v>140</v>
      </c>
      <c r="N138">
        <v>2024</v>
      </c>
      <c r="O138">
        <v>1</v>
      </c>
      <c r="P138" s="1" t="s">
        <v>22</v>
      </c>
      <c r="Q138" s="2">
        <v>45292</v>
      </c>
    </row>
    <row r="139" spans="1:17" x14ac:dyDescent="0.25">
      <c r="A139" s="1" t="s">
        <v>213</v>
      </c>
      <c r="B139">
        <v>45305</v>
      </c>
      <c r="C139" s="1" t="s">
        <v>37</v>
      </c>
      <c r="D139" s="1" t="s">
        <v>19</v>
      </c>
      <c r="E139" s="1" t="s">
        <v>31</v>
      </c>
      <c r="F139">
        <v>1</v>
      </c>
      <c r="G139" s="5">
        <v>14875924</v>
      </c>
      <c r="H139">
        <v>0.16696748142923309</v>
      </c>
      <c r="I139" s="5">
        <v>12392128.43578732</v>
      </c>
      <c r="J139" s="5">
        <v>10106493.895936791</v>
      </c>
      <c r="K139" s="5">
        <v>2285634.539850526</v>
      </c>
      <c r="L139" t="b">
        <v>1</v>
      </c>
      <c r="M139" s="1" t="s">
        <v>103</v>
      </c>
      <c r="N139">
        <v>2024</v>
      </c>
      <c r="O139">
        <v>1</v>
      </c>
      <c r="P139" s="1" t="s">
        <v>22</v>
      </c>
      <c r="Q139" s="2">
        <v>45292</v>
      </c>
    </row>
    <row r="140" spans="1:17" x14ac:dyDescent="0.25">
      <c r="A140" s="1" t="s">
        <v>214</v>
      </c>
      <c r="B140">
        <v>45305</v>
      </c>
      <c r="C140" s="1" t="s">
        <v>37</v>
      </c>
      <c r="D140" s="1" t="s">
        <v>25</v>
      </c>
      <c r="E140" s="1" t="s">
        <v>20</v>
      </c>
      <c r="F140">
        <v>2</v>
      </c>
      <c r="G140" s="5">
        <v>23184055</v>
      </c>
      <c r="H140">
        <v>0.11234264124886389</v>
      </c>
      <c r="I140" s="5">
        <v>41158994.052882142</v>
      </c>
      <c r="J140" s="5">
        <v>36652027.427847147</v>
      </c>
      <c r="K140" s="5">
        <v>4506966.6250349954</v>
      </c>
      <c r="L140" t="b">
        <v>0</v>
      </c>
      <c r="M140" s="1" t="s">
        <v>62</v>
      </c>
      <c r="N140">
        <v>2024</v>
      </c>
      <c r="O140">
        <v>1</v>
      </c>
      <c r="P140" s="1" t="s">
        <v>22</v>
      </c>
      <c r="Q140" s="2">
        <v>45292</v>
      </c>
    </row>
    <row r="141" spans="1:17" x14ac:dyDescent="0.25">
      <c r="A141" s="1" t="s">
        <v>215</v>
      </c>
      <c r="B141">
        <v>45306</v>
      </c>
      <c r="C141" s="1" t="s">
        <v>24</v>
      </c>
      <c r="D141" s="1" t="s">
        <v>25</v>
      </c>
      <c r="E141" s="1" t="s">
        <v>20</v>
      </c>
      <c r="F141">
        <v>1</v>
      </c>
      <c r="G141" s="5">
        <v>13305049</v>
      </c>
      <c r="H141">
        <v>0.26127174234166561</v>
      </c>
      <c r="I141" s="5">
        <v>9828815.6658287663</v>
      </c>
      <c r="J141" s="5">
        <v>8576592.0018764324</v>
      </c>
      <c r="K141" s="5">
        <v>1252223.6639523341</v>
      </c>
      <c r="L141" t="b">
        <v>0</v>
      </c>
      <c r="M141" s="1" t="s">
        <v>74</v>
      </c>
      <c r="N141">
        <v>2024</v>
      </c>
      <c r="O141">
        <v>1</v>
      </c>
      <c r="P141" s="1" t="s">
        <v>22</v>
      </c>
      <c r="Q141" s="2">
        <v>45292</v>
      </c>
    </row>
    <row r="142" spans="1:17" x14ac:dyDescent="0.25">
      <c r="A142" s="1" t="s">
        <v>216</v>
      </c>
      <c r="B142">
        <v>45306</v>
      </c>
      <c r="C142" s="1" t="s">
        <v>24</v>
      </c>
      <c r="D142" s="1" t="s">
        <v>25</v>
      </c>
      <c r="E142" s="1" t="s">
        <v>42</v>
      </c>
      <c r="F142">
        <v>1</v>
      </c>
      <c r="G142" s="5">
        <v>2106879</v>
      </c>
      <c r="H142">
        <v>8.9338829282947549E-2</v>
      </c>
      <c r="I142" s="5">
        <v>1918652.8966991729</v>
      </c>
      <c r="J142" s="5">
        <v>1589746.4452324321</v>
      </c>
      <c r="K142" s="5">
        <v>328906.45146674057</v>
      </c>
      <c r="L142" t="b">
        <v>0</v>
      </c>
      <c r="M142" s="1" t="s">
        <v>67</v>
      </c>
      <c r="N142">
        <v>2024</v>
      </c>
      <c r="O142">
        <v>1</v>
      </c>
      <c r="P142" s="1" t="s">
        <v>22</v>
      </c>
      <c r="Q142" s="2">
        <v>45292</v>
      </c>
    </row>
    <row r="143" spans="1:17" x14ac:dyDescent="0.25">
      <c r="A143" s="1" t="s">
        <v>217</v>
      </c>
      <c r="B143">
        <v>45306</v>
      </c>
      <c r="C143" s="1" t="s">
        <v>37</v>
      </c>
      <c r="D143" s="1" t="s">
        <v>19</v>
      </c>
      <c r="E143" s="1" t="s">
        <v>42</v>
      </c>
      <c r="F143">
        <v>2</v>
      </c>
      <c r="G143" s="5">
        <v>9774872</v>
      </c>
      <c r="H143">
        <v>0.1094470866322419</v>
      </c>
      <c r="I143" s="5">
        <v>17410081.474793851</v>
      </c>
      <c r="J143" s="5">
        <v>14389995.08263552</v>
      </c>
      <c r="K143" s="5">
        <v>3020086.3921583309</v>
      </c>
      <c r="L143" t="b">
        <v>1</v>
      </c>
      <c r="M143" s="1" t="s">
        <v>50</v>
      </c>
      <c r="N143">
        <v>2024</v>
      </c>
      <c r="O143">
        <v>1</v>
      </c>
      <c r="P143" s="1" t="s">
        <v>22</v>
      </c>
      <c r="Q143" s="2">
        <v>45292</v>
      </c>
    </row>
    <row r="144" spans="1:17" x14ac:dyDescent="0.25">
      <c r="A144" s="1" t="s">
        <v>218</v>
      </c>
      <c r="B144">
        <v>45306</v>
      </c>
      <c r="C144" s="1" t="s">
        <v>37</v>
      </c>
      <c r="D144" s="1" t="s">
        <v>19</v>
      </c>
      <c r="E144" s="1" t="s">
        <v>20</v>
      </c>
      <c r="F144">
        <v>2</v>
      </c>
      <c r="G144" s="5">
        <v>16571698</v>
      </c>
      <c r="H144">
        <v>1.461931518218087E-2</v>
      </c>
      <c r="I144" s="5">
        <v>32658862.247668169</v>
      </c>
      <c r="J144" s="5">
        <v>24180920.255221069</v>
      </c>
      <c r="K144" s="5">
        <v>8477941.9924471006</v>
      </c>
      <c r="L144" t="b">
        <v>0</v>
      </c>
      <c r="M144" s="1" t="s">
        <v>129</v>
      </c>
      <c r="N144">
        <v>2024</v>
      </c>
      <c r="O144">
        <v>1</v>
      </c>
      <c r="P144" s="1" t="s">
        <v>22</v>
      </c>
      <c r="Q144" s="2">
        <v>45292</v>
      </c>
    </row>
    <row r="145" spans="1:17" x14ac:dyDescent="0.25">
      <c r="A145" s="1" t="s">
        <v>219</v>
      </c>
      <c r="B145">
        <v>45306</v>
      </c>
      <c r="C145" s="1" t="s">
        <v>24</v>
      </c>
      <c r="D145" s="1" t="s">
        <v>25</v>
      </c>
      <c r="E145" s="1" t="s">
        <v>42</v>
      </c>
      <c r="F145">
        <v>2</v>
      </c>
      <c r="G145" s="5">
        <v>19353694</v>
      </c>
      <c r="H145">
        <v>0.2130132691032742</v>
      </c>
      <c r="I145" s="5">
        <v>30462200.743671149</v>
      </c>
      <c r="J145" s="5">
        <v>24404858.241575979</v>
      </c>
      <c r="K145" s="5">
        <v>6057342.5020951703</v>
      </c>
      <c r="L145" t="b">
        <v>1</v>
      </c>
      <c r="M145" s="1" t="s">
        <v>136</v>
      </c>
      <c r="N145">
        <v>2024</v>
      </c>
      <c r="O145">
        <v>1</v>
      </c>
      <c r="P145" s="1" t="s">
        <v>22</v>
      </c>
      <c r="Q145" s="2">
        <v>45292</v>
      </c>
    </row>
    <row r="146" spans="1:17" x14ac:dyDescent="0.25">
      <c r="A146" s="1" t="s">
        <v>220</v>
      </c>
      <c r="B146">
        <v>45306</v>
      </c>
      <c r="C146" s="1" t="s">
        <v>37</v>
      </c>
      <c r="D146" s="1" t="s">
        <v>25</v>
      </c>
      <c r="E146" s="1" t="s">
        <v>26</v>
      </c>
      <c r="F146">
        <v>2</v>
      </c>
      <c r="G146" s="5">
        <v>21836663</v>
      </c>
      <c r="H146">
        <v>0.27355333504786022</v>
      </c>
      <c r="I146" s="5">
        <v>31726342.02006758</v>
      </c>
      <c r="J146" s="5">
        <v>23363579.48837024</v>
      </c>
      <c r="K146" s="5">
        <v>8362762.5316973366</v>
      </c>
      <c r="L146" t="b">
        <v>0</v>
      </c>
      <c r="M146" s="1" t="s">
        <v>21</v>
      </c>
      <c r="N146">
        <v>2024</v>
      </c>
      <c r="O146">
        <v>1</v>
      </c>
      <c r="P146" s="1" t="s">
        <v>22</v>
      </c>
      <c r="Q146" s="2">
        <v>45292</v>
      </c>
    </row>
    <row r="147" spans="1:17" x14ac:dyDescent="0.25">
      <c r="A147" s="1" t="s">
        <v>221</v>
      </c>
      <c r="B147">
        <v>45307</v>
      </c>
      <c r="C147" s="1" t="s">
        <v>37</v>
      </c>
      <c r="D147" s="1" t="s">
        <v>25</v>
      </c>
      <c r="E147" s="1" t="s">
        <v>20</v>
      </c>
      <c r="F147">
        <v>1</v>
      </c>
      <c r="G147" s="5">
        <v>13201899</v>
      </c>
      <c r="H147">
        <v>0.26433263080811548</v>
      </c>
      <c r="I147" s="5">
        <v>9712206.3056669701</v>
      </c>
      <c r="J147" s="5">
        <v>7834387.1161265774</v>
      </c>
      <c r="K147" s="5">
        <v>1877819.189540393</v>
      </c>
      <c r="L147" t="b">
        <v>0</v>
      </c>
      <c r="M147" s="1" t="s">
        <v>97</v>
      </c>
      <c r="N147">
        <v>2024</v>
      </c>
      <c r="O147">
        <v>1</v>
      </c>
      <c r="P147" s="1" t="s">
        <v>22</v>
      </c>
      <c r="Q147" s="2">
        <v>45292</v>
      </c>
    </row>
    <row r="148" spans="1:17" x14ac:dyDescent="0.25">
      <c r="A148" s="1" t="s">
        <v>222</v>
      </c>
      <c r="B148">
        <v>45307</v>
      </c>
      <c r="C148" s="1" t="s">
        <v>37</v>
      </c>
      <c r="D148" s="1" t="s">
        <v>19</v>
      </c>
      <c r="E148" s="1" t="s">
        <v>20</v>
      </c>
      <c r="F148">
        <v>1</v>
      </c>
      <c r="G148" s="5">
        <v>26949748</v>
      </c>
      <c r="H148">
        <v>1.505801818964422E-2</v>
      </c>
      <c r="I148" s="5">
        <v>26543938.20440967</v>
      </c>
      <c r="J148" s="5">
        <v>20218576.042640921</v>
      </c>
      <c r="K148" s="5">
        <v>6325362.1617687456</v>
      </c>
      <c r="L148" t="b">
        <v>0</v>
      </c>
      <c r="M148" s="1" t="s">
        <v>65</v>
      </c>
      <c r="N148">
        <v>2024</v>
      </c>
      <c r="O148">
        <v>1</v>
      </c>
      <c r="P148" s="1" t="s">
        <v>22</v>
      </c>
      <c r="Q148" s="2">
        <v>45292</v>
      </c>
    </row>
    <row r="149" spans="1:17" x14ac:dyDescent="0.25">
      <c r="A149" s="1" t="s">
        <v>223</v>
      </c>
      <c r="B149">
        <v>45307</v>
      </c>
      <c r="C149" s="1" t="s">
        <v>34</v>
      </c>
      <c r="D149" s="1" t="s">
        <v>25</v>
      </c>
      <c r="E149" s="1" t="s">
        <v>31</v>
      </c>
      <c r="F149">
        <v>1</v>
      </c>
      <c r="G149" s="5">
        <v>7444912</v>
      </c>
      <c r="H149">
        <v>0.26607791786360468</v>
      </c>
      <c r="I149" s="5">
        <v>5463985.3163622338</v>
      </c>
      <c r="J149" s="5">
        <v>3918820.778919667</v>
      </c>
      <c r="K149" s="5">
        <v>1545164.5374425659</v>
      </c>
      <c r="L149" t="b">
        <v>0</v>
      </c>
      <c r="M149" s="1" t="s">
        <v>103</v>
      </c>
      <c r="N149">
        <v>2024</v>
      </c>
      <c r="O149">
        <v>1</v>
      </c>
      <c r="P149" s="1" t="s">
        <v>22</v>
      </c>
      <c r="Q149" s="2">
        <v>45292</v>
      </c>
    </row>
    <row r="150" spans="1:17" x14ac:dyDescent="0.25">
      <c r="A150" s="1" t="s">
        <v>224</v>
      </c>
      <c r="B150">
        <v>45307</v>
      </c>
      <c r="C150" s="1" t="s">
        <v>37</v>
      </c>
      <c r="D150" s="1" t="s">
        <v>25</v>
      </c>
      <c r="E150" s="1" t="s">
        <v>20</v>
      </c>
      <c r="F150">
        <v>1</v>
      </c>
      <c r="G150" s="5">
        <v>11700734</v>
      </c>
      <c r="H150">
        <v>0.15407290174480739</v>
      </c>
      <c r="I150" s="5">
        <v>9897967.9600758739</v>
      </c>
      <c r="J150" s="5">
        <v>8306719.5829489185</v>
      </c>
      <c r="K150" s="5">
        <v>1591248.3771269559</v>
      </c>
      <c r="L150" t="b">
        <v>0</v>
      </c>
      <c r="M150" s="1" t="s">
        <v>52</v>
      </c>
      <c r="N150">
        <v>2024</v>
      </c>
      <c r="O150">
        <v>1</v>
      </c>
      <c r="P150" s="1" t="s">
        <v>22</v>
      </c>
      <c r="Q150" s="2">
        <v>45292</v>
      </c>
    </row>
    <row r="151" spans="1:17" x14ac:dyDescent="0.25">
      <c r="A151" s="1" t="s">
        <v>225</v>
      </c>
      <c r="B151">
        <v>45307</v>
      </c>
      <c r="C151" s="1" t="s">
        <v>24</v>
      </c>
      <c r="D151" s="1" t="s">
        <v>19</v>
      </c>
      <c r="E151" s="1" t="s">
        <v>31</v>
      </c>
      <c r="F151">
        <v>2</v>
      </c>
      <c r="G151" s="5">
        <v>15314269</v>
      </c>
      <c r="H151">
        <v>0.2455397225179313</v>
      </c>
      <c r="I151" s="5">
        <v>23108015.278350089</v>
      </c>
      <c r="J151" s="5">
        <v>17874450.102535971</v>
      </c>
      <c r="K151" s="5">
        <v>5233565.1758141154</v>
      </c>
      <c r="L151" t="b">
        <v>0</v>
      </c>
      <c r="M151" s="1" t="s">
        <v>60</v>
      </c>
      <c r="N151">
        <v>2024</v>
      </c>
      <c r="O151">
        <v>1</v>
      </c>
      <c r="P151" s="1" t="s">
        <v>22</v>
      </c>
      <c r="Q151" s="2">
        <v>45292</v>
      </c>
    </row>
    <row r="152" spans="1:17" x14ac:dyDescent="0.25">
      <c r="A152" s="1" t="s">
        <v>226</v>
      </c>
      <c r="B152">
        <v>45307</v>
      </c>
      <c r="C152" s="1" t="s">
        <v>24</v>
      </c>
      <c r="D152" s="1" t="s">
        <v>25</v>
      </c>
      <c r="E152" s="1" t="s">
        <v>20</v>
      </c>
      <c r="F152">
        <v>1</v>
      </c>
      <c r="G152" s="5">
        <v>8209897</v>
      </c>
      <c r="H152">
        <v>0.15804404136692249</v>
      </c>
      <c r="I152" s="5">
        <v>6912371.6989138266</v>
      </c>
      <c r="J152" s="5">
        <v>5402961.4810834406</v>
      </c>
      <c r="K152" s="5">
        <v>1509410.217830386</v>
      </c>
      <c r="L152" t="b">
        <v>0</v>
      </c>
      <c r="M152" s="1" t="s">
        <v>227</v>
      </c>
      <c r="N152">
        <v>2024</v>
      </c>
      <c r="O152">
        <v>1</v>
      </c>
      <c r="P152" s="1" t="s">
        <v>22</v>
      </c>
      <c r="Q152" s="2">
        <v>45292</v>
      </c>
    </row>
    <row r="153" spans="1:17" x14ac:dyDescent="0.25">
      <c r="A153" s="1" t="s">
        <v>228</v>
      </c>
      <c r="B153">
        <v>45307</v>
      </c>
      <c r="C153" s="1" t="s">
        <v>18</v>
      </c>
      <c r="D153" s="1" t="s">
        <v>19</v>
      </c>
      <c r="E153" s="1" t="s">
        <v>31</v>
      </c>
      <c r="F153">
        <v>2</v>
      </c>
      <c r="G153" s="5">
        <v>22420601</v>
      </c>
      <c r="H153">
        <v>5.421533108203478E-2</v>
      </c>
      <c r="I153" s="5">
        <v>42410121.387453601</v>
      </c>
      <c r="J153" s="5">
        <v>32790724.668126591</v>
      </c>
      <c r="K153" s="5">
        <v>9619396.7193270102</v>
      </c>
      <c r="L153" t="b">
        <v>0</v>
      </c>
      <c r="M153" s="1" t="s">
        <v>46</v>
      </c>
      <c r="N153">
        <v>2024</v>
      </c>
      <c r="O153">
        <v>1</v>
      </c>
      <c r="P153" s="1" t="s">
        <v>22</v>
      </c>
      <c r="Q153" s="2">
        <v>45292</v>
      </c>
    </row>
    <row r="154" spans="1:17" x14ac:dyDescent="0.25">
      <c r="A154" s="1" t="s">
        <v>229</v>
      </c>
      <c r="B154">
        <v>45307</v>
      </c>
      <c r="C154" s="1" t="s">
        <v>37</v>
      </c>
      <c r="D154" s="1" t="s">
        <v>25</v>
      </c>
      <c r="E154" s="1" t="s">
        <v>26</v>
      </c>
      <c r="F154">
        <v>2</v>
      </c>
      <c r="G154" s="5">
        <v>24566492</v>
      </c>
      <c r="H154">
        <v>5.0355720420393489E-3</v>
      </c>
      <c r="I154" s="5">
        <v>48885571.319427632</v>
      </c>
      <c r="J154" s="5">
        <v>38818157.982304603</v>
      </c>
      <c r="K154" s="5">
        <v>10067413.337123031</v>
      </c>
      <c r="L154" t="b">
        <v>0</v>
      </c>
      <c r="M154" s="1" t="s">
        <v>163</v>
      </c>
      <c r="N154">
        <v>2024</v>
      </c>
      <c r="O154">
        <v>1</v>
      </c>
      <c r="P154" s="1" t="s">
        <v>22</v>
      </c>
      <c r="Q154" s="2">
        <v>45292</v>
      </c>
    </row>
    <row r="155" spans="1:17" x14ac:dyDescent="0.25">
      <c r="A155" s="1" t="s">
        <v>230</v>
      </c>
      <c r="B155">
        <v>45307</v>
      </c>
      <c r="C155" s="1" t="s">
        <v>24</v>
      </c>
      <c r="D155" s="1" t="s">
        <v>19</v>
      </c>
      <c r="E155" s="1" t="s">
        <v>31</v>
      </c>
      <c r="F155">
        <v>1</v>
      </c>
      <c r="G155" s="5">
        <v>27006367</v>
      </c>
      <c r="H155">
        <v>0.25050105500864039</v>
      </c>
      <c r="I155" s="5">
        <v>20241243.57454947</v>
      </c>
      <c r="J155" s="5">
        <v>16057476.688824451</v>
      </c>
      <c r="K155" s="5">
        <v>4183766.8857250232</v>
      </c>
      <c r="L155" t="b">
        <v>0</v>
      </c>
      <c r="M155" s="1" t="s">
        <v>27</v>
      </c>
      <c r="N155">
        <v>2024</v>
      </c>
      <c r="O155">
        <v>1</v>
      </c>
      <c r="P155" s="1" t="s">
        <v>22</v>
      </c>
      <c r="Q155" s="2">
        <v>45292</v>
      </c>
    </row>
    <row r="156" spans="1:17" x14ac:dyDescent="0.25">
      <c r="A156" s="1" t="s">
        <v>231</v>
      </c>
      <c r="B156">
        <v>45307</v>
      </c>
      <c r="C156" s="1" t="s">
        <v>37</v>
      </c>
      <c r="D156" s="1" t="s">
        <v>19</v>
      </c>
      <c r="E156" s="1" t="s">
        <v>20</v>
      </c>
      <c r="F156">
        <v>2</v>
      </c>
      <c r="G156" s="5">
        <v>11318390</v>
      </c>
      <c r="H156">
        <v>0.27357106224735123</v>
      </c>
      <c r="I156" s="5">
        <v>16444012.049540401</v>
      </c>
      <c r="J156" s="5">
        <v>13663119.722834431</v>
      </c>
      <c r="K156" s="5">
        <v>2780892.326705975</v>
      </c>
      <c r="L156" t="b">
        <v>0</v>
      </c>
      <c r="M156" s="1" t="s">
        <v>103</v>
      </c>
      <c r="N156">
        <v>2024</v>
      </c>
      <c r="O156">
        <v>1</v>
      </c>
      <c r="P156" s="1" t="s">
        <v>22</v>
      </c>
      <c r="Q156" s="2">
        <v>45292</v>
      </c>
    </row>
    <row r="157" spans="1:17" x14ac:dyDescent="0.25">
      <c r="A157" s="1" t="s">
        <v>232</v>
      </c>
      <c r="B157">
        <v>45307</v>
      </c>
      <c r="C157" s="1" t="s">
        <v>18</v>
      </c>
      <c r="D157" s="1" t="s">
        <v>25</v>
      </c>
      <c r="E157" s="1" t="s">
        <v>20</v>
      </c>
      <c r="F157">
        <v>2</v>
      </c>
      <c r="G157" s="5">
        <v>5267904</v>
      </c>
      <c r="H157">
        <v>0.18389114199035839</v>
      </c>
      <c r="I157" s="5">
        <v>8598366.2350888457</v>
      </c>
      <c r="J157" s="5">
        <v>6728220.3218640173</v>
      </c>
      <c r="K157" s="5">
        <v>1870145.913224828</v>
      </c>
      <c r="L157" t="b">
        <v>0</v>
      </c>
      <c r="M157" s="1" t="s">
        <v>142</v>
      </c>
      <c r="N157">
        <v>2024</v>
      </c>
      <c r="O157">
        <v>1</v>
      </c>
      <c r="P157" s="1" t="s">
        <v>22</v>
      </c>
      <c r="Q157" s="2">
        <v>45292</v>
      </c>
    </row>
    <row r="158" spans="1:17" x14ac:dyDescent="0.25">
      <c r="A158" s="1" t="s">
        <v>233</v>
      </c>
      <c r="B158">
        <v>45307</v>
      </c>
      <c r="C158" s="1" t="s">
        <v>37</v>
      </c>
      <c r="D158" s="1" t="s">
        <v>19</v>
      </c>
      <c r="E158" s="1" t="s">
        <v>20</v>
      </c>
      <c r="F158">
        <v>2</v>
      </c>
      <c r="G158" s="5">
        <v>5729251</v>
      </c>
      <c r="H158">
        <v>0.1001054114799196</v>
      </c>
      <c r="I158" s="5">
        <v>10311443.942346521</v>
      </c>
      <c r="J158" s="5">
        <v>7686029.0281175245</v>
      </c>
      <c r="K158" s="5">
        <v>2625414.9142289939</v>
      </c>
      <c r="L158" t="b">
        <v>0</v>
      </c>
      <c r="M158" s="1" t="s">
        <v>136</v>
      </c>
      <c r="N158">
        <v>2024</v>
      </c>
      <c r="O158">
        <v>1</v>
      </c>
      <c r="P158" s="1" t="s">
        <v>22</v>
      </c>
      <c r="Q158" s="2">
        <v>45292</v>
      </c>
    </row>
    <row r="159" spans="1:17" x14ac:dyDescent="0.25">
      <c r="A159" s="1" t="s">
        <v>234</v>
      </c>
      <c r="B159">
        <v>45308</v>
      </c>
      <c r="C159" s="1" t="s">
        <v>37</v>
      </c>
      <c r="D159" s="1" t="s">
        <v>25</v>
      </c>
      <c r="E159" s="1" t="s">
        <v>20</v>
      </c>
      <c r="F159">
        <v>1</v>
      </c>
      <c r="G159" s="5">
        <v>15090829</v>
      </c>
      <c r="H159">
        <v>7.4218701107523738E-2</v>
      </c>
      <c r="I159" s="5">
        <v>13970807.27298425</v>
      </c>
      <c r="J159" s="5">
        <v>11029936.192577049</v>
      </c>
      <c r="K159" s="5">
        <v>2940871.0804071971</v>
      </c>
      <c r="L159" t="b">
        <v>0</v>
      </c>
      <c r="M159" s="1" t="s">
        <v>117</v>
      </c>
      <c r="N159">
        <v>2024</v>
      </c>
      <c r="O159">
        <v>1</v>
      </c>
      <c r="P159" s="1" t="s">
        <v>22</v>
      </c>
      <c r="Q159" s="2">
        <v>45292</v>
      </c>
    </row>
    <row r="160" spans="1:17" x14ac:dyDescent="0.25">
      <c r="A160" s="1" t="s">
        <v>235</v>
      </c>
      <c r="B160">
        <v>45308</v>
      </c>
      <c r="C160" s="1" t="s">
        <v>37</v>
      </c>
      <c r="D160" s="1" t="s">
        <v>19</v>
      </c>
      <c r="E160" s="1" t="s">
        <v>42</v>
      </c>
      <c r="F160">
        <v>1</v>
      </c>
      <c r="G160" s="5">
        <v>23909601</v>
      </c>
      <c r="H160">
        <v>0.18018589940728111</v>
      </c>
      <c r="I160" s="5">
        <v>19601428.039345771</v>
      </c>
      <c r="J160" s="5">
        <v>16614438.8908138</v>
      </c>
      <c r="K160" s="5">
        <v>2986989.1485319701</v>
      </c>
      <c r="L160" t="b">
        <v>0</v>
      </c>
      <c r="M160" s="1" t="s">
        <v>40</v>
      </c>
      <c r="N160">
        <v>2024</v>
      </c>
      <c r="O160">
        <v>1</v>
      </c>
      <c r="P160" s="1" t="s">
        <v>22</v>
      </c>
      <c r="Q160" s="2">
        <v>45292</v>
      </c>
    </row>
    <row r="161" spans="1:17" x14ac:dyDescent="0.25">
      <c r="A161" s="1" t="s">
        <v>236</v>
      </c>
      <c r="B161">
        <v>45308</v>
      </c>
      <c r="C161" s="1" t="s">
        <v>18</v>
      </c>
      <c r="D161" s="1" t="s">
        <v>25</v>
      </c>
      <c r="E161" s="1" t="s">
        <v>20</v>
      </c>
      <c r="F161">
        <v>2</v>
      </c>
      <c r="G161" s="5">
        <v>10807420</v>
      </c>
      <c r="H161">
        <v>6.7769768578490666E-2</v>
      </c>
      <c r="I161" s="5">
        <v>20150007.295338899</v>
      </c>
      <c r="J161" s="5">
        <v>17902090.923428129</v>
      </c>
      <c r="K161" s="5">
        <v>2247916.371910769</v>
      </c>
      <c r="L161" t="b">
        <v>0</v>
      </c>
      <c r="M161" s="1" t="s">
        <v>106</v>
      </c>
      <c r="N161">
        <v>2024</v>
      </c>
      <c r="O161">
        <v>1</v>
      </c>
      <c r="P161" s="1" t="s">
        <v>22</v>
      </c>
      <c r="Q161" s="2">
        <v>45292</v>
      </c>
    </row>
    <row r="162" spans="1:17" x14ac:dyDescent="0.25">
      <c r="A162" s="1" t="s">
        <v>237</v>
      </c>
      <c r="B162">
        <v>45308</v>
      </c>
      <c r="C162" s="1" t="s">
        <v>37</v>
      </c>
      <c r="D162" s="1" t="s">
        <v>19</v>
      </c>
      <c r="E162" s="1" t="s">
        <v>26</v>
      </c>
      <c r="F162">
        <v>2</v>
      </c>
      <c r="G162" s="5">
        <v>18585676</v>
      </c>
      <c r="H162">
        <v>2.4635250188112079E-2</v>
      </c>
      <c r="I162" s="5">
        <v>36255626.44364962</v>
      </c>
      <c r="J162" s="5">
        <v>27643844.332230501</v>
      </c>
      <c r="K162" s="5">
        <v>8611782.1114191189</v>
      </c>
      <c r="L162" t="b">
        <v>0</v>
      </c>
      <c r="M162" s="1" t="s">
        <v>117</v>
      </c>
      <c r="N162">
        <v>2024</v>
      </c>
      <c r="O162">
        <v>1</v>
      </c>
      <c r="P162" s="1" t="s">
        <v>22</v>
      </c>
      <c r="Q162" s="2">
        <v>45292</v>
      </c>
    </row>
    <row r="163" spans="1:17" x14ac:dyDescent="0.25">
      <c r="A163" s="1" t="s">
        <v>238</v>
      </c>
      <c r="B163">
        <v>45308</v>
      </c>
      <c r="C163" s="1" t="s">
        <v>34</v>
      </c>
      <c r="D163" s="1" t="s">
        <v>25</v>
      </c>
      <c r="E163" s="1" t="s">
        <v>20</v>
      </c>
      <c r="F163">
        <v>2</v>
      </c>
      <c r="G163" s="5">
        <v>2959230</v>
      </c>
      <c r="H163">
        <v>9.6334377747554642E-2</v>
      </c>
      <c r="I163" s="5">
        <v>5348308.8386762077</v>
      </c>
      <c r="J163" s="5">
        <v>4322019.4532546895</v>
      </c>
      <c r="K163" s="5">
        <v>1026289.3854215191</v>
      </c>
      <c r="L163" t="b">
        <v>0</v>
      </c>
      <c r="M163" s="1" t="s">
        <v>106</v>
      </c>
      <c r="N163">
        <v>2024</v>
      </c>
      <c r="O163">
        <v>1</v>
      </c>
      <c r="P163" s="1" t="s">
        <v>22</v>
      </c>
      <c r="Q163" s="2">
        <v>45292</v>
      </c>
    </row>
    <row r="164" spans="1:17" x14ac:dyDescent="0.25">
      <c r="A164" s="1" t="s">
        <v>239</v>
      </c>
      <c r="B164">
        <v>45308</v>
      </c>
      <c r="C164" s="1" t="s">
        <v>37</v>
      </c>
      <c r="D164" s="1" t="s">
        <v>25</v>
      </c>
      <c r="E164" s="1" t="s">
        <v>42</v>
      </c>
      <c r="F164">
        <v>2</v>
      </c>
      <c r="G164" s="5">
        <v>25666342</v>
      </c>
      <c r="H164">
        <v>5.1085081869829893E-2</v>
      </c>
      <c r="I164" s="5">
        <v>48710349.635261893</v>
      </c>
      <c r="J164" s="5">
        <v>34459463.956346199</v>
      </c>
      <c r="K164" s="5">
        <v>14250885.678915691</v>
      </c>
      <c r="L164" t="b">
        <v>1</v>
      </c>
      <c r="M164" s="1" t="s">
        <v>67</v>
      </c>
      <c r="N164">
        <v>2024</v>
      </c>
      <c r="O164">
        <v>1</v>
      </c>
      <c r="P164" s="1" t="s">
        <v>22</v>
      </c>
      <c r="Q164" s="2">
        <v>45292</v>
      </c>
    </row>
    <row r="165" spans="1:17" x14ac:dyDescent="0.25">
      <c r="A165" s="1" t="s">
        <v>240</v>
      </c>
      <c r="B165">
        <v>45308</v>
      </c>
      <c r="C165" s="1" t="s">
        <v>24</v>
      </c>
      <c r="D165" s="1" t="s">
        <v>25</v>
      </c>
      <c r="E165" s="1" t="s">
        <v>31</v>
      </c>
      <c r="F165">
        <v>2</v>
      </c>
      <c r="G165" s="5">
        <v>14192450</v>
      </c>
      <c r="H165">
        <v>0.26858592800521591</v>
      </c>
      <c r="I165" s="5">
        <v>20761115.29216475</v>
      </c>
      <c r="J165" s="5">
        <v>16533848.69738825</v>
      </c>
      <c r="K165" s="5">
        <v>4227266.5947764963</v>
      </c>
      <c r="L165" t="b">
        <v>0</v>
      </c>
      <c r="M165" s="1" t="s">
        <v>87</v>
      </c>
      <c r="N165">
        <v>2024</v>
      </c>
      <c r="O165">
        <v>1</v>
      </c>
      <c r="P165" s="1" t="s">
        <v>22</v>
      </c>
      <c r="Q165" s="2">
        <v>45292</v>
      </c>
    </row>
    <row r="166" spans="1:17" x14ac:dyDescent="0.25">
      <c r="A166" s="1" t="s">
        <v>241</v>
      </c>
      <c r="B166">
        <v>45308</v>
      </c>
      <c r="C166" s="1" t="s">
        <v>18</v>
      </c>
      <c r="D166" s="1" t="s">
        <v>25</v>
      </c>
      <c r="E166" s="1" t="s">
        <v>26</v>
      </c>
      <c r="F166">
        <v>2</v>
      </c>
      <c r="G166" s="5">
        <v>4645842</v>
      </c>
      <c r="H166">
        <v>0.27400000445447908</v>
      </c>
      <c r="I166" s="5">
        <v>6745762.5426103882</v>
      </c>
      <c r="J166" s="5">
        <v>5926471.1326164901</v>
      </c>
      <c r="K166" s="5">
        <v>819291.40999389812</v>
      </c>
      <c r="L166" t="b">
        <v>0</v>
      </c>
      <c r="M166" s="1" t="s">
        <v>87</v>
      </c>
      <c r="N166">
        <v>2024</v>
      </c>
      <c r="O166">
        <v>1</v>
      </c>
      <c r="P166" s="1" t="s">
        <v>22</v>
      </c>
      <c r="Q166" s="2">
        <v>45292</v>
      </c>
    </row>
    <row r="167" spans="1:17" x14ac:dyDescent="0.25">
      <c r="A167" s="1" t="s">
        <v>242</v>
      </c>
      <c r="B167">
        <v>45308</v>
      </c>
      <c r="C167" s="1" t="s">
        <v>24</v>
      </c>
      <c r="D167" s="1" t="s">
        <v>25</v>
      </c>
      <c r="E167" s="1" t="s">
        <v>20</v>
      </c>
      <c r="F167">
        <v>1</v>
      </c>
      <c r="G167" s="5">
        <v>26900611</v>
      </c>
      <c r="H167">
        <v>8.1216447651224474E-2</v>
      </c>
      <c r="I167" s="5">
        <v>24715838.934932541</v>
      </c>
      <c r="J167" s="5">
        <v>17614689.659269091</v>
      </c>
      <c r="K167" s="5">
        <v>7101149.2756634541</v>
      </c>
      <c r="L167" t="b">
        <v>0</v>
      </c>
      <c r="M167" s="1" t="s">
        <v>190</v>
      </c>
      <c r="N167">
        <v>2024</v>
      </c>
      <c r="O167">
        <v>1</v>
      </c>
      <c r="P167" s="1" t="s">
        <v>22</v>
      </c>
      <c r="Q167" s="2">
        <v>45292</v>
      </c>
    </row>
    <row r="168" spans="1:17" x14ac:dyDescent="0.25">
      <c r="A168" s="1" t="s">
        <v>243</v>
      </c>
      <c r="B168">
        <v>45308</v>
      </c>
      <c r="C168" s="1" t="s">
        <v>34</v>
      </c>
      <c r="D168" s="1" t="s">
        <v>25</v>
      </c>
      <c r="E168" s="1" t="s">
        <v>42</v>
      </c>
      <c r="F168">
        <v>2</v>
      </c>
      <c r="G168" s="5">
        <v>3467657</v>
      </c>
      <c r="H168">
        <v>0.25688871635904792</v>
      </c>
      <c r="I168" s="5">
        <v>5153710.088993066</v>
      </c>
      <c r="J168" s="5">
        <v>3720461.1262961049</v>
      </c>
      <c r="K168" s="5">
        <v>1433248.9626969609</v>
      </c>
      <c r="L168" t="b">
        <v>0</v>
      </c>
      <c r="M168" s="1" t="s">
        <v>190</v>
      </c>
      <c r="N168">
        <v>2024</v>
      </c>
      <c r="O168">
        <v>1</v>
      </c>
      <c r="P168" s="1" t="s">
        <v>22</v>
      </c>
      <c r="Q168" s="2">
        <v>45292</v>
      </c>
    </row>
    <row r="169" spans="1:17" x14ac:dyDescent="0.25">
      <c r="A169" s="1" t="s">
        <v>244</v>
      </c>
      <c r="B169">
        <v>45309</v>
      </c>
      <c r="C169" s="1" t="s">
        <v>34</v>
      </c>
      <c r="D169" s="1" t="s">
        <v>25</v>
      </c>
      <c r="E169" s="1" t="s">
        <v>20</v>
      </c>
      <c r="F169">
        <v>1</v>
      </c>
      <c r="G169" s="5">
        <v>17044738</v>
      </c>
      <c r="H169">
        <v>1.995928394720797E-2</v>
      </c>
      <c r="I169" s="5">
        <v>16704537.234452231</v>
      </c>
      <c r="J169" s="5">
        <v>13999501.48938665</v>
      </c>
      <c r="K169" s="5">
        <v>2705035.7450655848</v>
      </c>
      <c r="L169" t="b">
        <v>0</v>
      </c>
      <c r="M169" s="1" t="s">
        <v>131</v>
      </c>
      <c r="N169">
        <v>2024</v>
      </c>
      <c r="O169">
        <v>1</v>
      </c>
      <c r="P169" s="1" t="s">
        <v>22</v>
      </c>
      <c r="Q169" s="2">
        <v>45292</v>
      </c>
    </row>
    <row r="170" spans="1:17" x14ac:dyDescent="0.25">
      <c r="A170" s="1" t="s">
        <v>245</v>
      </c>
      <c r="B170">
        <v>45309</v>
      </c>
      <c r="C170" s="1" t="s">
        <v>37</v>
      </c>
      <c r="D170" s="1" t="s">
        <v>25</v>
      </c>
      <c r="E170" s="1" t="s">
        <v>42</v>
      </c>
      <c r="F170">
        <v>2</v>
      </c>
      <c r="G170" s="5">
        <v>17136144</v>
      </c>
      <c r="H170">
        <v>0.1622573216583148</v>
      </c>
      <c r="I170" s="5">
        <v>28711358.342017598</v>
      </c>
      <c r="J170" s="5">
        <v>24488823.76156285</v>
      </c>
      <c r="K170" s="5">
        <v>4222534.5804547481</v>
      </c>
      <c r="L170" t="b">
        <v>0</v>
      </c>
      <c r="M170" s="1" t="s">
        <v>112</v>
      </c>
      <c r="N170">
        <v>2024</v>
      </c>
      <c r="O170">
        <v>1</v>
      </c>
      <c r="P170" s="1" t="s">
        <v>22</v>
      </c>
      <c r="Q170" s="2">
        <v>45292</v>
      </c>
    </row>
    <row r="171" spans="1:17" x14ac:dyDescent="0.25">
      <c r="A171" s="1" t="s">
        <v>246</v>
      </c>
      <c r="B171">
        <v>45309</v>
      </c>
      <c r="C171" s="1" t="s">
        <v>37</v>
      </c>
      <c r="D171" s="1" t="s">
        <v>19</v>
      </c>
      <c r="E171" s="1" t="s">
        <v>26</v>
      </c>
      <c r="F171">
        <v>2</v>
      </c>
      <c r="G171" s="5">
        <v>29656158</v>
      </c>
      <c r="H171">
        <v>0.28391030127146821</v>
      </c>
      <c r="I171" s="5">
        <v>42472938.495331474</v>
      </c>
      <c r="J171" s="5">
        <v>35622072.405367002</v>
      </c>
      <c r="K171" s="5">
        <v>6850866.0899644718</v>
      </c>
      <c r="L171" t="b">
        <v>0</v>
      </c>
      <c r="M171" s="1" t="s">
        <v>62</v>
      </c>
      <c r="N171">
        <v>2024</v>
      </c>
      <c r="O171">
        <v>1</v>
      </c>
      <c r="P171" s="1" t="s">
        <v>22</v>
      </c>
      <c r="Q171" s="2">
        <v>45292</v>
      </c>
    </row>
    <row r="172" spans="1:17" x14ac:dyDescent="0.25">
      <c r="A172" s="1" t="s">
        <v>247</v>
      </c>
      <c r="B172">
        <v>45309</v>
      </c>
      <c r="C172" s="1" t="s">
        <v>24</v>
      </c>
      <c r="D172" s="1" t="s">
        <v>25</v>
      </c>
      <c r="E172" s="1" t="s">
        <v>31</v>
      </c>
      <c r="F172">
        <v>1</v>
      </c>
      <c r="G172" s="5">
        <v>4290102</v>
      </c>
      <c r="H172">
        <v>5.8409088165608967E-3</v>
      </c>
      <c r="I172" s="5">
        <v>4265043.9054042548</v>
      </c>
      <c r="J172" s="5">
        <v>3592899.310529476</v>
      </c>
      <c r="K172" s="5">
        <v>672144.59487477923</v>
      </c>
      <c r="L172" t="b">
        <v>0</v>
      </c>
      <c r="M172" s="1" t="s">
        <v>57</v>
      </c>
      <c r="N172">
        <v>2024</v>
      </c>
      <c r="O172">
        <v>1</v>
      </c>
      <c r="P172" s="1" t="s">
        <v>22</v>
      </c>
      <c r="Q172" s="2">
        <v>45292</v>
      </c>
    </row>
    <row r="173" spans="1:17" x14ac:dyDescent="0.25">
      <c r="A173" s="1" t="s">
        <v>248</v>
      </c>
      <c r="B173">
        <v>45309</v>
      </c>
      <c r="C173" s="1" t="s">
        <v>37</v>
      </c>
      <c r="D173" s="1" t="s">
        <v>25</v>
      </c>
      <c r="E173" s="1" t="s">
        <v>20</v>
      </c>
      <c r="F173">
        <v>1</v>
      </c>
      <c r="G173" s="5">
        <v>21317516</v>
      </c>
      <c r="H173">
        <v>0.24632510609759381</v>
      </c>
      <c r="I173" s="5">
        <v>16066476.60956285</v>
      </c>
      <c r="J173" s="5">
        <v>14087779.950479001</v>
      </c>
      <c r="K173" s="5">
        <v>1978696.659083847</v>
      </c>
      <c r="L173" t="b">
        <v>0</v>
      </c>
      <c r="M173" s="1" t="s">
        <v>76</v>
      </c>
      <c r="N173">
        <v>2024</v>
      </c>
      <c r="O173">
        <v>1</v>
      </c>
      <c r="P173" s="1" t="s">
        <v>22</v>
      </c>
      <c r="Q173" s="2">
        <v>45292</v>
      </c>
    </row>
    <row r="174" spans="1:17" x14ac:dyDescent="0.25">
      <c r="A174" s="1" t="s">
        <v>249</v>
      </c>
      <c r="B174">
        <v>45310</v>
      </c>
      <c r="C174" s="1" t="s">
        <v>18</v>
      </c>
      <c r="D174" s="1" t="s">
        <v>25</v>
      </c>
      <c r="E174" s="1" t="s">
        <v>31</v>
      </c>
      <c r="F174">
        <v>1</v>
      </c>
      <c r="G174" s="5">
        <v>4510245</v>
      </c>
      <c r="H174">
        <v>0.12884073346371311</v>
      </c>
      <c r="I174" s="5">
        <v>3929141.7260989561</v>
      </c>
      <c r="J174" s="5">
        <v>3517142.22532778</v>
      </c>
      <c r="K174" s="5">
        <v>411999.5007711756</v>
      </c>
      <c r="L174" t="b">
        <v>0</v>
      </c>
      <c r="M174" s="1" t="s">
        <v>124</v>
      </c>
      <c r="N174">
        <v>2024</v>
      </c>
      <c r="O174">
        <v>1</v>
      </c>
      <c r="P174" s="1" t="s">
        <v>22</v>
      </c>
      <c r="Q174" s="2">
        <v>45292</v>
      </c>
    </row>
    <row r="175" spans="1:17" x14ac:dyDescent="0.25">
      <c r="A175" s="1" t="s">
        <v>250</v>
      </c>
      <c r="B175">
        <v>45310</v>
      </c>
      <c r="C175" s="1" t="s">
        <v>37</v>
      </c>
      <c r="D175" s="1" t="s">
        <v>19</v>
      </c>
      <c r="E175" s="1" t="s">
        <v>31</v>
      </c>
      <c r="F175">
        <v>1</v>
      </c>
      <c r="G175" s="5">
        <v>8971451</v>
      </c>
      <c r="H175">
        <v>0.25030011427124121</v>
      </c>
      <c r="I175" s="5">
        <v>6725895.7895211596</v>
      </c>
      <c r="J175" s="5">
        <v>5523181.3816627907</v>
      </c>
      <c r="K175" s="5">
        <v>1202714.4078583689</v>
      </c>
      <c r="L175" t="b">
        <v>0</v>
      </c>
      <c r="M175" s="1" t="s">
        <v>122</v>
      </c>
      <c r="N175">
        <v>2024</v>
      </c>
      <c r="O175">
        <v>1</v>
      </c>
      <c r="P175" s="1" t="s">
        <v>22</v>
      </c>
      <c r="Q175" s="2">
        <v>45292</v>
      </c>
    </row>
    <row r="176" spans="1:17" x14ac:dyDescent="0.25">
      <c r="A176" s="1" t="s">
        <v>251</v>
      </c>
      <c r="B176">
        <v>45310</v>
      </c>
      <c r="C176" s="1" t="s">
        <v>37</v>
      </c>
      <c r="D176" s="1" t="s">
        <v>25</v>
      </c>
      <c r="E176" s="1" t="s">
        <v>42</v>
      </c>
      <c r="F176">
        <v>1</v>
      </c>
      <c r="G176" s="5">
        <v>21643967</v>
      </c>
      <c r="H176">
        <v>0.20392391165496249</v>
      </c>
      <c r="I176" s="5">
        <v>17230244.585629079</v>
      </c>
      <c r="J176" s="5">
        <v>14804387.013563359</v>
      </c>
      <c r="K176" s="5">
        <v>2425857.5720657199</v>
      </c>
      <c r="L176" t="b">
        <v>0</v>
      </c>
      <c r="M176" s="1" t="s">
        <v>103</v>
      </c>
      <c r="N176">
        <v>2024</v>
      </c>
      <c r="O176">
        <v>1</v>
      </c>
      <c r="P176" s="1" t="s">
        <v>22</v>
      </c>
      <c r="Q176" s="2">
        <v>45292</v>
      </c>
    </row>
    <row r="177" spans="1:17" x14ac:dyDescent="0.25">
      <c r="A177" s="1" t="s">
        <v>252</v>
      </c>
      <c r="B177">
        <v>45310</v>
      </c>
      <c r="C177" s="1" t="s">
        <v>18</v>
      </c>
      <c r="D177" s="1" t="s">
        <v>25</v>
      </c>
      <c r="E177" s="1" t="s">
        <v>20</v>
      </c>
      <c r="F177">
        <v>2</v>
      </c>
      <c r="G177" s="5">
        <v>22428528</v>
      </c>
      <c r="H177">
        <v>6.3913370088015439E-2</v>
      </c>
      <c r="I177" s="5">
        <v>41990090.378813162</v>
      </c>
      <c r="J177" s="5">
        <v>29916617.329939459</v>
      </c>
      <c r="K177" s="5">
        <v>12073473.0488737</v>
      </c>
      <c r="L177" t="b">
        <v>0</v>
      </c>
      <c r="M177" s="1" t="s">
        <v>78</v>
      </c>
      <c r="N177">
        <v>2024</v>
      </c>
      <c r="O177">
        <v>1</v>
      </c>
      <c r="P177" s="1" t="s">
        <v>22</v>
      </c>
      <c r="Q177" s="2">
        <v>45292</v>
      </c>
    </row>
    <row r="178" spans="1:17" x14ac:dyDescent="0.25">
      <c r="A178" s="1" t="s">
        <v>253</v>
      </c>
      <c r="B178">
        <v>45310</v>
      </c>
      <c r="C178" s="1" t="s">
        <v>37</v>
      </c>
      <c r="D178" s="1" t="s">
        <v>19</v>
      </c>
      <c r="E178" s="1" t="s">
        <v>31</v>
      </c>
      <c r="F178">
        <v>2</v>
      </c>
      <c r="G178" s="5">
        <v>18927570</v>
      </c>
      <c r="H178">
        <v>0.1324120680411002</v>
      </c>
      <c r="I178" s="5">
        <v>32842662.62661463</v>
      </c>
      <c r="J178" s="5">
        <v>26375124.395141169</v>
      </c>
      <c r="K178" s="5">
        <v>6467538.2314734608</v>
      </c>
      <c r="L178" t="b">
        <v>0</v>
      </c>
      <c r="M178" s="1" t="s">
        <v>122</v>
      </c>
      <c r="N178">
        <v>2024</v>
      </c>
      <c r="O178">
        <v>1</v>
      </c>
      <c r="P178" s="1" t="s">
        <v>22</v>
      </c>
      <c r="Q178" s="2">
        <v>45292</v>
      </c>
    </row>
    <row r="179" spans="1:17" x14ac:dyDescent="0.25">
      <c r="A179" s="1" t="s">
        <v>254</v>
      </c>
      <c r="B179">
        <v>45310</v>
      </c>
      <c r="C179" s="1" t="s">
        <v>37</v>
      </c>
      <c r="D179" s="1" t="s">
        <v>25</v>
      </c>
      <c r="E179" s="1" t="s">
        <v>20</v>
      </c>
      <c r="F179">
        <v>2</v>
      </c>
      <c r="G179" s="5">
        <v>3995063</v>
      </c>
      <c r="H179">
        <v>0.27793231353452991</v>
      </c>
      <c r="I179" s="5">
        <v>5769411.7953876005</v>
      </c>
      <c r="J179" s="5">
        <v>5034489.9457131783</v>
      </c>
      <c r="K179" s="5">
        <v>734921.84967442229</v>
      </c>
      <c r="L179" t="b">
        <v>0</v>
      </c>
      <c r="M179" s="1" t="s">
        <v>171</v>
      </c>
      <c r="N179">
        <v>2024</v>
      </c>
      <c r="O179">
        <v>1</v>
      </c>
      <c r="P179" s="1" t="s">
        <v>22</v>
      </c>
      <c r="Q179" s="2">
        <v>45292</v>
      </c>
    </row>
    <row r="180" spans="1:17" x14ac:dyDescent="0.25">
      <c r="A180" s="1" t="s">
        <v>255</v>
      </c>
      <c r="B180">
        <v>45310</v>
      </c>
      <c r="C180" s="1" t="s">
        <v>18</v>
      </c>
      <c r="D180" s="1" t="s">
        <v>19</v>
      </c>
      <c r="E180" s="1" t="s">
        <v>20</v>
      </c>
      <c r="F180">
        <v>2</v>
      </c>
      <c r="G180" s="5">
        <v>22016080</v>
      </c>
      <c r="H180">
        <v>3.8398284253340062E-2</v>
      </c>
      <c r="I180" s="5">
        <v>42341400.604031451</v>
      </c>
      <c r="J180" s="5">
        <v>31856455.23922877</v>
      </c>
      <c r="K180" s="5">
        <v>10484945.364802681</v>
      </c>
      <c r="L180" t="b">
        <v>0</v>
      </c>
      <c r="M180" s="1" t="s">
        <v>103</v>
      </c>
      <c r="N180">
        <v>2024</v>
      </c>
      <c r="O180">
        <v>1</v>
      </c>
      <c r="P180" s="1" t="s">
        <v>22</v>
      </c>
      <c r="Q180" s="2">
        <v>45292</v>
      </c>
    </row>
    <row r="181" spans="1:17" x14ac:dyDescent="0.25">
      <c r="A181" s="1" t="s">
        <v>256</v>
      </c>
      <c r="B181">
        <v>45310</v>
      </c>
      <c r="C181" s="1" t="s">
        <v>37</v>
      </c>
      <c r="D181" s="1" t="s">
        <v>25</v>
      </c>
      <c r="E181" s="1" t="s">
        <v>20</v>
      </c>
      <c r="F181">
        <v>1</v>
      </c>
      <c r="G181" s="5">
        <v>19503651</v>
      </c>
      <c r="H181">
        <v>0.27484241163089462</v>
      </c>
      <c r="I181" s="5">
        <v>14143220.52355269</v>
      </c>
      <c r="J181" s="5">
        <v>12449246.32721824</v>
      </c>
      <c r="K181" s="5">
        <v>1693974.196334451</v>
      </c>
      <c r="L181" t="b">
        <v>0</v>
      </c>
      <c r="M181" s="1" t="s">
        <v>35</v>
      </c>
      <c r="N181">
        <v>2024</v>
      </c>
      <c r="O181">
        <v>1</v>
      </c>
      <c r="P181" s="1" t="s">
        <v>22</v>
      </c>
      <c r="Q181" s="2">
        <v>45292</v>
      </c>
    </row>
    <row r="182" spans="1:17" x14ac:dyDescent="0.25">
      <c r="A182" s="1" t="s">
        <v>257</v>
      </c>
      <c r="B182">
        <v>45310</v>
      </c>
      <c r="C182" s="1" t="s">
        <v>37</v>
      </c>
      <c r="D182" s="1" t="s">
        <v>25</v>
      </c>
      <c r="E182" s="1" t="s">
        <v>20</v>
      </c>
      <c r="F182">
        <v>1</v>
      </c>
      <c r="G182" s="5">
        <v>25954355</v>
      </c>
      <c r="H182">
        <v>8.482312960803251E-2</v>
      </c>
      <c r="I182" s="5">
        <v>23752825.381942108</v>
      </c>
      <c r="J182" s="5">
        <v>16674775.2538273</v>
      </c>
      <c r="K182" s="5">
        <v>7078050.1281148121</v>
      </c>
      <c r="L182" t="b">
        <v>0</v>
      </c>
      <c r="M182" s="1" t="s">
        <v>153</v>
      </c>
      <c r="N182">
        <v>2024</v>
      </c>
      <c r="O182">
        <v>1</v>
      </c>
      <c r="P182" s="1" t="s">
        <v>22</v>
      </c>
      <c r="Q182" s="2">
        <v>45292</v>
      </c>
    </row>
    <row r="183" spans="1:17" x14ac:dyDescent="0.25">
      <c r="A183" s="1" t="s">
        <v>258</v>
      </c>
      <c r="B183">
        <v>45311</v>
      </c>
      <c r="C183" s="1" t="s">
        <v>24</v>
      </c>
      <c r="D183" s="1" t="s">
        <v>25</v>
      </c>
      <c r="E183" s="1" t="s">
        <v>20</v>
      </c>
      <c r="F183">
        <v>2</v>
      </c>
      <c r="G183" s="5">
        <v>28717492</v>
      </c>
      <c r="H183">
        <v>0.1262781828667571</v>
      </c>
      <c r="I183" s="5">
        <v>50182198.587498717</v>
      </c>
      <c r="J183" s="5">
        <v>38658586.641409032</v>
      </c>
      <c r="K183" s="5">
        <v>11523611.946089691</v>
      </c>
      <c r="L183" t="b">
        <v>0</v>
      </c>
      <c r="M183" s="1" t="s">
        <v>91</v>
      </c>
      <c r="N183">
        <v>2024</v>
      </c>
      <c r="O183">
        <v>1</v>
      </c>
      <c r="P183" s="1" t="s">
        <v>22</v>
      </c>
      <c r="Q183" s="2">
        <v>45292</v>
      </c>
    </row>
    <row r="184" spans="1:17" x14ac:dyDescent="0.25">
      <c r="A184" s="1" t="s">
        <v>259</v>
      </c>
      <c r="B184">
        <v>45311</v>
      </c>
      <c r="C184" s="1" t="s">
        <v>37</v>
      </c>
      <c r="D184" s="1" t="s">
        <v>25</v>
      </c>
      <c r="E184" s="1" t="s">
        <v>20</v>
      </c>
      <c r="F184">
        <v>1</v>
      </c>
      <c r="G184" s="5">
        <v>20634762</v>
      </c>
      <c r="H184">
        <v>1.6333846518091781E-4</v>
      </c>
      <c r="I184" s="5">
        <v>20631391.549645551</v>
      </c>
      <c r="J184" s="5">
        <v>18085665.228024151</v>
      </c>
      <c r="K184" s="5">
        <v>2545726.3216213919</v>
      </c>
      <c r="L184" t="b">
        <v>0</v>
      </c>
      <c r="M184" s="1" t="s">
        <v>32</v>
      </c>
      <c r="N184">
        <v>2024</v>
      </c>
      <c r="O184">
        <v>1</v>
      </c>
      <c r="P184" s="1" t="s">
        <v>22</v>
      </c>
      <c r="Q184" s="2">
        <v>45292</v>
      </c>
    </row>
    <row r="185" spans="1:17" x14ac:dyDescent="0.25">
      <c r="A185" s="1" t="s">
        <v>260</v>
      </c>
      <c r="B185">
        <v>45311</v>
      </c>
      <c r="C185" s="1" t="s">
        <v>24</v>
      </c>
      <c r="D185" s="1" t="s">
        <v>25</v>
      </c>
      <c r="E185" s="1" t="s">
        <v>20</v>
      </c>
      <c r="F185">
        <v>2</v>
      </c>
      <c r="G185" s="5">
        <v>15874754</v>
      </c>
      <c r="H185">
        <v>0.26721615502886431</v>
      </c>
      <c r="I185" s="5">
        <v>23265526.548181832</v>
      </c>
      <c r="J185" s="5">
        <v>16513749.20020823</v>
      </c>
      <c r="K185" s="5">
        <v>6751777.3479736056</v>
      </c>
      <c r="L185" t="b">
        <v>0</v>
      </c>
      <c r="M185" s="1" t="s">
        <v>171</v>
      </c>
      <c r="N185">
        <v>2024</v>
      </c>
      <c r="O185">
        <v>1</v>
      </c>
      <c r="P185" s="1" t="s">
        <v>22</v>
      </c>
      <c r="Q185" s="2">
        <v>45292</v>
      </c>
    </row>
    <row r="186" spans="1:17" x14ac:dyDescent="0.25">
      <c r="A186" s="1" t="s">
        <v>261</v>
      </c>
      <c r="B186">
        <v>45311</v>
      </c>
      <c r="C186" s="1" t="s">
        <v>37</v>
      </c>
      <c r="D186" s="1" t="s">
        <v>25</v>
      </c>
      <c r="E186" s="1" t="s">
        <v>20</v>
      </c>
      <c r="F186">
        <v>1</v>
      </c>
      <c r="G186" s="5">
        <v>5878176</v>
      </c>
      <c r="H186">
        <v>0.1415966238755656</v>
      </c>
      <c r="I186" s="5">
        <v>5045846.1238536229</v>
      </c>
      <c r="J186" s="5">
        <v>3868443.8505496462</v>
      </c>
      <c r="K186" s="5">
        <v>1177402.273303977</v>
      </c>
      <c r="L186" t="b">
        <v>0</v>
      </c>
      <c r="M186" s="1" t="s">
        <v>57</v>
      </c>
      <c r="N186">
        <v>2024</v>
      </c>
      <c r="O186">
        <v>1</v>
      </c>
      <c r="P186" s="1" t="s">
        <v>22</v>
      </c>
      <c r="Q186" s="2">
        <v>45292</v>
      </c>
    </row>
    <row r="187" spans="1:17" x14ac:dyDescent="0.25">
      <c r="A187" s="1" t="s">
        <v>262</v>
      </c>
      <c r="B187">
        <v>45311</v>
      </c>
      <c r="C187" s="1" t="s">
        <v>37</v>
      </c>
      <c r="D187" s="1" t="s">
        <v>25</v>
      </c>
      <c r="E187" s="1" t="s">
        <v>26</v>
      </c>
      <c r="F187">
        <v>1</v>
      </c>
      <c r="G187" s="5">
        <v>6447314</v>
      </c>
      <c r="H187">
        <v>0.27690920694309679</v>
      </c>
      <c r="I187" s="5">
        <v>4661993.393346875</v>
      </c>
      <c r="J187" s="5">
        <v>3385241.089998045</v>
      </c>
      <c r="K187" s="5">
        <v>1276752.30334883</v>
      </c>
      <c r="L187" t="b">
        <v>0</v>
      </c>
      <c r="M187" s="1" t="s">
        <v>44</v>
      </c>
      <c r="N187">
        <v>2024</v>
      </c>
      <c r="O187">
        <v>1</v>
      </c>
      <c r="P187" s="1" t="s">
        <v>22</v>
      </c>
      <c r="Q187" s="2">
        <v>45292</v>
      </c>
    </row>
    <row r="188" spans="1:17" x14ac:dyDescent="0.25">
      <c r="A188" s="1" t="s">
        <v>263</v>
      </c>
      <c r="B188">
        <v>45311</v>
      </c>
      <c r="C188" s="1" t="s">
        <v>37</v>
      </c>
      <c r="D188" s="1" t="s">
        <v>19</v>
      </c>
      <c r="E188" s="1" t="s">
        <v>20</v>
      </c>
      <c r="F188">
        <v>1</v>
      </c>
      <c r="G188" s="5">
        <v>28604171</v>
      </c>
      <c r="H188">
        <v>0.15135115084629591</v>
      </c>
      <c r="I188" s="5">
        <v>24274896.80014576</v>
      </c>
      <c r="J188" s="5">
        <v>19503143.77351065</v>
      </c>
      <c r="K188" s="5">
        <v>4771753.0266351029</v>
      </c>
      <c r="L188" t="b">
        <v>0</v>
      </c>
      <c r="M188" s="1" t="s">
        <v>67</v>
      </c>
      <c r="N188">
        <v>2024</v>
      </c>
      <c r="O188">
        <v>1</v>
      </c>
      <c r="P188" s="1" t="s">
        <v>22</v>
      </c>
      <c r="Q188" s="2">
        <v>45292</v>
      </c>
    </row>
    <row r="189" spans="1:17" x14ac:dyDescent="0.25">
      <c r="A189" s="1" t="s">
        <v>264</v>
      </c>
      <c r="B189">
        <v>45311</v>
      </c>
      <c r="C189" s="1" t="s">
        <v>37</v>
      </c>
      <c r="D189" s="1" t="s">
        <v>25</v>
      </c>
      <c r="E189" s="1" t="s">
        <v>20</v>
      </c>
      <c r="F189">
        <v>1</v>
      </c>
      <c r="G189" s="5">
        <v>23843184</v>
      </c>
      <c r="H189">
        <v>8.0885708804645157E-2</v>
      </c>
      <c r="I189" s="5">
        <v>21914611.162000429</v>
      </c>
      <c r="J189" s="5">
        <v>19017843.724818021</v>
      </c>
      <c r="K189" s="5">
        <v>2896767.4371824041</v>
      </c>
      <c r="L189" t="b">
        <v>0</v>
      </c>
      <c r="M189" s="1" t="s">
        <v>29</v>
      </c>
      <c r="N189">
        <v>2024</v>
      </c>
      <c r="O189">
        <v>1</v>
      </c>
      <c r="P189" s="1" t="s">
        <v>22</v>
      </c>
      <c r="Q189" s="2">
        <v>45292</v>
      </c>
    </row>
    <row r="190" spans="1:17" x14ac:dyDescent="0.25">
      <c r="A190" s="1" t="s">
        <v>265</v>
      </c>
      <c r="B190">
        <v>45311</v>
      </c>
      <c r="C190" s="1" t="s">
        <v>34</v>
      </c>
      <c r="D190" s="1" t="s">
        <v>25</v>
      </c>
      <c r="E190" s="1" t="s">
        <v>31</v>
      </c>
      <c r="F190">
        <v>2</v>
      </c>
      <c r="G190" s="5">
        <v>9050680</v>
      </c>
      <c r="H190">
        <v>0.251195679144253</v>
      </c>
      <c r="I190" s="5">
        <v>13554376.58136538</v>
      </c>
      <c r="J190" s="5">
        <v>11871989.41543874</v>
      </c>
      <c r="K190" s="5">
        <v>1682387.1659266481</v>
      </c>
      <c r="L190" t="b">
        <v>0</v>
      </c>
      <c r="M190" s="1" t="s">
        <v>29</v>
      </c>
      <c r="N190">
        <v>2024</v>
      </c>
      <c r="O190">
        <v>1</v>
      </c>
      <c r="P190" s="1" t="s">
        <v>22</v>
      </c>
      <c r="Q190" s="2">
        <v>45292</v>
      </c>
    </row>
    <row r="191" spans="1:17" x14ac:dyDescent="0.25">
      <c r="A191" s="1" t="s">
        <v>266</v>
      </c>
      <c r="B191">
        <v>45311</v>
      </c>
      <c r="C191" s="1" t="s">
        <v>37</v>
      </c>
      <c r="D191" s="1" t="s">
        <v>25</v>
      </c>
      <c r="E191" s="1" t="s">
        <v>31</v>
      </c>
      <c r="F191">
        <v>1</v>
      </c>
      <c r="G191" s="5">
        <v>17767880</v>
      </c>
      <c r="H191">
        <v>0.29274985477861482</v>
      </c>
      <c r="I191" s="5">
        <v>12566335.710276149</v>
      </c>
      <c r="J191" s="5">
        <v>9621681.5007156748</v>
      </c>
      <c r="K191" s="5">
        <v>2944654.209560473</v>
      </c>
      <c r="L191" t="b">
        <v>0</v>
      </c>
      <c r="M191" s="1" t="s">
        <v>72</v>
      </c>
      <c r="N191">
        <v>2024</v>
      </c>
      <c r="O191">
        <v>1</v>
      </c>
      <c r="P191" s="1" t="s">
        <v>22</v>
      </c>
      <c r="Q191" s="2">
        <v>45292</v>
      </c>
    </row>
    <row r="192" spans="1:17" x14ac:dyDescent="0.25">
      <c r="A192" s="1" t="s">
        <v>267</v>
      </c>
      <c r="B192">
        <v>45311</v>
      </c>
      <c r="C192" s="1" t="s">
        <v>24</v>
      </c>
      <c r="D192" s="1" t="s">
        <v>19</v>
      </c>
      <c r="E192" s="1" t="s">
        <v>20</v>
      </c>
      <c r="F192">
        <v>2</v>
      </c>
      <c r="G192" s="5">
        <v>4771172</v>
      </c>
      <c r="H192">
        <v>7.9398593971375553E-2</v>
      </c>
      <c r="I192" s="5">
        <v>8784695.3032088093</v>
      </c>
      <c r="J192" s="5">
        <v>6552092.1448300304</v>
      </c>
      <c r="K192" s="5">
        <v>2232603.158378779</v>
      </c>
      <c r="L192" t="b">
        <v>0</v>
      </c>
      <c r="M192" s="1" t="s">
        <v>156</v>
      </c>
      <c r="N192">
        <v>2024</v>
      </c>
      <c r="O192">
        <v>1</v>
      </c>
      <c r="P192" s="1" t="s">
        <v>22</v>
      </c>
      <c r="Q192" s="2">
        <v>45292</v>
      </c>
    </row>
    <row r="193" spans="1:17" x14ac:dyDescent="0.25">
      <c r="A193" s="1" t="s">
        <v>268</v>
      </c>
      <c r="B193">
        <v>45311</v>
      </c>
      <c r="C193" s="1" t="s">
        <v>24</v>
      </c>
      <c r="D193" s="1" t="s">
        <v>19</v>
      </c>
      <c r="E193" s="1" t="s">
        <v>42</v>
      </c>
      <c r="F193">
        <v>2</v>
      </c>
      <c r="G193" s="5">
        <v>7980162</v>
      </c>
      <c r="H193">
        <v>2.637184368304606E-2</v>
      </c>
      <c r="I193" s="5">
        <v>15539420.830341229</v>
      </c>
      <c r="J193" s="5">
        <v>11986366.04219583</v>
      </c>
      <c r="K193" s="5">
        <v>3553054.788145401</v>
      </c>
      <c r="L193" t="b">
        <v>0</v>
      </c>
      <c r="M193" s="1" t="s">
        <v>72</v>
      </c>
      <c r="N193">
        <v>2024</v>
      </c>
      <c r="O193">
        <v>1</v>
      </c>
      <c r="P193" s="1" t="s">
        <v>22</v>
      </c>
      <c r="Q193" s="2">
        <v>45292</v>
      </c>
    </row>
    <row r="194" spans="1:17" x14ac:dyDescent="0.25">
      <c r="A194" s="1" t="s">
        <v>269</v>
      </c>
      <c r="B194">
        <v>45311</v>
      </c>
      <c r="C194" s="1" t="s">
        <v>37</v>
      </c>
      <c r="D194" s="1" t="s">
        <v>25</v>
      </c>
      <c r="E194" s="1" t="s">
        <v>31</v>
      </c>
      <c r="F194">
        <v>2</v>
      </c>
      <c r="G194" s="5">
        <v>10761774</v>
      </c>
      <c r="H194">
        <v>0.11186339869526669</v>
      </c>
      <c r="I194" s="5">
        <v>19115850.768739291</v>
      </c>
      <c r="J194" s="5">
        <v>13966388.70270486</v>
      </c>
      <c r="K194" s="5">
        <v>5149462.0660344334</v>
      </c>
      <c r="L194" t="b">
        <v>0</v>
      </c>
      <c r="M194" s="1" t="s">
        <v>38</v>
      </c>
      <c r="N194">
        <v>2024</v>
      </c>
      <c r="O194">
        <v>1</v>
      </c>
      <c r="P194" s="1" t="s">
        <v>22</v>
      </c>
      <c r="Q194" s="2">
        <v>45292</v>
      </c>
    </row>
    <row r="195" spans="1:17" x14ac:dyDescent="0.25">
      <c r="A195" s="1" t="s">
        <v>270</v>
      </c>
      <c r="B195">
        <v>45311</v>
      </c>
      <c r="C195" s="1" t="s">
        <v>37</v>
      </c>
      <c r="D195" s="1" t="s">
        <v>19</v>
      </c>
      <c r="E195" s="1" t="s">
        <v>26</v>
      </c>
      <c r="F195">
        <v>2</v>
      </c>
      <c r="G195" s="5">
        <v>4879701</v>
      </c>
      <c r="H195">
        <v>0.27972371476587993</v>
      </c>
      <c r="I195" s="5">
        <v>7029465.8186664423</v>
      </c>
      <c r="J195" s="5">
        <v>6293405.8802712886</v>
      </c>
      <c r="K195" s="5">
        <v>736059.9383951528</v>
      </c>
      <c r="L195" t="b">
        <v>0</v>
      </c>
      <c r="M195" s="1" t="s">
        <v>190</v>
      </c>
      <c r="N195">
        <v>2024</v>
      </c>
      <c r="O195">
        <v>1</v>
      </c>
      <c r="P195" s="1" t="s">
        <v>22</v>
      </c>
      <c r="Q195" s="2">
        <v>45292</v>
      </c>
    </row>
    <row r="196" spans="1:17" x14ac:dyDescent="0.25">
      <c r="A196" s="1" t="s">
        <v>271</v>
      </c>
      <c r="B196">
        <v>45311</v>
      </c>
      <c r="C196" s="1" t="s">
        <v>24</v>
      </c>
      <c r="D196" s="1" t="s">
        <v>25</v>
      </c>
      <c r="E196" s="1" t="s">
        <v>31</v>
      </c>
      <c r="F196">
        <v>2</v>
      </c>
      <c r="G196" s="5">
        <v>17205028</v>
      </c>
      <c r="H196">
        <v>0.27959200771780751</v>
      </c>
      <c r="I196" s="5">
        <v>24789279.357277811</v>
      </c>
      <c r="J196" s="5">
        <v>19703253.11890268</v>
      </c>
      <c r="K196" s="5">
        <v>5086026.2383751348</v>
      </c>
      <c r="L196" t="b">
        <v>0</v>
      </c>
      <c r="M196" s="1" t="s">
        <v>122</v>
      </c>
      <c r="N196">
        <v>2024</v>
      </c>
      <c r="O196">
        <v>1</v>
      </c>
      <c r="P196" s="1" t="s">
        <v>22</v>
      </c>
      <c r="Q196" s="2">
        <v>45292</v>
      </c>
    </row>
    <row r="197" spans="1:17" x14ac:dyDescent="0.25">
      <c r="A197" s="1" t="s">
        <v>272</v>
      </c>
      <c r="B197">
        <v>45311</v>
      </c>
      <c r="C197" s="1" t="s">
        <v>24</v>
      </c>
      <c r="D197" s="1" t="s">
        <v>19</v>
      </c>
      <c r="E197" s="1" t="s">
        <v>26</v>
      </c>
      <c r="F197">
        <v>2</v>
      </c>
      <c r="G197" s="5">
        <v>18049011</v>
      </c>
      <c r="H197">
        <v>0.15705788931089981</v>
      </c>
      <c r="I197" s="5">
        <v>30428542.856381569</v>
      </c>
      <c r="J197" s="5">
        <v>23177424.959424671</v>
      </c>
      <c r="K197" s="5">
        <v>7251117.8969569057</v>
      </c>
      <c r="L197" t="b">
        <v>0</v>
      </c>
      <c r="M197" s="1" t="s">
        <v>106</v>
      </c>
      <c r="N197">
        <v>2024</v>
      </c>
      <c r="O197">
        <v>1</v>
      </c>
      <c r="P197" s="1" t="s">
        <v>22</v>
      </c>
      <c r="Q197" s="2">
        <v>45292</v>
      </c>
    </row>
    <row r="198" spans="1:17" x14ac:dyDescent="0.25">
      <c r="A198" s="1" t="s">
        <v>273</v>
      </c>
      <c r="B198">
        <v>45312</v>
      </c>
      <c r="C198" s="1" t="s">
        <v>24</v>
      </c>
      <c r="D198" s="1" t="s">
        <v>25</v>
      </c>
      <c r="E198" s="1" t="s">
        <v>31</v>
      </c>
      <c r="F198">
        <v>1</v>
      </c>
      <c r="G198" s="5">
        <v>16366252</v>
      </c>
      <c r="H198">
        <v>1.285561165957993E-3</v>
      </c>
      <c r="I198" s="5">
        <v>16345212.181996521</v>
      </c>
      <c r="J198" s="5">
        <v>11876990.458850659</v>
      </c>
      <c r="K198" s="5">
        <v>4468221.7231458593</v>
      </c>
      <c r="L198" t="b">
        <v>0</v>
      </c>
      <c r="M198" s="1" t="s">
        <v>114</v>
      </c>
      <c r="N198">
        <v>2024</v>
      </c>
      <c r="O198">
        <v>1</v>
      </c>
      <c r="P198" s="1" t="s">
        <v>22</v>
      </c>
      <c r="Q198" s="2">
        <v>45292</v>
      </c>
    </row>
    <row r="199" spans="1:17" x14ac:dyDescent="0.25">
      <c r="A199" s="1" t="s">
        <v>274</v>
      </c>
      <c r="B199">
        <v>45312</v>
      </c>
      <c r="C199" s="1" t="s">
        <v>37</v>
      </c>
      <c r="D199" s="1" t="s">
        <v>19</v>
      </c>
      <c r="E199" s="1" t="s">
        <v>20</v>
      </c>
      <c r="F199">
        <v>2</v>
      </c>
      <c r="G199" s="5">
        <v>20499964</v>
      </c>
      <c r="H199">
        <v>0.25810198362246778</v>
      </c>
      <c r="I199" s="5">
        <v>30417765.25482164</v>
      </c>
      <c r="J199" s="5">
        <v>25354881.955303319</v>
      </c>
      <c r="K199" s="5">
        <v>5062883.2995183207</v>
      </c>
      <c r="L199" t="b">
        <v>0</v>
      </c>
      <c r="M199" s="1" t="s">
        <v>32</v>
      </c>
      <c r="N199">
        <v>2024</v>
      </c>
      <c r="O199">
        <v>1</v>
      </c>
      <c r="P199" s="1" t="s">
        <v>22</v>
      </c>
      <c r="Q199" s="2">
        <v>45292</v>
      </c>
    </row>
    <row r="200" spans="1:17" x14ac:dyDescent="0.25">
      <c r="A200" s="1" t="s">
        <v>275</v>
      </c>
      <c r="B200">
        <v>45312</v>
      </c>
      <c r="C200" s="1" t="s">
        <v>37</v>
      </c>
      <c r="D200" s="1" t="s">
        <v>19</v>
      </c>
      <c r="E200" s="1" t="s">
        <v>20</v>
      </c>
      <c r="F200">
        <v>1</v>
      </c>
      <c r="G200" s="5">
        <v>15012075</v>
      </c>
      <c r="H200">
        <v>0.1067158801308382</v>
      </c>
      <c r="I200" s="5">
        <v>13410048.203784849</v>
      </c>
      <c r="J200" s="5">
        <v>10701166.89703262</v>
      </c>
      <c r="K200" s="5">
        <v>2708881.3067522291</v>
      </c>
      <c r="L200" t="b">
        <v>1</v>
      </c>
      <c r="M200" s="1" t="s">
        <v>178</v>
      </c>
      <c r="N200">
        <v>2024</v>
      </c>
      <c r="O200">
        <v>1</v>
      </c>
      <c r="P200" s="1" t="s">
        <v>22</v>
      </c>
      <c r="Q200" s="2">
        <v>45292</v>
      </c>
    </row>
    <row r="201" spans="1:17" x14ac:dyDescent="0.25">
      <c r="A201" s="1" t="s">
        <v>276</v>
      </c>
      <c r="B201">
        <v>45312</v>
      </c>
      <c r="C201" s="1" t="s">
        <v>18</v>
      </c>
      <c r="D201" s="1" t="s">
        <v>25</v>
      </c>
      <c r="E201" s="1" t="s">
        <v>31</v>
      </c>
      <c r="F201">
        <v>2</v>
      </c>
      <c r="G201" s="5">
        <v>8343418</v>
      </c>
      <c r="H201">
        <v>0.1143342972351081</v>
      </c>
      <c r="I201" s="5">
        <v>14778958.3328625</v>
      </c>
      <c r="J201" s="5">
        <v>13043153.545464991</v>
      </c>
      <c r="K201" s="5">
        <v>1735804.787397508</v>
      </c>
      <c r="L201" t="b">
        <v>0</v>
      </c>
      <c r="M201" s="1" t="s">
        <v>178</v>
      </c>
      <c r="N201">
        <v>2024</v>
      </c>
      <c r="O201">
        <v>1</v>
      </c>
      <c r="P201" s="1" t="s">
        <v>22</v>
      </c>
      <c r="Q201" s="2">
        <v>45292</v>
      </c>
    </row>
    <row r="202" spans="1:17" x14ac:dyDescent="0.25">
      <c r="A202" s="1" t="s">
        <v>277</v>
      </c>
      <c r="B202">
        <v>45312</v>
      </c>
      <c r="C202" s="1" t="s">
        <v>24</v>
      </c>
      <c r="D202" s="1" t="s">
        <v>25</v>
      </c>
      <c r="E202" s="1" t="s">
        <v>26</v>
      </c>
      <c r="F202">
        <v>1</v>
      </c>
      <c r="G202" s="5">
        <v>27959475</v>
      </c>
      <c r="H202">
        <v>0.13724016514522741</v>
      </c>
      <c r="I202" s="5">
        <v>24122312.03362615</v>
      </c>
      <c r="J202" s="5">
        <v>19096196.244033981</v>
      </c>
      <c r="K202" s="5">
        <v>5026115.7895921646</v>
      </c>
      <c r="L202" t="b">
        <v>0</v>
      </c>
      <c r="M202" s="1" t="s">
        <v>35</v>
      </c>
      <c r="N202">
        <v>2024</v>
      </c>
      <c r="O202">
        <v>1</v>
      </c>
      <c r="P202" s="1" t="s">
        <v>22</v>
      </c>
      <c r="Q202" s="2">
        <v>45292</v>
      </c>
    </row>
    <row r="203" spans="1:17" x14ac:dyDescent="0.25">
      <c r="A203" s="1" t="s">
        <v>278</v>
      </c>
      <c r="B203">
        <v>45312</v>
      </c>
      <c r="C203" s="1" t="s">
        <v>18</v>
      </c>
      <c r="D203" s="1" t="s">
        <v>25</v>
      </c>
      <c r="E203" s="1" t="s">
        <v>20</v>
      </c>
      <c r="F203">
        <v>1</v>
      </c>
      <c r="G203" s="5">
        <v>5388473</v>
      </c>
      <c r="H203">
        <v>0.23873379370064499</v>
      </c>
      <c r="I203" s="5">
        <v>4102062.398456505</v>
      </c>
      <c r="J203" s="5">
        <v>2938669.5591913182</v>
      </c>
      <c r="K203" s="5">
        <v>1163392.839265187</v>
      </c>
      <c r="L203" t="b">
        <v>0</v>
      </c>
      <c r="M203" s="1" t="s">
        <v>97</v>
      </c>
      <c r="N203">
        <v>2024</v>
      </c>
      <c r="O203">
        <v>1</v>
      </c>
      <c r="P203" s="1" t="s">
        <v>22</v>
      </c>
      <c r="Q203" s="2">
        <v>45292</v>
      </c>
    </row>
    <row r="204" spans="1:17" x14ac:dyDescent="0.25">
      <c r="A204" s="1" t="s">
        <v>279</v>
      </c>
      <c r="B204">
        <v>45312</v>
      </c>
      <c r="C204" s="1" t="s">
        <v>18</v>
      </c>
      <c r="D204" s="1" t="s">
        <v>25</v>
      </c>
      <c r="E204" s="1" t="s">
        <v>26</v>
      </c>
      <c r="F204">
        <v>2</v>
      </c>
      <c r="G204" s="5">
        <v>13487140</v>
      </c>
      <c r="H204">
        <v>0.18681267233277521</v>
      </c>
      <c r="I204" s="5">
        <v>21935142.668947469</v>
      </c>
      <c r="J204" s="5">
        <v>19307527.106948569</v>
      </c>
      <c r="K204" s="5">
        <v>2627615.5619989042</v>
      </c>
      <c r="L204" t="b">
        <v>0</v>
      </c>
      <c r="M204" s="1" t="s">
        <v>178</v>
      </c>
      <c r="N204">
        <v>2024</v>
      </c>
      <c r="O204">
        <v>1</v>
      </c>
      <c r="P204" s="1" t="s">
        <v>22</v>
      </c>
      <c r="Q204" s="2">
        <v>45292</v>
      </c>
    </row>
    <row r="205" spans="1:17" x14ac:dyDescent="0.25">
      <c r="A205" s="1" t="s">
        <v>280</v>
      </c>
      <c r="B205">
        <v>45312</v>
      </c>
      <c r="C205" s="1" t="s">
        <v>24</v>
      </c>
      <c r="D205" s="1" t="s">
        <v>25</v>
      </c>
      <c r="E205" s="1" t="s">
        <v>42</v>
      </c>
      <c r="F205">
        <v>2</v>
      </c>
      <c r="G205" s="5">
        <v>26546169</v>
      </c>
      <c r="H205">
        <v>0.2174410143992471</v>
      </c>
      <c r="I205" s="5">
        <v>41547886.168452308</v>
      </c>
      <c r="J205" s="5">
        <v>34739722.982774787</v>
      </c>
      <c r="K205" s="5">
        <v>6808163.1856775125</v>
      </c>
      <c r="L205" t="b">
        <v>0</v>
      </c>
      <c r="M205" s="1" t="s">
        <v>140</v>
      </c>
      <c r="N205">
        <v>2024</v>
      </c>
      <c r="O205">
        <v>1</v>
      </c>
      <c r="P205" s="1" t="s">
        <v>22</v>
      </c>
      <c r="Q205" s="2">
        <v>45292</v>
      </c>
    </row>
    <row r="206" spans="1:17" x14ac:dyDescent="0.25">
      <c r="A206" s="1" t="s">
        <v>281</v>
      </c>
      <c r="B206">
        <v>45312</v>
      </c>
      <c r="C206" s="1" t="s">
        <v>18</v>
      </c>
      <c r="D206" s="1" t="s">
        <v>25</v>
      </c>
      <c r="E206" s="1" t="s">
        <v>20</v>
      </c>
      <c r="F206">
        <v>2</v>
      </c>
      <c r="G206" s="5">
        <v>15616327</v>
      </c>
      <c r="H206">
        <v>0.1036976323350897</v>
      </c>
      <c r="I206" s="5">
        <v>27993901.728658929</v>
      </c>
      <c r="J206" s="5">
        <v>23062143.23896274</v>
      </c>
      <c r="K206" s="5">
        <v>4931758.4896961972</v>
      </c>
      <c r="L206" t="b">
        <v>0</v>
      </c>
      <c r="M206" s="1" t="s">
        <v>72</v>
      </c>
      <c r="N206">
        <v>2024</v>
      </c>
      <c r="O206">
        <v>1</v>
      </c>
      <c r="P206" s="1" t="s">
        <v>22</v>
      </c>
      <c r="Q206" s="2">
        <v>45292</v>
      </c>
    </row>
    <row r="207" spans="1:17" x14ac:dyDescent="0.25">
      <c r="A207" s="1" t="s">
        <v>282</v>
      </c>
      <c r="B207">
        <v>45313</v>
      </c>
      <c r="C207" s="1" t="s">
        <v>37</v>
      </c>
      <c r="D207" s="1" t="s">
        <v>25</v>
      </c>
      <c r="E207" s="1" t="s">
        <v>31</v>
      </c>
      <c r="F207">
        <v>1</v>
      </c>
      <c r="G207" s="5">
        <v>7788300</v>
      </c>
      <c r="H207">
        <v>5.1533737448757728E-2</v>
      </c>
      <c r="I207" s="5">
        <v>7386939.7926278394</v>
      </c>
      <c r="J207" s="5">
        <v>5986823.7011456806</v>
      </c>
      <c r="K207" s="5">
        <v>1400116.091482159</v>
      </c>
      <c r="L207" t="b">
        <v>0</v>
      </c>
      <c r="M207" s="1" t="s">
        <v>48</v>
      </c>
      <c r="N207">
        <v>2024</v>
      </c>
      <c r="O207">
        <v>1</v>
      </c>
      <c r="P207" s="1" t="s">
        <v>22</v>
      </c>
      <c r="Q207" s="2">
        <v>45292</v>
      </c>
    </row>
    <row r="208" spans="1:17" x14ac:dyDescent="0.25">
      <c r="A208" s="1" t="s">
        <v>283</v>
      </c>
      <c r="B208">
        <v>45313</v>
      </c>
      <c r="C208" s="1" t="s">
        <v>18</v>
      </c>
      <c r="D208" s="1" t="s">
        <v>19</v>
      </c>
      <c r="E208" s="1" t="s">
        <v>42</v>
      </c>
      <c r="F208">
        <v>2</v>
      </c>
      <c r="G208" s="5">
        <v>25247540</v>
      </c>
      <c r="H208">
        <v>0.2123914868074151</v>
      </c>
      <c r="I208" s="5">
        <v>39770354.882340617</v>
      </c>
      <c r="J208" s="5">
        <v>28472773.73867961</v>
      </c>
      <c r="K208" s="5">
        <v>11297581.143661009</v>
      </c>
      <c r="L208" t="b">
        <v>0</v>
      </c>
      <c r="M208" s="1" t="s">
        <v>134</v>
      </c>
      <c r="N208">
        <v>2024</v>
      </c>
      <c r="O208">
        <v>1</v>
      </c>
      <c r="P208" s="1" t="s">
        <v>22</v>
      </c>
      <c r="Q208" s="2">
        <v>45292</v>
      </c>
    </row>
    <row r="209" spans="1:17" x14ac:dyDescent="0.25">
      <c r="A209" s="1" t="s">
        <v>284</v>
      </c>
      <c r="B209">
        <v>45313</v>
      </c>
      <c r="C209" s="1" t="s">
        <v>18</v>
      </c>
      <c r="D209" s="1" t="s">
        <v>25</v>
      </c>
      <c r="E209" s="1" t="s">
        <v>20</v>
      </c>
      <c r="F209">
        <v>2</v>
      </c>
      <c r="G209" s="5">
        <v>7030013</v>
      </c>
      <c r="H209">
        <v>6.4298160466576992E-2</v>
      </c>
      <c r="I209" s="5">
        <v>13155992.192087751</v>
      </c>
      <c r="J209" s="5">
        <v>11753787.057289559</v>
      </c>
      <c r="K209" s="5">
        <v>1402205.134798191</v>
      </c>
      <c r="L209" t="b">
        <v>0</v>
      </c>
      <c r="M209" s="1" t="s">
        <v>114</v>
      </c>
      <c r="N209">
        <v>2024</v>
      </c>
      <c r="O209">
        <v>1</v>
      </c>
      <c r="P209" s="1" t="s">
        <v>22</v>
      </c>
      <c r="Q209" s="2">
        <v>45292</v>
      </c>
    </row>
    <row r="210" spans="1:17" x14ac:dyDescent="0.25">
      <c r="A210" s="1" t="s">
        <v>285</v>
      </c>
      <c r="B210">
        <v>45313</v>
      </c>
      <c r="C210" s="1" t="s">
        <v>18</v>
      </c>
      <c r="D210" s="1" t="s">
        <v>19</v>
      </c>
      <c r="E210" s="1" t="s">
        <v>26</v>
      </c>
      <c r="F210">
        <v>2</v>
      </c>
      <c r="G210" s="5">
        <v>3662882</v>
      </c>
      <c r="H210">
        <v>8.0984614834461205E-2</v>
      </c>
      <c r="I210" s="5">
        <v>6732489.8240918387</v>
      </c>
      <c r="J210" s="5">
        <v>5621599.9438417787</v>
      </c>
      <c r="K210" s="5">
        <v>1110889.88025006</v>
      </c>
      <c r="L210" t="b">
        <v>0</v>
      </c>
      <c r="M210" s="1" t="s">
        <v>112</v>
      </c>
      <c r="N210">
        <v>2024</v>
      </c>
      <c r="O210">
        <v>1</v>
      </c>
      <c r="P210" s="1" t="s">
        <v>22</v>
      </c>
      <c r="Q210" s="2">
        <v>45292</v>
      </c>
    </row>
    <row r="211" spans="1:17" x14ac:dyDescent="0.25">
      <c r="A211" s="1" t="s">
        <v>286</v>
      </c>
      <c r="B211">
        <v>45313</v>
      </c>
      <c r="C211" s="1" t="s">
        <v>37</v>
      </c>
      <c r="D211" s="1" t="s">
        <v>25</v>
      </c>
      <c r="E211" s="1" t="s">
        <v>31</v>
      </c>
      <c r="F211">
        <v>2</v>
      </c>
      <c r="G211" s="5">
        <v>21501198</v>
      </c>
      <c r="H211">
        <v>0.23781416627620261</v>
      </c>
      <c r="I211" s="5">
        <v>32775817.047380891</v>
      </c>
      <c r="J211" s="5">
        <v>25460376.196684599</v>
      </c>
      <c r="K211" s="5">
        <v>7315440.8506962918</v>
      </c>
      <c r="L211" t="b">
        <v>0</v>
      </c>
      <c r="M211" s="1" t="s">
        <v>69</v>
      </c>
      <c r="N211">
        <v>2024</v>
      </c>
      <c r="O211">
        <v>1</v>
      </c>
      <c r="P211" s="1" t="s">
        <v>22</v>
      </c>
      <c r="Q211" s="2">
        <v>45292</v>
      </c>
    </row>
    <row r="212" spans="1:17" x14ac:dyDescent="0.25">
      <c r="A212" s="1" t="s">
        <v>287</v>
      </c>
      <c r="B212">
        <v>45313</v>
      </c>
      <c r="C212" s="1" t="s">
        <v>24</v>
      </c>
      <c r="D212" s="1" t="s">
        <v>25</v>
      </c>
      <c r="E212" s="1" t="s">
        <v>26</v>
      </c>
      <c r="F212">
        <v>1</v>
      </c>
      <c r="G212" s="5">
        <v>22550553</v>
      </c>
      <c r="H212">
        <v>0.23319259954523669</v>
      </c>
      <c r="I212" s="5">
        <v>17291930.92474737</v>
      </c>
      <c r="J212" s="5">
        <v>15000135.69689538</v>
      </c>
      <c r="K212" s="5">
        <v>2291795.2278519892</v>
      </c>
      <c r="L212" t="b">
        <v>0</v>
      </c>
      <c r="M212" s="1" t="s">
        <v>81</v>
      </c>
      <c r="N212">
        <v>2024</v>
      </c>
      <c r="O212">
        <v>1</v>
      </c>
      <c r="P212" s="1" t="s">
        <v>22</v>
      </c>
      <c r="Q212" s="2">
        <v>45292</v>
      </c>
    </row>
    <row r="213" spans="1:17" x14ac:dyDescent="0.25">
      <c r="A213" s="1" t="s">
        <v>288</v>
      </c>
      <c r="B213">
        <v>45313</v>
      </c>
      <c r="C213" s="1" t="s">
        <v>34</v>
      </c>
      <c r="D213" s="1" t="s">
        <v>25</v>
      </c>
      <c r="E213" s="1" t="s">
        <v>20</v>
      </c>
      <c r="F213">
        <v>1</v>
      </c>
      <c r="G213" s="5">
        <v>27784760</v>
      </c>
      <c r="H213">
        <v>0.12731302394193381</v>
      </c>
      <c r="I213" s="5">
        <v>24247398.184899122</v>
      </c>
      <c r="J213" s="5">
        <v>17503690.91303385</v>
      </c>
      <c r="K213" s="5">
        <v>6743707.271865271</v>
      </c>
      <c r="L213" t="b">
        <v>0</v>
      </c>
      <c r="M213" s="1" t="s">
        <v>40</v>
      </c>
      <c r="N213">
        <v>2024</v>
      </c>
      <c r="O213">
        <v>1</v>
      </c>
      <c r="P213" s="1" t="s">
        <v>22</v>
      </c>
      <c r="Q213" s="2">
        <v>45292</v>
      </c>
    </row>
    <row r="214" spans="1:17" x14ac:dyDescent="0.25">
      <c r="A214" s="1" t="s">
        <v>289</v>
      </c>
      <c r="B214">
        <v>45314</v>
      </c>
      <c r="C214" s="1" t="s">
        <v>37</v>
      </c>
      <c r="D214" s="1" t="s">
        <v>25</v>
      </c>
      <c r="E214" s="1" t="s">
        <v>26</v>
      </c>
      <c r="F214">
        <v>2</v>
      </c>
      <c r="G214" s="5">
        <v>10461069</v>
      </c>
      <c r="H214">
        <v>1.4017666990593621E-2</v>
      </c>
      <c r="I214" s="5">
        <v>20628858.436784759</v>
      </c>
      <c r="J214" s="5">
        <v>16993847.97981064</v>
      </c>
      <c r="K214" s="5">
        <v>3635010.4569741152</v>
      </c>
      <c r="L214" t="b">
        <v>0</v>
      </c>
      <c r="M214" s="1" t="s">
        <v>46</v>
      </c>
      <c r="N214">
        <v>2024</v>
      </c>
      <c r="O214">
        <v>1</v>
      </c>
      <c r="P214" s="1" t="s">
        <v>22</v>
      </c>
      <c r="Q214" s="2">
        <v>45292</v>
      </c>
    </row>
    <row r="215" spans="1:17" x14ac:dyDescent="0.25">
      <c r="A215" s="1" t="s">
        <v>290</v>
      </c>
      <c r="B215">
        <v>45314</v>
      </c>
      <c r="C215" s="1" t="s">
        <v>24</v>
      </c>
      <c r="D215" s="1" t="s">
        <v>25</v>
      </c>
      <c r="E215" s="1" t="s">
        <v>31</v>
      </c>
      <c r="F215">
        <v>2</v>
      </c>
      <c r="G215" s="5">
        <v>29959458</v>
      </c>
      <c r="H215">
        <v>3.0908701122930059E-2</v>
      </c>
      <c r="I215" s="5">
        <v>58066900.133746043</v>
      </c>
      <c r="J215" s="5">
        <v>45680054.05042702</v>
      </c>
      <c r="K215" s="5">
        <v>12386846.08331902</v>
      </c>
      <c r="L215" t="b">
        <v>0</v>
      </c>
      <c r="M215" s="1" t="s">
        <v>38</v>
      </c>
      <c r="N215">
        <v>2024</v>
      </c>
      <c r="O215">
        <v>1</v>
      </c>
      <c r="P215" s="1" t="s">
        <v>22</v>
      </c>
      <c r="Q215" s="2">
        <v>45292</v>
      </c>
    </row>
    <row r="216" spans="1:17" x14ac:dyDescent="0.25">
      <c r="A216" s="1" t="s">
        <v>291</v>
      </c>
      <c r="B216">
        <v>45314</v>
      </c>
      <c r="C216" s="1" t="s">
        <v>37</v>
      </c>
      <c r="D216" s="1" t="s">
        <v>25</v>
      </c>
      <c r="E216" s="1" t="s">
        <v>20</v>
      </c>
      <c r="F216">
        <v>1</v>
      </c>
      <c r="G216" s="5">
        <v>10552613</v>
      </c>
      <c r="H216">
        <v>5.7501008527312922E-2</v>
      </c>
      <c r="I216" s="5">
        <v>9945827.1099015679</v>
      </c>
      <c r="J216" s="5">
        <v>8140739.0528661693</v>
      </c>
      <c r="K216" s="5">
        <v>1805088.0570353989</v>
      </c>
      <c r="L216" t="b">
        <v>0</v>
      </c>
      <c r="M216" s="1" t="s">
        <v>57</v>
      </c>
      <c r="N216">
        <v>2024</v>
      </c>
      <c r="O216">
        <v>1</v>
      </c>
      <c r="P216" s="1" t="s">
        <v>22</v>
      </c>
      <c r="Q216" s="2">
        <v>45292</v>
      </c>
    </row>
    <row r="217" spans="1:17" x14ac:dyDescent="0.25">
      <c r="A217" s="1" t="s">
        <v>292</v>
      </c>
      <c r="B217">
        <v>45314</v>
      </c>
      <c r="C217" s="1" t="s">
        <v>37</v>
      </c>
      <c r="D217" s="1" t="s">
        <v>25</v>
      </c>
      <c r="E217" s="1" t="s">
        <v>20</v>
      </c>
      <c r="F217">
        <v>1</v>
      </c>
      <c r="G217" s="5">
        <v>15419050</v>
      </c>
      <c r="H217">
        <v>0.16418171279777041</v>
      </c>
      <c r="I217" s="5">
        <v>12887523.961285541</v>
      </c>
      <c r="J217" s="5">
        <v>9651994.273084335</v>
      </c>
      <c r="K217" s="5">
        <v>3235529.6882012039</v>
      </c>
      <c r="L217" t="b">
        <v>0</v>
      </c>
      <c r="M217" s="1" t="s">
        <v>144</v>
      </c>
      <c r="N217">
        <v>2024</v>
      </c>
      <c r="O217">
        <v>1</v>
      </c>
      <c r="P217" s="1" t="s">
        <v>22</v>
      </c>
      <c r="Q217" s="2">
        <v>45292</v>
      </c>
    </row>
    <row r="218" spans="1:17" x14ac:dyDescent="0.25">
      <c r="A218" s="1" t="s">
        <v>293</v>
      </c>
      <c r="B218">
        <v>45314</v>
      </c>
      <c r="C218" s="1" t="s">
        <v>37</v>
      </c>
      <c r="D218" s="1" t="s">
        <v>19</v>
      </c>
      <c r="E218" s="1" t="s">
        <v>20</v>
      </c>
      <c r="F218">
        <v>1</v>
      </c>
      <c r="G218" s="5">
        <v>20628956</v>
      </c>
      <c r="H218">
        <v>5.0316936490711839E-2</v>
      </c>
      <c r="I218" s="5">
        <v>19590970.13107831</v>
      </c>
      <c r="J218" s="5">
        <v>15533855.80133624</v>
      </c>
      <c r="K218" s="5">
        <v>4057114.3297420698</v>
      </c>
      <c r="L218" t="b">
        <v>1</v>
      </c>
      <c r="M218" s="1" t="s">
        <v>50</v>
      </c>
      <c r="N218">
        <v>2024</v>
      </c>
      <c r="O218">
        <v>1</v>
      </c>
      <c r="P218" s="1" t="s">
        <v>22</v>
      </c>
      <c r="Q218" s="2">
        <v>45292</v>
      </c>
    </row>
    <row r="219" spans="1:17" x14ac:dyDescent="0.25">
      <c r="A219" s="1" t="s">
        <v>294</v>
      </c>
      <c r="B219">
        <v>45314</v>
      </c>
      <c r="C219" s="1" t="s">
        <v>24</v>
      </c>
      <c r="D219" s="1" t="s">
        <v>25</v>
      </c>
      <c r="E219" s="1" t="s">
        <v>20</v>
      </c>
      <c r="F219">
        <v>1</v>
      </c>
      <c r="G219" s="5">
        <v>11423782</v>
      </c>
      <c r="H219">
        <v>0.27278699921093008</v>
      </c>
      <c r="I219" s="5">
        <v>8307522.7885801625</v>
      </c>
      <c r="J219" s="5">
        <v>6182374.6554718437</v>
      </c>
      <c r="K219" s="5">
        <v>2125148.1331083179</v>
      </c>
      <c r="L219" t="b">
        <v>0</v>
      </c>
      <c r="M219" s="1" t="s">
        <v>131</v>
      </c>
      <c r="N219">
        <v>2024</v>
      </c>
      <c r="O219">
        <v>1</v>
      </c>
      <c r="P219" s="1" t="s">
        <v>22</v>
      </c>
      <c r="Q219" s="2">
        <v>45292</v>
      </c>
    </row>
    <row r="220" spans="1:17" x14ac:dyDescent="0.25">
      <c r="A220" s="1" t="s">
        <v>295</v>
      </c>
      <c r="B220">
        <v>45314</v>
      </c>
      <c r="C220" s="1" t="s">
        <v>34</v>
      </c>
      <c r="D220" s="1" t="s">
        <v>19</v>
      </c>
      <c r="E220" s="1" t="s">
        <v>20</v>
      </c>
      <c r="F220">
        <v>2</v>
      </c>
      <c r="G220" s="5">
        <v>20419509</v>
      </c>
      <c r="H220">
        <v>0.2314996096892635</v>
      </c>
      <c r="I220" s="5">
        <v>31384801.272907201</v>
      </c>
      <c r="J220" s="5">
        <v>26720975.71110981</v>
      </c>
      <c r="K220" s="5">
        <v>4663825.5617973842</v>
      </c>
      <c r="L220" t="b">
        <v>0</v>
      </c>
      <c r="M220" s="1" t="s">
        <v>117</v>
      </c>
      <c r="N220">
        <v>2024</v>
      </c>
      <c r="O220">
        <v>1</v>
      </c>
      <c r="P220" s="1" t="s">
        <v>22</v>
      </c>
      <c r="Q220" s="2">
        <v>45292</v>
      </c>
    </row>
    <row r="221" spans="1:17" x14ac:dyDescent="0.25">
      <c r="A221" s="1" t="s">
        <v>296</v>
      </c>
      <c r="B221">
        <v>45314</v>
      </c>
      <c r="C221" s="1" t="s">
        <v>24</v>
      </c>
      <c r="D221" s="1" t="s">
        <v>19</v>
      </c>
      <c r="E221" s="1" t="s">
        <v>31</v>
      </c>
      <c r="F221">
        <v>1</v>
      </c>
      <c r="G221" s="5">
        <v>13190971</v>
      </c>
      <c r="H221">
        <v>0.1989644031829966</v>
      </c>
      <c r="I221" s="5">
        <v>10566437.327580789</v>
      </c>
      <c r="J221" s="5">
        <v>7677979.7113949088</v>
      </c>
      <c r="K221" s="5">
        <v>2888457.616185877</v>
      </c>
      <c r="L221" t="b">
        <v>1</v>
      </c>
      <c r="M221" s="1" t="s">
        <v>142</v>
      </c>
      <c r="N221">
        <v>2024</v>
      </c>
      <c r="O221">
        <v>1</v>
      </c>
      <c r="P221" s="1" t="s">
        <v>22</v>
      </c>
      <c r="Q221" s="2">
        <v>45292</v>
      </c>
    </row>
    <row r="222" spans="1:17" x14ac:dyDescent="0.25">
      <c r="A222" s="1" t="s">
        <v>297</v>
      </c>
      <c r="B222">
        <v>45314</v>
      </c>
      <c r="C222" s="1" t="s">
        <v>37</v>
      </c>
      <c r="D222" s="1" t="s">
        <v>19</v>
      </c>
      <c r="E222" s="1" t="s">
        <v>31</v>
      </c>
      <c r="F222">
        <v>2</v>
      </c>
      <c r="G222" s="5">
        <v>12966902</v>
      </c>
      <c r="H222">
        <v>6.7612878905403753E-2</v>
      </c>
      <c r="I222" s="5">
        <v>24180344.850591522</v>
      </c>
      <c r="J222" s="5">
        <v>17039001.171719559</v>
      </c>
      <c r="K222" s="5">
        <v>7141343.6788719632</v>
      </c>
      <c r="L222" t="b">
        <v>0</v>
      </c>
      <c r="M222" s="1" t="s">
        <v>35</v>
      </c>
      <c r="N222">
        <v>2024</v>
      </c>
      <c r="O222">
        <v>1</v>
      </c>
      <c r="P222" s="1" t="s">
        <v>22</v>
      </c>
      <c r="Q222" s="2">
        <v>45292</v>
      </c>
    </row>
    <row r="223" spans="1:17" x14ac:dyDescent="0.25">
      <c r="A223" s="1" t="s">
        <v>298</v>
      </c>
      <c r="B223">
        <v>45314</v>
      </c>
      <c r="C223" s="1" t="s">
        <v>37</v>
      </c>
      <c r="D223" s="1" t="s">
        <v>19</v>
      </c>
      <c r="E223" s="1" t="s">
        <v>26</v>
      </c>
      <c r="F223">
        <v>2</v>
      </c>
      <c r="G223" s="5">
        <v>15397509</v>
      </c>
      <c r="H223">
        <v>0.23602445829866739</v>
      </c>
      <c r="I223" s="5">
        <v>23526640.55825229</v>
      </c>
      <c r="J223" s="5">
        <v>19776704.635319959</v>
      </c>
      <c r="K223" s="5">
        <v>3749935.922932331</v>
      </c>
      <c r="L223" t="b">
        <v>0</v>
      </c>
      <c r="M223" s="1" t="s">
        <v>54</v>
      </c>
      <c r="N223">
        <v>2024</v>
      </c>
      <c r="O223">
        <v>1</v>
      </c>
      <c r="P223" s="1" t="s">
        <v>22</v>
      </c>
      <c r="Q223" s="2">
        <v>45292</v>
      </c>
    </row>
    <row r="224" spans="1:17" x14ac:dyDescent="0.25">
      <c r="A224" s="1" t="s">
        <v>299</v>
      </c>
      <c r="B224">
        <v>45314</v>
      </c>
      <c r="C224" s="1" t="s">
        <v>37</v>
      </c>
      <c r="D224" s="1" t="s">
        <v>25</v>
      </c>
      <c r="E224" s="1" t="s">
        <v>31</v>
      </c>
      <c r="F224">
        <v>1</v>
      </c>
      <c r="G224" s="5">
        <v>7227087</v>
      </c>
      <c r="H224">
        <v>0.103289552225784</v>
      </c>
      <c r="I224" s="5">
        <v>6480604.4198732153</v>
      </c>
      <c r="J224" s="5">
        <v>5053632.0114790173</v>
      </c>
      <c r="K224" s="5">
        <v>1426972.4083941979</v>
      </c>
      <c r="L224" t="b">
        <v>1</v>
      </c>
      <c r="M224" s="1" t="s">
        <v>35</v>
      </c>
      <c r="N224">
        <v>2024</v>
      </c>
      <c r="O224">
        <v>1</v>
      </c>
      <c r="P224" s="1" t="s">
        <v>22</v>
      </c>
      <c r="Q224" s="2">
        <v>45292</v>
      </c>
    </row>
    <row r="225" spans="1:17" x14ac:dyDescent="0.25">
      <c r="A225" s="1" t="s">
        <v>300</v>
      </c>
      <c r="B225">
        <v>45314</v>
      </c>
      <c r="C225" s="1" t="s">
        <v>34</v>
      </c>
      <c r="D225" s="1" t="s">
        <v>25</v>
      </c>
      <c r="E225" s="1" t="s">
        <v>20</v>
      </c>
      <c r="F225">
        <v>1</v>
      </c>
      <c r="G225" s="5">
        <v>26757547</v>
      </c>
      <c r="H225">
        <v>0.17701904042591821</v>
      </c>
      <c r="I225" s="5">
        <v>22020951.705908589</v>
      </c>
      <c r="J225" s="5">
        <v>19605570.730698511</v>
      </c>
      <c r="K225" s="5">
        <v>2415380.975210086</v>
      </c>
      <c r="L225" t="b">
        <v>0</v>
      </c>
      <c r="M225" s="1" t="s">
        <v>74</v>
      </c>
      <c r="N225">
        <v>2024</v>
      </c>
      <c r="O225">
        <v>1</v>
      </c>
      <c r="P225" s="1" t="s">
        <v>22</v>
      </c>
      <c r="Q225" s="2">
        <v>45292</v>
      </c>
    </row>
    <row r="226" spans="1:17" x14ac:dyDescent="0.25">
      <c r="A226" s="1" t="s">
        <v>301</v>
      </c>
      <c r="B226">
        <v>45314</v>
      </c>
      <c r="C226" s="1" t="s">
        <v>37</v>
      </c>
      <c r="D226" s="1" t="s">
        <v>19</v>
      </c>
      <c r="E226" s="1" t="s">
        <v>20</v>
      </c>
      <c r="F226">
        <v>1</v>
      </c>
      <c r="G226" s="5">
        <v>2989658</v>
      </c>
      <c r="H226">
        <v>0.19789869490298109</v>
      </c>
      <c r="I226" s="5">
        <v>2398008.5835937429</v>
      </c>
      <c r="J226" s="5">
        <v>2051965.1864501841</v>
      </c>
      <c r="K226" s="5">
        <v>346043.39714355877</v>
      </c>
      <c r="L226" t="b">
        <v>0</v>
      </c>
      <c r="M226" s="1" t="s">
        <v>136</v>
      </c>
      <c r="N226">
        <v>2024</v>
      </c>
      <c r="O226">
        <v>1</v>
      </c>
      <c r="P226" s="1" t="s">
        <v>22</v>
      </c>
      <c r="Q226" s="2">
        <v>45292</v>
      </c>
    </row>
    <row r="227" spans="1:17" x14ac:dyDescent="0.25">
      <c r="A227" s="1" t="s">
        <v>302</v>
      </c>
      <c r="B227">
        <v>45315</v>
      </c>
      <c r="C227" s="1" t="s">
        <v>37</v>
      </c>
      <c r="D227" s="1" t="s">
        <v>19</v>
      </c>
      <c r="E227" s="1" t="s">
        <v>20</v>
      </c>
      <c r="F227">
        <v>2</v>
      </c>
      <c r="G227" s="5">
        <v>14168760</v>
      </c>
      <c r="H227">
        <v>0.1008746316955445</v>
      </c>
      <c r="I227" s="5">
        <v>25478983.10683487</v>
      </c>
      <c r="J227" s="5">
        <v>18278661.158940319</v>
      </c>
      <c r="K227" s="5">
        <v>7200321.9478945583</v>
      </c>
      <c r="L227" t="b">
        <v>0</v>
      </c>
      <c r="M227" s="1" t="s">
        <v>52</v>
      </c>
      <c r="N227">
        <v>2024</v>
      </c>
      <c r="O227">
        <v>1</v>
      </c>
      <c r="P227" s="1" t="s">
        <v>22</v>
      </c>
      <c r="Q227" s="2">
        <v>45292</v>
      </c>
    </row>
    <row r="228" spans="1:17" x14ac:dyDescent="0.25">
      <c r="A228" s="1" t="s">
        <v>303</v>
      </c>
      <c r="B228">
        <v>45315</v>
      </c>
      <c r="C228" s="1" t="s">
        <v>24</v>
      </c>
      <c r="D228" s="1" t="s">
        <v>19</v>
      </c>
      <c r="E228" s="1" t="s">
        <v>26</v>
      </c>
      <c r="F228">
        <v>1</v>
      </c>
      <c r="G228" s="5">
        <v>5023382</v>
      </c>
      <c r="H228">
        <v>0.18439265469231311</v>
      </c>
      <c r="I228" s="5">
        <v>4097107.2574864188</v>
      </c>
      <c r="J228" s="5">
        <v>3266733.1292893449</v>
      </c>
      <c r="K228" s="5">
        <v>830374.12819707394</v>
      </c>
      <c r="L228" t="b">
        <v>0</v>
      </c>
      <c r="M228" s="1" t="s">
        <v>62</v>
      </c>
      <c r="N228">
        <v>2024</v>
      </c>
      <c r="O228">
        <v>1</v>
      </c>
      <c r="P228" s="1" t="s">
        <v>22</v>
      </c>
      <c r="Q228" s="2">
        <v>45292</v>
      </c>
    </row>
    <row r="229" spans="1:17" x14ac:dyDescent="0.25">
      <c r="A229" s="1" t="s">
        <v>304</v>
      </c>
      <c r="B229">
        <v>45315</v>
      </c>
      <c r="C229" s="1" t="s">
        <v>37</v>
      </c>
      <c r="D229" s="1" t="s">
        <v>25</v>
      </c>
      <c r="E229" s="1" t="s">
        <v>42</v>
      </c>
      <c r="F229">
        <v>2</v>
      </c>
      <c r="G229" s="5">
        <v>7518507</v>
      </c>
      <c r="H229">
        <v>0.17193189999013639</v>
      </c>
      <c r="I229" s="5">
        <v>12451671.612801719</v>
      </c>
      <c r="J229" s="5">
        <v>10689593.496660929</v>
      </c>
      <c r="K229" s="5">
        <v>1762078.116140787</v>
      </c>
      <c r="L229" t="b">
        <v>0</v>
      </c>
      <c r="M229" s="1" t="s">
        <v>60</v>
      </c>
      <c r="N229">
        <v>2024</v>
      </c>
      <c r="O229">
        <v>1</v>
      </c>
      <c r="P229" s="1" t="s">
        <v>22</v>
      </c>
      <c r="Q229" s="2">
        <v>45292</v>
      </c>
    </row>
    <row r="230" spans="1:17" x14ac:dyDescent="0.25">
      <c r="A230" s="1" t="s">
        <v>305</v>
      </c>
      <c r="B230">
        <v>45315</v>
      </c>
      <c r="C230" s="1" t="s">
        <v>18</v>
      </c>
      <c r="D230" s="1" t="s">
        <v>25</v>
      </c>
      <c r="E230" s="1" t="s">
        <v>31</v>
      </c>
      <c r="F230">
        <v>1</v>
      </c>
      <c r="G230" s="5">
        <v>28362478</v>
      </c>
      <c r="H230">
        <v>0.23102851925751181</v>
      </c>
      <c r="I230" s="5">
        <v>21809936.70518624</v>
      </c>
      <c r="J230" s="5">
        <v>15473675.330673</v>
      </c>
      <c r="K230" s="5">
        <v>6336261.374513248</v>
      </c>
      <c r="L230" t="b">
        <v>0</v>
      </c>
      <c r="M230" s="1" t="s">
        <v>57</v>
      </c>
      <c r="N230">
        <v>2024</v>
      </c>
      <c r="O230">
        <v>1</v>
      </c>
      <c r="P230" s="1" t="s">
        <v>22</v>
      </c>
      <c r="Q230" s="2">
        <v>45292</v>
      </c>
    </row>
    <row r="231" spans="1:17" x14ac:dyDescent="0.25">
      <c r="A231" s="1" t="s">
        <v>306</v>
      </c>
      <c r="B231">
        <v>45315</v>
      </c>
      <c r="C231" s="1" t="s">
        <v>37</v>
      </c>
      <c r="D231" s="1" t="s">
        <v>25</v>
      </c>
      <c r="E231" s="1" t="s">
        <v>20</v>
      </c>
      <c r="F231">
        <v>2</v>
      </c>
      <c r="G231" s="5">
        <v>9993896</v>
      </c>
      <c r="H231">
        <v>0.19609948211884429</v>
      </c>
      <c r="I231" s="5">
        <v>16068196.340100819</v>
      </c>
      <c r="J231" s="5">
        <v>11449866.84433938</v>
      </c>
      <c r="K231" s="5">
        <v>4618329.4957614373</v>
      </c>
      <c r="L231" t="b">
        <v>0</v>
      </c>
      <c r="M231" s="1" t="s">
        <v>76</v>
      </c>
      <c r="N231">
        <v>2024</v>
      </c>
      <c r="O231">
        <v>1</v>
      </c>
      <c r="P231" s="1" t="s">
        <v>22</v>
      </c>
      <c r="Q231" s="2">
        <v>45292</v>
      </c>
    </row>
    <row r="232" spans="1:17" x14ac:dyDescent="0.25">
      <c r="A232" s="1" t="s">
        <v>307</v>
      </c>
      <c r="B232">
        <v>45315</v>
      </c>
      <c r="C232" s="1" t="s">
        <v>24</v>
      </c>
      <c r="D232" s="1" t="s">
        <v>19</v>
      </c>
      <c r="E232" s="1" t="s">
        <v>20</v>
      </c>
      <c r="F232">
        <v>1</v>
      </c>
      <c r="G232" s="5">
        <v>25053657</v>
      </c>
      <c r="H232">
        <v>2.2763179495504271E-2</v>
      </c>
      <c r="I232" s="5">
        <v>24483356.108690199</v>
      </c>
      <c r="J232" s="5">
        <v>21021223.781611249</v>
      </c>
      <c r="K232" s="5">
        <v>3462132.3270789571</v>
      </c>
      <c r="L232" t="b">
        <v>0</v>
      </c>
      <c r="M232" s="1" t="s">
        <v>57</v>
      </c>
      <c r="N232">
        <v>2024</v>
      </c>
      <c r="O232">
        <v>1</v>
      </c>
      <c r="P232" s="1" t="s">
        <v>22</v>
      </c>
      <c r="Q232" s="2">
        <v>45292</v>
      </c>
    </row>
    <row r="233" spans="1:17" x14ac:dyDescent="0.25">
      <c r="A233" s="1" t="s">
        <v>308</v>
      </c>
      <c r="B233">
        <v>45316</v>
      </c>
      <c r="C233" s="1" t="s">
        <v>18</v>
      </c>
      <c r="D233" s="1" t="s">
        <v>25</v>
      </c>
      <c r="E233" s="1" t="s">
        <v>31</v>
      </c>
      <c r="F233">
        <v>1</v>
      </c>
      <c r="G233" s="5">
        <v>6669811</v>
      </c>
      <c r="H233">
        <v>0.23812877729204809</v>
      </c>
      <c r="I233" s="5">
        <v>5081537.0618009474</v>
      </c>
      <c r="J233" s="5">
        <v>4167820.3047579662</v>
      </c>
      <c r="K233" s="5">
        <v>913716.75704298168</v>
      </c>
      <c r="L233" t="b">
        <v>0</v>
      </c>
      <c r="M233" s="1" t="s">
        <v>150</v>
      </c>
      <c r="N233">
        <v>2024</v>
      </c>
      <c r="O233">
        <v>1</v>
      </c>
      <c r="P233" s="1" t="s">
        <v>22</v>
      </c>
      <c r="Q233" s="2">
        <v>45292</v>
      </c>
    </row>
    <row r="234" spans="1:17" x14ac:dyDescent="0.25">
      <c r="A234" s="1" t="s">
        <v>309</v>
      </c>
      <c r="B234">
        <v>45316</v>
      </c>
      <c r="C234" s="1" t="s">
        <v>37</v>
      </c>
      <c r="D234" s="1" t="s">
        <v>25</v>
      </c>
      <c r="E234" s="1" t="s">
        <v>20</v>
      </c>
      <c r="F234">
        <v>1</v>
      </c>
      <c r="G234" s="5">
        <v>8690640</v>
      </c>
      <c r="H234">
        <v>0.19561229208404329</v>
      </c>
      <c r="I234" s="5">
        <v>6990643.9899227303</v>
      </c>
      <c r="J234" s="5">
        <v>5110877.2361022951</v>
      </c>
      <c r="K234" s="5">
        <v>1879766.7538204349</v>
      </c>
      <c r="L234" t="b">
        <v>0</v>
      </c>
      <c r="M234" s="1" t="s">
        <v>310</v>
      </c>
      <c r="N234">
        <v>2024</v>
      </c>
      <c r="O234">
        <v>1</v>
      </c>
      <c r="P234" s="1" t="s">
        <v>22</v>
      </c>
      <c r="Q234" s="2">
        <v>45292</v>
      </c>
    </row>
    <row r="235" spans="1:17" x14ac:dyDescent="0.25">
      <c r="A235" s="1" t="s">
        <v>311</v>
      </c>
      <c r="B235">
        <v>45316</v>
      </c>
      <c r="C235" s="1" t="s">
        <v>24</v>
      </c>
      <c r="D235" s="1" t="s">
        <v>19</v>
      </c>
      <c r="E235" s="1" t="s">
        <v>42</v>
      </c>
      <c r="F235">
        <v>2</v>
      </c>
      <c r="G235" s="5">
        <v>9888434</v>
      </c>
      <c r="H235">
        <v>9.9044423989498781E-2</v>
      </c>
      <c r="I235" s="5">
        <v>17818079.500623651</v>
      </c>
      <c r="J235" s="5">
        <v>13786442.47725137</v>
      </c>
      <c r="K235" s="5">
        <v>4031637.023372279</v>
      </c>
      <c r="L235" t="b">
        <v>0</v>
      </c>
      <c r="M235" s="1" t="s">
        <v>153</v>
      </c>
      <c r="N235">
        <v>2024</v>
      </c>
      <c r="O235">
        <v>1</v>
      </c>
      <c r="P235" s="1" t="s">
        <v>22</v>
      </c>
      <c r="Q235" s="2">
        <v>45292</v>
      </c>
    </row>
    <row r="236" spans="1:17" x14ac:dyDescent="0.25">
      <c r="A236" s="1" t="s">
        <v>312</v>
      </c>
      <c r="B236">
        <v>45316</v>
      </c>
      <c r="C236" s="1" t="s">
        <v>34</v>
      </c>
      <c r="D236" s="1" t="s">
        <v>25</v>
      </c>
      <c r="E236" s="1" t="s">
        <v>31</v>
      </c>
      <c r="F236">
        <v>1</v>
      </c>
      <c r="G236" s="5">
        <v>18228096</v>
      </c>
      <c r="H236">
        <v>2.846922705762512E-2</v>
      </c>
      <c r="I236" s="5">
        <v>17709156.196147811</v>
      </c>
      <c r="J236" s="5">
        <v>13541240.609341441</v>
      </c>
      <c r="K236" s="5">
        <v>4167915.5868063681</v>
      </c>
      <c r="L236" t="b">
        <v>0</v>
      </c>
      <c r="M236" s="1" t="s">
        <v>74</v>
      </c>
      <c r="N236">
        <v>2024</v>
      </c>
      <c r="O236">
        <v>1</v>
      </c>
      <c r="P236" s="1" t="s">
        <v>22</v>
      </c>
      <c r="Q236" s="2">
        <v>45292</v>
      </c>
    </row>
    <row r="237" spans="1:17" x14ac:dyDescent="0.25">
      <c r="A237" s="1" t="s">
        <v>313</v>
      </c>
      <c r="B237">
        <v>45316</v>
      </c>
      <c r="C237" s="1" t="s">
        <v>24</v>
      </c>
      <c r="D237" s="1" t="s">
        <v>19</v>
      </c>
      <c r="E237" s="1" t="s">
        <v>42</v>
      </c>
      <c r="F237">
        <v>1</v>
      </c>
      <c r="G237" s="5">
        <v>25985191</v>
      </c>
      <c r="H237">
        <v>8.0574690606835531E-2</v>
      </c>
      <c r="I237" s="5">
        <v>23891442.27481547</v>
      </c>
      <c r="J237" s="5">
        <v>19329017.521494228</v>
      </c>
      <c r="K237" s="5">
        <v>4562424.7533212453</v>
      </c>
      <c r="L237" t="b">
        <v>0</v>
      </c>
      <c r="M237" s="1" t="s">
        <v>178</v>
      </c>
      <c r="N237">
        <v>2024</v>
      </c>
      <c r="O237">
        <v>1</v>
      </c>
      <c r="P237" s="1" t="s">
        <v>22</v>
      </c>
      <c r="Q237" s="2">
        <v>45292</v>
      </c>
    </row>
    <row r="238" spans="1:17" x14ac:dyDescent="0.25">
      <c r="A238" s="1" t="s">
        <v>314</v>
      </c>
      <c r="B238">
        <v>45316</v>
      </c>
      <c r="C238" s="1" t="s">
        <v>24</v>
      </c>
      <c r="D238" s="1" t="s">
        <v>19</v>
      </c>
      <c r="E238" s="1" t="s">
        <v>31</v>
      </c>
      <c r="F238">
        <v>2</v>
      </c>
      <c r="G238" s="5">
        <v>20767926</v>
      </c>
      <c r="H238">
        <v>0.24289839138772121</v>
      </c>
      <c r="I238" s="5">
        <v>31446860.364281539</v>
      </c>
      <c r="J238" s="5">
        <v>26057296.22355894</v>
      </c>
      <c r="K238" s="5">
        <v>5389564.1407226026</v>
      </c>
      <c r="L238" t="b">
        <v>0</v>
      </c>
      <c r="M238" s="1" t="s">
        <v>44</v>
      </c>
      <c r="N238">
        <v>2024</v>
      </c>
      <c r="O238">
        <v>1</v>
      </c>
      <c r="P238" s="1" t="s">
        <v>22</v>
      </c>
      <c r="Q238" s="2">
        <v>45292</v>
      </c>
    </row>
    <row r="239" spans="1:17" x14ac:dyDescent="0.25">
      <c r="A239" s="1" t="s">
        <v>315</v>
      </c>
      <c r="B239">
        <v>45316</v>
      </c>
      <c r="C239" s="1" t="s">
        <v>18</v>
      </c>
      <c r="D239" s="1" t="s">
        <v>25</v>
      </c>
      <c r="E239" s="1" t="s">
        <v>31</v>
      </c>
      <c r="F239">
        <v>1</v>
      </c>
      <c r="G239" s="5">
        <v>13985456</v>
      </c>
      <c r="H239">
        <v>2.1363280379083149E-2</v>
      </c>
      <c r="I239" s="5">
        <v>13686680.782242671</v>
      </c>
      <c r="J239" s="5">
        <v>10914062.066724969</v>
      </c>
      <c r="K239" s="5">
        <v>2772618.715517703</v>
      </c>
      <c r="L239" t="b">
        <v>0</v>
      </c>
      <c r="M239" s="1" t="s">
        <v>134</v>
      </c>
      <c r="N239">
        <v>2024</v>
      </c>
      <c r="O239">
        <v>1</v>
      </c>
      <c r="P239" s="1" t="s">
        <v>22</v>
      </c>
      <c r="Q239" s="2">
        <v>45292</v>
      </c>
    </row>
    <row r="240" spans="1:17" x14ac:dyDescent="0.25">
      <c r="A240" s="1" t="s">
        <v>316</v>
      </c>
      <c r="B240">
        <v>45316</v>
      </c>
      <c r="C240" s="1" t="s">
        <v>24</v>
      </c>
      <c r="D240" s="1" t="s">
        <v>19</v>
      </c>
      <c r="E240" s="1" t="s">
        <v>26</v>
      </c>
      <c r="F240">
        <v>1</v>
      </c>
      <c r="G240" s="5">
        <v>11119077</v>
      </c>
      <c r="H240">
        <v>6.1458081756926741E-2</v>
      </c>
      <c r="I240" s="5">
        <v>10435719.85667244</v>
      </c>
      <c r="J240" s="5">
        <v>8802111.1850112453</v>
      </c>
      <c r="K240" s="5">
        <v>1633608.6716611909</v>
      </c>
      <c r="L240" t="b">
        <v>1</v>
      </c>
      <c r="M240" s="1" t="s">
        <v>136</v>
      </c>
      <c r="N240">
        <v>2024</v>
      </c>
      <c r="O240">
        <v>1</v>
      </c>
      <c r="P240" s="1" t="s">
        <v>22</v>
      </c>
      <c r="Q240" s="2">
        <v>45292</v>
      </c>
    </row>
    <row r="241" spans="1:17" x14ac:dyDescent="0.25">
      <c r="A241" s="1" t="s">
        <v>317</v>
      </c>
      <c r="B241">
        <v>45316</v>
      </c>
      <c r="C241" s="1" t="s">
        <v>24</v>
      </c>
      <c r="D241" s="1" t="s">
        <v>19</v>
      </c>
      <c r="E241" s="1" t="s">
        <v>20</v>
      </c>
      <c r="F241">
        <v>1</v>
      </c>
      <c r="G241" s="5">
        <v>13217225</v>
      </c>
      <c r="H241">
        <v>3.1216953926873989E-2</v>
      </c>
      <c r="I241" s="5">
        <v>12804623.49613387</v>
      </c>
      <c r="J241" s="5">
        <v>9705546.1413715929</v>
      </c>
      <c r="K241" s="5">
        <v>3099077.3547622799</v>
      </c>
      <c r="L241" t="b">
        <v>0</v>
      </c>
      <c r="M241" s="1" t="s">
        <v>91</v>
      </c>
      <c r="N241">
        <v>2024</v>
      </c>
      <c r="O241">
        <v>1</v>
      </c>
      <c r="P241" s="1" t="s">
        <v>22</v>
      </c>
      <c r="Q241" s="2">
        <v>45292</v>
      </c>
    </row>
    <row r="242" spans="1:17" x14ac:dyDescent="0.25">
      <c r="A242" s="1" t="s">
        <v>318</v>
      </c>
      <c r="B242">
        <v>45317</v>
      </c>
      <c r="C242" s="1" t="s">
        <v>18</v>
      </c>
      <c r="D242" s="1" t="s">
        <v>25</v>
      </c>
      <c r="E242" s="1" t="s">
        <v>31</v>
      </c>
      <c r="F242">
        <v>1</v>
      </c>
      <c r="G242" s="5">
        <v>23147950</v>
      </c>
      <c r="H242">
        <v>0.17027411574637019</v>
      </c>
      <c r="I242" s="5">
        <v>19206453.282408811</v>
      </c>
      <c r="J242" s="5">
        <v>14316934.179060889</v>
      </c>
      <c r="K242" s="5">
        <v>4889519.1033479245</v>
      </c>
      <c r="L242" t="b">
        <v>0</v>
      </c>
      <c r="M242" s="1" t="s">
        <v>60</v>
      </c>
      <c r="N242">
        <v>2024</v>
      </c>
      <c r="O242">
        <v>1</v>
      </c>
      <c r="P242" s="1" t="s">
        <v>22</v>
      </c>
      <c r="Q242" s="2">
        <v>45292</v>
      </c>
    </row>
    <row r="243" spans="1:17" x14ac:dyDescent="0.25">
      <c r="A243" s="1" t="s">
        <v>319</v>
      </c>
      <c r="B243">
        <v>45317</v>
      </c>
      <c r="C243" s="1" t="s">
        <v>37</v>
      </c>
      <c r="D243" s="1" t="s">
        <v>19</v>
      </c>
      <c r="E243" s="1" t="s">
        <v>20</v>
      </c>
      <c r="F243">
        <v>2</v>
      </c>
      <c r="G243" s="5">
        <v>13406363</v>
      </c>
      <c r="H243">
        <v>0.23963201949072141</v>
      </c>
      <c r="I243" s="5">
        <v>20387538.320568621</v>
      </c>
      <c r="J243" s="5">
        <v>18202614.43256798</v>
      </c>
      <c r="K243" s="5">
        <v>2184923.888000648</v>
      </c>
      <c r="L243" t="b">
        <v>0</v>
      </c>
      <c r="M243" s="1" t="s">
        <v>87</v>
      </c>
      <c r="N243">
        <v>2024</v>
      </c>
      <c r="O243">
        <v>1</v>
      </c>
      <c r="P243" s="1" t="s">
        <v>22</v>
      </c>
      <c r="Q243" s="2">
        <v>45292</v>
      </c>
    </row>
    <row r="244" spans="1:17" x14ac:dyDescent="0.25">
      <c r="A244" s="1" t="s">
        <v>320</v>
      </c>
      <c r="B244">
        <v>45317</v>
      </c>
      <c r="C244" s="1" t="s">
        <v>37</v>
      </c>
      <c r="D244" s="1" t="s">
        <v>19</v>
      </c>
      <c r="E244" s="1" t="s">
        <v>26</v>
      </c>
      <c r="F244">
        <v>2</v>
      </c>
      <c r="G244" s="5">
        <v>21654454</v>
      </c>
      <c r="H244">
        <v>0.152709258035303</v>
      </c>
      <c r="I244" s="5">
        <v>36695236.793000802</v>
      </c>
      <c r="J244" s="5">
        <v>29523496.04521361</v>
      </c>
      <c r="K244" s="5">
        <v>7171740.7477871962</v>
      </c>
      <c r="L244" t="b">
        <v>0</v>
      </c>
      <c r="M244" s="1" t="s">
        <v>76</v>
      </c>
      <c r="N244">
        <v>2024</v>
      </c>
      <c r="O244">
        <v>1</v>
      </c>
      <c r="P244" s="1" t="s">
        <v>22</v>
      </c>
      <c r="Q244" s="2">
        <v>45292</v>
      </c>
    </row>
    <row r="245" spans="1:17" x14ac:dyDescent="0.25">
      <c r="A245" s="1" t="s">
        <v>321</v>
      </c>
      <c r="B245">
        <v>45317</v>
      </c>
      <c r="C245" s="1" t="s">
        <v>18</v>
      </c>
      <c r="D245" s="1" t="s">
        <v>25</v>
      </c>
      <c r="E245" s="1" t="s">
        <v>20</v>
      </c>
      <c r="F245">
        <v>2</v>
      </c>
      <c r="G245" s="5">
        <v>4875114</v>
      </c>
      <c r="H245">
        <v>0.23984723829737359</v>
      </c>
      <c r="I245" s="5">
        <v>7411662.7414302751</v>
      </c>
      <c r="J245" s="5">
        <v>5846149.6845931606</v>
      </c>
      <c r="K245" s="5">
        <v>1565513.056837115</v>
      </c>
      <c r="L245" t="b">
        <v>0</v>
      </c>
      <c r="M245" s="1" t="s">
        <v>124</v>
      </c>
      <c r="N245">
        <v>2024</v>
      </c>
      <c r="O245">
        <v>1</v>
      </c>
      <c r="P245" s="1" t="s">
        <v>22</v>
      </c>
      <c r="Q245" s="2">
        <v>45292</v>
      </c>
    </row>
    <row r="246" spans="1:17" x14ac:dyDescent="0.25">
      <c r="A246" s="1" t="s">
        <v>322</v>
      </c>
      <c r="B246">
        <v>45317</v>
      </c>
      <c r="C246" s="1" t="s">
        <v>18</v>
      </c>
      <c r="D246" s="1" t="s">
        <v>25</v>
      </c>
      <c r="E246" s="1" t="s">
        <v>26</v>
      </c>
      <c r="F246">
        <v>2</v>
      </c>
      <c r="G246" s="5">
        <v>16406556</v>
      </c>
      <c r="H246">
        <v>1.899047789329561E-2</v>
      </c>
      <c r="I246" s="5">
        <v>32189975.32195377</v>
      </c>
      <c r="J246" s="5">
        <v>28641664.464809701</v>
      </c>
      <c r="K246" s="5">
        <v>3548310.8571440652</v>
      </c>
      <c r="L246" t="b">
        <v>0</v>
      </c>
      <c r="M246" s="1" t="s">
        <v>69</v>
      </c>
      <c r="N246">
        <v>2024</v>
      </c>
      <c r="O246">
        <v>1</v>
      </c>
      <c r="P246" s="1" t="s">
        <v>22</v>
      </c>
      <c r="Q246" s="2">
        <v>45292</v>
      </c>
    </row>
    <row r="247" spans="1:17" x14ac:dyDescent="0.25">
      <c r="A247" s="1" t="s">
        <v>323</v>
      </c>
      <c r="B247">
        <v>45317</v>
      </c>
      <c r="C247" s="1" t="s">
        <v>37</v>
      </c>
      <c r="D247" s="1" t="s">
        <v>19</v>
      </c>
      <c r="E247" s="1" t="s">
        <v>20</v>
      </c>
      <c r="F247">
        <v>1</v>
      </c>
      <c r="G247" s="5">
        <v>25829517</v>
      </c>
      <c r="H247">
        <v>0.19387527607473329</v>
      </c>
      <c r="I247" s="5">
        <v>20821812.26074798</v>
      </c>
      <c r="J247" s="5">
        <v>18059198.83674518</v>
      </c>
      <c r="K247" s="5">
        <v>2762613.4240028039</v>
      </c>
      <c r="L247" t="b">
        <v>0</v>
      </c>
      <c r="M247" s="1" t="s">
        <v>97</v>
      </c>
      <c r="N247">
        <v>2024</v>
      </c>
      <c r="O247">
        <v>1</v>
      </c>
      <c r="P247" s="1" t="s">
        <v>22</v>
      </c>
      <c r="Q247" s="2">
        <v>45292</v>
      </c>
    </row>
    <row r="248" spans="1:17" x14ac:dyDescent="0.25">
      <c r="A248" s="1" t="s">
        <v>324</v>
      </c>
      <c r="B248">
        <v>45317</v>
      </c>
      <c r="C248" s="1" t="s">
        <v>37</v>
      </c>
      <c r="D248" s="1" t="s">
        <v>19</v>
      </c>
      <c r="E248" s="1" t="s">
        <v>31</v>
      </c>
      <c r="F248">
        <v>2</v>
      </c>
      <c r="G248" s="5">
        <v>20536152</v>
      </c>
      <c r="H248">
        <v>0.27742497177301051</v>
      </c>
      <c r="I248" s="5">
        <v>29677821.222147491</v>
      </c>
      <c r="J248" s="5">
        <v>21118200.192548409</v>
      </c>
      <c r="K248" s="5">
        <v>8559621.0295990855</v>
      </c>
      <c r="L248" t="b">
        <v>0</v>
      </c>
      <c r="M248" s="1" t="s">
        <v>44</v>
      </c>
      <c r="N248">
        <v>2024</v>
      </c>
      <c r="O248">
        <v>1</v>
      </c>
      <c r="P248" s="1" t="s">
        <v>22</v>
      </c>
      <c r="Q248" s="2">
        <v>45292</v>
      </c>
    </row>
    <row r="249" spans="1:17" x14ac:dyDescent="0.25">
      <c r="A249" s="1" t="s">
        <v>325</v>
      </c>
      <c r="B249">
        <v>45317</v>
      </c>
      <c r="C249" s="1" t="s">
        <v>18</v>
      </c>
      <c r="D249" s="1" t="s">
        <v>25</v>
      </c>
      <c r="E249" s="1" t="s">
        <v>26</v>
      </c>
      <c r="F249">
        <v>1</v>
      </c>
      <c r="G249" s="5">
        <v>17990003</v>
      </c>
      <c r="H249">
        <v>0.12105269204897801</v>
      </c>
      <c r="I249" s="5">
        <v>15812264.70688081</v>
      </c>
      <c r="J249" s="5">
        <v>13614453.87679459</v>
      </c>
      <c r="K249" s="5">
        <v>2197810.8300862219</v>
      </c>
      <c r="L249" t="b">
        <v>0</v>
      </c>
      <c r="M249" s="1" t="s">
        <v>76</v>
      </c>
      <c r="N249">
        <v>2024</v>
      </c>
      <c r="O249">
        <v>1</v>
      </c>
      <c r="P249" s="1" t="s">
        <v>22</v>
      </c>
      <c r="Q249" s="2">
        <v>45292</v>
      </c>
    </row>
    <row r="250" spans="1:17" x14ac:dyDescent="0.25">
      <c r="A250" s="1" t="s">
        <v>326</v>
      </c>
      <c r="B250">
        <v>45318</v>
      </c>
      <c r="C250" s="1" t="s">
        <v>18</v>
      </c>
      <c r="D250" s="1" t="s">
        <v>25</v>
      </c>
      <c r="E250" s="1" t="s">
        <v>20</v>
      </c>
      <c r="F250">
        <v>2</v>
      </c>
      <c r="G250" s="5">
        <v>8737925</v>
      </c>
      <c r="H250">
        <v>0.12803384202104059</v>
      </c>
      <c r="I250" s="5">
        <v>15238349.7819166</v>
      </c>
      <c r="J250" s="5">
        <v>11727856.85919736</v>
      </c>
      <c r="K250" s="5">
        <v>3510492.9227192402</v>
      </c>
      <c r="L250" t="b">
        <v>0</v>
      </c>
      <c r="M250" s="1" t="s">
        <v>97</v>
      </c>
      <c r="N250">
        <v>2024</v>
      </c>
      <c r="O250">
        <v>1</v>
      </c>
      <c r="P250" s="1" t="s">
        <v>22</v>
      </c>
      <c r="Q250" s="2">
        <v>45292</v>
      </c>
    </row>
    <row r="251" spans="1:17" x14ac:dyDescent="0.25">
      <c r="A251" s="1" t="s">
        <v>327</v>
      </c>
      <c r="B251">
        <v>45318</v>
      </c>
      <c r="C251" s="1" t="s">
        <v>24</v>
      </c>
      <c r="D251" s="1" t="s">
        <v>19</v>
      </c>
      <c r="E251" s="1" t="s">
        <v>31</v>
      </c>
      <c r="F251">
        <v>2</v>
      </c>
      <c r="G251" s="5">
        <v>18562227</v>
      </c>
      <c r="H251">
        <v>0.13963415931332451</v>
      </c>
      <c r="I251" s="5">
        <v>31940612.075743809</v>
      </c>
      <c r="J251" s="5">
        <v>23317894.053349361</v>
      </c>
      <c r="K251" s="5">
        <v>8622718.022394456</v>
      </c>
      <c r="L251" t="b">
        <v>0</v>
      </c>
      <c r="M251" s="1" t="s">
        <v>48</v>
      </c>
      <c r="N251">
        <v>2024</v>
      </c>
      <c r="O251">
        <v>1</v>
      </c>
      <c r="P251" s="1" t="s">
        <v>22</v>
      </c>
      <c r="Q251" s="2">
        <v>45292</v>
      </c>
    </row>
    <row r="252" spans="1:17" x14ac:dyDescent="0.25">
      <c r="A252" s="1" t="s">
        <v>328</v>
      </c>
      <c r="B252">
        <v>45318</v>
      </c>
      <c r="C252" s="1" t="s">
        <v>18</v>
      </c>
      <c r="D252" s="1" t="s">
        <v>19</v>
      </c>
      <c r="E252" s="1" t="s">
        <v>26</v>
      </c>
      <c r="F252">
        <v>1</v>
      </c>
      <c r="G252" s="5">
        <v>15369042</v>
      </c>
      <c r="H252">
        <v>0.1564501838544578</v>
      </c>
      <c r="I252" s="5">
        <v>12964552.553433109</v>
      </c>
      <c r="J252" s="5">
        <v>9241502.8992595077</v>
      </c>
      <c r="K252" s="5">
        <v>3723049.654173607</v>
      </c>
      <c r="L252" t="b">
        <v>0</v>
      </c>
      <c r="M252" s="1" t="s">
        <v>57</v>
      </c>
      <c r="N252">
        <v>2024</v>
      </c>
      <c r="O252">
        <v>1</v>
      </c>
      <c r="P252" s="1" t="s">
        <v>22</v>
      </c>
      <c r="Q252" s="2">
        <v>45292</v>
      </c>
    </row>
    <row r="253" spans="1:17" x14ac:dyDescent="0.25">
      <c r="A253" s="1" t="s">
        <v>329</v>
      </c>
      <c r="B253">
        <v>45318</v>
      </c>
      <c r="C253" s="1" t="s">
        <v>18</v>
      </c>
      <c r="D253" s="1" t="s">
        <v>25</v>
      </c>
      <c r="E253" s="1" t="s">
        <v>26</v>
      </c>
      <c r="F253">
        <v>1</v>
      </c>
      <c r="G253" s="5">
        <v>11278355</v>
      </c>
      <c r="H253">
        <v>6.7112716364532837E-2</v>
      </c>
      <c r="I253" s="5">
        <v>10521433.95982649</v>
      </c>
      <c r="J253" s="5">
        <v>7673464.297997565</v>
      </c>
      <c r="K253" s="5">
        <v>2847969.661828923</v>
      </c>
      <c r="L253" t="b">
        <v>0</v>
      </c>
      <c r="M253" s="1" t="s">
        <v>150</v>
      </c>
      <c r="N253">
        <v>2024</v>
      </c>
      <c r="O253">
        <v>1</v>
      </c>
      <c r="P253" s="1" t="s">
        <v>22</v>
      </c>
      <c r="Q253" s="2">
        <v>45292</v>
      </c>
    </row>
    <row r="254" spans="1:17" x14ac:dyDescent="0.25">
      <c r="A254" s="1" t="s">
        <v>330</v>
      </c>
      <c r="B254">
        <v>45318</v>
      </c>
      <c r="C254" s="1" t="s">
        <v>24</v>
      </c>
      <c r="D254" s="1" t="s">
        <v>19</v>
      </c>
      <c r="E254" s="1" t="s">
        <v>20</v>
      </c>
      <c r="F254">
        <v>1</v>
      </c>
      <c r="G254" s="5">
        <v>19362989</v>
      </c>
      <c r="H254">
        <v>9.7641385326689631E-2</v>
      </c>
      <c r="I254" s="5">
        <v>17472359.929974549</v>
      </c>
      <c r="J254" s="5">
        <v>15408354.9921342</v>
      </c>
      <c r="K254" s="5">
        <v>2064004.9378403439</v>
      </c>
      <c r="L254" t="b">
        <v>0</v>
      </c>
      <c r="M254" s="1" t="s">
        <v>91</v>
      </c>
      <c r="N254">
        <v>2024</v>
      </c>
      <c r="O254">
        <v>1</v>
      </c>
      <c r="P254" s="1" t="s">
        <v>22</v>
      </c>
      <c r="Q254" s="2">
        <v>45292</v>
      </c>
    </row>
    <row r="255" spans="1:17" x14ac:dyDescent="0.25">
      <c r="A255" s="1" t="s">
        <v>331</v>
      </c>
      <c r="B255">
        <v>45318</v>
      </c>
      <c r="C255" s="1" t="s">
        <v>37</v>
      </c>
      <c r="D255" s="1" t="s">
        <v>19</v>
      </c>
      <c r="E255" s="1" t="s">
        <v>20</v>
      </c>
      <c r="F255">
        <v>1</v>
      </c>
      <c r="G255" s="5">
        <v>14550819</v>
      </c>
      <c r="H255">
        <v>5.7854030167088177E-2</v>
      </c>
      <c r="I255" s="5">
        <v>13708995.47861816</v>
      </c>
      <c r="J255" s="5">
        <v>10545121.86808485</v>
      </c>
      <c r="K255" s="5">
        <v>3163873.6105333059</v>
      </c>
      <c r="L255" t="b">
        <v>0</v>
      </c>
      <c r="M255" s="1" t="s">
        <v>27</v>
      </c>
      <c r="N255">
        <v>2024</v>
      </c>
      <c r="O255">
        <v>1</v>
      </c>
      <c r="P255" s="1" t="s">
        <v>22</v>
      </c>
      <c r="Q255" s="2">
        <v>45292</v>
      </c>
    </row>
    <row r="256" spans="1:17" x14ac:dyDescent="0.25">
      <c r="A256" s="1" t="s">
        <v>332</v>
      </c>
      <c r="B256">
        <v>45318</v>
      </c>
      <c r="C256" s="1" t="s">
        <v>37</v>
      </c>
      <c r="D256" s="1" t="s">
        <v>19</v>
      </c>
      <c r="E256" s="1" t="s">
        <v>31</v>
      </c>
      <c r="F256">
        <v>2</v>
      </c>
      <c r="G256" s="5">
        <v>20869408</v>
      </c>
      <c r="H256">
        <v>0.2066630488372786</v>
      </c>
      <c r="I256" s="5">
        <v>33112945.03058181</v>
      </c>
      <c r="J256" s="5">
        <v>29275673.60434607</v>
      </c>
      <c r="K256" s="5">
        <v>3837271.4262357471</v>
      </c>
      <c r="L256" t="b">
        <v>0</v>
      </c>
      <c r="M256" s="1" t="s">
        <v>81</v>
      </c>
      <c r="N256">
        <v>2024</v>
      </c>
      <c r="O256">
        <v>1</v>
      </c>
      <c r="P256" s="1" t="s">
        <v>22</v>
      </c>
      <c r="Q256" s="2">
        <v>45292</v>
      </c>
    </row>
    <row r="257" spans="1:17" x14ac:dyDescent="0.25">
      <c r="A257" s="1" t="s">
        <v>333</v>
      </c>
      <c r="B257">
        <v>45318</v>
      </c>
      <c r="C257" s="1" t="s">
        <v>24</v>
      </c>
      <c r="D257" s="1" t="s">
        <v>25</v>
      </c>
      <c r="E257" s="1" t="s">
        <v>31</v>
      </c>
      <c r="F257">
        <v>2</v>
      </c>
      <c r="G257" s="5">
        <v>18061401</v>
      </c>
      <c r="H257">
        <v>0.1146996169374437</v>
      </c>
      <c r="I257" s="5">
        <v>31979530.447892871</v>
      </c>
      <c r="J257" s="5">
        <v>22708798.947838038</v>
      </c>
      <c r="K257" s="5">
        <v>9270731.5000548363</v>
      </c>
      <c r="L257" t="b">
        <v>0</v>
      </c>
      <c r="M257" s="1" t="s">
        <v>140</v>
      </c>
      <c r="N257">
        <v>2024</v>
      </c>
      <c r="O257">
        <v>1</v>
      </c>
      <c r="P257" s="1" t="s">
        <v>22</v>
      </c>
      <c r="Q257" s="2">
        <v>45292</v>
      </c>
    </row>
    <row r="258" spans="1:17" x14ac:dyDescent="0.25">
      <c r="A258" s="1" t="s">
        <v>334</v>
      </c>
      <c r="B258">
        <v>45318</v>
      </c>
      <c r="C258" s="1" t="s">
        <v>37</v>
      </c>
      <c r="D258" s="1" t="s">
        <v>19</v>
      </c>
      <c r="E258" s="1" t="s">
        <v>26</v>
      </c>
      <c r="F258">
        <v>1</v>
      </c>
      <c r="G258" s="5">
        <v>2596873</v>
      </c>
      <c r="H258">
        <v>3.5134382652654448E-3</v>
      </c>
      <c r="I258" s="5">
        <v>2587749.0470317649</v>
      </c>
      <c r="J258" s="5">
        <v>1878831.9056220029</v>
      </c>
      <c r="K258" s="5">
        <v>708917.14140976244</v>
      </c>
      <c r="L258" t="b">
        <v>0</v>
      </c>
      <c r="M258" s="1" t="s">
        <v>124</v>
      </c>
      <c r="N258">
        <v>2024</v>
      </c>
      <c r="O258">
        <v>1</v>
      </c>
      <c r="P258" s="1" t="s">
        <v>22</v>
      </c>
      <c r="Q258" s="2">
        <v>45292</v>
      </c>
    </row>
    <row r="259" spans="1:17" x14ac:dyDescent="0.25">
      <c r="A259" s="1" t="s">
        <v>335</v>
      </c>
      <c r="B259">
        <v>45319</v>
      </c>
      <c r="C259" s="1" t="s">
        <v>18</v>
      </c>
      <c r="D259" s="1" t="s">
        <v>25</v>
      </c>
      <c r="E259" s="1" t="s">
        <v>20</v>
      </c>
      <c r="F259">
        <v>2</v>
      </c>
      <c r="G259" s="5">
        <v>23030572</v>
      </c>
      <c r="H259">
        <v>4.4919380681923617E-2</v>
      </c>
      <c r="I259" s="5">
        <v>43992105.938019097</v>
      </c>
      <c r="J259" s="5">
        <v>32018368.91290354</v>
      </c>
      <c r="K259" s="5">
        <v>11973737.025115561</v>
      </c>
      <c r="L259" t="b">
        <v>0</v>
      </c>
      <c r="M259" s="1" t="s">
        <v>60</v>
      </c>
      <c r="N259">
        <v>2024</v>
      </c>
      <c r="O259">
        <v>1</v>
      </c>
      <c r="P259" s="1" t="s">
        <v>22</v>
      </c>
      <c r="Q259" s="2">
        <v>45292</v>
      </c>
    </row>
    <row r="260" spans="1:17" x14ac:dyDescent="0.25">
      <c r="A260" s="1" t="s">
        <v>336</v>
      </c>
      <c r="B260">
        <v>45319</v>
      </c>
      <c r="C260" s="1" t="s">
        <v>18</v>
      </c>
      <c r="D260" s="1" t="s">
        <v>25</v>
      </c>
      <c r="E260" s="1" t="s">
        <v>26</v>
      </c>
      <c r="F260">
        <v>2</v>
      </c>
      <c r="G260" s="5">
        <v>21816115</v>
      </c>
      <c r="H260">
        <v>0.26980900892534049</v>
      </c>
      <c r="I260" s="5">
        <v>31859861.266497489</v>
      </c>
      <c r="J260" s="5">
        <v>26508938.446575999</v>
      </c>
      <c r="K260" s="5">
        <v>5350922.8199214898</v>
      </c>
      <c r="L260" t="b">
        <v>0</v>
      </c>
      <c r="M260" s="1" t="s">
        <v>227</v>
      </c>
      <c r="N260">
        <v>2024</v>
      </c>
      <c r="O260">
        <v>1</v>
      </c>
      <c r="P260" s="1" t="s">
        <v>22</v>
      </c>
      <c r="Q260" s="2">
        <v>45292</v>
      </c>
    </row>
    <row r="261" spans="1:17" x14ac:dyDescent="0.25">
      <c r="A261" s="1" t="s">
        <v>337</v>
      </c>
      <c r="B261">
        <v>45319</v>
      </c>
      <c r="C261" s="1" t="s">
        <v>37</v>
      </c>
      <c r="D261" s="1" t="s">
        <v>25</v>
      </c>
      <c r="E261" s="1" t="s">
        <v>26</v>
      </c>
      <c r="F261">
        <v>1</v>
      </c>
      <c r="G261" s="5">
        <v>6346629</v>
      </c>
      <c r="H261">
        <v>8.9126401162110513E-2</v>
      </c>
      <c r="I261" s="5">
        <v>5780976.7977189161</v>
      </c>
      <c r="J261" s="5">
        <v>4664903.2295502461</v>
      </c>
      <c r="K261" s="5">
        <v>1116073.5681686699</v>
      </c>
      <c r="L261" t="b">
        <v>0</v>
      </c>
      <c r="M261" s="1" t="s">
        <v>129</v>
      </c>
      <c r="N261">
        <v>2024</v>
      </c>
      <c r="O261">
        <v>1</v>
      </c>
      <c r="P261" s="1" t="s">
        <v>22</v>
      </c>
      <c r="Q261" s="2">
        <v>45292</v>
      </c>
    </row>
    <row r="262" spans="1:17" x14ac:dyDescent="0.25">
      <c r="A262" s="1" t="s">
        <v>338</v>
      </c>
      <c r="B262">
        <v>45319</v>
      </c>
      <c r="C262" s="1" t="s">
        <v>37</v>
      </c>
      <c r="D262" s="1" t="s">
        <v>25</v>
      </c>
      <c r="E262" s="1" t="s">
        <v>20</v>
      </c>
      <c r="F262">
        <v>1</v>
      </c>
      <c r="G262" s="5">
        <v>7746463</v>
      </c>
      <c r="H262">
        <v>0.19824849105425199</v>
      </c>
      <c r="I262" s="5">
        <v>6210738.3992424058</v>
      </c>
      <c r="J262" s="5">
        <v>4874629.6816770211</v>
      </c>
      <c r="K262" s="5">
        <v>1336108.7175653849</v>
      </c>
      <c r="L262" t="b">
        <v>0</v>
      </c>
      <c r="M262" s="1" t="s">
        <v>144</v>
      </c>
      <c r="N262">
        <v>2024</v>
      </c>
      <c r="O262">
        <v>1</v>
      </c>
      <c r="P262" s="1" t="s">
        <v>22</v>
      </c>
      <c r="Q262" s="2">
        <v>45292</v>
      </c>
    </row>
    <row r="263" spans="1:17" x14ac:dyDescent="0.25">
      <c r="A263" s="1" t="s">
        <v>339</v>
      </c>
      <c r="B263">
        <v>45319</v>
      </c>
      <c r="C263" s="1" t="s">
        <v>18</v>
      </c>
      <c r="D263" s="1" t="s">
        <v>25</v>
      </c>
      <c r="E263" s="1" t="s">
        <v>31</v>
      </c>
      <c r="F263">
        <v>1</v>
      </c>
      <c r="G263" s="5">
        <v>27237317</v>
      </c>
      <c r="H263">
        <v>0.15891535238145971</v>
      </c>
      <c r="I263" s="5">
        <v>22908889.17101948</v>
      </c>
      <c r="J263" s="5">
        <v>20434406.796788778</v>
      </c>
      <c r="K263" s="5">
        <v>2474482.3742306982</v>
      </c>
      <c r="L263" t="b">
        <v>0</v>
      </c>
      <c r="M263" s="1" t="s">
        <v>21</v>
      </c>
      <c r="N263">
        <v>2024</v>
      </c>
      <c r="O263">
        <v>1</v>
      </c>
      <c r="P263" s="1" t="s">
        <v>22</v>
      </c>
      <c r="Q263" s="2">
        <v>45292</v>
      </c>
    </row>
    <row r="264" spans="1:17" x14ac:dyDescent="0.25">
      <c r="A264" s="1" t="s">
        <v>340</v>
      </c>
      <c r="B264">
        <v>45319</v>
      </c>
      <c r="C264" s="1" t="s">
        <v>37</v>
      </c>
      <c r="D264" s="1" t="s">
        <v>19</v>
      </c>
      <c r="E264" s="1" t="s">
        <v>31</v>
      </c>
      <c r="F264">
        <v>1</v>
      </c>
      <c r="G264" s="5">
        <v>21529191</v>
      </c>
      <c r="H264">
        <v>6.6545337277683749E-3</v>
      </c>
      <c r="I264" s="5">
        <v>21385924.272358932</v>
      </c>
      <c r="J264" s="5">
        <v>15457705.74228902</v>
      </c>
      <c r="K264" s="5">
        <v>5928218.53006991</v>
      </c>
      <c r="L264" t="b">
        <v>1</v>
      </c>
      <c r="M264" s="1" t="s">
        <v>52</v>
      </c>
      <c r="N264">
        <v>2024</v>
      </c>
      <c r="O264">
        <v>1</v>
      </c>
      <c r="P264" s="1" t="s">
        <v>22</v>
      </c>
      <c r="Q264" s="2">
        <v>45292</v>
      </c>
    </row>
    <row r="265" spans="1:17" x14ac:dyDescent="0.25">
      <c r="A265" s="1" t="s">
        <v>341</v>
      </c>
      <c r="B265">
        <v>45319</v>
      </c>
      <c r="C265" s="1" t="s">
        <v>18</v>
      </c>
      <c r="D265" s="1" t="s">
        <v>19</v>
      </c>
      <c r="E265" s="1" t="s">
        <v>20</v>
      </c>
      <c r="F265">
        <v>1</v>
      </c>
      <c r="G265" s="5">
        <v>21956614</v>
      </c>
      <c r="H265">
        <v>0.18232663313427311</v>
      </c>
      <c r="I265" s="5">
        <v>17953338.49435116</v>
      </c>
      <c r="J265" s="5">
        <v>12746112.42413849</v>
      </c>
      <c r="K265" s="5">
        <v>5207226.0702126622</v>
      </c>
      <c r="L265" t="b">
        <v>0</v>
      </c>
      <c r="M265" s="1" t="s">
        <v>227</v>
      </c>
      <c r="N265">
        <v>2024</v>
      </c>
      <c r="O265">
        <v>1</v>
      </c>
      <c r="P265" s="1" t="s">
        <v>22</v>
      </c>
      <c r="Q265" s="2">
        <v>45292</v>
      </c>
    </row>
    <row r="266" spans="1:17" x14ac:dyDescent="0.25">
      <c r="A266" s="1" t="s">
        <v>342</v>
      </c>
      <c r="B266">
        <v>45319</v>
      </c>
      <c r="C266" s="1" t="s">
        <v>24</v>
      </c>
      <c r="D266" s="1" t="s">
        <v>19</v>
      </c>
      <c r="E266" s="1" t="s">
        <v>20</v>
      </c>
      <c r="F266">
        <v>2</v>
      </c>
      <c r="G266" s="5">
        <v>17191707</v>
      </c>
      <c r="H266">
        <v>0.2235378002050265</v>
      </c>
      <c r="I266" s="5">
        <v>26697421.270901289</v>
      </c>
      <c r="J266" s="5">
        <v>20474149.447689891</v>
      </c>
      <c r="K266" s="5">
        <v>6223271.823211398</v>
      </c>
      <c r="L266" t="b">
        <v>0</v>
      </c>
      <c r="M266" s="1" t="s">
        <v>144</v>
      </c>
      <c r="N266">
        <v>2024</v>
      </c>
      <c r="O266">
        <v>1</v>
      </c>
      <c r="P266" s="1" t="s">
        <v>22</v>
      </c>
      <c r="Q266" s="2">
        <v>45292</v>
      </c>
    </row>
    <row r="267" spans="1:17" x14ac:dyDescent="0.25">
      <c r="A267" s="1" t="s">
        <v>343</v>
      </c>
      <c r="B267">
        <v>45319</v>
      </c>
      <c r="C267" s="1" t="s">
        <v>18</v>
      </c>
      <c r="D267" s="1" t="s">
        <v>19</v>
      </c>
      <c r="E267" s="1" t="s">
        <v>31</v>
      </c>
      <c r="F267">
        <v>1</v>
      </c>
      <c r="G267" s="5">
        <v>15935709</v>
      </c>
      <c r="H267">
        <v>0.20779430254638609</v>
      </c>
      <c r="I267" s="5">
        <v>12624359.462762831</v>
      </c>
      <c r="J267" s="5">
        <v>10993053.28439975</v>
      </c>
      <c r="K267" s="5">
        <v>1631306.1783630811</v>
      </c>
      <c r="L267" t="b">
        <v>0</v>
      </c>
      <c r="M267" s="1" t="s">
        <v>32</v>
      </c>
      <c r="N267">
        <v>2024</v>
      </c>
      <c r="O267">
        <v>1</v>
      </c>
      <c r="P267" s="1" t="s">
        <v>22</v>
      </c>
      <c r="Q267" s="2">
        <v>45292</v>
      </c>
    </row>
    <row r="268" spans="1:17" x14ac:dyDescent="0.25">
      <c r="A268" s="1" t="s">
        <v>344</v>
      </c>
      <c r="B268">
        <v>45320</v>
      </c>
      <c r="C268" s="1" t="s">
        <v>18</v>
      </c>
      <c r="D268" s="1" t="s">
        <v>19</v>
      </c>
      <c r="E268" s="1" t="s">
        <v>31</v>
      </c>
      <c r="F268">
        <v>2</v>
      </c>
      <c r="G268" s="5">
        <v>13851607</v>
      </c>
      <c r="H268">
        <v>0.20996363256369821</v>
      </c>
      <c r="I268" s="5">
        <v>21886546.554870501</v>
      </c>
      <c r="J268" s="5">
        <v>19462429.108800799</v>
      </c>
      <c r="K268" s="5">
        <v>2424117.446069703</v>
      </c>
      <c r="L268" t="b">
        <v>0</v>
      </c>
      <c r="M268" s="1" t="s">
        <v>32</v>
      </c>
      <c r="N268">
        <v>2024</v>
      </c>
      <c r="O268">
        <v>1</v>
      </c>
      <c r="P268" s="1" t="s">
        <v>22</v>
      </c>
      <c r="Q268" s="2">
        <v>45292</v>
      </c>
    </row>
    <row r="269" spans="1:17" x14ac:dyDescent="0.25">
      <c r="A269" s="1" t="s">
        <v>345</v>
      </c>
      <c r="B269">
        <v>45320</v>
      </c>
      <c r="C269" s="1" t="s">
        <v>37</v>
      </c>
      <c r="D269" s="1" t="s">
        <v>25</v>
      </c>
      <c r="E269" s="1" t="s">
        <v>20</v>
      </c>
      <c r="F269">
        <v>2</v>
      </c>
      <c r="G269" s="5">
        <v>15582214</v>
      </c>
      <c r="H269">
        <v>6.4499847189744275E-2</v>
      </c>
      <c r="I269" s="5">
        <v>29154327.156244211</v>
      </c>
      <c r="J269" s="5">
        <v>23509875.06969713</v>
      </c>
      <c r="K269" s="5">
        <v>5644452.0865470879</v>
      </c>
      <c r="L269" t="b">
        <v>0</v>
      </c>
      <c r="M269" s="1" t="s">
        <v>144</v>
      </c>
      <c r="N269">
        <v>2024</v>
      </c>
      <c r="O269">
        <v>1</v>
      </c>
      <c r="P269" s="1" t="s">
        <v>22</v>
      </c>
      <c r="Q269" s="2">
        <v>45292</v>
      </c>
    </row>
    <row r="270" spans="1:17" x14ac:dyDescent="0.25">
      <c r="A270" s="1" t="s">
        <v>346</v>
      </c>
      <c r="B270">
        <v>45320</v>
      </c>
      <c r="C270" s="1" t="s">
        <v>37</v>
      </c>
      <c r="D270" s="1" t="s">
        <v>19</v>
      </c>
      <c r="E270" s="1" t="s">
        <v>20</v>
      </c>
      <c r="F270">
        <v>1</v>
      </c>
      <c r="G270" s="5">
        <v>3078023</v>
      </c>
      <c r="H270">
        <v>0.28083838129618682</v>
      </c>
      <c r="I270" s="5">
        <v>2213596.0030875672</v>
      </c>
      <c r="J270" s="5">
        <v>1855286.964996567</v>
      </c>
      <c r="K270" s="5">
        <v>358309.0380910004</v>
      </c>
      <c r="L270" t="b">
        <v>1</v>
      </c>
      <c r="M270" s="1" t="s">
        <v>144</v>
      </c>
      <c r="N270">
        <v>2024</v>
      </c>
      <c r="O270">
        <v>1</v>
      </c>
      <c r="P270" s="1" t="s">
        <v>22</v>
      </c>
      <c r="Q270" s="2">
        <v>45292</v>
      </c>
    </row>
    <row r="271" spans="1:17" x14ac:dyDescent="0.25">
      <c r="A271" s="1" t="s">
        <v>347</v>
      </c>
      <c r="B271">
        <v>45320</v>
      </c>
      <c r="C271" s="1" t="s">
        <v>24</v>
      </c>
      <c r="D271" s="1" t="s">
        <v>25</v>
      </c>
      <c r="E271" s="1" t="s">
        <v>20</v>
      </c>
      <c r="F271">
        <v>2</v>
      </c>
      <c r="G271" s="5">
        <v>17997771</v>
      </c>
      <c r="H271">
        <v>0.29462131711157857</v>
      </c>
      <c r="I271" s="5">
        <v>25390488.00581485</v>
      </c>
      <c r="J271" s="5">
        <v>21215804.147256751</v>
      </c>
      <c r="K271" s="5">
        <v>4174683.8585581002</v>
      </c>
      <c r="L271" t="b">
        <v>0</v>
      </c>
      <c r="M271" s="1" t="s">
        <v>129</v>
      </c>
      <c r="N271">
        <v>2024</v>
      </c>
      <c r="O271">
        <v>1</v>
      </c>
      <c r="P271" s="1" t="s">
        <v>22</v>
      </c>
      <c r="Q271" s="2">
        <v>45292</v>
      </c>
    </row>
    <row r="272" spans="1:17" x14ac:dyDescent="0.25">
      <c r="A272" s="1" t="s">
        <v>348</v>
      </c>
      <c r="B272">
        <v>45320</v>
      </c>
      <c r="C272" s="1" t="s">
        <v>24</v>
      </c>
      <c r="D272" s="1" t="s">
        <v>25</v>
      </c>
      <c r="E272" s="1" t="s">
        <v>31</v>
      </c>
      <c r="F272">
        <v>2</v>
      </c>
      <c r="G272" s="5">
        <v>21969549</v>
      </c>
      <c r="H272">
        <v>0.12323421360465719</v>
      </c>
      <c r="I272" s="5">
        <v>38524297.811472028</v>
      </c>
      <c r="J272" s="5">
        <v>32659023.05104563</v>
      </c>
      <c r="K272" s="5">
        <v>5865274.7604263946</v>
      </c>
      <c r="L272" t="b">
        <v>0</v>
      </c>
      <c r="M272" s="1" t="s">
        <v>178</v>
      </c>
      <c r="N272">
        <v>2024</v>
      </c>
      <c r="O272">
        <v>1</v>
      </c>
      <c r="P272" s="1" t="s">
        <v>22</v>
      </c>
      <c r="Q272" s="2">
        <v>45292</v>
      </c>
    </row>
    <row r="273" spans="1:17" x14ac:dyDescent="0.25">
      <c r="A273" s="1" t="s">
        <v>349</v>
      </c>
      <c r="B273">
        <v>45320</v>
      </c>
      <c r="C273" s="1" t="s">
        <v>37</v>
      </c>
      <c r="D273" s="1" t="s">
        <v>19</v>
      </c>
      <c r="E273" s="1" t="s">
        <v>20</v>
      </c>
      <c r="F273">
        <v>1</v>
      </c>
      <c r="G273" s="5">
        <v>13534414</v>
      </c>
      <c r="H273">
        <v>0.24870098630877011</v>
      </c>
      <c r="I273" s="5">
        <v>10168391.88908877</v>
      </c>
      <c r="J273" s="5">
        <v>8328532.7159195608</v>
      </c>
      <c r="K273" s="5">
        <v>1839859.1731692131</v>
      </c>
      <c r="L273" t="b">
        <v>0</v>
      </c>
      <c r="M273" s="1" t="s">
        <v>117</v>
      </c>
      <c r="N273">
        <v>2024</v>
      </c>
      <c r="O273">
        <v>1</v>
      </c>
      <c r="P273" s="1" t="s">
        <v>22</v>
      </c>
      <c r="Q273" s="2">
        <v>45292</v>
      </c>
    </row>
    <row r="274" spans="1:17" x14ac:dyDescent="0.25">
      <c r="A274" s="1" t="s">
        <v>350</v>
      </c>
      <c r="B274">
        <v>45320</v>
      </c>
      <c r="C274" s="1" t="s">
        <v>24</v>
      </c>
      <c r="D274" s="1" t="s">
        <v>25</v>
      </c>
      <c r="E274" s="1" t="s">
        <v>20</v>
      </c>
      <c r="F274">
        <v>2</v>
      </c>
      <c r="G274" s="5">
        <v>14913383</v>
      </c>
      <c r="H274">
        <v>0.24716056048670371</v>
      </c>
      <c r="I274" s="5">
        <v>22454765.797934242</v>
      </c>
      <c r="J274" s="5">
        <v>16640437.693007819</v>
      </c>
      <c r="K274" s="5">
        <v>5814328.1049264167</v>
      </c>
      <c r="L274" t="b">
        <v>0</v>
      </c>
      <c r="M274" s="1" t="s">
        <v>27</v>
      </c>
      <c r="N274">
        <v>2024</v>
      </c>
      <c r="O274">
        <v>1</v>
      </c>
      <c r="P274" s="1" t="s">
        <v>22</v>
      </c>
      <c r="Q274" s="2">
        <v>45292</v>
      </c>
    </row>
    <row r="275" spans="1:17" x14ac:dyDescent="0.25">
      <c r="A275" s="1" t="s">
        <v>351</v>
      </c>
      <c r="B275">
        <v>45320</v>
      </c>
      <c r="C275" s="1" t="s">
        <v>37</v>
      </c>
      <c r="D275" s="1" t="s">
        <v>19</v>
      </c>
      <c r="E275" s="1" t="s">
        <v>20</v>
      </c>
      <c r="F275">
        <v>1</v>
      </c>
      <c r="G275" s="5">
        <v>27862732</v>
      </c>
      <c r="H275">
        <v>0.21331553675803069</v>
      </c>
      <c r="I275" s="5">
        <v>21919178.367874838</v>
      </c>
      <c r="J275" s="5">
        <v>15469660.33906872</v>
      </c>
      <c r="K275" s="5">
        <v>6449518.0288061257</v>
      </c>
      <c r="L275" t="b">
        <v>0</v>
      </c>
      <c r="M275" s="1" t="s">
        <v>35</v>
      </c>
      <c r="N275">
        <v>2024</v>
      </c>
      <c r="O275">
        <v>1</v>
      </c>
      <c r="P275" s="1" t="s">
        <v>22</v>
      </c>
      <c r="Q275" s="2">
        <v>45292</v>
      </c>
    </row>
    <row r="276" spans="1:17" x14ac:dyDescent="0.25">
      <c r="A276" s="1" t="s">
        <v>352</v>
      </c>
      <c r="B276">
        <v>45321</v>
      </c>
      <c r="C276" s="1" t="s">
        <v>18</v>
      </c>
      <c r="D276" s="1" t="s">
        <v>19</v>
      </c>
      <c r="E276" s="1" t="s">
        <v>20</v>
      </c>
      <c r="F276">
        <v>2</v>
      </c>
      <c r="G276" s="5">
        <v>15359842</v>
      </c>
      <c r="H276">
        <v>0.24788434117983579</v>
      </c>
      <c r="I276" s="5">
        <v>23104755.370407261</v>
      </c>
      <c r="J276" s="5">
        <v>20704875.294536509</v>
      </c>
      <c r="K276" s="5">
        <v>2399880.0758707449</v>
      </c>
      <c r="L276" t="b">
        <v>0</v>
      </c>
      <c r="M276" s="1" t="s">
        <v>21</v>
      </c>
      <c r="N276">
        <v>2024</v>
      </c>
      <c r="O276">
        <v>1</v>
      </c>
      <c r="P276" s="1" t="s">
        <v>22</v>
      </c>
      <c r="Q276" s="2">
        <v>45292</v>
      </c>
    </row>
    <row r="277" spans="1:17" x14ac:dyDescent="0.25">
      <c r="A277" s="1" t="s">
        <v>353</v>
      </c>
      <c r="B277">
        <v>45321</v>
      </c>
      <c r="C277" s="1" t="s">
        <v>37</v>
      </c>
      <c r="D277" s="1" t="s">
        <v>25</v>
      </c>
      <c r="E277" s="1" t="s">
        <v>20</v>
      </c>
      <c r="F277">
        <v>1</v>
      </c>
      <c r="G277" s="5">
        <v>16703768</v>
      </c>
      <c r="H277">
        <v>7.5208921644760909E-2</v>
      </c>
      <c r="I277" s="5">
        <v>15447495.62131574</v>
      </c>
      <c r="J277" s="5">
        <v>13423882.889157809</v>
      </c>
      <c r="K277" s="5">
        <v>2023612.7321579249</v>
      </c>
      <c r="L277" t="b">
        <v>0</v>
      </c>
      <c r="M277" s="1" t="s">
        <v>67</v>
      </c>
      <c r="N277">
        <v>2024</v>
      </c>
      <c r="O277">
        <v>1</v>
      </c>
      <c r="P277" s="1" t="s">
        <v>22</v>
      </c>
      <c r="Q277" s="2">
        <v>45292</v>
      </c>
    </row>
    <row r="278" spans="1:17" x14ac:dyDescent="0.25">
      <c r="A278" s="1" t="s">
        <v>354</v>
      </c>
      <c r="B278">
        <v>45321</v>
      </c>
      <c r="C278" s="1" t="s">
        <v>24</v>
      </c>
      <c r="D278" s="1" t="s">
        <v>25</v>
      </c>
      <c r="E278" s="1" t="s">
        <v>20</v>
      </c>
      <c r="F278">
        <v>2</v>
      </c>
      <c r="G278" s="5">
        <v>8765136</v>
      </c>
      <c r="H278">
        <v>0.1541799434588573</v>
      </c>
      <c r="I278" s="5">
        <v>14827455.654221609</v>
      </c>
      <c r="J278" s="5">
        <v>12735391.53453429</v>
      </c>
      <c r="K278" s="5">
        <v>2092064.119687323</v>
      </c>
      <c r="L278" t="b">
        <v>0</v>
      </c>
      <c r="M278" s="1" t="s">
        <v>103</v>
      </c>
      <c r="N278">
        <v>2024</v>
      </c>
      <c r="O278">
        <v>1</v>
      </c>
      <c r="P278" s="1" t="s">
        <v>22</v>
      </c>
      <c r="Q278" s="2">
        <v>45292</v>
      </c>
    </row>
    <row r="279" spans="1:17" x14ac:dyDescent="0.25">
      <c r="A279" s="1" t="s">
        <v>355</v>
      </c>
      <c r="B279">
        <v>45321</v>
      </c>
      <c r="C279" s="1" t="s">
        <v>37</v>
      </c>
      <c r="D279" s="1" t="s">
        <v>25</v>
      </c>
      <c r="E279" s="1" t="s">
        <v>42</v>
      </c>
      <c r="F279">
        <v>2</v>
      </c>
      <c r="G279" s="5">
        <v>29175384</v>
      </c>
      <c r="H279">
        <v>2.4309830037074889E-2</v>
      </c>
      <c r="I279" s="5">
        <v>56932270.747387223</v>
      </c>
      <c r="J279" s="5">
        <v>40816151.218769893</v>
      </c>
      <c r="K279" s="5">
        <v>16116119.52861733</v>
      </c>
      <c r="L279" t="b">
        <v>0</v>
      </c>
      <c r="M279" s="1" t="s">
        <v>153</v>
      </c>
      <c r="N279">
        <v>2024</v>
      </c>
      <c r="O279">
        <v>1</v>
      </c>
      <c r="P279" s="1" t="s">
        <v>22</v>
      </c>
      <c r="Q279" s="2">
        <v>45292</v>
      </c>
    </row>
    <row r="280" spans="1:17" x14ac:dyDescent="0.25">
      <c r="A280" s="1" t="s">
        <v>356</v>
      </c>
      <c r="B280">
        <v>45321</v>
      </c>
      <c r="C280" s="1" t="s">
        <v>24</v>
      </c>
      <c r="D280" s="1" t="s">
        <v>25</v>
      </c>
      <c r="E280" s="1" t="s">
        <v>31</v>
      </c>
      <c r="F280">
        <v>1</v>
      </c>
      <c r="G280" s="5">
        <v>11323053</v>
      </c>
      <c r="H280">
        <v>0.20751550097636909</v>
      </c>
      <c r="I280" s="5">
        <v>8973343.9841230214</v>
      </c>
      <c r="J280" s="5">
        <v>6705531.937728147</v>
      </c>
      <c r="K280" s="5">
        <v>2267812.0463948739</v>
      </c>
      <c r="L280" t="b">
        <v>0</v>
      </c>
      <c r="M280" s="1" t="s">
        <v>78</v>
      </c>
      <c r="N280">
        <v>2024</v>
      </c>
      <c r="O280">
        <v>1</v>
      </c>
      <c r="P280" s="1" t="s">
        <v>22</v>
      </c>
      <c r="Q280" s="2">
        <v>45292</v>
      </c>
    </row>
    <row r="281" spans="1:17" x14ac:dyDescent="0.25">
      <c r="A281" s="1" t="s">
        <v>357</v>
      </c>
      <c r="B281">
        <v>45321</v>
      </c>
      <c r="C281" s="1" t="s">
        <v>37</v>
      </c>
      <c r="D281" s="1" t="s">
        <v>25</v>
      </c>
      <c r="E281" s="1" t="s">
        <v>31</v>
      </c>
      <c r="F281">
        <v>2</v>
      </c>
      <c r="G281" s="5">
        <v>9519822</v>
      </c>
      <c r="H281">
        <v>4.362439953481325E-2</v>
      </c>
      <c r="I281" s="5">
        <v>18209050.96314339</v>
      </c>
      <c r="J281" s="5">
        <v>13481597.440885</v>
      </c>
      <c r="K281" s="5">
        <v>4727453.5222583916</v>
      </c>
      <c r="L281" t="b">
        <v>0</v>
      </c>
      <c r="M281" s="1" t="s">
        <v>52</v>
      </c>
      <c r="N281">
        <v>2024</v>
      </c>
      <c r="O281">
        <v>1</v>
      </c>
      <c r="P281" s="1" t="s">
        <v>22</v>
      </c>
      <c r="Q281" s="2">
        <v>45292</v>
      </c>
    </row>
    <row r="282" spans="1:17" x14ac:dyDescent="0.25">
      <c r="A282" s="1" t="s">
        <v>358</v>
      </c>
      <c r="B282">
        <v>45321</v>
      </c>
      <c r="C282" s="1" t="s">
        <v>37</v>
      </c>
      <c r="D282" s="1" t="s">
        <v>19</v>
      </c>
      <c r="E282" s="1" t="s">
        <v>20</v>
      </c>
      <c r="F282">
        <v>2</v>
      </c>
      <c r="G282" s="5">
        <v>24235623</v>
      </c>
      <c r="H282">
        <v>0.13275158838173479</v>
      </c>
      <c r="I282" s="5">
        <v>42036611.102658197</v>
      </c>
      <c r="J282" s="5">
        <v>32966892.871655911</v>
      </c>
      <c r="K282" s="5">
        <v>9069718.2310022824</v>
      </c>
      <c r="L282" t="b">
        <v>0</v>
      </c>
      <c r="M282" s="1" t="s">
        <v>27</v>
      </c>
      <c r="N282">
        <v>2024</v>
      </c>
      <c r="O282">
        <v>1</v>
      </c>
      <c r="P282" s="1" t="s">
        <v>22</v>
      </c>
      <c r="Q282" s="2">
        <v>45292</v>
      </c>
    </row>
    <row r="283" spans="1:17" x14ac:dyDescent="0.25">
      <c r="A283" s="1" t="s">
        <v>359</v>
      </c>
      <c r="B283">
        <v>45322</v>
      </c>
      <c r="C283" s="1" t="s">
        <v>37</v>
      </c>
      <c r="D283" s="1" t="s">
        <v>19</v>
      </c>
      <c r="E283" s="1" t="s">
        <v>20</v>
      </c>
      <c r="F283">
        <v>2</v>
      </c>
      <c r="G283" s="5">
        <v>29247653</v>
      </c>
      <c r="H283">
        <v>1.3907837234973261E-2</v>
      </c>
      <c r="I283" s="5">
        <v>57681762.805142052</v>
      </c>
      <c r="J283" s="5">
        <v>41070033.985651463</v>
      </c>
      <c r="K283" s="5">
        <v>16611728.819490589</v>
      </c>
      <c r="L283" t="b">
        <v>0</v>
      </c>
      <c r="M283" s="1" t="s">
        <v>112</v>
      </c>
      <c r="N283">
        <v>2024</v>
      </c>
      <c r="O283">
        <v>1</v>
      </c>
      <c r="P283" s="1" t="s">
        <v>22</v>
      </c>
      <c r="Q283" s="2">
        <v>45292</v>
      </c>
    </row>
    <row r="284" spans="1:17" x14ac:dyDescent="0.25">
      <c r="A284" s="1" t="s">
        <v>360</v>
      </c>
      <c r="B284">
        <v>45322</v>
      </c>
      <c r="C284" s="1" t="s">
        <v>18</v>
      </c>
      <c r="D284" s="1" t="s">
        <v>25</v>
      </c>
      <c r="E284" s="1" t="s">
        <v>20</v>
      </c>
      <c r="F284">
        <v>1</v>
      </c>
      <c r="G284" s="5">
        <v>28981739</v>
      </c>
      <c r="H284">
        <v>6.3363529895096665E-2</v>
      </c>
      <c r="I284" s="5">
        <v>27145353.71446161</v>
      </c>
      <c r="J284" s="5">
        <v>23741257.476453379</v>
      </c>
      <c r="K284" s="5">
        <v>3404096.2380082379</v>
      </c>
      <c r="L284" t="b">
        <v>0</v>
      </c>
      <c r="M284" s="1" t="s">
        <v>178</v>
      </c>
      <c r="N284">
        <v>2024</v>
      </c>
      <c r="O284">
        <v>1</v>
      </c>
      <c r="P284" s="1" t="s">
        <v>22</v>
      </c>
      <c r="Q284" s="2">
        <v>45292</v>
      </c>
    </row>
    <row r="285" spans="1:17" x14ac:dyDescent="0.25">
      <c r="A285" s="1" t="s">
        <v>361</v>
      </c>
      <c r="B285">
        <v>45322</v>
      </c>
      <c r="C285" s="1" t="s">
        <v>18</v>
      </c>
      <c r="D285" s="1" t="s">
        <v>25</v>
      </c>
      <c r="E285" s="1" t="s">
        <v>20</v>
      </c>
      <c r="F285">
        <v>1</v>
      </c>
      <c r="G285" s="5">
        <v>22150256</v>
      </c>
      <c r="H285">
        <v>4.8640597497826489E-2</v>
      </c>
      <c r="I285" s="5">
        <v>21072854.31343019</v>
      </c>
      <c r="J285" s="5">
        <v>18361245.7766001</v>
      </c>
      <c r="K285" s="5">
        <v>2711608.53683009</v>
      </c>
      <c r="L285" t="b">
        <v>0</v>
      </c>
      <c r="M285" s="1" t="s">
        <v>65</v>
      </c>
      <c r="N285">
        <v>2024</v>
      </c>
      <c r="O285">
        <v>1</v>
      </c>
      <c r="P285" s="1" t="s">
        <v>22</v>
      </c>
      <c r="Q285" s="2">
        <v>45292</v>
      </c>
    </row>
    <row r="286" spans="1:17" x14ac:dyDescent="0.25">
      <c r="A286" s="1" t="s">
        <v>362</v>
      </c>
      <c r="B286">
        <v>45322</v>
      </c>
      <c r="C286" s="1" t="s">
        <v>18</v>
      </c>
      <c r="D286" s="1" t="s">
        <v>25</v>
      </c>
      <c r="E286" s="1" t="s">
        <v>20</v>
      </c>
      <c r="F286">
        <v>1</v>
      </c>
      <c r="G286" s="5">
        <v>21543946</v>
      </c>
      <c r="H286">
        <v>0.12865959606424929</v>
      </c>
      <c r="I286" s="5">
        <v>18772110.610010002</v>
      </c>
      <c r="J286" s="5">
        <v>14461394.76030034</v>
      </c>
      <c r="K286" s="5">
        <v>4310715.849709658</v>
      </c>
      <c r="L286" t="b">
        <v>0</v>
      </c>
      <c r="M286" s="1" t="s">
        <v>134</v>
      </c>
      <c r="N286">
        <v>2024</v>
      </c>
      <c r="O286">
        <v>1</v>
      </c>
      <c r="P286" s="1" t="s">
        <v>22</v>
      </c>
      <c r="Q286" s="2">
        <v>45292</v>
      </c>
    </row>
    <row r="287" spans="1:17" x14ac:dyDescent="0.25">
      <c r="A287" s="1" t="s">
        <v>363</v>
      </c>
      <c r="B287">
        <v>45322</v>
      </c>
      <c r="C287" s="1" t="s">
        <v>24</v>
      </c>
      <c r="D287" s="1" t="s">
        <v>19</v>
      </c>
      <c r="E287" s="1" t="s">
        <v>20</v>
      </c>
      <c r="F287">
        <v>2</v>
      </c>
      <c r="G287" s="5">
        <v>21817744</v>
      </c>
      <c r="H287">
        <v>0.26151268192373589</v>
      </c>
      <c r="I287" s="5">
        <v>32224254.506069001</v>
      </c>
      <c r="J287" s="5">
        <v>28557753.671847939</v>
      </c>
      <c r="K287" s="5">
        <v>3666500.834221065</v>
      </c>
      <c r="L287" t="b">
        <v>0</v>
      </c>
      <c r="M287" s="1" t="s">
        <v>190</v>
      </c>
      <c r="N287">
        <v>2024</v>
      </c>
      <c r="O287">
        <v>1</v>
      </c>
      <c r="P287" s="1" t="s">
        <v>22</v>
      </c>
      <c r="Q287" s="2">
        <v>45292</v>
      </c>
    </row>
    <row r="288" spans="1:17" x14ac:dyDescent="0.25">
      <c r="A288" s="1" t="s">
        <v>364</v>
      </c>
      <c r="B288">
        <v>45322</v>
      </c>
      <c r="C288" s="1" t="s">
        <v>24</v>
      </c>
      <c r="D288" s="1" t="s">
        <v>25</v>
      </c>
      <c r="E288" s="1" t="s">
        <v>20</v>
      </c>
      <c r="F288">
        <v>1</v>
      </c>
      <c r="G288" s="5">
        <v>9560925</v>
      </c>
      <c r="H288">
        <v>0.21807189616040479</v>
      </c>
      <c r="I288" s="5">
        <v>7475955.9562025825</v>
      </c>
      <c r="J288" s="5">
        <v>5321527.2851548167</v>
      </c>
      <c r="K288" s="5">
        <v>2154428.6710477648</v>
      </c>
      <c r="L288" t="b">
        <v>0</v>
      </c>
      <c r="M288" s="1" t="s">
        <v>136</v>
      </c>
      <c r="N288">
        <v>2024</v>
      </c>
      <c r="O288">
        <v>1</v>
      </c>
      <c r="P288" s="1" t="s">
        <v>22</v>
      </c>
      <c r="Q288" s="2">
        <v>45292</v>
      </c>
    </row>
    <row r="289" spans="1:17" x14ac:dyDescent="0.25">
      <c r="A289" s="1" t="s">
        <v>365</v>
      </c>
      <c r="B289">
        <v>45322</v>
      </c>
      <c r="C289" s="1" t="s">
        <v>37</v>
      </c>
      <c r="D289" s="1" t="s">
        <v>19</v>
      </c>
      <c r="E289" s="1" t="s">
        <v>31</v>
      </c>
      <c r="F289">
        <v>1</v>
      </c>
      <c r="G289" s="5">
        <v>22336081</v>
      </c>
      <c r="H289">
        <v>0.19271735314702229</v>
      </c>
      <c r="I289" s="5">
        <v>18031530.5900025</v>
      </c>
      <c r="J289" s="5">
        <v>13524894.97057168</v>
      </c>
      <c r="K289" s="5">
        <v>4506635.619430827</v>
      </c>
      <c r="L289" t="b">
        <v>0</v>
      </c>
      <c r="M289" s="1" t="s">
        <v>153</v>
      </c>
      <c r="N289">
        <v>2024</v>
      </c>
      <c r="O289">
        <v>1</v>
      </c>
      <c r="P289" s="1" t="s">
        <v>22</v>
      </c>
      <c r="Q289" s="2">
        <v>45292</v>
      </c>
    </row>
    <row r="290" spans="1:17" x14ac:dyDescent="0.25">
      <c r="A290" s="1" t="s">
        <v>366</v>
      </c>
      <c r="B290">
        <v>45322</v>
      </c>
      <c r="C290" s="1" t="s">
        <v>37</v>
      </c>
      <c r="D290" s="1" t="s">
        <v>25</v>
      </c>
      <c r="E290" s="1" t="s">
        <v>20</v>
      </c>
      <c r="F290">
        <v>1</v>
      </c>
      <c r="G290" s="5">
        <v>8887690</v>
      </c>
      <c r="H290">
        <v>0.2153288892381631</v>
      </c>
      <c r="I290" s="5">
        <v>6973913.5844068704</v>
      </c>
      <c r="J290" s="5">
        <v>5742255.9125803541</v>
      </c>
      <c r="K290" s="5">
        <v>1231657.671826516</v>
      </c>
      <c r="L290" t="b">
        <v>1</v>
      </c>
      <c r="M290" s="1" t="s">
        <v>50</v>
      </c>
      <c r="N290">
        <v>2024</v>
      </c>
      <c r="O290">
        <v>1</v>
      </c>
      <c r="P290" s="1" t="s">
        <v>22</v>
      </c>
      <c r="Q290" s="2">
        <v>45292</v>
      </c>
    </row>
    <row r="291" spans="1:17" x14ac:dyDescent="0.25">
      <c r="A291" s="1" t="s">
        <v>367</v>
      </c>
      <c r="B291">
        <v>45322</v>
      </c>
      <c r="C291" s="1" t="s">
        <v>37</v>
      </c>
      <c r="D291" s="1" t="s">
        <v>19</v>
      </c>
      <c r="E291" s="1" t="s">
        <v>26</v>
      </c>
      <c r="F291">
        <v>1</v>
      </c>
      <c r="G291" s="5">
        <v>6997066</v>
      </c>
      <c r="H291">
        <v>2.8233892571502221E-3</v>
      </c>
      <c r="I291" s="5">
        <v>6977310.5590240294</v>
      </c>
      <c r="J291" s="5">
        <v>5981861.5678821234</v>
      </c>
      <c r="K291" s="5">
        <v>995448.99114190601</v>
      </c>
      <c r="L291" t="b">
        <v>0</v>
      </c>
      <c r="M291" s="1" t="s">
        <v>142</v>
      </c>
      <c r="N291">
        <v>2024</v>
      </c>
      <c r="O291">
        <v>1</v>
      </c>
      <c r="P291" s="1" t="s">
        <v>22</v>
      </c>
      <c r="Q291" s="2">
        <v>45292</v>
      </c>
    </row>
    <row r="292" spans="1:17" x14ac:dyDescent="0.25">
      <c r="A292" s="1" t="s">
        <v>368</v>
      </c>
      <c r="B292">
        <v>45322</v>
      </c>
      <c r="C292" s="1" t="s">
        <v>18</v>
      </c>
      <c r="D292" s="1" t="s">
        <v>19</v>
      </c>
      <c r="E292" s="1" t="s">
        <v>42</v>
      </c>
      <c r="F292">
        <v>2</v>
      </c>
      <c r="G292" s="5">
        <v>28820859</v>
      </c>
      <c r="H292">
        <v>9.9731301316800386E-2</v>
      </c>
      <c r="I292" s="5">
        <v>51893034.45372396</v>
      </c>
      <c r="J292" s="5">
        <v>45429688.508708388</v>
      </c>
      <c r="K292" s="5">
        <v>6463345.945015572</v>
      </c>
      <c r="L292" t="b">
        <v>0</v>
      </c>
      <c r="M292" s="1" t="s">
        <v>106</v>
      </c>
      <c r="N292">
        <v>2024</v>
      </c>
      <c r="O292">
        <v>1</v>
      </c>
      <c r="P292" s="1" t="s">
        <v>22</v>
      </c>
      <c r="Q292" s="2">
        <v>45292</v>
      </c>
    </row>
    <row r="293" spans="1:17" x14ac:dyDescent="0.25">
      <c r="A293" s="1" t="s">
        <v>369</v>
      </c>
      <c r="B293">
        <v>45322</v>
      </c>
      <c r="C293" s="1" t="s">
        <v>37</v>
      </c>
      <c r="D293" s="1" t="s">
        <v>19</v>
      </c>
      <c r="E293" s="1" t="s">
        <v>31</v>
      </c>
      <c r="F293">
        <v>1</v>
      </c>
      <c r="G293" s="5">
        <v>26739963</v>
      </c>
      <c r="H293">
        <v>0.26106479071238498</v>
      </c>
      <c r="I293" s="5">
        <v>19759100.15574808</v>
      </c>
      <c r="J293" s="5">
        <v>15742283.500936531</v>
      </c>
      <c r="K293" s="5">
        <v>4016816.6548115541</v>
      </c>
      <c r="L293" t="b">
        <v>0</v>
      </c>
      <c r="M293" s="1" t="s">
        <v>54</v>
      </c>
      <c r="N293">
        <v>2024</v>
      </c>
      <c r="O293">
        <v>1</v>
      </c>
      <c r="P293" s="1" t="s">
        <v>22</v>
      </c>
      <c r="Q293" s="2">
        <v>45292</v>
      </c>
    </row>
    <row r="294" spans="1:17" x14ac:dyDescent="0.25">
      <c r="A294" s="1" t="s">
        <v>370</v>
      </c>
      <c r="B294">
        <v>45323</v>
      </c>
      <c r="C294" s="1" t="s">
        <v>24</v>
      </c>
      <c r="D294" s="1" t="s">
        <v>25</v>
      </c>
      <c r="E294" s="1" t="s">
        <v>31</v>
      </c>
      <c r="F294">
        <v>1</v>
      </c>
      <c r="G294" s="5">
        <v>17615061</v>
      </c>
      <c r="H294">
        <v>8.697778441430723E-2</v>
      </c>
      <c r="I294" s="5">
        <v>16082942.02189713</v>
      </c>
      <c r="J294" s="5">
        <v>12855437.626561539</v>
      </c>
      <c r="K294" s="5">
        <v>3227504.39533559</v>
      </c>
      <c r="L294" t="b">
        <v>0</v>
      </c>
      <c r="M294" s="1" t="s">
        <v>52</v>
      </c>
      <c r="N294">
        <v>2024</v>
      </c>
      <c r="O294">
        <v>2</v>
      </c>
      <c r="P294" s="1" t="s">
        <v>371</v>
      </c>
      <c r="Q294" s="2">
        <v>45323</v>
      </c>
    </row>
    <row r="295" spans="1:17" x14ac:dyDescent="0.25">
      <c r="A295" s="1" t="s">
        <v>372</v>
      </c>
      <c r="B295">
        <v>45323</v>
      </c>
      <c r="C295" s="1" t="s">
        <v>37</v>
      </c>
      <c r="D295" s="1" t="s">
        <v>19</v>
      </c>
      <c r="E295" s="1" t="s">
        <v>20</v>
      </c>
      <c r="F295">
        <v>2</v>
      </c>
      <c r="G295" s="5">
        <v>24701093</v>
      </c>
      <c r="H295">
        <v>8.6594703274934903E-2</v>
      </c>
      <c r="I295" s="5">
        <v>45124218.362196863</v>
      </c>
      <c r="J295" s="5">
        <v>36982879.240675367</v>
      </c>
      <c r="K295" s="5">
        <v>8141339.1215214878</v>
      </c>
      <c r="L295" t="b">
        <v>0</v>
      </c>
      <c r="M295" s="1" t="s">
        <v>27</v>
      </c>
      <c r="N295">
        <v>2024</v>
      </c>
      <c r="O295">
        <v>2</v>
      </c>
      <c r="P295" s="1" t="s">
        <v>371</v>
      </c>
      <c r="Q295" s="2">
        <v>45323</v>
      </c>
    </row>
    <row r="296" spans="1:17" x14ac:dyDescent="0.25">
      <c r="A296" s="1" t="s">
        <v>373</v>
      </c>
      <c r="B296">
        <v>45323</v>
      </c>
      <c r="C296" s="1" t="s">
        <v>24</v>
      </c>
      <c r="D296" s="1" t="s">
        <v>19</v>
      </c>
      <c r="E296" s="1" t="s">
        <v>31</v>
      </c>
      <c r="F296">
        <v>1</v>
      </c>
      <c r="G296" s="5">
        <v>26142559</v>
      </c>
      <c r="H296">
        <v>0.26092925571454972</v>
      </c>
      <c r="I296" s="5">
        <v>19321200.5376563</v>
      </c>
      <c r="J296" s="5">
        <v>16690616.860258739</v>
      </c>
      <c r="K296" s="5">
        <v>2630583.6773975571</v>
      </c>
      <c r="L296" t="b">
        <v>0</v>
      </c>
      <c r="M296" s="1" t="s">
        <v>91</v>
      </c>
      <c r="N296">
        <v>2024</v>
      </c>
      <c r="O296">
        <v>2</v>
      </c>
      <c r="P296" s="1" t="s">
        <v>371</v>
      </c>
      <c r="Q296" s="2">
        <v>45323</v>
      </c>
    </row>
    <row r="297" spans="1:17" x14ac:dyDescent="0.25">
      <c r="A297" s="1" t="s">
        <v>374</v>
      </c>
      <c r="B297">
        <v>45323</v>
      </c>
      <c r="C297" s="1" t="s">
        <v>24</v>
      </c>
      <c r="D297" s="1" t="s">
        <v>25</v>
      </c>
      <c r="E297" s="1" t="s">
        <v>20</v>
      </c>
      <c r="F297">
        <v>1</v>
      </c>
      <c r="G297" s="5">
        <v>28264597</v>
      </c>
      <c r="H297">
        <v>8.6516684922384943E-2</v>
      </c>
      <c r="I297" s="5">
        <v>25819237.766892809</v>
      </c>
      <c r="J297" s="5">
        <v>20534419.993302591</v>
      </c>
      <c r="K297" s="5">
        <v>5284817.7735902183</v>
      </c>
      <c r="L297" t="b">
        <v>0</v>
      </c>
      <c r="M297" s="1" t="s">
        <v>60</v>
      </c>
      <c r="N297">
        <v>2024</v>
      </c>
      <c r="O297">
        <v>2</v>
      </c>
      <c r="P297" s="1" t="s">
        <v>371</v>
      </c>
      <c r="Q297" s="2">
        <v>45323</v>
      </c>
    </row>
    <row r="298" spans="1:17" x14ac:dyDescent="0.25">
      <c r="A298" s="1" t="s">
        <v>375</v>
      </c>
      <c r="B298">
        <v>45323</v>
      </c>
      <c r="C298" s="1" t="s">
        <v>24</v>
      </c>
      <c r="D298" s="1" t="s">
        <v>25</v>
      </c>
      <c r="E298" s="1" t="s">
        <v>26</v>
      </c>
      <c r="F298">
        <v>2</v>
      </c>
      <c r="G298" s="5">
        <v>19478370</v>
      </c>
      <c r="H298">
        <v>4.2932574683803133E-2</v>
      </c>
      <c r="I298" s="5">
        <v>37284226.850512497</v>
      </c>
      <c r="J298" s="5">
        <v>32580919.42871609</v>
      </c>
      <c r="K298" s="5">
        <v>4703307.4217964038</v>
      </c>
      <c r="L298" t="b">
        <v>0</v>
      </c>
      <c r="M298" s="1" t="s">
        <v>78</v>
      </c>
      <c r="N298">
        <v>2024</v>
      </c>
      <c r="O298">
        <v>2</v>
      </c>
      <c r="P298" s="1" t="s">
        <v>371</v>
      </c>
      <c r="Q298" s="2">
        <v>45323</v>
      </c>
    </row>
    <row r="299" spans="1:17" x14ac:dyDescent="0.25">
      <c r="A299" s="1" t="s">
        <v>376</v>
      </c>
      <c r="B299">
        <v>45323</v>
      </c>
      <c r="C299" s="1" t="s">
        <v>18</v>
      </c>
      <c r="D299" s="1" t="s">
        <v>25</v>
      </c>
      <c r="E299" s="1" t="s">
        <v>20</v>
      </c>
      <c r="F299">
        <v>1</v>
      </c>
      <c r="G299" s="5">
        <v>11778219</v>
      </c>
      <c r="H299">
        <v>3.249344082977302E-2</v>
      </c>
      <c r="I299" s="5">
        <v>11395504.137843391</v>
      </c>
      <c r="J299" s="5">
        <v>9583940.1994783934</v>
      </c>
      <c r="K299" s="5">
        <v>1811563.938364998</v>
      </c>
      <c r="L299" t="b">
        <v>0</v>
      </c>
      <c r="M299" s="1" t="s">
        <v>142</v>
      </c>
      <c r="N299">
        <v>2024</v>
      </c>
      <c r="O299">
        <v>2</v>
      </c>
      <c r="P299" s="1" t="s">
        <v>371</v>
      </c>
      <c r="Q299" s="2">
        <v>45323</v>
      </c>
    </row>
    <row r="300" spans="1:17" x14ac:dyDescent="0.25">
      <c r="A300" s="1" t="s">
        <v>377</v>
      </c>
      <c r="B300">
        <v>45323</v>
      </c>
      <c r="C300" s="1" t="s">
        <v>24</v>
      </c>
      <c r="D300" s="1" t="s">
        <v>25</v>
      </c>
      <c r="E300" s="1" t="s">
        <v>26</v>
      </c>
      <c r="F300">
        <v>1</v>
      </c>
      <c r="G300" s="5">
        <v>24062978</v>
      </c>
      <c r="H300">
        <v>0.29180647362389178</v>
      </c>
      <c r="I300" s="5">
        <v>17041245.244930711</v>
      </c>
      <c r="J300" s="5">
        <v>12549575.86420403</v>
      </c>
      <c r="K300" s="5">
        <v>4491669.3807266802</v>
      </c>
      <c r="L300" t="b">
        <v>0</v>
      </c>
      <c r="M300" s="1" t="s">
        <v>40</v>
      </c>
      <c r="N300">
        <v>2024</v>
      </c>
      <c r="O300">
        <v>2</v>
      </c>
      <c r="P300" s="1" t="s">
        <v>371</v>
      </c>
      <c r="Q300" s="2">
        <v>45323</v>
      </c>
    </row>
    <row r="301" spans="1:17" x14ac:dyDescent="0.25">
      <c r="A301" s="1" t="s">
        <v>378</v>
      </c>
      <c r="B301">
        <v>45323</v>
      </c>
      <c r="C301" s="1" t="s">
        <v>37</v>
      </c>
      <c r="D301" s="1" t="s">
        <v>25</v>
      </c>
      <c r="E301" s="1" t="s">
        <v>31</v>
      </c>
      <c r="F301">
        <v>2</v>
      </c>
      <c r="G301" s="5">
        <v>6214312</v>
      </c>
      <c r="H301">
        <v>0.1075212174484285</v>
      </c>
      <c r="I301" s="5">
        <v>11092283.216311241</v>
      </c>
      <c r="J301" s="5">
        <v>9101516.1638393998</v>
      </c>
      <c r="K301" s="5">
        <v>1990767.0524718431</v>
      </c>
      <c r="L301" t="b">
        <v>0</v>
      </c>
      <c r="M301" s="1" t="s">
        <v>54</v>
      </c>
      <c r="N301">
        <v>2024</v>
      </c>
      <c r="O301">
        <v>2</v>
      </c>
      <c r="P301" s="1" t="s">
        <v>371</v>
      </c>
      <c r="Q301" s="2">
        <v>45323</v>
      </c>
    </row>
    <row r="302" spans="1:17" x14ac:dyDescent="0.25">
      <c r="A302" s="1" t="s">
        <v>379</v>
      </c>
      <c r="B302">
        <v>45323</v>
      </c>
      <c r="C302" s="1" t="s">
        <v>37</v>
      </c>
      <c r="D302" s="1" t="s">
        <v>25</v>
      </c>
      <c r="E302" s="1" t="s">
        <v>31</v>
      </c>
      <c r="F302">
        <v>2</v>
      </c>
      <c r="G302" s="5">
        <v>15130856</v>
      </c>
      <c r="H302">
        <v>0.1880815654221798</v>
      </c>
      <c r="I302" s="5">
        <v>24570041.834684841</v>
      </c>
      <c r="J302" s="5">
        <v>19696338.167291261</v>
      </c>
      <c r="K302" s="5">
        <v>4873703.6673935764</v>
      </c>
      <c r="L302" t="b">
        <v>0</v>
      </c>
      <c r="M302" s="1" t="s">
        <v>140</v>
      </c>
      <c r="N302">
        <v>2024</v>
      </c>
      <c r="O302">
        <v>2</v>
      </c>
      <c r="P302" s="1" t="s">
        <v>371</v>
      </c>
      <c r="Q302" s="2">
        <v>45323</v>
      </c>
    </row>
    <row r="303" spans="1:17" x14ac:dyDescent="0.25">
      <c r="A303" s="1" t="s">
        <v>380</v>
      </c>
      <c r="B303">
        <v>45323</v>
      </c>
      <c r="C303" s="1" t="s">
        <v>37</v>
      </c>
      <c r="D303" s="1" t="s">
        <v>19</v>
      </c>
      <c r="E303" s="1" t="s">
        <v>20</v>
      </c>
      <c r="F303">
        <v>2</v>
      </c>
      <c r="G303" s="5">
        <v>6189545</v>
      </c>
      <c r="H303">
        <v>0.22989541747479339</v>
      </c>
      <c r="I303" s="5">
        <v>9533193.9364919607</v>
      </c>
      <c r="J303" s="5">
        <v>6729710.2301609404</v>
      </c>
      <c r="K303" s="5">
        <v>2803483.7063310212</v>
      </c>
      <c r="L303" t="b">
        <v>0</v>
      </c>
      <c r="M303" s="1" t="s">
        <v>50</v>
      </c>
      <c r="N303">
        <v>2024</v>
      </c>
      <c r="O303">
        <v>2</v>
      </c>
      <c r="P303" s="1" t="s">
        <v>371</v>
      </c>
      <c r="Q303" s="2">
        <v>45323</v>
      </c>
    </row>
    <row r="304" spans="1:17" x14ac:dyDescent="0.25">
      <c r="A304" s="1" t="s">
        <v>381</v>
      </c>
      <c r="B304">
        <v>45323</v>
      </c>
      <c r="C304" s="1" t="s">
        <v>37</v>
      </c>
      <c r="D304" s="1" t="s">
        <v>25</v>
      </c>
      <c r="E304" s="1" t="s">
        <v>20</v>
      </c>
      <c r="F304">
        <v>1</v>
      </c>
      <c r="G304" s="5">
        <v>15136405</v>
      </c>
      <c r="H304">
        <v>0.14161003366798941</v>
      </c>
      <c r="I304" s="5">
        <v>12992938.17833768</v>
      </c>
      <c r="J304" s="5">
        <v>10676171.16044412</v>
      </c>
      <c r="K304" s="5">
        <v>2316767.0178935551</v>
      </c>
      <c r="L304" t="b">
        <v>0</v>
      </c>
      <c r="M304" s="1" t="s">
        <v>114</v>
      </c>
      <c r="N304">
        <v>2024</v>
      </c>
      <c r="O304">
        <v>2</v>
      </c>
      <c r="P304" s="1" t="s">
        <v>371</v>
      </c>
      <c r="Q304" s="2">
        <v>45323</v>
      </c>
    </row>
    <row r="305" spans="1:17" x14ac:dyDescent="0.25">
      <c r="A305" s="1" t="s">
        <v>382</v>
      </c>
      <c r="B305">
        <v>45323</v>
      </c>
      <c r="C305" s="1" t="s">
        <v>24</v>
      </c>
      <c r="D305" s="1" t="s">
        <v>25</v>
      </c>
      <c r="E305" s="1" t="s">
        <v>20</v>
      </c>
      <c r="F305">
        <v>1</v>
      </c>
      <c r="G305" s="5">
        <v>4165142</v>
      </c>
      <c r="H305">
        <v>0.1191031997790255</v>
      </c>
      <c r="I305" s="5">
        <v>3669060.2602659902</v>
      </c>
      <c r="J305" s="5">
        <v>2866895.996052057</v>
      </c>
      <c r="K305" s="5">
        <v>802164.26421393361</v>
      </c>
      <c r="L305" t="b">
        <v>0</v>
      </c>
      <c r="M305" s="1" t="s">
        <v>136</v>
      </c>
      <c r="N305">
        <v>2024</v>
      </c>
      <c r="O305">
        <v>2</v>
      </c>
      <c r="P305" s="1" t="s">
        <v>371</v>
      </c>
      <c r="Q305" s="2">
        <v>45323</v>
      </c>
    </row>
    <row r="306" spans="1:17" x14ac:dyDescent="0.25">
      <c r="A306" s="1" t="s">
        <v>383</v>
      </c>
      <c r="B306">
        <v>45324</v>
      </c>
      <c r="C306" s="1" t="s">
        <v>37</v>
      </c>
      <c r="D306" s="1" t="s">
        <v>25</v>
      </c>
      <c r="E306" s="1" t="s">
        <v>31</v>
      </c>
      <c r="F306">
        <v>1</v>
      </c>
      <c r="G306" s="5">
        <v>8918460</v>
      </c>
      <c r="H306">
        <v>4.2298284738245873E-2</v>
      </c>
      <c r="I306" s="5">
        <v>8541224.4394933451</v>
      </c>
      <c r="J306" s="5">
        <v>6907158.802715607</v>
      </c>
      <c r="K306" s="5">
        <v>1634065.6367777381</v>
      </c>
      <c r="L306" t="b">
        <v>0</v>
      </c>
      <c r="M306" s="1" t="s">
        <v>40</v>
      </c>
      <c r="N306">
        <v>2024</v>
      </c>
      <c r="O306">
        <v>2</v>
      </c>
      <c r="P306" s="1" t="s">
        <v>371</v>
      </c>
      <c r="Q306" s="2">
        <v>45323</v>
      </c>
    </row>
    <row r="307" spans="1:17" x14ac:dyDescent="0.25">
      <c r="A307" s="1" t="s">
        <v>384</v>
      </c>
      <c r="B307">
        <v>45324</v>
      </c>
      <c r="C307" s="1" t="s">
        <v>24</v>
      </c>
      <c r="D307" s="1" t="s">
        <v>25</v>
      </c>
      <c r="E307" s="1" t="s">
        <v>42</v>
      </c>
      <c r="F307">
        <v>2</v>
      </c>
      <c r="G307" s="5">
        <v>20397207</v>
      </c>
      <c r="H307">
        <v>0.26276004267702308</v>
      </c>
      <c r="I307" s="5">
        <v>30075272.03637585</v>
      </c>
      <c r="J307" s="5">
        <v>25479220.113123909</v>
      </c>
      <c r="K307" s="5">
        <v>4596051.9232519418</v>
      </c>
      <c r="L307" t="b">
        <v>0</v>
      </c>
      <c r="M307" s="1" t="s">
        <v>57</v>
      </c>
      <c r="N307">
        <v>2024</v>
      </c>
      <c r="O307">
        <v>2</v>
      </c>
      <c r="P307" s="1" t="s">
        <v>371</v>
      </c>
      <c r="Q307" s="2">
        <v>45323</v>
      </c>
    </row>
    <row r="308" spans="1:17" x14ac:dyDescent="0.25">
      <c r="A308" s="1" t="s">
        <v>385</v>
      </c>
      <c r="B308">
        <v>45324</v>
      </c>
      <c r="C308" s="1" t="s">
        <v>34</v>
      </c>
      <c r="D308" s="1" t="s">
        <v>19</v>
      </c>
      <c r="E308" s="1" t="s">
        <v>42</v>
      </c>
      <c r="F308">
        <v>2</v>
      </c>
      <c r="G308" s="5">
        <v>26482059</v>
      </c>
      <c r="H308">
        <v>0.21918156173664499</v>
      </c>
      <c r="I308" s="5">
        <v>41355359.900756054</v>
      </c>
      <c r="J308" s="5">
        <v>32237067.843078129</v>
      </c>
      <c r="K308" s="5">
        <v>9118292.0576779209</v>
      </c>
      <c r="L308" t="b">
        <v>0</v>
      </c>
      <c r="M308" s="1" t="s">
        <v>81</v>
      </c>
      <c r="N308">
        <v>2024</v>
      </c>
      <c r="O308">
        <v>2</v>
      </c>
      <c r="P308" s="1" t="s">
        <v>371</v>
      </c>
      <c r="Q308" s="2">
        <v>45323</v>
      </c>
    </row>
    <row r="309" spans="1:17" x14ac:dyDescent="0.25">
      <c r="A309" s="1" t="s">
        <v>386</v>
      </c>
      <c r="B309">
        <v>45324</v>
      </c>
      <c r="C309" s="1" t="s">
        <v>34</v>
      </c>
      <c r="D309" s="1" t="s">
        <v>19</v>
      </c>
      <c r="E309" s="1" t="s">
        <v>26</v>
      </c>
      <c r="F309">
        <v>2</v>
      </c>
      <c r="G309" s="5">
        <v>23347834</v>
      </c>
      <c r="H309">
        <v>0.22246159096014831</v>
      </c>
      <c r="I309" s="5">
        <v>36307675.405773118</v>
      </c>
      <c r="J309" s="5">
        <v>28692817.087769739</v>
      </c>
      <c r="K309" s="5">
        <v>7614858.3180033788</v>
      </c>
      <c r="L309" t="b">
        <v>1</v>
      </c>
      <c r="M309" s="1" t="s">
        <v>190</v>
      </c>
      <c r="N309">
        <v>2024</v>
      </c>
      <c r="O309">
        <v>2</v>
      </c>
      <c r="P309" s="1" t="s">
        <v>371</v>
      </c>
      <c r="Q309" s="2">
        <v>45323</v>
      </c>
    </row>
    <row r="310" spans="1:17" x14ac:dyDescent="0.25">
      <c r="A310" s="1" t="s">
        <v>387</v>
      </c>
      <c r="B310">
        <v>45324</v>
      </c>
      <c r="C310" s="1" t="s">
        <v>24</v>
      </c>
      <c r="D310" s="1" t="s">
        <v>19</v>
      </c>
      <c r="E310" s="1" t="s">
        <v>31</v>
      </c>
      <c r="F310">
        <v>2</v>
      </c>
      <c r="G310" s="5">
        <v>11929371</v>
      </c>
      <c r="H310">
        <v>2.8340218576884072E-3</v>
      </c>
      <c r="I310" s="5">
        <v>23791125.803675052</v>
      </c>
      <c r="J310" s="5">
        <v>19031145.96477063</v>
      </c>
      <c r="K310" s="5">
        <v>4759979.8389044181</v>
      </c>
      <c r="L310" t="b">
        <v>0</v>
      </c>
      <c r="M310" s="1" t="s">
        <v>150</v>
      </c>
      <c r="N310">
        <v>2024</v>
      </c>
      <c r="O310">
        <v>2</v>
      </c>
      <c r="P310" s="1" t="s">
        <v>371</v>
      </c>
      <c r="Q310" s="2">
        <v>45323</v>
      </c>
    </row>
    <row r="311" spans="1:17" x14ac:dyDescent="0.25">
      <c r="A311" s="1" t="s">
        <v>388</v>
      </c>
      <c r="B311">
        <v>45324</v>
      </c>
      <c r="C311" s="1" t="s">
        <v>18</v>
      </c>
      <c r="D311" s="1" t="s">
        <v>25</v>
      </c>
      <c r="E311" s="1" t="s">
        <v>26</v>
      </c>
      <c r="F311">
        <v>1</v>
      </c>
      <c r="G311" s="5">
        <v>26460579</v>
      </c>
      <c r="H311">
        <v>5.9589802719569269E-2</v>
      </c>
      <c r="I311" s="5">
        <v>24883798.317544419</v>
      </c>
      <c r="J311" s="5">
        <v>20750774.545505539</v>
      </c>
      <c r="K311" s="5">
        <v>4133023.7720388812</v>
      </c>
      <c r="L311" t="b">
        <v>0</v>
      </c>
      <c r="M311" s="1" t="s">
        <v>114</v>
      </c>
      <c r="N311">
        <v>2024</v>
      </c>
      <c r="O311">
        <v>2</v>
      </c>
      <c r="P311" s="1" t="s">
        <v>371</v>
      </c>
      <c r="Q311" s="2">
        <v>45323</v>
      </c>
    </row>
    <row r="312" spans="1:17" x14ac:dyDescent="0.25">
      <c r="A312" s="1" t="s">
        <v>389</v>
      </c>
      <c r="B312">
        <v>45324</v>
      </c>
      <c r="C312" s="1" t="s">
        <v>18</v>
      </c>
      <c r="D312" s="1" t="s">
        <v>25</v>
      </c>
      <c r="E312" s="1" t="s">
        <v>31</v>
      </c>
      <c r="F312">
        <v>2</v>
      </c>
      <c r="G312" s="5">
        <v>27954827</v>
      </c>
      <c r="H312">
        <v>0.28718856814257793</v>
      </c>
      <c r="I312" s="5">
        <v>39853040.522393048</v>
      </c>
      <c r="J312" s="5">
        <v>34878764.238593318</v>
      </c>
      <c r="K312" s="5">
        <v>4974276.2837997302</v>
      </c>
      <c r="L312" t="b">
        <v>0</v>
      </c>
      <c r="M312" s="1" t="s">
        <v>57</v>
      </c>
      <c r="N312">
        <v>2024</v>
      </c>
      <c r="O312">
        <v>2</v>
      </c>
      <c r="P312" s="1" t="s">
        <v>371</v>
      </c>
      <c r="Q312" s="2">
        <v>45323</v>
      </c>
    </row>
    <row r="313" spans="1:17" x14ac:dyDescent="0.25">
      <c r="A313" s="1" t="s">
        <v>390</v>
      </c>
      <c r="B313">
        <v>45324</v>
      </c>
      <c r="C313" s="1" t="s">
        <v>24</v>
      </c>
      <c r="D313" s="1" t="s">
        <v>19</v>
      </c>
      <c r="E313" s="1" t="s">
        <v>31</v>
      </c>
      <c r="F313">
        <v>2</v>
      </c>
      <c r="G313" s="5">
        <v>6270889</v>
      </c>
      <c r="H313">
        <v>0.26366887063184968</v>
      </c>
      <c r="I313" s="5">
        <v>9234901.5590246208</v>
      </c>
      <c r="J313" s="5">
        <v>8125869.2235730449</v>
      </c>
      <c r="K313" s="5">
        <v>1109032.3354515759</v>
      </c>
      <c r="L313" t="b">
        <v>0</v>
      </c>
      <c r="M313" s="1" t="s">
        <v>178</v>
      </c>
      <c r="N313">
        <v>2024</v>
      </c>
      <c r="O313">
        <v>2</v>
      </c>
      <c r="P313" s="1" t="s">
        <v>371</v>
      </c>
      <c r="Q313" s="2">
        <v>45323</v>
      </c>
    </row>
    <row r="314" spans="1:17" x14ac:dyDescent="0.25">
      <c r="A314" s="1" t="s">
        <v>391</v>
      </c>
      <c r="B314">
        <v>45324</v>
      </c>
      <c r="C314" s="1" t="s">
        <v>37</v>
      </c>
      <c r="D314" s="1" t="s">
        <v>25</v>
      </c>
      <c r="E314" s="1" t="s">
        <v>31</v>
      </c>
      <c r="F314">
        <v>1</v>
      </c>
      <c r="G314" s="5">
        <v>6759995</v>
      </c>
      <c r="H314">
        <v>3.8658605055881257E-2</v>
      </c>
      <c r="I314" s="5">
        <v>6498663.023115268</v>
      </c>
      <c r="J314" s="5">
        <v>5349736.661329479</v>
      </c>
      <c r="K314" s="5">
        <v>1148926.361785789</v>
      </c>
      <c r="L314" t="b">
        <v>0</v>
      </c>
      <c r="M314" s="1" t="s">
        <v>142</v>
      </c>
      <c r="N314">
        <v>2024</v>
      </c>
      <c r="O314">
        <v>2</v>
      </c>
      <c r="P314" s="1" t="s">
        <v>371</v>
      </c>
      <c r="Q314" s="2">
        <v>45323</v>
      </c>
    </row>
    <row r="315" spans="1:17" x14ac:dyDescent="0.25">
      <c r="A315" s="1" t="s">
        <v>392</v>
      </c>
      <c r="B315">
        <v>45324</v>
      </c>
      <c r="C315" s="1" t="s">
        <v>24</v>
      </c>
      <c r="D315" s="1" t="s">
        <v>25</v>
      </c>
      <c r="E315" s="1" t="s">
        <v>31</v>
      </c>
      <c r="F315">
        <v>1</v>
      </c>
      <c r="G315" s="5">
        <v>2683406</v>
      </c>
      <c r="H315">
        <v>0.25517506618012531</v>
      </c>
      <c r="I315" s="5">
        <v>1998667.6963618549</v>
      </c>
      <c r="J315" s="5">
        <v>1411480.5649877549</v>
      </c>
      <c r="K315" s="5">
        <v>587187.13137409952</v>
      </c>
      <c r="L315" t="b">
        <v>0</v>
      </c>
      <c r="M315" s="1" t="s">
        <v>81</v>
      </c>
      <c r="N315">
        <v>2024</v>
      </c>
      <c r="O315">
        <v>2</v>
      </c>
      <c r="P315" s="1" t="s">
        <v>371</v>
      </c>
      <c r="Q315" s="2">
        <v>45323</v>
      </c>
    </row>
    <row r="316" spans="1:17" x14ac:dyDescent="0.25">
      <c r="A316" s="1" t="s">
        <v>393</v>
      </c>
      <c r="B316">
        <v>45324</v>
      </c>
      <c r="C316" s="1" t="s">
        <v>18</v>
      </c>
      <c r="D316" s="1" t="s">
        <v>19</v>
      </c>
      <c r="E316" s="1" t="s">
        <v>20</v>
      </c>
      <c r="F316">
        <v>2</v>
      </c>
      <c r="G316" s="5">
        <v>26113091</v>
      </c>
      <c r="H316">
        <v>0.1474877450370603</v>
      </c>
      <c r="I316" s="5">
        <v>44523460.184924893</v>
      </c>
      <c r="J316" s="5">
        <v>38047656.285129167</v>
      </c>
      <c r="K316" s="5">
        <v>6475803.8997957259</v>
      </c>
      <c r="L316" t="b">
        <v>0</v>
      </c>
      <c r="M316" s="1" t="s">
        <v>27</v>
      </c>
      <c r="N316">
        <v>2024</v>
      </c>
      <c r="O316">
        <v>2</v>
      </c>
      <c r="P316" s="1" t="s">
        <v>371</v>
      </c>
      <c r="Q316" s="2">
        <v>45323</v>
      </c>
    </row>
    <row r="317" spans="1:17" x14ac:dyDescent="0.25">
      <c r="A317" s="1" t="s">
        <v>394</v>
      </c>
      <c r="B317">
        <v>45324</v>
      </c>
      <c r="C317" s="1" t="s">
        <v>37</v>
      </c>
      <c r="D317" s="1" t="s">
        <v>19</v>
      </c>
      <c r="E317" s="1" t="s">
        <v>20</v>
      </c>
      <c r="F317">
        <v>1</v>
      </c>
      <c r="G317" s="5">
        <v>16427736</v>
      </c>
      <c r="H317">
        <v>0.13313843146648369</v>
      </c>
      <c r="I317" s="5">
        <v>14240572.996414511</v>
      </c>
      <c r="J317" s="5">
        <v>10943819.332809091</v>
      </c>
      <c r="K317" s="5">
        <v>3296753.6636054199</v>
      </c>
      <c r="L317" t="b">
        <v>0</v>
      </c>
      <c r="M317" s="1" t="s">
        <v>21</v>
      </c>
      <c r="N317">
        <v>2024</v>
      </c>
      <c r="O317">
        <v>2</v>
      </c>
      <c r="P317" s="1" t="s">
        <v>371</v>
      </c>
      <c r="Q317" s="2">
        <v>45323</v>
      </c>
    </row>
    <row r="318" spans="1:17" x14ac:dyDescent="0.25">
      <c r="A318" s="1" t="s">
        <v>395</v>
      </c>
      <c r="B318">
        <v>45324</v>
      </c>
      <c r="C318" s="1" t="s">
        <v>37</v>
      </c>
      <c r="D318" s="1" t="s">
        <v>19</v>
      </c>
      <c r="E318" s="1" t="s">
        <v>26</v>
      </c>
      <c r="F318">
        <v>2</v>
      </c>
      <c r="G318" s="5">
        <v>4764854</v>
      </c>
      <c r="H318">
        <v>0.18335496948689911</v>
      </c>
      <c r="I318" s="5">
        <v>7782388.6804409418</v>
      </c>
      <c r="J318" s="5">
        <v>6474227.9045752436</v>
      </c>
      <c r="K318" s="5">
        <v>1308160.775865698</v>
      </c>
      <c r="L318" t="b">
        <v>0</v>
      </c>
      <c r="M318" s="1" t="s">
        <v>131</v>
      </c>
      <c r="N318">
        <v>2024</v>
      </c>
      <c r="O318">
        <v>2</v>
      </c>
      <c r="P318" s="1" t="s">
        <v>371</v>
      </c>
      <c r="Q318" s="2">
        <v>45323</v>
      </c>
    </row>
    <row r="319" spans="1:17" x14ac:dyDescent="0.25">
      <c r="A319" s="1" t="s">
        <v>396</v>
      </c>
      <c r="B319">
        <v>45325</v>
      </c>
      <c r="C319" s="1" t="s">
        <v>34</v>
      </c>
      <c r="D319" s="1" t="s">
        <v>25</v>
      </c>
      <c r="E319" s="1" t="s">
        <v>31</v>
      </c>
      <c r="F319">
        <v>2</v>
      </c>
      <c r="G319" s="5">
        <v>16622125</v>
      </c>
      <c r="H319">
        <v>0.29781561158353448</v>
      </c>
      <c r="I319" s="5">
        <v>23343593.354614079</v>
      </c>
      <c r="J319" s="5">
        <v>18055909.249296691</v>
      </c>
      <c r="K319" s="5">
        <v>5287684.1053173952</v>
      </c>
      <c r="L319" t="b">
        <v>0</v>
      </c>
      <c r="M319" s="1" t="s">
        <v>60</v>
      </c>
      <c r="N319">
        <v>2024</v>
      </c>
      <c r="O319">
        <v>2</v>
      </c>
      <c r="P319" s="1" t="s">
        <v>371</v>
      </c>
      <c r="Q319" s="2">
        <v>45323</v>
      </c>
    </row>
    <row r="320" spans="1:17" x14ac:dyDescent="0.25">
      <c r="A320" s="1" t="s">
        <v>397</v>
      </c>
      <c r="B320">
        <v>45325</v>
      </c>
      <c r="C320" s="1" t="s">
        <v>24</v>
      </c>
      <c r="D320" s="1" t="s">
        <v>25</v>
      </c>
      <c r="E320" s="1" t="s">
        <v>42</v>
      </c>
      <c r="F320">
        <v>2</v>
      </c>
      <c r="G320" s="5">
        <v>8190203</v>
      </c>
      <c r="H320">
        <v>0.1207972543933145</v>
      </c>
      <c r="I320" s="5">
        <v>14401697.929352229</v>
      </c>
      <c r="J320" s="5">
        <v>10236492.889773879</v>
      </c>
      <c r="K320" s="5">
        <v>4165205.039578347</v>
      </c>
      <c r="L320" t="b">
        <v>0</v>
      </c>
      <c r="M320" s="1" t="s">
        <v>52</v>
      </c>
      <c r="N320">
        <v>2024</v>
      </c>
      <c r="O320">
        <v>2</v>
      </c>
      <c r="P320" s="1" t="s">
        <v>371</v>
      </c>
      <c r="Q320" s="2">
        <v>45323</v>
      </c>
    </row>
    <row r="321" spans="1:17" x14ac:dyDescent="0.25">
      <c r="A321" s="1" t="s">
        <v>398</v>
      </c>
      <c r="B321">
        <v>45325</v>
      </c>
      <c r="C321" s="1" t="s">
        <v>37</v>
      </c>
      <c r="D321" s="1" t="s">
        <v>19</v>
      </c>
      <c r="E321" s="1" t="s">
        <v>31</v>
      </c>
      <c r="F321">
        <v>1</v>
      </c>
      <c r="G321" s="5">
        <v>28896357</v>
      </c>
      <c r="H321">
        <v>3.1855548988353001E-2</v>
      </c>
      <c r="I321" s="5">
        <v>27975847.684001561</v>
      </c>
      <c r="J321" s="5">
        <v>20360521.54663771</v>
      </c>
      <c r="K321" s="5">
        <v>7615326.1373638511</v>
      </c>
      <c r="L321" t="b">
        <v>0</v>
      </c>
      <c r="M321" s="1" t="s">
        <v>72</v>
      </c>
      <c r="N321">
        <v>2024</v>
      </c>
      <c r="O321">
        <v>2</v>
      </c>
      <c r="P321" s="1" t="s">
        <v>371</v>
      </c>
      <c r="Q321" s="2">
        <v>45323</v>
      </c>
    </row>
    <row r="322" spans="1:17" x14ac:dyDescent="0.25">
      <c r="A322" s="1" t="s">
        <v>399</v>
      </c>
      <c r="B322">
        <v>45325</v>
      </c>
      <c r="C322" s="1" t="s">
        <v>37</v>
      </c>
      <c r="D322" s="1" t="s">
        <v>19</v>
      </c>
      <c r="E322" s="1" t="s">
        <v>31</v>
      </c>
      <c r="F322">
        <v>1</v>
      </c>
      <c r="G322" s="5">
        <v>17056294</v>
      </c>
      <c r="H322">
        <v>0.1037397207446884</v>
      </c>
      <c r="I322" s="5">
        <v>15286878.8235007</v>
      </c>
      <c r="J322" s="5">
        <v>11977193.43127981</v>
      </c>
      <c r="K322" s="5">
        <v>3309685.392220886</v>
      </c>
      <c r="L322" t="b">
        <v>0</v>
      </c>
      <c r="M322" s="1" t="s">
        <v>91</v>
      </c>
      <c r="N322">
        <v>2024</v>
      </c>
      <c r="O322">
        <v>2</v>
      </c>
      <c r="P322" s="1" t="s">
        <v>371</v>
      </c>
      <c r="Q322" s="2">
        <v>45323</v>
      </c>
    </row>
    <row r="323" spans="1:17" x14ac:dyDescent="0.25">
      <c r="A323" s="1" t="s">
        <v>400</v>
      </c>
      <c r="B323">
        <v>45325</v>
      </c>
      <c r="C323" s="1" t="s">
        <v>18</v>
      </c>
      <c r="D323" s="1" t="s">
        <v>25</v>
      </c>
      <c r="E323" s="1" t="s">
        <v>31</v>
      </c>
      <c r="F323">
        <v>1</v>
      </c>
      <c r="G323" s="5">
        <v>14041361</v>
      </c>
      <c r="H323">
        <v>0.17279408724938761</v>
      </c>
      <c r="I323" s="5">
        <v>11615096.84226585</v>
      </c>
      <c r="J323" s="5">
        <v>8574220.3167553805</v>
      </c>
      <c r="K323" s="5">
        <v>3040876.5255104708</v>
      </c>
      <c r="L323" t="b">
        <v>0</v>
      </c>
      <c r="M323" s="1" t="s">
        <v>54</v>
      </c>
      <c r="N323">
        <v>2024</v>
      </c>
      <c r="O323">
        <v>2</v>
      </c>
      <c r="P323" s="1" t="s">
        <v>371</v>
      </c>
      <c r="Q323" s="2">
        <v>45323</v>
      </c>
    </row>
    <row r="324" spans="1:17" x14ac:dyDescent="0.25">
      <c r="A324" s="1" t="s">
        <v>401</v>
      </c>
      <c r="B324">
        <v>45325</v>
      </c>
      <c r="C324" s="1" t="s">
        <v>18</v>
      </c>
      <c r="D324" s="1" t="s">
        <v>25</v>
      </c>
      <c r="E324" s="1" t="s">
        <v>20</v>
      </c>
      <c r="F324">
        <v>2</v>
      </c>
      <c r="G324" s="5">
        <v>5614666</v>
      </c>
      <c r="H324">
        <v>0.20753229001556331</v>
      </c>
      <c r="I324" s="5">
        <v>8898883.0146949552</v>
      </c>
      <c r="J324" s="5">
        <v>7312707.4465613263</v>
      </c>
      <c r="K324" s="5">
        <v>1586175.5681336289</v>
      </c>
      <c r="L324" t="b">
        <v>0</v>
      </c>
      <c r="M324" s="1" t="s">
        <v>50</v>
      </c>
      <c r="N324">
        <v>2024</v>
      </c>
      <c r="O324">
        <v>2</v>
      </c>
      <c r="P324" s="1" t="s">
        <v>371</v>
      </c>
      <c r="Q324" s="2">
        <v>45323</v>
      </c>
    </row>
    <row r="325" spans="1:17" x14ac:dyDescent="0.25">
      <c r="A325" s="1" t="s">
        <v>402</v>
      </c>
      <c r="B325">
        <v>45325</v>
      </c>
      <c r="C325" s="1" t="s">
        <v>37</v>
      </c>
      <c r="D325" s="1" t="s">
        <v>19</v>
      </c>
      <c r="E325" s="1" t="s">
        <v>20</v>
      </c>
      <c r="F325">
        <v>1</v>
      </c>
      <c r="G325" s="5">
        <v>28116380</v>
      </c>
      <c r="H325">
        <v>0.19174627725785889</v>
      </c>
      <c r="I325" s="5">
        <v>22725168.805032682</v>
      </c>
      <c r="J325" s="5">
        <v>17981058.977024611</v>
      </c>
      <c r="K325" s="5">
        <v>4744109.8280080743</v>
      </c>
      <c r="L325" t="b">
        <v>0</v>
      </c>
      <c r="M325" s="1" t="s">
        <v>103</v>
      </c>
      <c r="N325">
        <v>2024</v>
      </c>
      <c r="O325">
        <v>2</v>
      </c>
      <c r="P325" s="1" t="s">
        <v>371</v>
      </c>
      <c r="Q325" s="2">
        <v>45323</v>
      </c>
    </row>
    <row r="326" spans="1:17" x14ac:dyDescent="0.25">
      <c r="A326" s="1" t="s">
        <v>403</v>
      </c>
      <c r="B326">
        <v>45325</v>
      </c>
      <c r="C326" s="1" t="s">
        <v>34</v>
      </c>
      <c r="D326" s="1" t="s">
        <v>25</v>
      </c>
      <c r="E326" s="1" t="s">
        <v>20</v>
      </c>
      <c r="F326">
        <v>2</v>
      </c>
      <c r="G326" s="5">
        <v>23382673</v>
      </c>
      <c r="H326">
        <v>0.1907753891285755</v>
      </c>
      <c r="I326" s="5">
        <v>37843668.919117533</v>
      </c>
      <c r="J326" s="5">
        <v>29143808.724253949</v>
      </c>
      <c r="K326" s="5">
        <v>8699860.1948635764</v>
      </c>
      <c r="L326" t="b">
        <v>0</v>
      </c>
      <c r="M326" s="1" t="s">
        <v>106</v>
      </c>
      <c r="N326">
        <v>2024</v>
      </c>
      <c r="O326">
        <v>2</v>
      </c>
      <c r="P326" s="1" t="s">
        <v>371</v>
      </c>
      <c r="Q326" s="2">
        <v>45323</v>
      </c>
    </row>
    <row r="327" spans="1:17" x14ac:dyDescent="0.25">
      <c r="A327" s="1" t="s">
        <v>404</v>
      </c>
      <c r="B327">
        <v>45325</v>
      </c>
      <c r="C327" s="1" t="s">
        <v>37</v>
      </c>
      <c r="D327" s="1" t="s">
        <v>25</v>
      </c>
      <c r="E327" s="1" t="s">
        <v>20</v>
      </c>
      <c r="F327">
        <v>1</v>
      </c>
      <c r="G327" s="5">
        <v>14888789</v>
      </c>
      <c r="H327">
        <v>0.1119451824023692</v>
      </c>
      <c r="I327" s="5">
        <v>13222060.79964461</v>
      </c>
      <c r="J327" s="5">
        <v>9649601.3165565114</v>
      </c>
      <c r="K327" s="5">
        <v>3572459.4830880999</v>
      </c>
      <c r="L327" t="b">
        <v>0</v>
      </c>
      <c r="M327" s="1" t="s">
        <v>91</v>
      </c>
      <c r="N327">
        <v>2024</v>
      </c>
      <c r="O327">
        <v>2</v>
      </c>
      <c r="P327" s="1" t="s">
        <v>371</v>
      </c>
      <c r="Q327" s="2">
        <v>45323</v>
      </c>
    </row>
    <row r="328" spans="1:17" x14ac:dyDescent="0.25">
      <c r="A328" s="1" t="s">
        <v>405</v>
      </c>
      <c r="B328">
        <v>45325</v>
      </c>
      <c r="C328" s="1" t="s">
        <v>24</v>
      </c>
      <c r="D328" s="1" t="s">
        <v>19</v>
      </c>
      <c r="E328" s="1" t="s">
        <v>31</v>
      </c>
      <c r="F328">
        <v>2</v>
      </c>
      <c r="G328" s="5">
        <v>20114616</v>
      </c>
      <c r="H328">
        <v>0.1929080319925347</v>
      </c>
      <c r="I328" s="5">
        <v>32468690.026308902</v>
      </c>
      <c r="J328" s="5">
        <v>28253312.451415259</v>
      </c>
      <c r="K328" s="5">
        <v>4215377.5748936348</v>
      </c>
      <c r="L328" t="b">
        <v>0</v>
      </c>
      <c r="M328" s="1" t="s">
        <v>87</v>
      </c>
      <c r="N328">
        <v>2024</v>
      </c>
      <c r="O328">
        <v>2</v>
      </c>
      <c r="P328" s="1" t="s">
        <v>371</v>
      </c>
      <c r="Q328" s="2">
        <v>45323</v>
      </c>
    </row>
    <row r="329" spans="1:17" x14ac:dyDescent="0.25">
      <c r="A329" s="1" t="s">
        <v>406</v>
      </c>
      <c r="B329">
        <v>45326</v>
      </c>
      <c r="C329" s="1" t="s">
        <v>24</v>
      </c>
      <c r="D329" s="1" t="s">
        <v>25</v>
      </c>
      <c r="E329" s="1" t="s">
        <v>20</v>
      </c>
      <c r="F329">
        <v>1</v>
      </c>
      <c r="G329" s="5">
        <v>11635787</v>
      </c>
      <c r="H329">
        <v>0.13612994497115899</v>
      </c>
      <c r="I329" s="5">
        <v>10051807.95599387</v>
      </c>
      <c r="J329" s="5">
        <v>7771766.634686497</v>
      </c>
      <c r="K329" s="5">
        <v>2280041.3213073751</v>
      </c>
      <c r="L329" t="b">
        <v>0</v>
      </c>
      <c r="M329" s="1" t="s">
        <v>40</v>
      </c>
      <c r="N329">
        <v>2024</v>
      </c>
      <c r="O329">
        <v>2</v>
      </c>
      <c r="P329" s="1" t="s">
        <v>371</v>
      </c>
      <c r="Q329" s="2">
        <v>45323</v>
      </c>
    </row>
    <row r="330" spans="1:17" x14ac:dyDescent="0.25">
      <c r="A330" s="1" t="s">
        <v>407</v>
      </c>
      <c r="B330">
        <v>45326</v>
      </c>
      <c r="C330" s="1" t="s">
        <v>37</v>
      </c>
      <c r="D330" s="1" t="s">
        <v>25</v>
      </c>
      <c r="E330" s="1" t="s">
        <v>31</v>
      </c>
      <c r="F330">
        <v>1</v>
      </c>
      <c r="G330" s="5">
        <v>10092245</v>
      </c>
      <c r="H330">
        <v>0.29283199271141191</v>
      </c>
      <c r="I330" s="5">
        <v>7136912.7857182166</v>
      </c>
      <c r="J330" s="5">
        <v>5520047.1154794265</v>
      </c>
      <c r="K330" s="5">
        <v>1616865.6702387901</v>
      </c>
      <c r="L330" t="b">
        <v>0</v>
      </c>
      <c r="M330" s="1" t="s">
        <v>65</v>
      </c>
      <c r="N330">
        <v>2024</v>
      </c>
      <c r="O330">
        <v>2</v>
      </c>
      <c r="P330" s="1" t="s">
        <v>371</v>
      </c>
      <c r="Q330" s="2">
        <v>45323</v>
      </c>
    </row>
    <row r="331" spans="1:17" x14ac:dyDescent="0.25">
      <c r="A331" s="1" t="s">
        <v>408</v>
      </c>
      <c r="B331">
        <v>45326</v>
      </c>
      <c r="C331" s="1" t="s">
        <v>37</v>
      </c>
      <c r="D331" s="1" t="s">
        <v>25</v>
      </c>
      <c r="E331" s="1" t="s">
        <v>20</v>
      </c>
      <c r="F331">
        <v>1</v>
      </c>
      <c r="G331" s="5">
        <v>25716036</v>
      </c>
      <c r="H331">
        <v>0.29856824926805292</v>
      </c>
      <c r="I331" s="5">
        <v>18038044.15336578</v>
      </c>
      <c r="J331" s="5">
        <v>16110477.616331801</v>
      </c>
      <c r="K331" s="5">
        <v>1927566.537033984</v>
      </c>
      <c r="L331" t="b">
        <v>0</v>
      </c>
      <c r="M331" s="1" t="s">
        <v>87</v>
      </c>
      <c r="N331">
        <v>2024</v>
      </c>
      <c r="O331">
        <v>2</v>
      </c>
      <c r="P331" s="1" t="s">
        <v>371</v>
      </c>
      <c r="Q331" s="2">
        <v>45323</v>
      </c>
    </row>
    <row r="332" spans="1:17" x14ac:dyDescent="0.25">
      <c r="A332" s="1" t="s">
        <v>409</v>
      </c>
      <c r="B332">
        <v>45326</v>
      </c>
      <c r="C332" s="1" t="s">
        <v>34</v>
      </c>
      <c r="D332" s="1" t="s">
        <v>19</v>
      </c>
      <c r="E332" s="1" t="s">
        <v>20</v>
      </c>
      <c r="F332">
        <v>1</v>
      </c>
      <c r="G332" s="5">
        <v>8366421</v>
      </c>
      <c r="H332">
        <v>0.24831426218051789</v>
      </c>
      <c r="I332" s="5">
        <v>6288919.3422934096</v>
      </c>
      <c r="J332" s="5">
        <v>4957239.8843260258</v>
      </c>
      <c r="K332" s="5">
        <v>1331679.457967384</v>
      </c>
      <c r="L332" t="b">
        <v>0</v>
      </c>
      <c r="M332" s="1" t="s">
        <v>156</v>
      </c>
      <c r="N332">
        <v>2024</v>
      </c>
      <c r="O332">
        <v>2</v>
      </c>
      <c r="P332" s="1" t="s">
        <v>371</v>
      </c>
      <c r="Q332" s="2">
        <v>45323</v>
      </c>
    </row>
    <row r="333" spans="1:17" x14ac:dyDescent="0.25">
      <c r="A333" s="1" t="s">
        <v>410</v>
      </c>
      <c r="B333">
        <v>45326</v>
      </c>
      <c r="C333" s="1" t="s">
        <v>37</v>
      </c>
      <c r="D333" s="1" t="s">
        <v>25</v>
      </c>
      <c r="E333" s="1" t="s">
        <v>42</v>
      </c>
      <c r="F333">
        <v>1</v>
      </c>
      <c r="G333" s="5">
        <v>6613132</v>
      </c>
      <c r="H333">
        <v>5.9656661721294357E-2</v>
      </c>
      <c r="I333" s="5">
        <v>6218614.6213577334</v>
      </c>
      <c r="J333" s="5">
        <v>4465276.3525894489</v>
      </c>
      <c r="K333" s="5">
        <v>1753338.268768284</v>
      </c>
      <c r="L333" t="b">
        <v>0</v>
      </c>
      <c r="M333" s="1" t="s">
        <v>32</v>
      </c>
      <c r="N333">
        <v>2024</v>
      </c>
      <c r="O333">
        <v>2</v>
      </c>
      <c r="P333" s="1" t="s">
        <v>371</v>
      </c>
      <c r="Q333" s="2">
        <v>45323</v>
      </c>
    </row>
    <row r="334" spans="1:17" x14ac:dyDescent="0.25">
      <c r="A334" s="1" t="s">
        <v>411</v>
      </c>
      <c r="B334">
        <v>45326</v>
      </c>
      <c r="C334" s="1" t="s">
        <v>34</v>
      </c>
      <c r="D334" s="1" t="s">
        <v>19</v>
      </c>
      <c r="E334" s="1" t="s">
        <v>31</v>
      </c>
      <c r="F334">
        <v>1</v>
      </c>
      <c r="G334" s="5">
        <v>28523756</v>
      </c>
      <c r="H334">
        <v>6.0314107712755423E-2</v>
      </c>
      <c r="I334" s="5">
        <v>26803371.108243641</v>
      </c>
      <c r="J334" s="5">
        <v>24075480.85721273</v>
      </c>
      <c r="K334" s="5">
        <v>2727890.2510309112</v>
      </c>
      <c r="L334" t="b">
        <v>0</v>
      </c>
      <c r="M334" s="1" t="s">
        <v>74</v>
      </c>
      <c r="N334">
        <v>2024</v>
      </c>
      <c r="O334">
        <v>2</v>
      </c>
      <c r="P334" s="1" t="s">
        <v>371</v>
      </c>
      <c r="Q334" s="2">
        <v>45323</v>
      </c>
    </row>
    <row r="335" spans="1:17" x14ac:dyDescent="0.25">
      <c r="A335" s="1" t="s">
        <v>412</v>
      </c>
      <c r="B335">
        <v>45326</v>
      </c>
      <c r="C335" s="1" t="s">
        <v>37</v>
      </c>
      <c r="D335" s="1" t="s">
        <v>19</v>
      </c>
      <c r="E335" s="1" t="s">
        <v>20</v>
      </c>
      <c r="F335">
        <v>1</v>
      </c>
      <c r="G335" s="5">
        <v>11458414</v>
      </c>
      <c r="H335">
        <v>0.26951978637107649</v>
      </c>
      <c r="I335" s="5">
        <v>8370144.7065686472</v>
      </c>
      <c r="J335" s="5">
        <v>7235108.5775417313</v>
      </c>
      <c r="K335" s="5">
        <v>1135036.1290269161</v>
      </c>
      <c r="L335" t="b">
        <v>0</v>
      </c>
      <c r="M335" s="1" t="s">
        <v>153</v>
      </c>
      <c r="N335">
        <v>2024</v>
      </c>
      <c r="O335">
        <v>2</v>
      </c>
      <c r="P335" s="1" t="s">
        <v>371</v>
      </c>
      <c r="Q335" s="2">
        <v>45323</v>
      </c>
    </row>
    <row r="336" spans="1:17" x14ac:dyDescent="0.25">
      <c r="A336" s="1" t="s">
        <v>413</v>
      </c>
      <c r="B336">
        <v>45326</v>
      </c>
      <c r="C336" s="1" t="s">
        <v>24</v>
      </c>
      <c r="D336" s="1" t="s">
        <v>25</v>
      </c>
      <c r="E336" s="1" t="s">
        <v>20</v>
      </c>
      <c r="F336">
        <v>1</v>
      </c>
      <c r="G336" s="5">
        <v>8023592</v>
      </c>
      <c r="H336">
        <v>0.22783904293722179</v>
      </c>
      <c r="I336" s="5">
        <v>6195504.4778012503</v>
      </c>
      <c r="J336" s="5">
        <v>4474020.8273721524</v>
      </c>
      <c r="K336" s="5">
        <v>1721483.6504290979</v>
      </c>
      <c r="L336" t="b">
        <v>0</v>
      </c>
      <c r="M336" s="1" t="s">
        <v>171</v>
      </c>
      <c r="N336">
        <v>2024</v>
      </c>
      <c r="O336">
        <v>2</v>
      </c>
      <c r="P336" s="1" t="s">
        <v>371</v>
      </c>
      <c r="Q336" s="2">
        <v>45323</v>
      </c>
    </row>
    <row r="337" spans="1:17" x14ac:dyDescent="0.25">
      <c r="A337" s="1" t="s">
        <v>414</v>
      </c>
      <c r="B337">
        <v>45326</v>
      </c>
      <c r="C337" s="1" t="s">
        <v>37</v>
      </c>
      <c r="D337" s="1" t="s">
        <v>19</v>
      </c>
      <c r="E337" s="1" t="s">
        <v>31</v>
      </c>
      <c r="F337">
        <v>2</v>
      </c>
      <c r="G337" s="5">
        <v>3468857</v>
      </c>
      <c r="H337">
        <v>0.28986453341187729</v>
      </c>
      <c r="I337" s="5">
        <v>4926716.7684449507</v>
      </c>
      <c r="J337" s="5">
        <v>3793193.100943191</v>
      </c>
      <c r="K337" s="5">
        <v>1133523.667501759</v>
      </c>
      <c r="L337" t="b">
        <v>0</v>
      </c>
      <c r="M337" s="1" t="s">
        <v>21</v>
      </c>
      <c r="N337">
        <v>2024</v>
      </c>
      <c r="O337">
        <v>2</v>
      </c>
      <c r="P337" s="1" t="s">
        <v>371</v>
      </c>
      <c r="Q337" s="2">
        <v>45323</v>
      </c>
    </row>
    <row r="338" spans="1:17" x14ac:dyDescent="0.25">
      <c r="A338" s="1" t="s">
        <v>415</v>
      </c>
      <c r="B338">
        <v>45326</v>
      </c>
      <c r="C338" s="1" t="s">
        <v>18</v>
      </c>
      <c r="D338" s="1" t="s">
        <v>25</v>
      </c>
      <c r="E338" s="1" t="s">
        <v>26</v>
      </c>
      <c r="F338">
        <v>2</v>
      </c>
      <c r="G338" s="5">
        <v>23792864</v>
      </c>
      <c r="H338">
        <v>0.26619872628174929</v>
      </c>
      <c r="I338" s="5">
        <v>34918467.817210227</v>
      </c>
      <c r="J338" s="5">
        <v>27000548.916859329</v>
      </c>
      <c r="K338" s="5">
        <v>7917918.9003509022</v>
      </c>
      <c r="L338" t="b">
        <v>0</v>
      </c>
      <c r="M338" s="1" t="s">
        <v>178</v>
      </c>
      <c r="N338">
        <v>2024</v>
      </c>
      <c r="O338">
        <v>2</v>
      </c>
      <c r="P338" s="1" t="s">
        <v>371</v>
      </c>
      <c r="Q338" s="2">
        <v>45323</v>
      </c>
    </row>
    <row r="339" spans="1:17" x14ac:dyDescent="0.25">
      <c r="A339" s="1" t="s">
        <v>416</v>
      </c>
      <c r="B339">
        <v>45326</v>
      </c>
      <c r="C339" s="1" t="s">
        <v>37</v>
      </c>
      <c r="D339" s="1" t="s">
        <v>25</v>
      </c>
      <c r="E339" s="1" t="s">
        <v>26</v>
      </c>
      <c r="F339">
        <v>1</v>
      </c>
      <c r="G339" s="5">
        <v>16832035</v>
      </c>
      <c r="H339">
        <v>0.1436705239597362</v>
      </c>
      <c r="I339" s="5">
        <v>14413767.71224138</v>
      </c>
      <c r="J339" s="5">
        <v>11666691.80260752</v>
      </c>
      <c r="K339" s="5">
        <v>2747075.9096338642</v>
      </c>
      <c r="L339" t="b">
        <v>0</v>
      </c>
      <c r="M339" s="1" t="s">
        <v>178</v>
      </c>
      <c r="N339">
        <v>2024</v>
      </c>
      <c r="O339">
        <v>2</v>
      </c>
      <c r="P339" s="1" t="s">
        <v>371</v>
      </c>
      <c r="Q339" s="2">
        <v>45323</v>
      </c>
    </row>
    <row r="340" spans="1:17" x14ac:dyDescent="0.25">
      <c r="A340" s="1" t="s">
        <v>417</v>
      </c>
      <c r="B340">
        <v>45327</v>
      </c>
      <c r="C340" s="1" t="s">
        <v>37</v>
      </c>
      <c r="D340" s="1" t="s">
        <v>19</v>
      </c>
      <c r="E340" s="1" t="s">
        <v>26</v>
      </c>
      <c r="F340">
        <v>2</v>
      </c>
      <c r="G340" s="5">
        <v>28688396</v>
      </c>
      <c r="H340">
        <v>0.27342022385438608</v>
      </c>
      <c r="I340" s="5">
        <v>41688816.687313437</v>
      </c>
      <c r="J340" s="5">
        <v>36103953.208901152</v>
      </c>
      <c r="K340" s="5">
        <v>5584863.4784122929</v>
      </c>
      <c r="L340" t="b">
        <v>0</v>
      </c>
      <c r="M340" s="1" t="s">
        <v>87</v>
      </c>
      <c r="N340">
        <v>2024</v>
      </c>
      <c r="O340">
        <v>2</v>
      </c>
      <c r="P340" s="1" t="s">
        <v>371</v>
      </c>
      <c r="Q340" s="2">
        <v>45323</v>
      </c>
    </row>
    <row r="341" spans="1:17" x14ac:dyDescent="0.25">
      <c r="A341" s="1" t="s">
        <v>418</v>
      </c>
      <c r="B341">
        <v>45327</v>
      </c>
      <c r="C341" s="1" t="s">
        <v>24</v>
      </c>
      <c r="D341" s="1" t="s">
        <v>25</v>
      </c>
      <c r="E341" s="1" t="s">
        <v>20</v>
      </c>
      <c r="F341">
        <v>2</v>
      </c>
      <c r="G341" s="5">
        <v>14414733</v>
      </c>
      <c r="H341">
        <v>0.16548189784192871</v>
      </c>
      <c r="I341" s="5">
        <v>24058711.252550639</v>
      </c>
      <c r="J341" s="5">
        <v>19535159.996913899</v>
      </c>
      <c r="K341" s="5">
        <v>4523551.2556367442</v>
      </c>
      <c r="L341" t="b">
        <v>0</v>
      </c>
      <c r="M341" s="1" t="s">
        <v>52</v>
      </c>
      <c r="N341">
        <v>2024</v>
      </c>
      <c r="O341">
        <v>2</v>
      </c>
      <c r="P341" s="1" t="s">
        <v>371</v>
      </c>
      <c r="Q341" s="2">
        <v>45323</v>
      </c>
    </row>
    <row r="342" spans="1:17" x14ac:dyDescent="0.25">
      <c r="A342" s="1" t="s">
        <v>419</v>
      </c>
      <c r="B342">
        <v>45327</v>
      </c>
      <c r="C342" s="1" t="s">
        <v>37</v>
      </c>
      <c r="D342" s="1" t="s">
        <v>25</v>
      </c>
      <c r="E342" s="1" t="s">
        <v>26</v>
      </c>
      <c r="F342">
        <v>2</v>
      </c>
      <c r="G342" s="5">
        <v>11226425</v>
      </c>
      <c r="H342">
        <v>0.23694441769373401</v>
      </c>
      <c r="I342" s="5">
        <v>17132772.53118524</v>
      </c>
      <c r="J342" s="5">
        <v>12545900.57889778</v>
      </c>
      <c r="K342" s="5">
        <v>4586871.9522874653</v>
      </c>
      <c r="L342" t="b">
        <v>0</v>
      </c>
      <c r="M342" s="1" t="s">
        <v>72</v>
      </c>
      <c r="N342">
        <v>2024</v>
      </c>
      <c r="O342">
        <v>2</v>
      </c>
      <c r="P342" s="1" t="s">
        <v>371</v>
      </c>
      <c r="Q342" s="2">
        <v>45323</v>
      </c>
    </row>
    <row r="343" spans="1:17" x14ac:dyDescent="0.25">
      <c r="A343" s="1" t="s">
        <v>420</v>
      </c>
      <c r="B343">
        <v>45327</v>
      </c>
      <c r="C343" s="1" t="s">
        <v>24</v>
      </c>
      <c r="D343" s="1" t="s">
        <v>25</v>
      </c>
      <c r="E343" s="1" t="s">
        <v>20</v>
      </c>
      <c r="F343">
        <v>1</v>
      </c>
      <c r="G343" s="5">
        <v>9744668</v>
      </c>
      <c r="H343">
        <v>9.2674743757753988E-2</v>
      </c>
      <c r="I343" s="5">
        <v>8841583.3900956158</v>
      </c>
      <c r="J343" s="5">
        <v>7184373.9525798894</v>
      </c>
      <c r="K343" s="5">
        <v>1657209.437515727</v>
      </c>
      <c r="L343" t="b">
        <v>0</v>
      </c>
      <c r="M343" s="1" t="s">
        <v>29</v>
      </c>
      <c r="N343">
        <v>2024</v>
      </c>
      <c r="O343">
        <v>2</v>
      </c>
      <c r="P343" s="1" t="s">
        <v>371</v>
      </c>
      <c r="Q343" s="2">
        <v>45323</v>
      </c>
    </row>
    <row r="344" spans="1:17" x14ac:dyDescent="0.25">
      <c r="A344" s="1" t="s">
        <v>421</v>
      </c>
      <c r="B344">
        <v>45327</v>
      </c>
      <c r="C344" s="1" t="s">
        <v>37</v>
      </c>
      <c r="D344" s="1" t="s">
        <v>19</v>
      </c>
      <c r="E344" s="1" t="s">
        <v>26</v>
      </c>
      <c r="F344">
        <v>2</v>
      </c>
      <c r="G344" s="5">
        <v>5205906</v>
      </c>
      <c r="H344">
        <v>0.15352304935115851</v>
      </c>
      <c r="I344" s="5">
        <v>8813358.8724890146</v>
      </c>
      <c r="J344" s="5">
        <v>6228824.6120709879</v>
      </c>
      <c r="K344" s="5">
        <v>2584534.2604180272</v>
      </c>
      <c r="L344" t="b">
        <v>0</v>
      </c>
      <c r="M344" s="1" t="s">
        <v>131</v>
      </c>
      <c r="N344">
        <v>2024</v>
      </c>
      <c r="O344">
        <v>2</v>
      </c>
      <c r="P344" s="1" t="s">
        <v>371</v>
      </c>
      <c r="Q344" s="2">
        <v>45323</v>
      </c>
    </row>
    <row r="345" spans="1:17" x14ac:dyDescent="0.25">
      <c r="A345" s="1" t="s">
        <v>422</v>
      </c>
      <c r="B345">
        <v>45327</v>
      </c>
      <c r="C345" s="1" t="s">
        <v>37</v>
      </c>
      <c r="D345" s="1" t="s">
        <v>25</v>
      </c>
      <c r="E345" s="1" t="s">
        <v>20</v>
      </c>
      <c r="F345">
        <v>1</v>
      </c>
      <c r="G345" s="5">
        <v>24179303</v>
      </c>
      <c r="H345">
        <v>0.15375144258306839</v>
      </c>
      <c r="I345" s="5">
        <v>20461700.283096891</v>
      </c>
      <c r="J345" s="5">
        <v>17816831.971064668</v>
      </c>
      <c r="K345" s="5">
        <v>2644868.312032219</v>
      </c>
      <c r="L345" t="b">
        <v>0</v>
      </c>
      <c r="M345" s="1" t="s">
        <v>62</v>
      </c>
      <c r="N345">
        <v>2024</v>
      </c>
      <c r="O345">
        <v>2</v>
      </c>
      <c r="P345" s="1" t="s">
        <v>371</v>
      </c>
      <c r="Q345" s="2">
        <v>45323</v>
      </c>
    </row>
    <row r="346" spans="1:17" x14ac:dyDescent="0.25">
      <c r="A346" s="1" t="s">
        <v>423</v>
      </c>
      <c r="B346">
        <v>45327</v>
      </c>
      <c r="C346" s="1" t="s">
        <v>24</v>
      </c>
      <c r="D346" s="1" t="s">
        <v>19</v>
      </c>
      <c r="E346" s="1" t="s">
        <v>20</v>
      </c>
      <c r="F346">
        <v>1</v>
      </c>
      <c r="G346" s="5">
        <v>5455743</v>
      </c>
      <c r="H346">
        <v>0.2812309441503511</v>
      </c>
      <c r="I346" s="5">
        <v>3921419.2450683308</v>
      </c>
      <c r="J346" s="5">
        <v>2779252.6413656981</v>
      </c>
      <c r="K346" s="5">
        <v>1142166.6037026329</v>
      </c>
      <c r="L346" t="b">
        <v>0</v>
      </c>
      <c r="M346" s="1" t="s">
        <v>136</v>
      </c>
      <c r="N346">
        <v>2024</v>
      </c>
      <c r="O346">
        <v>2</v>
      </c>
      <c r="P346" s="1" t="s">
        <v>371</v>
      </c>
      <c r="Q346" s="2">
        <v>45323</v>
      </c>
    </row>
    <row r="347" spans="1:17" x14ac:dyDescent="0.25">
      <c r="A347" s="1" t="s">
        <v>424</v>
      </c>
      <c r="B347">
        <v>45327</v>
      </c>
      <c r="C347" s="1" t="s">
        <v>34</v>
      </c>
      <c r="D347" s="1" t="s">
        <v>19</v>
      </c>
      <c r="E347" s="1" t="s">
        <v>20</v>
      </c>
      <c r="F347">
        <v>2</v>
      </c>
      <c r="G347" s="5">
        <v>20979038</v>
      </c>
      <c r="H347">
        <v>0.14362545631864451</v>
      </c>
      <c r="I347" s="5">
        <v>35931828.188247643</v>
      </c>
      <c r="J347" s="5">
        <v>30286539.138441399</v>
      </c>
      <c r="K347" s="5">
        <v>5645289.0498062409</v>
      </c>
      <c r="L347" t="b">
        <v>1</v>
      </c>
      <c r="M347" s="1" t="s">
        <v>35</v>
      </c>
      <c r="N347">
        <v>2024</v>
      </c>
      <c r="O347">
        <v>2</v>
      </c>
      <c r="P347" s="1" t="s">
        <v>371</v>
      </c>
      <c r="Q347" s="2">
        <v>45323</v>
      </c>
    </row>
    <row r="348" spans="1:17" x14ac:dyDescent="0.25">
      <c r="A348" s="1" t="s">
        <v>425</v>
      </c>
      <c r="B348">
        <v>45328</v>
      </c>
      <c r="C348" s="1" t="s">
        <v>24</v>
      </c>
      <c r="D348" s="1" t="s">
        <v>19</v>
      </c>
      <c r="E348" s="1" t="s">
        <v>20</v>
      </c>
      <c r="F348">
        <v>2</v>
      </c>
      <c r="G348" s="5">
        <v>19771328</v>
      </c>
      <c r="H348">
        <v>1.487057513855434E-2</v>
      </c>
      <c r="I348" s="5">
        <v>38954633.962773994</v>
      </c>
      <c r="J348" s="5">
        <v>34246330.602107592</v>
      </c>
      <c r="K348" s="5">
        <v>4708303.3606664017</v>
      </c>
      <c r="L348" t="b">
        <v>0</v>
      </c>
      <c r="M348" s="1" t="s">
        <v>163</v>
      </c>
      <c r="N348">
        <v>2024</v>
      </c>
      <c r="O348">
        <v>2</v>
      </c>
      <c r="P348" s="1" t="s">
        <v>371</v>
      </c>
      <c r="Q348" s="2">
        <v>45323</v>
      </c>
    </row>
    <row r="349" spans="1:17" x14ac:dyDescent="0.25">
      <c r="A349" s="1" t="s">
        <v>426</v>
      </c>
      <c r="B349">
        <v>45328</v>
      </c>
      <c r="C349" s="1" t="s">
        <v>18</v>
      </c>
      <c r="D349" s="1" t="s">
        <v>19</v>
      </c>
      <c r="E349" s="1" t="s">
        <v>31</v>
      </c>
      <c r="F349">
        <v>2</v>
      </c>
      <c r="G349" s="5">
        <v>5600602</v>
      </c>
      <c r="H349">
        <v>4.9108932395678498E-2</v>
      </c>
      <c r="I349" s="5">
        <v>10651124.8300138</v>
      </c>
      <c r="J349" s="5">
        <v>8189879.0463790856</v>
      </c>
      <c r="K349" s="5">
        <v>2461245.7836347111</v>
      </c>
      <c r="L349" t="b">
        <v>1</v>
      </c>
      <c r="M349" s="1" t="s">
        <v>131</v>
      </c>
      <c r="N349">
        <v>2024</v>
      </c>
      <c r="O349">
        <v>2</v>
      </c>
      <c r="P349" s="1" t="s">
        <v>371</v>
      </c>
      <c r="Q349" s="2">
        <v>45323</v>
      </c>
    </row>
    <row r="350" spans="1:17" x14ac:dyDescent="0.25">
      <c r="A350" s="1" t="s">
        <v>427</v>
      </c>
      <c r="B350">
        <v>45328</v>
      </c>
      <c r="C350" s="1" t="s">
        <v>37</v>
      </c>
      <c r="D350" s="1" t="s">
        <v>25</v>
      </c>
      <c r="E350" s="1" t="s">
        <v>20</v>
      </c>
      <c r="F350">
        <v>1</v>
      </c>
      <c r="G350" s="5">
        <v>4984185</v>
      </c>
      <c r="H350">
        <v>0.15380181409675331</v>
      </c>
      <c r="I350" s="5">
        <v>4217608.305206174</v>
      </c>
      <c r="J350" s="5">
        <v>3702495.2151607201</v>
      </c>
      <c r="K350" s="5">
        <v>515113.09004545398</v>
      </c>
      <c r="L350" t="b">
        <v>0</v>
      </c>
      <c r="M350" s="1" t="s">
        <v>131</v>
      </c>
      <c r="N350">
        <v>2024</v>
      </c>
      <c r="O350">
        <v>2</v>
      </c>
      <c r="P350" s="1" t="s">
        <v>371</v>
      </c>
      <c r="Q350" s="2">
        <v>45323</v>
      </c>
    </row>
    <row r="351" spans="1:17" x14ac:dyDescent="0.25">
      <c r="A351" s="1" t="s">
        <v>428</v>
      </c>
      <c r="B351">
        <v>45328</v>
      </c>
      <c r="C351" s="1" t="s">
        <v>18</v>
      </c>
      <c r="D351" s="1" t="s">
        <v>25</v>
      </c>
      <c r="E351" s="1" t="s">
        <v>20</v>
      </c>
      <c r="F351">
        <v>1</v>
      </c>
      <c r="G351" s="5">
        <v>22853287</v>
      </c>
      <c r="H351">
        <v>0.27336283111116488</v>
      </c>
      <c r="I351" s="5">
        <v>16606047.76548402</v>
      </c>
      <c r="J351" s="5">
        <v>13359795.56721515</v>
      </c>
      <c r="K351" s="5">
        <v>3246252.1982688662</v>
      </c>
      <c r="L351" t="b">
        <v>0</v>
      </c>
      <c r="M351" s="1" t="s">
        <v>38</v>
      </c>
      <c r="N351">
        <v>2024</v>
      </c>
      <c r="O351">
        <v>2</v>
      </c>
      <c r="P351" s="1" t="s">
        <v>371</v>
      </c>
      <c r="Q351" s="2">
        <v>45323</v>
      </c>
    </row>
    <row r="352" spans="1:17" x14ac:dyDescent="0.25">
      <c r="A352" s="1" t="s">
        <v>429</v>
      </c>
      <c r="B352">
        <v>45328</v>
      </c>
      <c r="C352" s="1" t="s">
        <v>18</v>
      </c>
      <c r="D352" s="1" t="s">
        <v>19</v>
      </c>
      <c r="E352" s="1" t="s">
        <v>42</v>
      </c>
      <c r="F352">
        <v>2</v>
      </c>
      <c r="G352" s="5">
        <v>29763626</v>
      </c>
      <c r="H352">
        <v>5.9370175223181889E-3</v>
      </c>
      <c r="I352" s="5">
        <v>59173837.661820553</v>
      </c>
      <c r="J352" s="5">
        <v>49496990.617980607</v>
      </c>
      <c r="K352" s="5">
        <v>9676847.0438399389</v>
      </c>
      <c r="L352" t="b">
        <v>0</v>
      </c>
      <c r="M352" s="1" t="s">
        <v>114</v>
      </c>
      <c r="N352">
        <v>2024</v>
      </c>
      <c r="O352">
        <v>2</v>
      </c>
      <c r="P352" s="1" t="s">
        <v>371</v>
      </c>
      <c r="Q352" s="2">
        <v>45323</v>
      </c>
    </row>
    <row r="353" spans="1:17" x14ac:dyDescent="0.25">
      <c r="A353" s="1" t="s">
        <v>430</v>
      </c>
      <c r="B353">
        <v>45328</v>
      </c>
      <c r="C353" s="1" t="s">
        <v>37</v>
      </c>
      <c r="D353" s="1" t="s">
        <v>19</v>
      </c>
      <c r="E353" s="1" t="s">
        <v>31</v>
      </c>
      <c r="F353">
        <v>2</v>
      </c>
      <c r="G353" s="5">
        <v>9317218</v>
      </c>
      <c r="H353">
        <v>1.3547918353489541E-2</v>
      </c>
      <c r="I353" s="5">
        <v>18381978.18250867</v>
      </c>
      <c r="J353" s="5">
        <v>15546358.38810968</v>
      </c>
      <c r="K353" s="5">
        <v>2835619.7943989928</v>
      </c>
      <c r="L353" t="b">
        <v>0</v>
      </c>
      <c r="M353" s="1" t="s">
        <v>156</v>
      </c>
      <c r="N353">
        <v>2024</v>
      </c>
      <c r="O353">
        <v>2</v>
      </c>
      <c r="P353" s="1" t="s">
        <v>371</v>
      </c>
      <c r="Q353" s="2">
        <v>45323</v>
      </c>
    </row>
    <row r="354" spans="1:17" x14ac:dyDescent="0.25">
      <c r="A354" s="1" t="s">
        <v>431</v>
      </c>
      <c r="B354">
        <v>45328</v>
      </c>
      <c r="C354" s="1" t="s">
        <v>37</v>
      </c>
      <c r="D354" s="1" t="s">
        <v>25</v>
      </c>
      <c r="E354" s="1" t="s">
        <v>31</v>
      </c>
      <c r="F354">
        <v>1</v>
      </c>
      <c r="G354" s="5">
        <v>6820663</v>
      </c>
      <c r="H354">
        <v>0.19702412922489501</v>
      </c>
      <c r="I354" s="5">
        <v>5476827.8116885414</v>
      </c>
      <c r="J354" s="5">
        <v>4852483.4457746577</v>
      </c>
      <c r="K354" s="5">
        <v>624344.36591388285</v>
      </c>
      <c r="L354" t="b">
        <v>0</v>
      </c>
      <c r="M354" s="1" t="s">
        <v>62</v>
      </c>
      <c r="N354">
        <v>2024</v>
      </c>
      <c r="O354">
        <v>2</v>
      </c>
      <c r="P354" s="1" t="s">
        <v>371</v>
      </c>
      <c r="Q354" s="2">
        <v>45323</v>
      </c>
    </row>
    <row r="355" spans="1:17" x14ac:dyDescent="0.25">
      <c r="A355" s="1" t="s">
        <v>432</v>
      </c>
      <c r="B355">
        <v>45328</v>
      </c>
      <c r="C355" s="1" t="s">
        <v>37</v>
      </c>
      <c r="D355" s="1" t="s">
        <v>19</v>
      </c>
      <c r="E355" s="1" t="s">
        <v>26</v>
      </c>
      <c r="F355">
        <v>2</v>
      </c>
      <c r="G355" s="5">
        <v>28654695</v>
      </c>
      <c r="H355">
        <v>1.919443179854396E-3</v>
      </c>
      <c r="I355" s="5">
        <v>57199387.882222883</v>
      </c>
      <c r="J355" s="5">
        <v>48222652.925689481</v>
      </c>
      <c r="K355" s="5">
        <v>8976734.9565334022</v>
      </c>
      <c r="L355" t="b">
        <v>0</v>
      </c>
      <c r="M355" s="1" t="s">
        <v>65</v>
      </c>
      <c r="N355">
        <v>2024</v>
      </c>
      <c r="O355">
        <v>2</v>
      </c>
      <c r="P355" s="1" t="s">
        <v>371</v>
      </c>
      <c r="Q355" s="2">
        <v>45323</v>
      </c>
    </row>
    <row r="356" spans="1:17" x14ac:dyDescent="0.25">
      <c r="A356" s="1" t="s">
        <v>433</v>
      </c>
      <c r="B356">
        <v>45329</v>
      </c>
      <c r="C356" s="1" t="s">
        <v>18</v>
      </c>
      <c r="D356" s="1" t="s">
        <v>25</v>
      </c>
      <c r="E356" s="1" t="s">
        <v>31</v>
      </c>
      <c r="F356">
        <v>2</v>
      </c>
      <c r="G356" s="5">
        <v>3618558</v>
      </c>
      <c r="H356">
        <v>7.1609109023079223E-2</v>
      </c>
      <c r="I356" s="5">
        <v>6718872.5713433288</v>
      </c>
      <c r="J356" s="5">
        <v>5415576.8754777713</v>
      </c>
      <c r="K356" s="5">
        <v>1303295.695865558</v>
      </c>
      <c r="L356" t="b">
        <v>0</v>
      </c>
      <c r="M356" s="1" t="s">
        <v>134</v>
      </c>
      <c r="N356">
        <v>2024</v>
      </c>
      <c r="O356">
        <v>2</v>
      </c>
      <c r="P356" s="1" t="s">
        <v>371</v>
      </c>
      <c r="Q356" s="2">
        <v>45323</v>
      </c>
    </row>
    <row r="357" spans="1:17" x14ac:dyDescent="0.25">
      <c r="A357" s="1" t="s">
        <v>434</v>
      </c>
      <c r="B357">
        <v>45329</v>
      </c>
      <c r="C357" s="1" t="s">
        <v>37</v>
      </c>
      <c r="D357" s="1" t="s">
        <v>19</v>
      </c>
      <c r="E357" s="1" t="s">
        <v>20</v>
      </c>
      <c r="F357">
        <v>2</v>
      </c>
      <c r="G357" s="5">
        <v>4478471</v>
      </c>
      <c r="H357">
        <v>9.8322043682373156E-2</v>
      </c>
      <c r="I357" s="5">
        <v>8076277.1574155167</v>
      </c>
      <c r="J357" s="5">
        <v>7121481.5903693121</v>
      </c>
      <c r="K357" s="5">
        <v>954795.56704620458</v>
      </c>
      <c r="L357" t="b">
        <v>0</v>
      </c>
      <c r="M357" s="1" t="s">
        <v>40</v>
      </c>
      <c r="N357">
        <v>2024</v>
      </c>
      <c r="O357">
        <v>2</v>
      </c>
      <c r="P357" s="1" t="s">
        <v>371</v>
      </c>
      <c r="Q357" s="2">
        <v>45323</v>
      </c>
    </row>
    <row r="358" spans="1:17" x14ac:dyDescent="0.25">
      <c r="A358" s="1" t="s">
        <v>435</v>
      </c>
      <c r="B358">
        <v>45329</v>
      </c>
      <c r="C358" s="1" t="s">
        <v>37</v>
      </c>
      <c r="D358" s="1" t="s">
        <v>19</v>
      </c>
      <c r="E358" s="1" t="s">
        <v>20</v>
      </c>
      <c r="F358">
        <v>1</v>
      </c>
      <c r="G358" s="5">
        <v>17668643</v>
      </c>
      <c r="H358">
        <v>0.18140602020909419</v>
      </c>
      <c r="I358" s="5">
        <v>14463444.790874731</v>
      </c>
      <c r="J358" s="5">
        <v>10517712.640288129</v>
      </c>
      <c r="K358" s="5">
        <v>3945732.1505866032</v>
      </c>
      <c r="L358" t="b">
        <v>0</v>
      </c>
      <c r="M358" s="1" t="s">
        <v>21</v>
      </c>
      <c r="N358">
        <v>2024</v>
      </c>
      <c r="O358">
        <v>2</v>
      </c>
      <c r="P358" s="1" t="s">
        <v>371</v>
      </c>
      <c r="Q358" s="2">
        <v>45323</v>
      </c>
    </row>
    <row r="359" spans="1:17" x14ac:dyDescent="0.25">
      <c r="A359" s="1" t="s">
        <v>436</v>
      </c>
      <c r="B359">
        <v>45329</v>
      </c>
      <c r="C359" s="1" t="s">
        <v>24</v>
      </c>
      <c r="D359" s="1" t="s">
        <v>25</v>
      </c>
      <c r="E359" s="1" t="s">
        <v>31</v>
      </c>
      <c r="F359">
        <v>2</v>
      </c>
      <c r="G359" s="5">
        <v>4984497</v>
      </c>
      <c r="H359">
        <v>5.6651462213829273E-2</v>
      </c>
      <c r="I359" s="5">
        <v>9404235.9130991101</v>
      </c>
      <c r="J359" s="5">
        <v>8449523.0769308992</v>
      </c>
      <c r="K359" s="5">
        <v>954712.83616821095</v>
      </c>
      <c r="L359" t="b">
        <v>0</v>
      </c>
      <c r="M359" s="1" t="s">
        <v>78</v>
      </c>
      <c r="N359">
        <v>2024</v>
      </c>
      <c r="O359">
        <v>2</v>
      </c>
      <c r="P359" s="1" t="s">
        <v>371</v>
      </c>
      <c r="Q359" s="2">
        <v>45323</v>
      </c>
    </row>
    <row r="360" spans="1:17" x14ac:dyDescent="0.25">
      <c r="A360" s="1" t="s">
        <v>437</v>
      </c>
      <c r="B360">
        <v>45329</v>
      </c>
      <c r="C360" s="1" t="s">
        <v>24</v>
      </c>
      <c r="D360" s="1" t="s">
        <v>25</v>
      </c>
      <c r="E360" s="1" t="s">
        <v>26</v>
      </c>
      <c r="F360">
        <v>2</v>
      </c>
      <c r="G360" s="5">
        <v>19761629</v>
      </c>
      <c r="H360">
        <v>0.1005518926681484</v>
      </c>
      <c r="I360" s="5">
        <v>35549119.603688464</v>
      </c>
      <c r="J360" s="5">
        <v>25879724.869345572</v>
      </c>
      <c r="K360" s="5">
        <v>9669394.7343428954</v>
      </c>
      <c r="L360" t="b">
        <v>0</v>
      </c>
      <c r="M360" s="1" t="s">
        <v>103</v>
      </c>
      <c r="N360">
        <v>2024</v>
      </c>
      <c r="O360">
        <v>2</v>
      </c>
      <c r="P360" s="1" t="s">
        <v>371</v>
      </c>
      <c r="Q360" s="2">
        <v>45323</v>
      </c>
    </row>
    <row r="361" spans="1:17" x14ac:dyDescent="0.25">
      <c r="A361" s="1" t="s">
        <v>438</v>
      </c>
      <c r="B361">
        <v>45329</v>
      </c>
      <c r="C361" s="1" t="s">
        <v>24</v>
      </c>
      <c r="D361" s="1" t="s">
        <v>19</v>
      </c>
      <c r="E361" s="1" t="s">
        <v>31</v>
      </c>
      <c r="F361">
        <v>1</v>
      </c>
      <c r="G361" s="5">
        <v>19220248</v>
      </c>
      <c r="H361">
        <v>0.26953092016595892</v>
      </c>
      <c r="I361" s="5">
        <v>14039796.87074207</v>
      </c>
      <c r="J361" s="5">
        <v>10371510.394166799</v>
      </c>
      <c r="K361" s="5">
        <v>3668286.476575267</v>
      </c>
      <c r="L361" t="b">
        <v>0</v>
      </c>
      <c r="M361" s="1" t="s">
        <v>65</v>
      </c>
      <c r="N361">
        <v>2024</v>
      </c>
      <c r="O361">
        <v>2</v>
      </c>
      <c r="P361" s="1" t="s">
        <v>371</v>
      </c>
      <c r="Q361" s="2">
        <v>45323</v>
      </c>
    </row>
    <row r="362" spans="1:17" x14ac:dyDescent="0.25">
      <c r="A362" s="1" t="s">
        <v>439</v>
      </c>
      <c r="B362">
        <v>45329</v>
      </c>
      <c r="C362" s="1" t="s">
        <v>24</v>
      </c>
      <c r="D362" s="1" t="s">
        <v>19</v>
      </c>
      <c r="E362" s="1" t="s">
        <v>20</v>
      </c>
      <c r="F362">
        <v>2</v>
      </c>
      <c r="G362" s="5">
        <v>4138891</v>
      </c>
      <c r="H362">
        <v>0.13725298948114389</v>
      </c>
      <c r="I362" s="5">
        <v>7141631.6742267972</v>
      </c>
      <c r="J362" s="5">
        <v>5791160.7871523667</v>
      </c>
      <c r="K362" s="5">
        <v>1350470.88707443</v>
      </c>
      <c r="L362" t="b">
        <v>0</v>
      </c>
      <c r="M362" s="1" t="s">
        <v>54</v>
      </c>
      <c r="N362">
        <v>2024</v>
      </c>
      <c r="O362">
        <v>2</v>
      </c>
      <c r="P362" s="1" t="s">
        <v>371</v>
      </c>
      <c r="Q362" s="2">
        <v>45323</v>
      </c>
    </row>
    <row r="363" spans="1:17" x14ac:dyDescent="0.25">
      <c r="A363" s="1" t="s">
        <v>440</v>
      </c>
      <c r="B363">
        <v>45329</v>
      </c>
      <c r="C363" s="1" t="s">
        <v>18</v>
      </c>
      <c r="D363" s="1" t="s">
        <v>19</v>
      </c>
      <c r="E363" s="1" t="s">
        <v>42</v>
      </c>
      <c r="F363">
        <v>1</v>
      </c>
      <c r="G363" s="5">
        <v>18799426</v>
      </c>
      <c r="H363">
        <v>1.7581920814466939E-2</v>
      </c>
      <c r="I363" s="5">
        <v>18468895.98071057</v>
      </c>
      <c r="J363" s="5">
        <v>14320694.547539059</v>
      </c>
      <c r="K363" s="5">
        <v>4148201.433171507</v>
      </c>
      <c r="L363" t="b">
        <v>0</v>
      </c>
      <c r="M363" s="1" t="s">
        <v>81</v>
      </c>
      <c r="N363">
        <v>2024</v>
      </c>
      <c r="O363">
        <v>2</v>
      </c>
      <c r="P363" s="1" t="s">
        <v>371</v>
      </c>
      <c r="Q363" s="2">
        <v>45323</v>
      </c>
    </row>
    <row r="364" spans="1:17" x14ac:dyDescent="0.25">
      <c r="A364" s="1" t="s">
        <v>441</v>
      </c>
      <c r="B364">
        <v>45329</v>
      </c>
      <c r="C364" s="1" t="s">
        <v>37</v>
      </c>
      <c r="D364" s="1" t="s">
        <v>25</v>
      </c>
      <c r="E364" s="1" t="s">
        <v>20</v>
      </c>
      <c r="F364">
        <v>1</v>
      </c>
      <c r="G364" s="5">
        <v>19145727</v>
      </c>
      <c r="H364">
        <v>0.28823745788176719</v>
      </c>
      <c r="I364" s="5">
        <v>13627211.32022169</v>
      </c>
      <c r="J364" s="5">
        <v>10145280.4658831</v>
      </c>
      <c r="K364" s="5">
        <v>3481930.854338584</v>
      </c>
      <c r="L364" t="b">
        <v>0</v>
      </c>
      <c r="M364" s="1" t="s">
        <v>153</v>
      </c>
      <c r="N364">
        <v>2024</v>
      </c>
      <c r="O364">
        <v>2</v>
      </c>
      <c r="P364" s="1" t="s">
        <v>371</v>
      </c>
      <c r="Q364" s="2">
        <v>45323</v>
      </c>
    </row>
    <row r="365" spans="1:17" x14ac:dyDescent="0.25">
      <c r="A365" s="1" t="s">
        <v>442</v>
      </c>
      <c r="B365">
        <v>45329</v>
      </c>
      <c r="C365" s="1" t="s">
        <v>37</v>
      </c>
      <c r="D365" s="1" t="s">
        <v>25</v>
      </c>
      <c r="E365" s="1" t="s">
        <v>20</v>
      </c>
      <c r="F365">
        <v>1</v>
      </c>
      <c r="G365" s="5">
        <v>7415054</v>
      </c>
      <c r="H365">
        <v>3.6321590464683078E-2</v>
      </c>
      <c r="I365" s="5">
        <v>7145727.4453384886</v>
      </c>
      <c r="J365" s="5">
        <v>6353188.52911257</v>
      </c>
      <c r="K365" s="5">
        <v>792538.9162259195</v>
      </c>
      <c r="L365" t="b">
        <v>0</v>
      </c>
      <c r="M365" s="1" t="s">
        <v>117</v>
      </c>
      <c r="N365">
        <v>2024</v>
      </c>
      <c r="O365">
        <v>2</v>
      </c>
      <c r="P365" s="1" t="s">
        <v>371</v>
      </c>
      <c r="Q365" s="2">
        <v>45323</v>
      </c>
    </row>
    <row r="366" spans="1:17" x14ac:dyDescent="0.25">
      <c r="A366" s="1" t="s">
        <v>443</v>
      </c>
      <c r="B366">
        <v>45330</v>
      </c>
      <c r="C366" s="1" t="s">
        <v>34</v>
      </c>
      <c r="D366" s="1" t="s">
        <v>25</v>
      </c>
      <c r="E366" s="1" t="s">
        <v>42</v>
      </c>
      <c r="F366">
        <v>2</v>
      </c>
      <c r="G366" s="5">
        <v>15415504</v>
      </c>
      <c r="H366">
        <v>9.5874363351078684E-2</v>
      </c>
      <c r="I366" s="5">
        <v>27875104.736527991</v>
      </c>
      <c r="J366" s="5">
        <v>23490698.401355769</v>
      </c>
      <c r="K366" s="5">
        <v>4384406.3351722136</v>
      </c>
      <c r="L366" t="b">
        <v>0</v>
      </c>
      <c r="M366" s="1" t="s">
        <v>32</v>
      </c>
      <c r="N366">
        <v>2024</v>
      </c>
      <c r="O366">
        <v>2</v>
      </c>
      <c r="P366" s="1" t="s">
        <v>371</v>
      </c>
      <c r="Q366" s="2">
        <v>45323</v>
      </c>
    </row>
    <row r="367" spans="1:17" x14ac:dyDescent="0.25">
      <c r="A367" s="1" t="s">
        <v>444</v>
      </c>
      <c r="B367">
        <v>45330</v>
      </c>
      <c r="C367" s="1" t="s">
        <v>37</v>
      </c>
      <c r="D367" s="1" t="s">
        <v>19</v>
      </c>
      <c r="E367" s="1" t="s">
        <v>20</v>
      </c>
      <c r="F367">
        <v>2</v>
      </c>
      <c r="G367" s="5">
        <v>20023458</v>
      </c>
      <c r="H367">
        <v>5.4375108885314268E-3</v>
      </c>
      <c r="I367" s="5">
        <v>39829160.458197899</v>
      </c>
      <c r="J367" s="5">
        <v>28322945.670180898</v>
      </c>
      <c r="K367" s="5">
        <v>11506214.788016999</v>
      </c>
      <c r="L367" t="b">
        <v>0</v>
      </c>
      <c r="M367" s="1" t="s">
        <v>50</v>
      </c>
      <c r="N367">
        <v>2024</v>
      </c>
      <c r="O367">
        <v>2</v>
      </c>
      <c r="P367" s="1" t="s">
        <v>371</v>
      </c>
      <c r="Q367" s="2">
        <v>45323</v>
      </c>
    </row>
    <row r="368" spans="1:17" x14ac:dyDescent="0.25">
      <c r="A368" s="1" t="s">
        <v>445</v>
      </c>
      <c r="B368">
        <v>45330</v>
      </c>
      <c r="C368" s="1" t="s">
        <v>24</v>
      </c>
      <c r="D368" s="1" t="s">
        <v>19</v>
      </c>
      <c r="E368" s="1" t="s">
        <v>20</v>
      </c>
      <c r="F368">
        <v>2</v>
      </c>
      <c r="G368" s="5">
        <v>10038459</v>
      </c>
      <c r="H368">
        <v>0.28822981198958503</v>
      </c>
      <c r="I368" s="5">
        <v>14290151.699529691</v>
      </c>
      <c r="J368" s="5">
        <v>10714429.199730121</v>
      </c>
      <c r="K368" s="5">
        <v>3575722.4997995612</v>
      </c>
      <c r="L368" t="b">
        <v>0</v>
      </c>
      <c r="M368" s="1" t="s">
        <v>310</v>
      </c>
      <c r="N368">
        <v>2024</v>
      </c>
      <c r="O368">
        <v>2</v>
      </c>
      <c r="P368" s="1" t="s">
        <v>371</v>
      </c>
      <c r="Q368" s="2">
        <v>45323</v>
      </c>
    </row>
    <row r="369" spans="1:17" x14ac:dyDescent="0.25">
      <c r="A369" s="1" t="s">
        <v>446</v>
      </c>
      <c r="B369">
        <v>45330</v>
      </c>
      <c r="C369" s="1" t="s">
        <v>34</v>
      </c>
      <c r="D369" s="1" t="s">
        <v>25</v>
      </c>
      <c r="E369" s="1" t="s">
        <v>20</v>
      </c>
      <c r="F369">
        <v>1</v>
      </c>
      <c r="G369" s="5">
        <v>26104052</v>
      </c>
      <c r="H369">
        <v>0.29901143705810768</v>
      </c>
      <c r="I369" s="5">
        <v>18298641.898440432</v>
      </c>
      <c r="J369" s="5">
        <v>16011673.59189437</v>
      </c>
      <c r="K369" s="5">
        <v>2286968.3065460622</v>
      </c>
      <c r="L369" t="b">
        <v>0</v>
      </c>
      <c r="M369" s="1" t="s">
        <v>21</v>
      </c>
      <c r="N369">
        <v>2024</v>
      </c>
      <c r="O369">
        <v>2</v>
      </c>
      <c r="P369" s="1" t="s">
        <v>371</v>
      </c>
      <c r="Q369" s="2">
        <v>45323</v>
      </c>
    </row>
    <row r="370" spans="1:17" x14ac:dyDescent="0.25">
      <c r="A370" s="1" t="s">
        <v>447</v>
      </c>
      <c r="B370">
        <v>45330</v>
      </c>
      <c r="C370" s="1" t="s">
        <v>24</v>
      </c>
      <c r="D370" s="1" t="s">
        <v>25</v>
      </c>
      <c r="E370" s="1" t="s">
        <v>20</v>
      </c>
      <c r="F370">
        <v>1</v>
      </c>
      <c r="G370" s="5">
        <v>4953373</v>
      </c>
      <c r="H370">
        <v>0.2483550852330835</v>
      </c>
      <c r="I370" s="5">
        <v>3723177.6263937452</v>
      </c>
      <c r="J370" s="5">
        <v>3321792.691138939</v>
      </c>
      <c r="K370" s="5">
        <v>401384.93525480619</v>
      </c>
      <c r="L370" t="b">
        <v>0</v>
      </c>
      <c r="M370" s="1" t="s">
        <v>131</v>
      </c>
      <c r="N370">
        <v>2024</v>
      </c>
      <c r="O370">
        <v>2</v>
      </c>
      <c r="P370" s="1" t="s">
        <v>371</v>
      </c>
      <c r="Q370" s="2">
        <v>45323</v>
      </c>
    </row>
    <row r="371" spans="1:17" x14ac:dyDescent="0.25">
      <c r="A371" s="1" t="s">
        <v>448</v>
      </c>
      <c r="B371">
        <v>45330</v>
      </c>
      <c r="C371" s="1" t="s">
        <v>24</v>
      </c>
      <c r="D371" s="1" t="s">
        <v>25</v>
      </c>
      <c r="E371" s="1" t="s">
        <v>26</v>
      </c>
      <c r="F371">
        <v>2</v>
      </c>
      <c r="G371" s="5">
        <v>9940058</v>
      </c>
      <c r="H371">
        <v>4.829190238725517E-2</v>
      </c>
      <c r="I371" s="5">
        <v>18920067.378680691</v>
      </c>
      <c r="J371" s="5">
        <v>16521693.57995606</v>
      </c>
      <c r="K371" s="5">
        <v>2398373.7987246248</v>
      </c>
      <c r="L371" t="b">
        <v>0</v>
      </c>
      <c r="M371" s="1" t="s">
        <v>38</v>
      </c>
      <c r="N371">
        <v>2024</v>
      </c>
      <c r="O371">
        <v>2</v>
      </c>
      <c r="P371" s="1" t="s">
        <v>371</v>
      </c>
      <c r="Q371" s="2">
        <v>45323</v>
      </c>
    </row>
    <row r="372" spans="1:17" x14ac:dyDescent="0.25">
      <c r="A372" s="1" t="s">
        <v>449</v>
      </c>
      <c r="B372">
        <v>45330</v>
      </c>
      <c r="C372" s="1" t="s">
        <v>37</v>
      </c>
      <c r="D372" s="1" t="s">
        <v>25</v>
      </c>
      <c r="E372" s="1" t="s">
        <v>31</v>
      </c>
      <c r="F372">
        <v>2</v>
      </c>
      <c r="G372" s="5">
        <v>13768186</v>
      </c>
      <c r="H372">
        <v>0.118024203764535</v>
      </c>
      <c r="I372" s="5">
        <v>24286413.62013597</v>
      </c>
      <c r="J372" s="5">
        <v>18268863.324586611</v>
      </c>
      <c r="K372" s="5">
        <v>6017550.2955493554</v>
      </c>
      <c r="L372" t="b">
        <v>0</v>
      </c>
      <c r="M372" s="1" t="s">
        <v>190</v>
      </c>
      <c r="N372">
        <v>2024</v>
      </c>
      <c r="O372">
        <v>2</v>
      </c>
      <c r="P372" s="1" t="s">
        <v>371</v>
      </c>
      <c r="Q372" s="2">
        <v>45323</v>
      </c>
    </row>
    <row r="373" spans="1:17" x14ac:dyDescent="0.25">
      <c r="A373" s="1" t="s">
        <v>450</v>
      </c>
      <c r="B373">
        <v>45330</v>
      </c>
      <c r="C373" s="1" t="s">
        <v>37</v>
      </c>
      <c r="D373" s="1" t="s">
        <v>25</v>
      </c>
      <c r="E373" s="1" t="s">
        <v>42</v>
      </c>
      <c r="F373">
        <v>1</v>
      </c>
      <c r="G373" s="5">
        <v>29752704</v>
      </c>
      <c r="H373">
        <v>2.7983963578825928E-3</v>
      </c>
      <c r="I373" s="5">
        <v>29669444.141489241</v>
      </c>
      <c r="J373" s="5">
        <v>23938467.02468776</v>
      </c>
      <c r="K373" s="5">
        <v>5730977.116801478</v>
      </c>
      <c r="L373" t="b">
        <v>0</v>
      </c>
      <c r="M373" s="1" t="s">
        <v>78</v>
      </c>
      <c r="N373">
        <v>2024</v>
      </c>
      <c r="O373">
        <v>2</v>
      </c>
      <c r="P373" s="1" t="s">
        <v>371</v>
      </c>
      <c r="Q373" s="2">
        <v>45323</v>
      </c>
    </row>
    <row r="374" spans="1:17" x14ac:dyDescent="0.25">
      <c r="A374" s="1" t="s">
        <v>451</v>
      </c>
      <c r="B374">
        <v>45330</v>
      </c>
      <c r="C374" s="1" t="s">
        <v>37</v>
      </c>
      <c r="D374" s="1" t="s">
        <v>19</v>
      </c>
      <c r="E374" s="1" t="s">
        <v>31</v>
      </c>
      <c r="F374">
        <v>1</v>
      </c>
      <c r="G374" s="5">
        <v>4778372</v>
      </c>
      <c r="H374">
        <v>0.27590939813813292</v>
      </c>
      <c r="I374" s="5">
        <v>3459974.2573998938</v>
      </c>
      <c r="J374" s="5">
        <v>2789096.958775741</v>
      </c>
      <c r="K374" s="5">
        <v>670877.29862415325</v>
      </c>
      <c r="L374" t="b">
        <v>0</v>
      </c>
      <c r="M374" s="1" t="s">
        <v>50</v>
      </c>
      <c r="N374">
        <v>2024</v>
      </c>
      <c r="O374">
        <v>2</v>
      </c>
      <c r="P374" s="1" t="s">
        <v>371</v>
      </c>
      <c r="Q374" s="2">
        <v>45323</v>
      </c>
    </row>
    <row r="375" spans="1:17" x14ac:dyDescent="0.25">
      <c r="A375" s="1" t="s">
        <v>452</v>
      </c>
      <c r="B375">
        <v>45331</v>
      </c>
      <c r="C375" s="1" t="s">
        <v>34</v>
      </c>
      <c r="D375" s="1" t="s">
        <v>25</v>
      </c>
      <c r="E375" s="1" t="s">
        <v>42</v>
      </c>
      <c r="F375">
        <v>1</v>
      </c>
      <c r="G375" s="5">
        <v>20023281</v>
      </c>
      <c r="H375">
        <v>8.5592523998304651E-2</v>
      </c>
      <c r="I375" s="5">
        <v>18309437.840482701</v>
      </c>
      <c r="J375" s="5">
        <v>13893023.53041028</v>
      </c>
      <c r="K375" s="5">
        <v>4416414.3100724239</v>
      </c>
      <c r="L375" t="b">
        <v>0</v>
      </c>
      <c r="M375" s="1" t="s">
        <v>32</v>
      </c>
      <c r="N375">
        <v>2024</v>
      </c>
      <c r="O375">
        <v>2</v>
      </c>
      <c r="P375" s="1" t="s">
        <v>371</v>
      </c>
      <c r="Q375" s="2">
        <v>45323</v>
      </c>
    </row>
    <row r="376" spans="1:17" x14ac:dyDescent="0.25">
      <c r="A376" s="1" t="s">
        <v>453</v>
      </c>
      <c r="B376">
        <v>45331</v>
      </c>
      <c r="C376" s="1" t="s">
        <v>18</v>
      </c>
      <c r="D376" s="1" t="s">
        <v>25</v>
      </c>
      <c r="E376" s="1" t="s">
        <v>20</v>
      </c>
      <c r="F376">
        <v>2</v>
      </c>
      <c r="G376" s="5">
        <v>27836366</v>
      </c>
      <c r="H376">
        <v>0.17363559106438251</v>
      </c>
      <c r="I376" s="5">
        <v>46005964.273011044</v>
      </c>
      <c r="J376" s="5">
        <v>39497269.526644193</v>
      </c>
      <c r="K376" s="5">
        <v>6508694.746366851</v>
      </c>
      <c r="L376" t="b">
        <v>0</v>
      </c>
      <c r="M376" s="1" t="s">
        <v>27</v>
      </c>
      <c r="N376">
        <v>2024</v>
      </c>
      <c r="O376">
        <v>2</v>
      </c>
      <c r="P376" s="1" t="s">
        <v>371</v>
      </c>
      <c r="Q376" s="2">
        <v>45323</v>
      </c>
    </row>
    <row r="377" spans="1:17" x14ac:dyDescent="0.25">
      <c r="A377" s="1" t="s">
        <v>454</v>
      </c>
      <c r="B377">
        <v>45331</v>
      </c>
      <c r="C377" s="1" t="s">
        <v>24</v>
      </c>
      <c r="D377" s="1" t="s">
        <v>25</v>
      </c>
      <c r="E377" s="1" t="s">
        <v>31</v>
      </c>
      <c r="F377">
        <v>1</v>
      </c>
      <c r="G377" s="5">
        <v>24363250</v>
      </c>
      <c r="H377">
        <v>1.8468422923639888E-2</v>
      </c>
      <c r="I377" s="5">
        <v>23913299.195205629</v>
      </c>
      <c r="J377" s="5">
        <v>18923295.87282981</v>
      </c>
      <c r="K377" s="5">
        <v>4990003.3223758191</v>
      </c>
      <c r="L377" t="b">
        <v>0</v>
      </c>
      <c r="M377" s="1" t="s">
        <v>103</v>
      </c>
      <c r="N377">
        <v>2024</v>
      </c>
      <c r="O377">
        <v>2</v>
      </c>
      <c r="P377" s="1" t="s">
        <v>371</v>
      </c>
      <c r="Q377" s="2">
        <v>45323</v>
      </c>
    </row>
    <row r="378" spans="1:17" x14ac:dyDescent="0.25">
      <c r="A378" s="1" t="s">
        <v>455</v>
      </c>
      <c r="B378">
        <v>45331</v>
      </c>
      <c r="C378" s="1" t="s">
        <v>37</v>
      </c>
      <c r="D378" s="1" t="s">
        <v>19</v>
      </c>
      <c r="E378" s="1" t="s">
        <v>31</v>
      </c>
      <c r="F378">
        <v>1</v>
      </c>
      <c r="G378" s="5">
        <v>4884964</v>
      </c>
      <c r="H378">
        <v>7.5368524695733907E-2</v>
      </c>
      <c r="I378" s="5">
        <v>4516791.4701282289</v>
      </c>
      <c r="J378" s="5">
        <v>3788040.4406897821</v>
      </c>
      <c r="K378" s="5">
        <v>728751.02943844721</v>
      </c>
      <c r="L378" t="b">
        <v>0</v>
      </c>
      <c r="M378" s="1" t="s">
        <v>76</v>
      </c>
      <c r="N378">
        <v>2024</v>
      </c>
      <c r="O378">
        <v>2</v>
      </c>
      <c r="P378" s="1" t="s">
        <v>371</v>
      </c>
      <c r="Q378" s="2">
        <v>45323</v>
      </c>
    </row>
    <row r="379" spans="1:17" x14ac:dyDescent="0.25">
      <c r="A379" s="1" t="s">
        <v>456</v>
      </c>
      <c r="B379">
        <v>45331</v>
      </c>
      <c r="C379" s="1" t="s">
        <v>24</v>
      </c>
      <c r="D379" s="1" t="s">
        <v>25</v>
      </c>
      <c r="E379" s="1" t="s">
        <v>31</v>
      </c>
      <c r="F379">
        <v>1</v>
      </c>
      <c r="G379" s="5">
        <v>14174448</v>
      </c>
      <c r="H379">
        <v>4.149422441991827E-2</v>
      </c>
      <c r="I379" s="5">
        <v>13586290.27365954</v>
      </c>
      <c r="J379" s="5">
        <v>11070864.40119102</v>
      </c>
      <c r="K379" s="5">
        <v>2515425.8724685181</v>
      </c>
      <c r="L379" t="b">
        <v>0</v>
      </c>
      <c r="M379" s="1" t="s">
        <v>27</v>
      </c>
      <c r="N379">
        <v>2024</v>
      </c>
      <c r="O379">
        <v>2</v>
      </c>
      <c r="P379" s="1" t="s">
        <v>371</v>
      </c>
      <c r="Q379" s="2">
        <v>45323</v>
      </c>
    </row>
    <row r="380" spans="1:17" x14ac:dyDescent="0.25">
      <c r="A380" s="1" t="s">
        <v>457</v>
      </c>
      <c r="B380">
        <v>45331</v>
      </c>
      <c r="C380" s="1" t="s">
        <v>34</v>
      </c>
      <c r="D380" s="1" t="s">
        <v>25</v>
      </c>
      <c r="E380" s="1" t="s">
        <v>42</v>
      </c>
      <c r="F380">
        <v>2</v>
      </c>
      <c r="G380" s="5">
        <v>22136363</v>
      </c>
      <c r="H380">
        <v>0.21353316569407971</v>
      </c>
      <c r="I380" s="5">
        <v>34819030.663313396</v>
      </c>
      <c r="J380" s="5">
        <v>28036001.786745358</v>
      </c>
      <c r="K380" s="5">
        <v>6783028.8765680445</v>
      </c>
      <c r="L380" t="b">
        <v>0</v>
      </c>
      <c r="M380" s="1" t="s">
        <v>171</v>
      </c>
      <c r="N380">
        <v>2024</v>
      </c>
      <c r="O380">
        <v>2</v>
      </c>
      <c r="P380" s="1" t="s">
        <v>371</v>
      </c>
      <c r="Q380" s="2">
        <v>45323</v>
      </c>
    </row>
    <row r="381" spans="1:17" x14ac:dyDescent="0.25">
      <c r="A381" s="1" t="s">
        <v>458</v>
      </c>
      <c r="B381">
        <v>45331</v>
      </c>
      <c r="C381" s="1" t="s">
        <v>37</v>
      </c>
      <c r="D381" s="1" t="s">
        <v>25</v>
      </c>
      <c r="E381" s="1" t="s">
        <v>26</v>
      </c>
      <c r="F381">
        <v>1</v>
      </c>
      <c r="G381" s="5">
        <v>29220498</v>
      </c>
      <c r="H381">
        <v>3.3384147679304262E-2</v>
      </c>
      <c r="I381" s="5">
        <v>28244996.579505179</v>
      </c>
      <c r="J381" s="5">
        <v>24235555.108361341</v>
      </c>
      <c r="K381" s="5">
        <v>4009441.471143838</v>
      </c>
      <c r="L381" t="b">
        <v>0</v>
      </c>
      <c r="M381" s="1" t="s">
        <v>72</v>
      </c>
      <c r="N381">
        <v>2024</v>
      </c>
      <c r="O381">
        <v>2</v>
      </c>
      <c r="P381" s="1" t="s">
        <v>371</v>
      </c>
      <c r="Q381" s="2">
        <v>45323</v>
      </c>
    </row>
    <row r="382" spans="1:17" x14ac:dyDescent="0.25">
      <c r="A382" s="1" t="s">
        <v>459</v>
      </c>
      <c r="B382">
        <v>45331</v>
      </c>
      <c r="C382" s="1" t="s">
        <v>37</v>
      </c>
      <c r="D382" s="1" t="s">
        <v>25</v>
      </c>
      <c r="E382" s="1" t="s">
        <v>31</v>
      </c>
      <c r="F382">
        <v>2</v>
      </c>
      <c r="G382" s="5">
        <v>10537547</v>
      </c>
      <c r="H382">
        <v>0.27731214348887179</v>
      </c>
      <c r="I382" s="5">
        <v>15230714.50863054</v>
      </c>
      <c r="J382" s="5">
        <v>12486231.79063559</v>
      </c>
      <c r="K382" s="5">
        <v>2744482.7179949451</v>
      </c>
      <c r="L382" t="b">
        <v>0</v>
      </c>
      <c r="M382" s="1" t="s">
        <v>163</v>
      </c>
      <c r="N382">
        <v>2024</v>
      </c>
      <c r="O382">
        <v>2</v>
      </c>
      <c r="P382" s="1" t="s">
        <v>371</v>
      </c>
      <c r="Q382" s="2">
        <v>45323</v>
      </c>
    </row>
    <row r="383" spans="1:17" x14ac:dyDescent="0.25">
      <c r="A383" s="1" t="s">
        <v>460</v>
      </c>
      <c r="B383">
        <v>45331</v>
      </c>
      <c r="C383" s="1" t="s">
        <v>24</v>
      </c>
      <c r="D383" s="1" t="s">
        <v>19</v>
      </c>
      <c r="E383" s="1" t="s">
        <v>20</v>
      </c>
      <c r="F383">
        <v>2</v>
      </c>
      <c r="G383" s="5">
        <v>3369890</v>
      </c>
      <c r="H383">
        <v>0.10377308498277089</v>
      </c>
      <c r="I383" s="5">
        <v>6040372.2372948201</v>
      </c>
      <c r="J383" s="5">
        <v>5393659.484528753</v>
      </c>
      <c r="K383" s="5">
        <v>646712.75276606716</v>
      </c>
      <c r="L383" t="b">
        <v>0</v>
      </c>
      <c r="M383" s="1" t="s">
        <v>114</v>
      </c>
      <c r="N383">
        <v>2024</v>
      </c>
      <c r="O383">
        <v>2</v>
      </c>
      <c r="P383" s="1" t="s">
        <v>371</v>
      </c>
      <c r="Q383" s="2">
        <v>45323</v>
      </c>
    </row>
    <row r="384" spans="1:17" x14ac:dyDescent="0.25">
      <c r="A384" s="1" t="s">
        <v>461</v>
      </c>
      <c r="B384">
        <v>45331</v>
      </c>
      <c r="C384" s="1" t="s">
        <v>37</v>
      </c>
      <c r="D384" s="1" t="s">
        <v>25</v>
      </c>
      <c r="E384" s="1" t="s">
        <v>31</v>
      </c>
      <c r="F384">
        <v>2</v>
      </c>
      <c r="G384" s="5">
        <v>27500035</v>
      </c>
      <c r="H384">
        <v>0.1632465938550777</v>
      </c>
      <c r="I384" s="5">
        <v>46021495.91070915</v>
      </c>
      <c r="J384" s="5">
        <v>36837322.332304679</v>
      </c>
      <c r="K384" s="5">
        <v>9184173.5784044713</v>
      </c>
      <c r="L384" t="b">
        <v>0</v>
      </c>
      <c r="M384" s="1" t="s">
        <v>27</v>
      </c>
      <c r="N384">
        <v>2024</v>
      </c>
      <c r="O384">
        <v>2</v>
      </c>
      <c r="P384" s="1" t="s">
        <v>371</v>
      </c>
      <c r="Q384" s="2">
        <v>45323</v>
      </c>
    </row>
    <row r="385" spans="1:17" x14ac:dyDescent="0.25">
      <c r="A385" s="1" t="s">
        <v>462</v>
      </c>
      <c r="B385">
        <v>45331</v>
      </c>
      <c r="C385" s="1" t="s">
        <v>37</v>
      </c>
      <c r="D385" s="1" t="s">
        <v>25</v>
      </c>
      <c r="E385" s="1" t="s">
        <v>26</v>
      </c>
      <c r="F385">
        <v>1</v>
      </c>
      <c r="G385" s="5">
        <v>21311439</v>
      </c>
      <c r="H385">
        <v>0.16149969419939431</v>
      </c>
      <c r="I385" s="5">
        <v>17869648.118550949</v>
      </c>
      <c r="J385" s="5">
        <v>15565760.87827085</v>
      </c>
      <c r="K385" s="5">
        <v>2303887.2402801011</v>
      </c>
      <c r="L385" t="b">
        <v>0</v>
      </c>
      <c r="M385" s="1" t="s">
        <v>87</v>
      </c>
      <c r="N385">
        <v>2024</v>
      </c>
      <c r="O385">
        <v>2</v>
      </c>
      <c r="P385" s="1" t="s">
        <v>371</v>
      </c>
      <c r="Q385" s="2">
        <v>45323</v>
      </c>
    </row>
    <row r="386" spans="1:17" x14ac:dyDescent="0.25">
      <c r="A386" s="1" t="s">
        <v>463</v>
      </c>
      <c r="B386">
        <v>45331</v>
      </c>
      <c r="C386" s="1" t="s">
        <v>24</v>
      </c>
      <c r="D386" s="1" t="s">
        <v>25</v>
      </c>
      <c r="E386" s="1" t="s">
        <v>26</v>
      </c>
      <c r="F386">
        <v>1</v>
      </c>
      <c r="G386" s="5">
        <v>12797902</v>
      </c>
      <c r="H386">
        <v>0.29969640766019151</v>
      </c>
      <c r="I386" s="5">
        <v>8962416.7450128198</v>
      </c>
      <c r="J386" s="5">
        <v>7315772.6819253787</v>
      </c>
      <c r="K386" s="5">
        <v>1646644.063087441</v>
      </c>
      <c r="L386" t="b">
        <v>0</v>
      </c>
      <c r="M386" s="1" t="s">
        <v>38</v>
      </c>
      <c r="N386">
        <v>2024</v>
      </c>
      <c r="O386">
        <v>2</v>
      </c>
      <c r="P386" s="1" t="s">
        <v>371</v>
      </c>
      <c r="Q386" s="2">
        <v>45323</v>
      </c>
    </row>
    <row r="387" spans="1:17" x14ac:dyDescent="0.25">
      <c r="A387" s="1" t="s">
        <v>464</v>
      </c>
      <c r="B387">
        <v>45331</v>
      </c>
      <c r="C387" s="1" t="s">
        <v>24</v>
      </c>
      <c r="D387" s="1" t="s">
        <v>25</v>
      </c>
      <c r="E387" s="1" t="s">
        <v>20</v>
      </c>
      <c r="F387">
        <v>1</v>
      </c>
      <c r="G387" s="5">
        <v>23268045</v>
      </c>
      <c r="H387">
        <v>0.27029150900298121</v>
      </c>
      <c r="I387" s="5">
        <v>16978890.005400728</v>
      </c>
      <c r="J387" s="5">
        <v>12953631.5466701</v>
      </c>
      <c r="K387" s="5">
        <v>4025258.458730631</v>
      </c>
      <c r="L387" t="b">
        <v>0</v>
      </c>
      <c r="M387" s="1" t="s">
        <v>112</v>
      </c>
      <c r="N387">
        <v>2024</v>
      </c>
      <c r="O387">
        <v>2</v>
      </c>
      <c r="P387" s="1" t="s">
        <v>371</v>
      </c>
      <c r="Q387" s="2">
        <v>45323</v>
      </c>
    </row>
    <row r="388" spans="1:17" x14ac:dyDescent="0.25">
      <c r="A388" s="1" t="s">
        <v>465</v>
      </c>
      <c r="B388">
        <v>45332</v>
      </c>
      <c r="C388" s="1" t="s">
        <v>37</v>
      </c>
      <c r="D388" s="1" t="s">
        <v>19</v>
      </c>
      <c r="E388" s="1" t="s">
        <v>20</v>
      </c>
      <c r="F388">
        <v>2</v>
      </c>
      <c r="G388" s="5">
        <v>10181031</v>
      </c>
      <c r="H388">
        <v>0.1424385827596073</v>
      </c>
      <c r="I388" s="5">
        <v>17461718.746656749</v>
      </c>
      <c r="J388" s="5">
        <v>13332295.934254579</v>
      </c>
      <c r="K388" s="5">
        <v>4129422.8124021608</v>
      </c>
      <c r="L388" t="b">
        <v>0</v>
      </c>
      <c r="M388" s="1" t="s">
        <v>72</v>
      </c>
      <c r="N388">
        <v>2024</v>
      </c>
      <c r="O388">
        <v>2</v>
      </c>
      <c r="P388" s="1" t="s">
        <v>371</v>
      </c>
      <c r="Q388" s="2">
        <v>45323</v>
      </c>
    </row>
    <row r="389" spans="1:17" x14ac:dyDescent="0.25">
      <c r="A389" s="1" t="s">
        <v>466</v>
      </c>
      <c r="B389">
        <v>45332</v>
      </c>
      <c r="C389" s="1" t="s">
        <v>34</v>
      </c>
      <c r="D389" s="1" t="s">
        <v>19</v>
      </c>
      <c r="E389" s="1" t="s">
        <v>31</v>
      </c>
      <c r="F389">
        <v>1</v>
      </c>
      <c r="G389" s="5">
        <v>9123696</v>
      </c>
      <c r="H389">
        <v>0.27269181729951719</v>
      </c>
      <c r="I389" s="5">
        <v>6635738.7572716642</v>
      </c>
      <c r="J389" s="5">
        <v>5756453.4236270618</v>
      </c>
      <c r="K389" s="5">
        <v>879285.33364460245</v>
      </c>
      <c r="L389" t="b">
        <v>0</v>
      </c>
      <c r="M389" s="1" t="s">
        <v>54</v>
      </c>
      <c r="N389">
        <v>2024</v>
      </c>
      <c r="O389">
        <v>2</v>
      </c>
      <c r="P389" s="1" t="s">
        <v>371</v>
      </c>
      <c r="Q389" s="2">
        <v>45323</v>
      </c>
    </row>
    <row r="390" spans="1:17" x14ac:dyDescent="0.25">
      <c r="A390" s="1" t="s">
        <v>467</v>
      </c>
      <c r="B390">
        <v>45332</v>
      </c>
      <c r="C390" s="1" t="s">
        <v>24</v>
      </c>
      <c r="D390" s="1" t="s">
        <v>25</v>
      </c>
      <c r="E390" s="1" t="s">
        <v>26</v>
      </c>
      <c r="F390">
        <v>1</v>
      </c>
      <c r="G390" s="5">
        <v>16022566</v>
      </c>
      <c r="H390">
        <v>0.12355029237391291</v>
      </c>
      <c r="I390" s="5">
        <v>14042973.286119681</v>
      </c>
      <c r="J390" s="5">
        <v>11156877.02416108</v>
      </c>
      <c r="K390" s="5">
        <v>2886096.261958601</v>
      </c>
      <c r="L390" t="b">
        <v>0</v>
      </c>
      <c r="M390" s="1" t="s">
        <v>153</v>
      </c>
      <c r="N390">
        <v>2024</v>
      </c>
      <c r="O390">
        <v>2</v>
      </c>
      <c r="P390" s="1" t="s">
        <v>371</v>
      </c>
      <c r="Q390" s="2">
        <v>45323</v>
      </c>
    </row>
    <row r="391" spans="1:17" x14ac:dyDescent="0.25">
      <c r="A391" s="1" t="s">
        <v>468</v>
      </c>
      <c r="B391">
        <v>45332</v>
      </c>
      <c r="C391" s="1" t="s">
        <v>24</v>
      </c>
      <c r="D391" s="1" t="s">
        <v>25</v>
      </c>
      <c r="E391" s="1" t="s">
        <v>26</v>
      </c>
      <c r="F391">
        <v>2</v>
      </c>
      <c r="G391" s="5">
        <v>11391367</v>
      </c>
      <c r="H391">
        <v>4.3837614649598032E-2</v>
      </c>
      <c r="I391" s="5">
        <v>21783993.286243711</v>
      </c>
      <c r="J391" s="5">
        <v>19592418.9101777</v>
      </c>
      <c r="K391" s="5">
        <v>2191574.376066003</v>
      </c>
      <c r="L391" t="b">
        <v>0</v>
      </c>
      <c r="M391" s="1" t="s">
        <v>114</v>
      </c>
      <c r="N391">
        <v>2024</v>
      </c>
      <c r="O391">
        <v>2</v>
      </c>
      <c r="P391" s="1" t="s">
        <v>371</v>
      </c>
      <c r="Q391" s="2">
        <v>45323</v>
      </c>
    </row>
    <row r="392" spans="1:17" x14ac:dyDescent="0.25">
      <c r="A392" s="1" t="s">
        <v>469</v>
      </c>
      <c r="B392">
        <v>45332</v>
      </c>
      <c r="C392" s="1" t="s">
        <v>37</v>
      </c>
      <c r="D392" s="1" t="s">
        <v>25</v>
      </c>
      <c r="E392" s="1" t="s">
        <v>20</v>
      </c>
      <c r="F392">
        <v>2</v>
      </c>
      <c r="G392" s="5">
        <v>27609991</v>
      </c>
      <c r="H392">
        <v>5.1788014387557847E-2</v>
      </c>
      <c r="I392" s="5">
        <v>52360248.777703322</v>
      </c>
      <c r="J392" s="5">
        <v>39589930.041781589</v>
      </c>
      <c r="K392" s="5">
        <v>12770318.735921729</v>
      </c>
      <c r="L392" t="b">
        <v>0</v>
      </c>
      <c r="M392" s="1" t="s">
        <v>67</v>
      </c>
      <c r="N392">
        <v>2024</v>
      </c>
      <c r="O392">
        <v>2</v>
      </c>
      <c r="P392" s="1" t="s">
        <v>371</v>
      </c>
      <c r="Q392" s="2">
        <v>45323</v>
      </c>
    </row>
    <row r="393" spans="1:17" x14ac:dyDescent="0.25">
      <c r="A393" s="1" t="s">
        <v>470</v>
      </c>
      <c r="B393">
        <v>45332</v>
      </c>
      <c r="C393" s="1" t="s">
        <v>18</v>
      </c>
      <c r="D393" s="1" t="s">
        <v>19</v>
      </c>
      <c r="E393" s="1" t="s">
        <v>31</v>
      </c>
      <c r="F393">
        <v>1</v>
      </c>
      <c r="G393" s="5">
        <v>4595300</v>
      </c>
      <c r="H393">
        <v>0.26429887755785603</v>
      </c>
      <c r="I393" s="5">
        <v>3380767.3679583841</v>
      </c>
      <c r="J393" s="5">
        <v>2472702.084869972</v>
      </c>
      <c r="K393" s="5">
        <v>908065.28308841167</v>
      </c>
      <c r="L393" t="b">
        <v>0</v>
      </c>
      <c r="M393" s="1" t="s">
        <v>190</v>
      </c>
      <c r="N393">
        <v>2024</v>
      </c>
      <c r="O393">
        <v>2</v>
      </c>
      <c r="P393" s="1" t="s">
        <v>371</v>
      </c>
      <c r="Q393" s="2">
        <v>45323</v>
      </c>
    </row>
    <row r="394" spans="1:17" x14ac:dyDescent="0.25">
      <c r="A394" s="1" t="s">
        <v>471</v>
      </c>
      <c r="B394">
        <v>45332</v>
      </c>
      <c r="C394" s="1" t="s">
        <v>37</v>
      </c>
      <c r="D394" s="1" t="s">
        <v>19</v>
      </c>
      <c r="E394" s="1" t="s">
        <v>42</v>
      </c>
      <c r="F394">
        <v>1</v>
      </c>
      <c r="G394" s="5">
        <v>8711377</v>
      </c>
      <c r="H394">
        <v>0.17444223450385199</v>
      </c>
      <c r="I394" s="5">
        <v>7191744.9305145377</v>
      </c>
      <c r="J394" s="5">
        <v>5429597.3800915563</v>
      </c>
      <c r="K394" s="5">
        <v>1762147.5504229809</v>
      </c>
      <c r="L394" t="b">
        <v>0</v>
      </c>
      <c r="M394" s="1" t="s">
        <v>140</v>
      </c>
      <c r="N394">
        <v>2024</v>
      </c>
      <c r="O394">
        <v>2</v>
      </c>
      <c r="P394" s="1" t="s">
        <v>371</v>
      </c>
      <c r="Q394" s="2">
        <v>45323</v>
      </c>
    </row>
    <row r="395" spans="1:17" x14ac:dyDescent="0.25">
      <c r="A395" s="1" t="s">
        <v>472</v>
      </c>
      <c r="B395">
        <v>45332</v>
      </c>
      <c r="C395" s="1" t="s">
        <v>24</v>
      </c>
      <c r="D395" s="1" t="s">
        <v>25</v>
      </c>
      <c r="E395" s="1" t="s">
        <v>20</v>
      </c>
      <c r="F395">
        <v>2</v>
      </c>
      <c r="G395" s="5">
        <v>15218753</v>
      </c>
      <c r="H395">
        <v>0.2078429856490592</v>
      </c>
      <c r="I395" s="5">
        <v>24111283.87724885</v>
      </c>
      <c r="J395" s="5">
        <v>17819317.073348138</v>
      </c>
      <c r="K395" s="5">
        <v>6291966.8039007038</v>
      </c>
      <c r="L395" t="b">
        <v>0</v>
      </c>
      <c r="M395" s="1" t="s">
        <v>67</v>
      </c>
      <c r="N395">
        <v>2024</v>
      </c>
      <c r="O395">
        <v>2</v>
      </c>
      <c r="P395" s="1" t="s">
        <v>371</v>
      </c>
      <c r="Q395" s="2">
        <v>45323</v>
      </c>
    </row>
    <row r="396" spans="1:17" x14ac:dyDescent="0.25">
      <c r="A396" s="1" t="s">
        <v>473</v>
      </c>
      <c r="B396">
        <v>45332</v>
      </c>
      <c r="C396" s="1" t="s">
        <v>18</v>
      </c>
      <c r="D396" s="1" t="s">
        <v>25</v>
      </c>
      <c r="E396" s="1" t="s">
        <v>31</v>
      </c>
      <c r="F396">
        <v>1</v>
      </c>
      <c r="G396" s="5">
        <v>7199095</v>
      </c>
      <c r="H396">
        <v>5.2884102356349563E-2</v>
      </c>
      <c r="I396" s="5">
        <v>6818377.323146916</v>
      </c>
      <c r="J396" s="5">
        <v>5822652.7542360406</v>
      </c>
      <c r="K396" s="5">
        <v>995724.56891087536</v>
      </c>
      <c r="L396" t="b">
        <v>0</v>
      </c>
      <c r="M396" s="1" t="s">
        <v>171</v>
      </c>
      <c r="N396">
        <v>2024</v>
      </c>
      <c r="O396">
        <v>2</v>
      </c>
      <c r="P396" s="1" t="s">
        <v>371</v>
      </c>
      <c r="Q396" s="2">
        <v>45323</v>
      </c>
    </row>
    <row r="397" spans="1:17" x14ac:dyDescent="0.25">
      <c r="A397" s="1" t="s">
        <v>474</v>
      </c>
      <c r="B397">
        <v>45332</v>
      </c>
      <c r="C397" s="1" t="s">
        <v>24</v>
      </c>
      <c r="D397" s="1" t="s">
        <v>25</v>
      </c>
      <c r="E397" s="1" t="s">
        <v>20</v>
      </c>
      <c r="F397">
        <v>2</v>
      </c>
      <c r="G397" s="5">
        <v>28476217</v>
      </c>
      <c r="H397">
        <v>1.1534289500699429E-2</v>
      </c>
      <c r="I397" s="5">
        <v>56295528.138474517</v>
      </c>
      <c r="J397" s="5">
        <v>44041114.845973179</v>
      </c>
      <c r="K397" s="5">
        <v>12254413.292501351</v>
      </c>
      <c r="L397" t="b">
        <v>0</v>
      </c>
      <c r="M397" s="1" t="s">
        <v>117</v>
      </c>
      <c r="N397">
        <v>2024</v>
      </c>
      <c r="O397">
        <v>2</v>
      </c>
      <c r="P397" s="1" t="s">
        <v>371</v>
      </c>
      <c r="Q397" s="2">
        <v>45323</v>
      </c>
    </row>
    <row r="398" spans="1:17" x14ac:dyDescent="0.25">
      <c r="A398" s="1" t="s">
        <v>475</v>
      </c>
      <c r="B398">
        <v>45332</v>
      </c>
      <c r="C398" s="1" t="s">
        <v>37</v>
      </c>
      <c r="D398" s="1" t="s">
        <v>25</v>
      </c>
      <c r="E398" s="1" t="s">
        <v>26</v>
      </c>
      <c r="F398">
        <v>1</v>
      </c>
      <c r="G398" s="5">
        <v>5193499</v>
      </c>
      <c r="H398">
        <v>0.16973169300786509</v>
      </c>
      <c r="I398" s="5">
        <v>4311997.6220953465</v>
      </c>
      <c r="J398" s="5">
        <v>3179170.125106439</v>
      </c>
      <c r="K398" s="5">
        <v>1132827.4969889061</v>
      </c>
      <c r="L398" t="b">
        <v>0</v>
      </c>
      <c r="M398" s="1" t="s">
        <v>38</v>
      </c>
      <c r="N398">
        <v>2024</v>
      </c>
      <c r="O398">
        <v>2</v>
      </c>
      <c r="P398" s="1" t="s">
        <v>371</v>
      </c>
      <c r="Q398" s="2">
        <v>45323</v>
      </c>
    </row>
    <row r="399" spans="1:17" x14ac:dyDescent="0.25">
      <c r="A399" s="1" t="s">
        <v>476</v>
      </c>
      <c r="B399">
        <v>45332</v>
      </c>
      <c r="C399" s="1" t="s">
        <v>18</v>
      </c>
      <c r="D399" s="1" t="s">
        <v>25</v>
      </c>
      <c r="E399" s="1" t="s">
        <v>31</v>
      </c>
      <c r="F399">
        <v>1</v>
      </c>
      <c r="G399" s="5">
        <v>2233891</v>
      </c>
      <c r="H399">
        <v>4.0825118530186597E-2</v>
      </c>
      <c r="I399" s="5">
        <v>2142692.135141483</v>
      </c>
      <c r="J399" s="5">
        <v>1796066.4357297979</v>
      </c>
      <c r="K399" s="5">
        <v>346625.69941168529</v>
      </c>
      <c r="L399" t="b">
        <v>0</v>
      </c>
      <c r="M399" s="1" t="s">
        <v>153</v>
      </c>
      <c r="N399">
        <v>2024</v>
      </c>
      <c r="O399">
        <v>2</v>
      </c>
      <c r="P399" s="1" t="s">
        <v>371</v>
      </c>
      <c r="Q399" s="2">
        <v>45323</v>
      </c>
    </row>
    <row r="400" spans="1:17" x14ac:dyDescent="0.25">
      <c r="A400" s="1" t="s">
        <v>477</v>
      </c>
      <c r="B400">
        <v>45332</v>
      </c>
      <c r="C400" s="1" t="s">
        <v>18</v>
      </c>
      <c r="D400" s="1" t="s">
        <v>19</v>
      </c>
      <c r="E400" s="1" t="s">
        <v>31</v>
      </c>
      <c r="F400">
        <v>1</v>
      </c>
      <c r="G400" s="5">
        <v>2028138</v>
      </c>
      <c r="H400">
        <v>0.14729859489795391</v>
      </c>
      <c r="I400" s="5">
        <v>1729396.122340854</v>
      </c>
      <c r="J400" s="5">
        <v>1428237.0060516249</v>
      </c>
      <c r="K400" s="5">
        <v>301159.11628922872</v>
      </c>
      <c r="L400" t="b">
        <v>0</v>
      </c>
      <c r="M400" s="1" t="s">
        <v>142</v>
      </c>
      <c r="N400">
        <v>2024</v>
      </c>
      <c r="O400">
        <v>2</v>
      </c>
      <c r="P400" s="1" t="s">
        <v>371</v>
      </c>
      <c r="Q400" s="2">
        <v>45323</v>
      </c>
    </row>
    <row r="401" spans="1:17" x14ac:dyDescent="0.25">
      <c r="A401" s="1" t="s">
        <v>478</v>
      </c>
      <c r="B401">
        <v>45332</v>
      </c>
      <c r="C401" s="1" t="s">
        <v>18</v>
      </c>
      <c r="D401" s="1" t="s">
        <v>25</v>
      </c>
      <c r="E401" s="1" t="s">
        <v>20</v>
      </c>
      <c r="F401">
        <v>1</v>
      </c>
      <c r="G401" s="5">
        <v>3599896</v>
      </c>
      <c r="H401">
        <v>0.1184087747133428</v>
      </c>
      <c r="I401" s="5">
        <v>3173636.725544536</v>
      </c>
      <c r="J401" s="5">
        <v>2269304.5545338499</v>
      </c>
      <c r="K401" s="5">
        <v>904332.17101068608</v>
      </c>
      <c r="L401" t="b">
        <v>0</v>
      </c>
      <c r="M401" s="1" t="s">
        <v>156</v>
      </c>
      <c r="N401">
        <v>2024</v>
      </c>
      <c r="O401">
        <v>2</v>
      </c>
      <c r="P401" s="1" t="s">
        <v>371</v>
      </c>
      <c r="Q401" s="2">
        <v>45323</v>
      </c>
    </row>
    <row r="402" spans="1:17" x14ac:dyDescent="0.25">
      <c r="A402" s="1" t="s">
        <v>479</v>
      </c>
      <c r="B402">
        <v>45332</v>
      </c>
      <c r="C402" s="1" t="s">
        <v>24</v>
      </c>
      <c r="D402" s="1" t="s">
        <v>19</v>
      </c>
      <c r="E402" s="1" t="s">
        <v>20</v>
      </c>
      <c r="F402">
        <v>1</v>
      </c>
      <c r="G402" s="5">
        <v>22197509</v>
      </c>
      <c r="H402">
        <v>6.8958960926592108E-2</v>
      </c>
      <c r="I402" s="5">
        <v>20666791.844201319</v>
      </c>
      <c r="J402" s="5">
        <v>17670381.50593457</v>
      </c>
      <c r="K402" s="5">
        <v>2996410.3382667531</v>
      </c>
      <c r="L402" t="b">
        <v>0</v>
      </c>
      <c r="M402" s="1" t="s">
        <v>78</v>
      </c>
      <c r="N402">
        <v>2024</v>
      </c>
      <c r="O402">
        <v>2</v>
      </c>
      <c r="P402" s="1" t="s">
        <v>371</v>
      </c>
      <c r="Q402" s="2">
        <v>45323</v>
      </c>
    </row>
    <row r="403" spans="1:17" x14ac:dyDescent="0.25">
      <c r="A403" s="1" t="s">
        <v>480</v>
      </c>
      <c r="B403">
        <v>45333</v>
      </c>
      <c r="C403" s="1" t="s">
        <v>18</v>
      </c>
      <c r="D403" s="1" t="s">
        <v>25</v>
      </c>
      <c r="E403" s="1" t="s">
        <v>20</v>
      </c>
      <c r="F403">
        <v>1</v>
      </c>
      <c r="G403" s="5">
        <v>23054438</v>
      </c>
      <c r="H403">
        <v>0.23145495879694111</v>
      </c>
      <c r="I403" s="5">
        <v>17718374.002623372</v>
      </c>
      <c r="J403" s="5">
        <v>14319989.03773874</v>
      </c>
      <c r="K403" s="5">
        <v>3398384.964884629</v>
      </c>
      <c r="L403" t="b">
        <v>0</v>
      </c>
      <c r="M403" s="1" t="s">
        <v>117</v>
      </c>
      <c r="N403">
        <v>2024</v>
      </c>
      <c r="O403">
        <v>2</v>
      </c>
      <c r="P403" s="1" t="s">
        <v>371</v>
      </c>
      <c r="Q403" s="2">
        <v>45323</v>
      </c>
    </row>
    <row r="404" spans="1:17" x14ac:dyDescent="0.25">
      <c r="A404" s="1" t="s">
        <v>481</v>
      </c>
      <c r="B404">
        <v>45333</v>
      </c>
      <c r="C404" s="1" t="s">
        <v>37</v>
      </c>
      <c r="D404" s="1" t="s">
        <v>25</v>
      </c>
      <c r="E404" s="1" t="s">
        <v>26</v>
      </c>
      <c r="F404">
        <v>2</v>
      </c>
      <c r="G404" s="5">
        <v>28998110</v>
      </c>
      <c r="H404">
        <v>0.14396828761589969</v>
      </c>
      <c r="I404" s="5">
        <v>49646603.518405013</v>
      </c>
      <c r="J404" s="5">
        <v>39250419.04363101</v>
      </c>
      <c r="K404" s="5">
        <v>10396184.474773999</v>
      </c>
      <c r="L404" t="b">
        <v>0</v>
      </c>
      <c r="M404" s="1" t="s">
        <v>178</v>
      </c>
      <c r="N404">
        <v>2024</v>
      </c>
      <c r="O404">
        <v>2</v>
      </c>
      <c r="P404" s="1" t="s">
        <v>371</v>
      </c>
      <c r="Q404" s="2">
        <v>45323</v>
      </c>
    </row>
    <row r="405" spans="1:17" x14ac:dyDescent="0.25">
      <c r="A405" s="1" t="s">
        <v>482</v>
      </c>
      <c r="B405">
        <v>45333</v>
      </c>
      <c r="C405" s="1" t="s">
        <v>34</v>
      </c>
      <c r="D405" s="1" t="s">
        <v>25</v>
      </c>
      <c r="E405" s="1" t="s">
        <v>26</v>
      </c>
      <c r="F405">
        <v>1</v>
      </c>
      <c r="G405" s="5">
        <v>12066037</v>
      </c>
      <c r="H405">
        <v>4.1290077172951377E-2</v>
      </c>
      <c r="I405" s="5">
        <v>11567829.401098309</v>
      </c>
      <c r="J405" s="5">
        <v>9256399.4667492826</v>
      </c>
      <c r="K405" s="5">
        <v>2311429.9343490298</v>
      </c>
      <c r="L405" t="b">
        <v>0</v>
      </c>
      <c r="M405" s="1" t="s">
        <v>38</v>
      </c>
      <c r="N405">
        <v>2024</v>
      </c>
      <c r="O405">
        <v>2</v>
      </c>
      <c r="P405" s="1" t="s">
        <v>371</v>
      </c>
      <c r="Q405" s="2">
        <v>45323</v>
      </c>
    </row>
    <row r="406" spans="1:17" x14ac:dyDescent="0.25">
      <c r="A406" s="1" t="s">
        <v>483</v>
      </c>
      <c r="B406">
        <v>45333</v>
      </c>
      <c r="C406" s="1" t="s">
        <v>18</v>
      </c>
      <c r="D406" s="1" t="s">
        <v>25</v>
      </c>
      <c r="E406" s="1" t="s">
        <v>42</v>
      </c>
      <c r="F406">
        <v>1</v>
      </c>
      <c r="G406" s="5">
        <v>6225883</v>
      </c>
      <c r="H406">
        <v>0.1318590538437561</v>
      </c>
      <c r="I406" s="5">
        <v>5404943.9582780749</v>
      </c>
      <c r="J406" s="5">
        <v>3988233.0932162609</v>
      </c>
      <c r="K406" s="5">
        <v>1416710.865061814</v>
      </c>
      <c r="L406" t="b">
        <v>0</v>
      </c>
      <c r="M406" s="1" t="s">
        <v>44</v>
      </c>
      <c r="N406">
        <v>2024</v>
      </c>
      <c r="O406">
        <v>2</v>
      </c>
      <c r="P406" s="1" t="s">
        <v>371</v>
      </c>
      <c r="Q406" s="2">
        <v>45323</v>
      </c>
    </row>
    <row r="407" spans="1:17" x14ac:dyDescent="0.25">
      <c r="A407" s="1" t="s">
        <v>484</v>
      </c>
      <c r="B407">
        <v>45333</v>
      </c>
      <c r="C407" s="1" t="s">
        <v>24</v>
      </c>
      <c r="D407" s="1" t="s">
        <v>25</v>
      </c>
      <c r="E407" s="1" t="s">
        <v>31</v>
      </c>
      <c r="F407">
        <v>2</v>
      </c>
      <c r="G407" s="5">
        <v>29591299</v>
      </c>
      <c r="H407">
        <v>0.22204172997441141</v>
      </c>
      <c r="I407" s="5">
        <v>46041591.555699863</v>
      </c>
      <c r="J407" s="5">
        <v>36966520.070906483</v>
      </c>
      <c r="K407" s="5">
        <v>9075071.4847933799</v>
      </c>
      <c r="L407" t="b">
        <v>0</v>
      </c>
      <c r="M407" s="1" t="s">
        <v>178</v>
      </c>
      <c r="N407">
        <v>2024</v>
      </c>
      <c r="O407">
        <v>2</v>
      </c>
      <c r="P407" s="1" t="s">
        <v>371</v>
      </c>
      <c r="Q407" s="2">
        <v>45323</v>
      </c>
    </row>
    <row r="408" spans="1:17" x14ac:dyDescent="0.25">
      <c r="A408" s="1" t="s">
        <v>485</v>
      </c>
      <c r="B408">
        <v>45333</v>
      </c>
      <c r="C408" s="1" t="s">
        <v>37</v>
      </c>
      <c r="D408" s="1" t="s">
        <v>25</v>
      </c>
      <c r="E408" s="1" t="s">
        <v>26</v>
      </c>
      <c r="F408">
        <v>2</v>
      </c>
      <c r="G408" s="5">
        <v>29516821</v>
      </c>
      <c r="H408">
        <v>0.1609004874311942</v>
      </c>
      <c r="I408" s="5">
        <v>49535100.227361381</v>
      </c>
      <c r="J408" s="5">
        <v>43402881.612425737</v>
      </c>
      <c r="K408" s="5">
        <v>6132218.6149356375</v>
      </c>
      <c r="L408" t="b">
        <v>0</v>
      </c>
      <c r="M408" s="1" t="s">
        <v>91</v>
      </c>
      <c r="N408">
        <v>2024</v>
      </c>
      <c r="O408">
        <v>2</v>
      </c>
      <c r="P408" s="1" t="s">
        <v>371</v>
      </c>
      <c r="Q408" s="2">
        <v>45323</v>
      </c>
    </row>
    <row r="409" spans="1:17" x14ac:dyDescent="0.25">
      <c r="A409" s="1" t="s">
        <v>486</v>
      </c>
      <c r="B409">
        <v>45333</v>
      </c>
      <c r="C409" s="1" t="s">
        <v>37</v>
      </c>
      <c r="D409" s="1" t="s">
        <v>25</v>
      </c>
      <c r="E409" s="1" t="s">
        <v>31</v>
      </c>
      <c r="F409">
        <v>1</v>
      </c>
      <c r="G409" s="5">
        <v>22437636</v>
      </c>
      <c r="H409">
        <v>0.1768409249224619</v>
      </c>
      <c r="I409" s="5">
        <v>18469743.696686469</v>
      </c>
      <c r="J409" s="5">
        <v>16458754.635537671</v>
      </c>
      <c r="K409" s="5">
        <v>2010989.0611488039</v>
      </c>
      <c r="L409" t="b">
        <v>0</v>
      </c>
      <c r="M409" s="1" t="s">
        <v>156</v>
      </c>
      <c r="N409">
        <v>2024</v>
      </c>
      <c r="O409">
        <v>2</v>
      </c>
      <c r="P409" s="1" t="s">
        <v>371</v>
      </c>
      <c r="Q409" s="2">
        <v>45323</v>
      </c>
    </row>
    <row r="410" spans="1:17" x14ac:dyDescent="0.25">
      <c r="A410" s="1" t="s">
        <v>487</v>
      </c>
      <c r="B410">
        <v>45333</v>
      </c>
      <c r="C410" s="1" t="s">
        <v>37</v>
      </c>
      <c r="D410" s="1" t="s">
        <v>19</v>
      </c>
      <c r="E410" s="1" t="s">
        <v>31</v>
      </c>
      <c r="F410">
        <v>1</v>
      </c>
      <c r="G410" s="5">
        <v>6448197</v>
      </c>
      <c r="H410">
        <v>9.3671407015682769E-3</v>
      </c>
      <c r="I410" s="5">
        <v>6387795.8314295691</v>
      </c>
      <c r="J410" s="5">
        <v>5347727.8461305564</v>
      </c>
      <c r="K410" s="5">
        <v>1040067.985299013</v>
      </c>
      <c r="L410" t="b">
        <v>0</v>
      </c>
      <c r="M410" s="1" t="s">
        <v>178</v>
      </c>
      <c r="N410">
        <v>2024</v>
      </c>
      <c r="O410">
        <v>2</v>
      </c>
      <c r="P410" s="1" t="s">
        <v>371</v>
      </c>
      <c r="Q410" s="2">
        <v>45323</v>
      </c>
    </row>
    <row r="411" spans="1:17" x14ac:dyDescent="0.25">
      <c r="A411" s="1" t="s">
        <v>488</v>
      </c>
      <c r="B411">
        <v>45333</v>
      </c>
      <c r="C411" s="1" t="s">
        <v>24</v>
      </c>
      <c r="D411" s="1" t="s">
        <v>25</v>
      </c>
      <c r="E411" s="1" t="s">
        <v>20</v>
      </c>
      <c r="F411">
        <v>1</v>
      </c>
      <c r="G411" s="5">
        <v>22360846</v>
      </c>
      <c r="H411">
        <v>6.4772165661390171E-2</v>
      </c>
      <c r="I411" s="5">
        <v>20912485.57855916</v>
      </c>
      <c r="J411" s="5">
        <v>16069121.65805418</v>
      </c>
      <c r="K411" s="5">
        <v>4843363.9205049817</v>
      </c>
      <c r="L411" t="b">
        <v>0</v>
      </c>
      <c r="M411" s="1" t="s">
        <v>129</v>
      </c>
      <c r="N411">
        <v>2024</v>
      </c>
      <c r="O411">
        <v>2</v>
      </c>
      <c r="P411" s="1" t="s">
        <v>371</v>
      </c>
      <c r="Q411" s="2">
        <v>45323</v>
      </c>
    </row>
    <row r="412" spans="1:17" x14ac:dyDescent="0.25">
      <c r="A412" s="1" t="s">
        <v>489</v>
      </c>
      <c r="B412">
        <v>45333</v>
      </c>
      <c r="C412" s="1" t="s">
        <v>37</v>
      </c>
      <c r="D412" s="1" t="s">
        <v>25</v>
      </c>
      <c r="E412" s="1" t="s">
        <v>31</v>
      </c>
      <c r="F412">
        <v>2</v>
      </c>
      <c r="G412" s="5">
        <v>22309793</v>
      </c>
      <c r="H412">
        <v>0.2694624409249522</v>
      </c>
      <c r="I412" s="5">
        <v>32596283.443379171</v>
      </c>
      <c r="J412" s="5">
        <v>28310765.473572388</v>
      </c>
      <c r="K412" s="5">
        <v>4285517.9698067829</v>
      </c>
      <c r="L412" t="b">
        <v>0</v>
      </c>
      <c r="M412" s="1" t="s">
        <v>54</v>
      </c>
      <c r="N412">
        <v>2024</v>
      </c>
      <c r="O412">
        <v>2</v>
      </c>
      <c r="P412" s="1" t="s">
        <v>371</v>
      </c>
      <c r="Q412" s="2">
        <v>45323</v>
      </c>
    </row>
    <row r="413" spans="1:17" x14ac:dyDescent="0.25">
      <c r="A413" s="1" t="s">
        <v>490</v>
      </c>
      <c r="B413">
        <v>45333</v>
      </c>
      <c r="C413" s="1" t="s">
        <v>34</v>
      </c>
      <c r="D413" s="1" t="s">
        <v>25</v>
      </c>
      <c r="E413" s="1" t="s">
        <v>20</v>
      </c>
      <c r="F413">
        <v>2</v>
      </c>
      <c r="G413" s="5">
        <v>19215976</v>
      </c>
      <c r="H413">
        <v>0.23863898754124679</v>
      </c>
      <c r="I413" s="5">
        <v>29260589.8854862</v>
      </c>
      <c r="J413" s="5">
        <v>23664103.795316461</v>
      </c>
      <c r="K413" s="5">
        <v>5596486.0901697427</v>
      </c>
      <c r="L413" t="b">
        <v>0</v>
      </c>
      <c r="M413" s="1" t="s">
        <v>60</v>
      </c>
      <c r="N413">
        <v>2024</v>
      </c>
      <c r="O413">
        <v>2</v>
      </c>
      <c r="P413" s="1" t="s">
        <v>371</v>
      </c>
      <c r="Q413" s="2">
        <v>45323</v>
      </c>
    </row>
    <row r="414" spans="1:17" x14ac:dyDescent="0.25">
      <c r="A414" s="1" t="s">
        <v>491</v>
      </c>
      <c r="B414">
        <v>45333</v>
      </c>
      <c r="C414" s="1" t="s">
        <v>37</v>
      </c>
      <c r="D414" s="1" t="s">
        <v>25</v>
      </c>
      <c r="E414" s="1" t="s">
        <v>42</v>
      </c>
      <c r="F414">
        <v>1</v>
      </c>
      <c r="G414" s="5">
        <v>26051916</v>
      </c>
      <c r="H414">
        <v>0.1124238482901343</v>
      </c>
      <c r="I414" s="5">
        <v>23123059.347948682</v>
      </c>
      <c r="J414" s="5">
        <v>20369623.602480099</v>
      </c>
      <c r="K414" s="5">
        <v>2753435.7454685792</v>
      </c>
      <c r="L414" t="b">
        <v>0</v>
      </c>
      <c r="M414" s="1" t="s">
        <v>50</v>
      </c>
      <c r="N414">
        <v>2024</v>
      </c>
      <c r="O414">
        <v>2</v>
      </c>
      <c r="P414" s="1" t="s">
        <v>371</v>
      </c>
      <c r="Q414" s="2">
        <v>45323</v>
      </c>
    </row>
    <row r="415" spans="1:17" x14ac:dyDescent="0.25">
      <c r="A415" s="1" t="s">
        <v>492</v>
      </c>
      <c r="B415">
        <v>45333</v>
      </c>
      <c r="C415" s="1" t="s">
        <v>18</v>
      </c>
      <c r="D415" s="1" t="s">
        <v>25</v>
      </c>
      <c r="E415" s="1" t="s">
        <v>42</v>
      </c>
      <c r="F415">
        <v>2</v>
      </c>
      <c r="G415" s="5">
        <v>26783293</v>
      </c>
      <c r="H415">
        <v>0.29388935009233969</v>
      </c>
      <c r="I415" s="5">
        <v>37823936.853794567</v>
      </c>
      <c r="J415" s="5">
        <v>27582944.565070082</v>
      </c>
      <c r="K415" s="5">
        <v>10240992.28872449</v>
      </c>
      <c r="L415" t="b">
        <v>1</v>
      </c>
      <c r="M415" s="1" t="s">
        <v>87</v>
      </c>
      <c r="N415">
        <v>2024</v>
      </c>
      <c r="O415">
        <v>2</v>
      </c>
      <c r="P415" s="1" t="s">
        <v>371</v>
      </c>
      <c r="Q415" s="2">
        <v>45323</v>
      </c>
    </row>
    <row r="416" spans="1:17" x14ac:dyDescent="0.25">
      <c r="A416" s="1" t="s">
        <v>493</v>
      </c>
      <c r="B416">
        <v>45333</v>
      </c>
      <c r="C416" s="1" t="s">
        <v>34</v>
      </c>
      <c r="D416" s="1" t="s">
        <v>25</v>
      </c>
      <c r="E416" s="1" t="s">
        <v>20</v>
      </c>
      <c r="F416">
        <v>1</v>
      </c>
      <c r="G416" s="5">
        <v>5785443</v>
      </c>
      <c r="H416">
        <v>0.20950202557087441</v>
      </c>
      <c r="I416" s="5">
        <v>4573380.9726751642</v>
      </c>
      <c r="J416" s="5">
        <v>4028020.2576295091</v>
      </c>
      <c r="K416" s="5">
        <v>545360.71504565561</v>
      </c>
      <c r="L416" t="b">
        <v>0</v>
      </c>
      <c r="M416" s="1" t="s">
        <v>114</v>
      </c>
      <c r="N416">
        <v>2024</v>
      </c>
      <c r="O416">
        <v>2</v>
      </c>
      <c r="P416" s="1" t="s">
        <v>371</v>
      </c>
      <c r="Q416" s="2">
        <v>45323</v>
      </c>
    </row>
    <row r="417" spans="1:17" x14ac:dyDescent="0.25">
      <c r="A417" s="1" t="s">
        <v>494</v>
      </c>
      <c r="B417">
        <v>45333</v>
      </c>
      <c r="C417" s="1" t="s">
        <v>24</v>
      </c>
      <c r="D417" s="1" t="s">
        <v>19</v>
      </c>
      <c r="E417" s="1" t="s">
        <v>31</v>
      </c>
      <c r="F417">
        <v>2</v>
      </c>
      <c r="G417" s="5">
        <v>13119323</v>
      </c>
      <c r="H417">
        <v>8.6495813340034422E-2</v>
      </c>
      <c r="I417" s="5">
        <v>23969112.97328876</v>
      </c>
      <c r="J417" s="5">
        <v>17672246.171783581</v>
      </c>
      <c r="K417" s="5">
        <v>6296866.8015051819</v>
      </c>
      <c r="L417" t="b">
        <v>0</v>
      </c>
      <c r="M417" s="1" t="s">
        <v>103</v>
      </c>
      <c r="N417">
        <v>2024</v>
      </c>
      <c r="O417">
        <v>2</v>
      </c>
      <c r="P417" s="1" t="s">
        <v>371</v>
      </c>
      <c r="Q417" s="2">
        <v>45323</v>
      </c>
    </row>
    <row r="418" spans="1:17" x14ac:dyDescent="0.25">
      <c r="A418" s="1" t="s">
        <v>495</v>
      </c>
      <c r="B418">
        <v>45334</v>
      </c>
      <c r="C418" s="1" t="s">
        <v>37</v>
      </c>
      <c r="D418" s="1" t="s">
        <v>25</v>
      </c>
      <c r="E418" s="1" t="s">
        <v>20</v>
      </c>
      <c r="F418">
        <v>2</v>
      </c>
      <c r="G418" s="5">
        <v>4953369</v>
      </c>
      <c r="H418">
        <v>0.25803935160803959</v>
      </c>
      <c r="I418" s="5">
        <v>7350409.7499292744</v>
      </c>
      <c r="J418" s="5">
        <v>5395694.3165513026</v>
      </c>
      <c r="K418" s="5">
        <v>1954715.4333779709</v>
      </c>
      <c r="L418" t="b">
        <v>0</v>
      </c>
      <c r="M418" s="1" t="s">
        <v>35</v>
      </c>
      <c r="N418">
        <v>2024</v>
      </c>
      <c r="O418">
        <v>2</v>
      </c>
      <c r="P418" s="1" t="s">
        <v>371</v>
      </c>
      <c r="Q418" s="2">
        <v>45323</v>
      </c>
    </row>
    <row r="419" spans="1:17" x14ac:dyDescent="0.25">
      <c r="A419" s="1" t="s">
        <v>496</v>
      </c>
      <c r="B419">
        <v>45334</v>
      </c>
      <c r="C419" s="1" t="s">
        <v>34</v>
      </c>
      <c r="D419" s="1" t="s">
        <v>19</v>
      </c>
      <c r="E419" s="1" t="s">
        <v>31</v>
      </c>
      <c r="F419">
        <v>2</v>
      </c>
      <c r="G419" s="5">
        <v>13114765</v>
      </c>
      <c r="H419">
        <v>0.26026075991210867</v>
      </c>
      <c r="I419" s="5">
        <v>19403012.590062551</v>
      </c>
      <c r="J419" s="5">
        <v>16718297.377539171</v>
      </c>
      <c r="K419" s="5">
        <v>2684715.2125233728</v>
      </c>
      <c r="L419" t="b">
        <v>0</v>
      </c>
      <c r="M419" s="1" t="s">
        <v>134</v>
      </c>
      <c r="N419">
        <v>2024</v>
      </c>
      <c r="O419">
        <v>2</v>
      </c>
      <c r="P419" s="1" t="s">
        <v>371</v>
      </c>
      <c r="Q419" s="2">
        <v>45323</v>
      </c>
    </row>
    <row r="420" spans="1:17" x14ac:dyDescent="0.25">
      <c r="A420" s="1" t="s">
        <v>497</v>
      </c>
      <c r="B420">
        <v>45334</v>
      </c>
      <c r="C420" s="1" t="s">
        <v>37</v>
      </c>
      <c r="D420" s="1" t="s">
        <v>25</v>
      </c>
      <c r="E420" s="1" t="s">
        <v>20</v>
      </c>
      <c r="F420">
        <v>2</v>
      </c>
      <c r="G420" s="5">
        <v>18790575</v>
      </c>
      <c r="H420">
        <v>4.4967750469906267E-2</v>
      </c>
      <c r="I420" s="5">
        <v>35891210.224427879</v>
      </c>
      <c r="J420" s="5">
        <v>28743361.4813422</v>
      </c>
      <c r="K420" s="5">
        <v>7147848.7430856824</v>
      </c>
      <c r="L420" t="b">
        <v>0</v>
      </c>
      <c r="M420" s="1" t="s">
        <v>46</v>
      </c>
      <c r="N420">
        <v>2024</v>
      </c>
      <c r="O420">
        <v>2</v>
      </c>
      <c r="P420" s="1" t="s">
        <v>371</v>
      </c>
      <c r="Q420" s="2">
        <v>45323</v>
      </c>
    </row>
    <row r="421" spans="1:17" x14ac:dyDescent="0.25">
      <c r="A421" s="1" t="s">
        <v>498</v>
      </c>
      <c r="B421">
        <v>45334</v>
      </c>
      <c r="C421" s="1" t="s">
        <v>24</v>
      </c>
      <c r="D421" s="1" t="s">
        <v>25</v>
      </c>
      <c r="E421" s="1" t="s">
        <v>31</v>
      </c>
      <c r="F421">
        <v>2</v>
      </c>
      <c r="G421" s="5">
        <v>2342759</v>
      </c>
      <c r="H421">
        <v>0.24512172785483369</v>
      </c>
      <c r="I421" s="5">
        <v>3536995.731945076</v>
      </c>
      <c r="J421" s="5">
        <v>2484064.3661663388</v>
      </c>
      <c r="K421" s="5">
        <v>1052931.3657787361</v>
      </c>
      <c r="L421" t="b">
        <v>0</v>
      </c>
      <c r="M421" s="1" t="s">
        <v>81</v>
      </c>
      <c r="N421">
        <v>2024</v>
      </c>
      <c r="O421">
        <v>2</v>
      </c>
      <c r="P421" s="1" t="s">
        <v>371</v>
      </c>
      <c r="Q421" s="2">
        <v>45323</v>
      </c>
    </row>
    <row r="422" spans="1:17" x14ac:dyDescent="0.25">
      <c r="A422" s="1" t="s">
        <v>499</v>
      </c>
      <c r="B422">
        <v>45334</v>
      </c>
      <c r="C422" s="1" t="s">
        <v>37</v>
      </c>
      <c r="D422" s="1" t="s">
        <v>19</v>
      </c>
      <c r="E422" s="1" t="s">
        <v>31</v>
      </c>
      <c r="F422">
        <v>2</v>
      </c>
      <c r="G422" s="5">
        <v>16243941</v>
      </c>
      <c r="H422">
        <v>6.4250729814471205E-2</v>
      </c>
      <c r="I422" s="5">
        <v>30400511.871373579</v>
      </c>
      <c r="J422" s="5">
        <v>22857887.210369419</v>
      </c>
      <c r="K422" s="5">
        <v>7542624.6610041633</v>
      </c>
      <c r="L422" t="b">
        <v>0</v>
      </c>
      <c r="M422" s="1" t="s">
        <v>54</v>
      </c>
      <c r="N422">
        <v>2024</v>
      </c>
      <c r="O422">
        <v>2</v>
      </c>
      <c r="P422" s="1" t="s">
        <v>371</v>
      </c>
      <c r="Q422" s="2">
        <v>45323</v>
      </c>
    </row>
    <row r="423" spans="1:17" x14ac:dyDescent="0.25">
      <c r="A423" s="1" t="s">
        <v>500</v>
      </c>
      <c r="B423">
        <v>45334</v>
      </c>
      <c r="C423" s="1" t="s">
        <v>18</v>
      </c>
      <c r="D423" s="1" t="s">
        <v>19</v>
      </c>
      <c r="E423" s="1" t="s">
        <v>26</v>
      </c>
      <c r="F423">
        <v>2</v>
      </c>
      <c r="G423" s="5">
        <v>2959571</v>
      </c>
      <c r="H423">
        <v>0.20626929526926799</v>
      </c>
      <c r="I423" s="5">
        <v>4698204.7510612747</v>
      </c>
      <c r="J423" s="5">
        <v>3603896.6907728142</v>
      </c>
      <c r="K423" s="5">
        <v>1094308.0602884609</v>
      </c>
      <c r="L423" t="b">
        <v>0</v>
      </c>
      <c r="M423" s="1" t="s">
        <v>52</v>
      </c>
      <c r="N423">
        <v>2024</v>
      </c>
      <c r="O423">
        <v>2</v>
      </c>
      <c r="P423" s="1" t="s">
        <v>371</v>
      </c>
      <c r="Q423" s="2">
        <v>45323</v>
      </c>
    </row>
    <row r="424" spans="1:17" x14ac:dyDescent="0.25">
      <c r="A424" s="1" t="s">
        <v>501</v>
      </c>
      <c r="B424">
        <v>45334</v>
      </c>
      <c r="C424" s="1" t="s">
        <v>37</v>
      </c>
      <c r="D424" s="1" t="s">
        <v>25</v>
      </c>
      <c r="E424" s="1" t="s">
        <v>26</v>
      </c>
      <c r="F424">
        <v>2</v>
      </c>
      <c r="G424" s="5">
        <v>16117898</v>
      </c>
      <c r="H424">
        <v>2.8222268125114081E-2</v>
      </c>
      <c r="I424" s="5">
        <v>31326028.722061519</v>
      </c>
      <c r="J424" s="5">
        <v>23597085.254106559</v>
      </c>
      <c r="K424" s="5">
        <v>7728943.4679549634</v>
      </c>
      <c r="L424" t="b">
        <v>0</v>
      </c>
      <c r="M424" s="1" t="s">
        <v>48</v>
      </c>
      <c r="N424">
        <v>2024</v>
      </c>
      <c r="O424">
        <v>2</v>
      </c>
      <c r="P424" s="1" t="s">
        <v>371</v>
      </c>
      <c r="Q424" s="2">
        <v>45323</v>
      </c>
    </row>
    <row r="425" spans="1:17" x14ac:dyDescent="0.25">
      <c r="A425" s="1" t="s">
        <v>502</v>
      </c>
      <c r="B425">
        <v>45335</v>
      </c>
      <c r="C425" s="1" t="s">
        <v>37</v>
      </c>
      <c r="D425" s="1" t="s">
        <v>25</v>
      </c>
      <c r="E425" s="1" t="s">
        <v>20</v>
      </c>
      <c r="F425">
        <v>2</v>
      </c>
      <c r="G425" s="5">
        <v>25168848</v>
      </c>
      <c r="H425">
        <v>0.1154479015628387</v>
      </c>
      <c r="I425" s="5">
        <v>44526314.627291903</v>
      </c>
      <c r="J425" s="5">
        <v>34248079.378150269</v>
      </c>
      <c r="K425" s="5">
        <v>10278235.24914163</v>
      </c>
      <c r="L425" t="b">
        <v>0</v>
      </c>
      <c r="M425" s="1" t="s">
        <v>81</v>
      </c>
      <c r="N425">
        <v>2024</v>
      </c>
      <c r="O425">
        <v>2</v>
      </c>
      <c r="P425" s="1" t="s">
        <v>371</v>
      </c>
      <c r="Q425" s="2">
        <v>45323</v>
      </c>
    </row>
    <row r="426" spans="1:17" x14ac:dyDescent="0.25">
      <c r="A426" s="1" t="s">
        <v>503</v>
      </c>
      <c r="B426">
        <v>45335</v>
      </c>
      <c r="C426" s="1" t="s">
        <v>18</v>
      </c>
      <c r="D426" s="1" t="s">
        <v>19</v>
      </c>
      <c r="E426" s="1" t="s">
        <v>31</v>
      </c>
      <c r="F426">
        <v>1</v>
      </c>
      <c r="G426" s="5">
        <v>4113034</v>
      </c>
      <c r="H426">
        <v>0.1377342026363427</v>
      </c>
      <c r="I426" s="5">
        <v>3546528.5415938329</v>
      </c>
      <c r="J426" s="5">
        <v>2864166.657404047</v>
      </c>
      <c r="K426" s="5">
        <v>682361.88418978639</v>
      </c>
      <c r="L426" t="b">
        <v>0</v>
      </c>
      <c r="M426" s="1" t="s">
        <v>153</v>
      </c>
      <c r="N426">
        <v>2024</v>
      </c>
      <c r="O426">
        <v>2</v>
      </c>
      <c r="P426" s="1" t="s">
        <v>371</v>
      </c>
      <c r="Q426" s="2">
        <v>45323</v>
      </c>
    </row>
    <row r="427" spans="1:17" x14ac:dyDescent="0.25">
      <c r="A427" s="1" t="s">
        <v>504</v>
      </c>
      <c r="B427">
        <v>45335</v>
      </c>
      <c r="C427" s="1" t="s">
        <v>24</v>
      </c>
      <c r="D427" s="1" t="s">
        <v>25</v>
      </c>
      <c r="E427" s="1" t="s">
        <v>31</v>
      </c>
      <c r="F427">
        <v>2</v>
      </c>
      <c r="G427" s="5">
        <v>12830241</v>
      </c>
      <c r="H427">
        <v>0.2172537826965113</v>
      </c>
      <c r="I427" s="5">
        <v>20085645.219684262</v>
      </c>
      <c r="J427" s="5">
        <v>16169952.983946949</v>
      </c>
      <c r="K427" s="5">
        <v>3915692.235737307</v>
      </c>
      <c r="L427" t="b">
        <v>0</v>
      </c>
      <c r="M427" s="1" t="s">
        <v>57</v>
      </c>
      <c r="N427">
        <v>2024</v>
      </c>
      <c r="O427">
        <v>2</v>
      </c>
      <c r="P427" s="1" t="s">
        <v>371</v>
      </c>
      <c r="Q427" s="2">
        <v>45323</v>
      </c>
    </row>
    <row r="428" spans="1:17" x14ac:dyDescent="0.25">
      <c r="A428" s="1" t="s">
        <v>505</v>
      </c>
      <c r="B428">
        <v>45335</v>
      </c>
      <c r="C428" s="1" t="s">
        <v>24</v>
      </c>
      <c r="D428" s="1" t="s">
        <v>25</v>
      </c>
      <c r="E428" s="1" t="s">
        <v>31</v>
      </c>
      <c r="F428">
        <v>1</v>
      </c>
      <c r="G428" s="5">
        <v>29164331</v>
      </c>
      <c r="H428">
        <v>0.28837409718990897</v>
      </c>
      <c r="I428" s="5">
        <v>20754093.377727319</v>
      </c>
      <c r="J428" s="5">
        <v>16507168.015551919</v>
      </c>
      <c r="K428" s="5">
        <v>4246925.3621754013</v>
      </c>
      <c r="L428" t="b">
        <v>0</v>
      </c>
      <c r="M428" s="1" t="s">
        <v>67</v>
      </c>
      <c r="N428">
        <v>2024</v>
      </c>
      <c r="O428">
        <v>2</v>
      </c>
      <c r="P428" s="1" t="s">
        <v>371</v>
      </c>
      <c r="Q428" s="2">
        <v>45323</v>
      </c>
    </row>
    <row r="429" spans="1:17" x14ac:dyDescent="0.25">
      <c r="A429" s="1" t="s">
        <v>506</v>
      </c>
      <c r="B429">
        <v>45335</v>
      </c>
      <c r="C429" s="1" t="s">
        <v>37</v>
      </c>
      <c r="D429" s="1" t="s">
        <v>19</v>
      </c>
      <c r="E429" s="1" t="s">
        <v>26</v>
      </c>
      <c r="F429">
        <v>1</v>
      </c>
      <c r="G429" s="5">
        <v>5477191</v>
      </c>
      <c r="H429">
        <v>0.2319255844516411</v>
      </c>
      <c r="I429" s="5">
        <v>4206890.2761717308</v>
      </c>
      <c r="J429" s="5">
        <v>3704759.8260701559</v>
      </c>
      <c r="K429" s="5">
        <v>502130.45010157442</v>
      </c>
      <c r="L429" t="b">
        <v>0</v>
      </c>
      <c r="M429" s="1" t="s">
        <v>114</v>
      </c>
      <c r="N429">
        <v>2024</v>
      </c>
      <c r="O429">
        <v>2</v>
      </c>
      <c r="P429" s="1" t="s">
        <v>371</v>
      </c>
      <c r="Q429" s="2">
        <v>45323</v>
      </c>
    </row>
    <row r="430" spans="1:17" x14ac:dyDescent="0.25">
      <c r="A430" s="1" t="s">
        <v>507</v>
      </c>
      <c r="B430">
        <v>45335</v>
      </c>
      <c r="C430" s="1" t="s">
        <v>34</v>
      </c>
      <c r="D430" s="1" t="s">
        <v>19</v>
      </c>
      <c r="E430" s="1" t="s">
        <v>42</v>
      </c>
      <c r="F430">
        <v>2</v>
      </c>
      <c r="G430" s="5">
        <v>14562808</v>
      </c>
      <c r="H430">
        <v>7.0440322075732822E-2</v>
      </c>
      <c r="I430" s="5">
        <v>27073998.22830588</v>
      </c>
      <c r="J430" s="5">
        <v>19260777.569058239</v>
      </c>
      <c r="K430" s="5">
        <v>7813220.6592476415</v>
      </c>
      <c r="L430" t="b">
        <v>0</v>
      </c>
      <c r="M430" s="1" t="s">
        <v>74</v>
      </c>
      <c r="N430">
        <v>2024</v>
      </c>
      <c r="O430">
        <v>2</v>
      </c>
      <c r="P430" s="1" t="s">
        <v>371</v>
      </c>
      <c r="Q430" s="2">
        <v>45323</v>
      </c>
    </row>
    <row r="431" spans="1:17" x14ac:dyDescent="0.25">
      <c r="A431" s="1" t="s">
        <v>508</v>
      </c>
      <c r="B431">
        <v>45335</v>
      </c>
      <c r="C431" s="1" t="s">
        <v>37</v>
      </c>
      <c r="D431" s="1" t="s">
        <v>19</v>
      </c>
      <c r="E431" s="1" t="s">
        <v>26</v>
      </c>
      <c r="F431">
        <v>1</v>
      </c>
      <c r="G431" s="5">
        <v>16437420</v>
      </c>
      <c r="H431">
        <v>4.0872895678560818E-2</v>
      </c>
      <c r="I431" s="5">
        <v>15765575.047115309</v>
      </c>
      <c r="J431" s="5">
        <v>12558590.85731207</v>
      </c>
      <c r="K431" s="5">
        <v>3206984.1898032431</v>
      </c>
      <c r="L431" t="b">
        <v>0</v>
      </c>
      <c r="M431" s="1" t="s">
        <v>62</v>
      </c>
      <c r="N431">
        <v>2024</v>
      </c>
      <c r="O431">
        <v>2</v>
      </c>
      <c r="P431" s="1" t="s">
        <v>371</v>
      </c>
      <c r="Q431" s="2">
        <v>45323</v>
      </c>
    </row>
    <row r="432" spans="1:17" x14ac:dyDescent="0.25">
      <c r="A432" s="1" t="s">
        <v>509</v>
      </c>
      <c r="B432">
        <v>45335</v>
      </c>
      <c r="C432" s="1" t="s">
        <v>18</v>
      </c>
      <c r="D432" s="1" t="s">
        <v>19</v>
      </c>
      <c r="E432" s="1" t="s">
        <v>26</v>
      </c>
      <c r="F432">
        <v>2</v>
      </c>
      <c r="G432" s="5">
        <v>18859152</v>
      </c>
      <c r="H432">
        <v>0.23392571171599999</v>
      </c>
      <c r="I432" s="5">
        <v>28895022.892079551</v>
      </c>
      <c r="J432" s="5">
        <v>24266294.884657081</v>
      </c>
      <c r="K432" s="5">
        <v>4628728.0074224621</v>
      </c>
      <c r="L432" t="b">
        <v>0</v>
      </c>
      <c r="M432" s="1" t="s">
        <v>81</v>
      </c>
      <c r="N432">
        <v>2024</v>
      </c>
      <c r="O432">
        <v>2</v>
      </c>
      <c r="P432" s="1" t="s">
        <v>371</v>
      </c>
      <c r="Q432" s="2">
        <v>45323</v>
      </c>
    </row>
    <row r="433" spans="1:17" x14ac:dyDescent="0.25">
      <c r="A433" s="1" t="s">
        <v>510</v>
      </c>
      <c r="B433">
        <v>45335</v>
      </c>
      <c r="C433" s="1" t="s">
        <v>24</v>
      </c>
      <c r="D433" s="1" t="s">
        <v>25</v>
      </c>
      <c r="E433" s="1" t="s">
        <v>20</v>
      </c>
      <c r="F433">
        <v>2</v>
      </c>
      <c r="G433" s="5">
        <v>7214478</v>
      </c>
      <c r="H433">
        <v>0.1208936636845597</v>
      </c>
      <c r="I433" s="5">
        <v>12684586.646016691</v>
      </c>
      <c r="J433" s="5">
        <v>11358774.056879271</v>
      </c>
      <c r="K433" s="5">
        <v>1325812.589137424</v>
      </c>
      <c r="L433" t="b">
        <v>0</v>
      </c>
      <c r="M433" s="1" t="s">
        <v>44</v>
      </c>
      <c r="N433">
        <v>2024</v>
      </c>
      <c r="O433">
        <v>2</v>
      </c>
      <c r="P433" s="1" t="s">
        <v>371</v>
      </c>
      <c r="Q433" s="2">
        <v>45323</v>
      </c>
    </row>
    <row r="434" spans="1:17" x14ac:dyDescent="0.25">
      <c r="A434" s="1" t="s">
        <v>511</v>
      </c>
      <c r="B434">
        <v>45335</v>
      </c>
      <c r="C434" s="1" t="s">
        <v>24</v>
      </c>
      <c r="D434" s="1" t="s">
        <v>25</v>
      </c>
      <c r="E434" s="1" t="s">
        <v>20</v>
      </c>
      <c r="F434">
        <v>1</v>
      </c>
      <c r="G434" s="5">
        <v>17819665</v>
      </c>
      <c r="H434">
        <v>5.1805015491246498E-2</v>
      </c>
      <c r="I434" s="5">
        <v>16896516.97862618</v>
      </c>
      <c r="J434" s="5">
        <v>13260574.09115676</v>
      </c>
      <c r="K434" s="5">
        <v>3635942.8874694202</v>
      </c>
      <c r="L434" t="b">
        <v>0</v>
      </c>
      <c r="M434" s="1" t="s">
        <v>150</v>
      </c>
      <c r="N434">
        <v>2024</v>
      </c>
      <c r="O434">
        <v>2</v>
      </c>
      <c r="P434" s="1" t="s">
        <v>371</v>
      </c>
      <c r="Q434" s="2">
        <v>45323</v>
      </c>
    </row>
    <row r="435" spans="1:17" x14ac:dyDescent="0.25">
      <c r="A435" s="1" t="s">
        <v>512</v>
      </c>
      <c r="B435">
        <v>45336</v>
      </c>
      <c r="C435" s="1" t="s">
        <v>18</v>
      </c>
      <c r="D435" s="1" t="s">
        <v>25</v>
      </c>
      <c r="E435" s="1" t="s">
        <v>31</v>
      </c>
      <c r="F435">
        <v>2</v>
      </c>
      <c r="G435" s="5">
        <v>14735456</v>
      </c>
      <c r="H435">
        <v>2.0379081355818899E-2</v>
      </c>
      <c r="I435" s="5">
        <v>28870321.88672182</v>
      </c>
      <c r="J435" s="5">
        <v>21081702.610129841</v>
      </c>
      <c r="K435" s="5">
        <v>7788619.276591979</v>
      </c>
      <c r="L435" t="b">
        <v>0</v>
      </c>
      <c r="M435" s="1" t="s">
        <v>81</v>
      </c>
      <c r="N435">
        <v>2024</v>
      </c>
      <c r="O435">
        <v>2</v>
      </c>
      <c r="P435" s="1" t="s">
        <v>371</v>
      </c>
      <c r="Q435" s="2">
        <v>45323</v>
      </c>
    </row>
    <row r="436" spans="1:17" x14ac:dyDescent="0.25">
      <c r="A436" s="1" t="s">
        <v>513</v>
      </c>
      <c r="B436">
        <v>45336</v>
      </c>
      <c r="C436" s="1" t="s">
        <v>24</v>
      </c>
      <c r="D436" s="1" t="s">
        <v>25</v>
      </c>
      <c r="E436" s="1" t="s">
        <v>26</v>
      </c>
      <c r="F436">
        <v>1</v>
      </c>
      <c r="G436" s="5">
        <v>6974401</v>
      </c>
      <c r="H436">
        <v>0.14880901157545129</v>
      </c>
      <c r="I436" s="5">
        <v>5936547.2808591602</v>
      </c>
      <c r="J436" s="5">
        <v>4976730.3347233301</v>
      </c>
      <c r="K436" s="5">
        <v>959816.94613583013</v>
      </c>
      <c r="L436" t="b">
        <v>0</v>
      </c>
      <c r="M436" s="1" t="s">
        <v>150</v>
      </c>
      <c r="N436">
        <v>2024</v>
      </c>
      <c r="O436">
        <v>2</v>
      </c>
      <c r="P436" s="1" t="s">
        <v>371</v>
      </c>
      <c r="Q436" s="2">
        <v>45323</v>
      </c>
    </row>
    <row r="437" spans="1:17" x14ac:dyDescent="0.25">
      <c r="A437" s="1" t="s">
        <v>514</v>
      </c>
      <c r="B437">
        <v>45336</v>
      </c>
      <c r="C437" s="1" t="s">
        <v>24</v>
      </c>
      <c r="D437" s="1" t="s">
        <v>19</v>
      </c>
      <c r="E437" s="1" t="s">
        <v>20</v>
      </c>
      <c r="F437">
        <v>1</v>
      </c>
      <c r="G437" s="5">
        <v>14441194</v>
      </c>
      <c r="H437">
        <v>0.29664535423826421</v>
      </c>
      <c r="I437" s="5">
        <v>10157280.890246511</v>
      </c>
      <c r="J437" s="5">
        <v>8890522.7000332605</v>
      </c>
      <c r="K437" s="5">
        <v>1266758.190213246</v>
      </c>
      <c r="L437" t="b">
        <v>0</v>
      </c>
      <c r="M437" s="1" t="s">
        <v>32</v>
      </c>
      <c r="N437">
        <v>2024</v>
      </c>
      <c r="O437">
        <v>2</v>
      </c>
      <c r="P437" s="1" t="s">
        <v>371</v>
      </c>
      <c r="Q437" s="2">
        <v>45323</v>
      </c>
    </row>
    <row r="438" spans="1:17" x14ac:dyDescent="0.25">
      <c r="A438" s="1" t="s">
        <v>515</v>
      </c>
      <c r="B438">
        <v>45336</v>
      </c>
      <c r="C438" s="1" t="s">
        <v>18</v>
      </c>
      <c r="D438" s="1" t="s">
        <v>25</v>
      </c>
      <c r="E438" s="1" t="s">
        <v>42</v>
      </c>
      <c r="F438">
        <v>2</v>
      </c>
      <c r="G438" s="5">
        <v>13984358</v>
      </c>
      <c r="H438">
        <v>1.323748031001468E-2</v>
      </c>
      <c r="I438" s="5">
        <v>27598480.672653612</v>
      </c>
      <c r="J438" s="5">
        <v>24391580.762213752</v>
      </c>
      <c r="K438" s="5">
        <v>3206899.9104398601</v>
      </c>
      <c r="L438" t="b">
        <v>0</v>
      </c>
      <c r="M438" s="1" t="s">
        <v>32</v>
      </c>
      <c r="N438">
        <v>2024</v>
      </c>
      <c r="O438">
        <v>2</v>
      </c>
      <c r="P438" s="1" t="s">
        <v>371</v>
      </c>
      <c r="Q438" s="2">
        <v>45323</v>
      </c>
    </row>
    <row r="439" spans="1:17" x14ac:dyDescent="0.25">
      <c r="A439" s="1" t="s">
        <v>516</v>
      </c>
      <c r="B439">
        <v>45336</v>
      </c>
      <c r="C439" s="1" t="s">
        <v>18</v>
      </c>
      <c r="D439" s="1" t="s">
        <v>19</v>
      </c>
      <c r="E439" s="1" t="s">
        <v>31</v>
      </c>
      <c r="F439">
        <v>2</v>
      </c>
      <c r="G439" s="5">
        <v>9977915</v>
      </c>
      <c r="H439">
        <v>0.27373262282761812</v>
      </c>
      <c r="I439" s="5">
        <v>14493268.313397929</v>
      </c>
      <c r="J439" s="5">
        <v>10281279.27663709</v>
      </c>
      <c r="K439" s="5">
        <v>4211989.0367608406</v>
      </c>
      <c r="L439" t="b">
        <v>0</v>
      </c>
      <c r="M439" s="1" t="s">
        <v>81</v>
      </c>
      <c r="N439">
        <v>2024</v>
      </c>
      <c r="O439">
        <v>2</v>
      </c>
      <c r="P439" s="1" t="s">
        <v>371</v>
      </c>
      <c r="Q439" s="2">
        <v>45323</v>
      </c>
    </row>
    <row r="440" spans="1:17" x14ac:dyDescent="0.25">
      <c r="A440" s="1" t="s">
        <v>517</v>
      </c>
      <c r="B440">
        <v>45336</v>
      </c>
      <c r="C440" s="1" t="s">
        <v>24</v>
      </c>
      <c r="D440" s="1" t="s">
        <v>25</v>
      </c>
      <c r="E440" s="1" t="s">
        <v>20</v>
      </c>
      <c r="F440">
        <v>1</v>
      </c>
      <c r="G440" s="5">
        <v>29083017</v>
      </c>
      <c r="H440">
        <v>0.11689890221675391</v>
      </c>
      <c r="I440" s="5">
        <v>25683244.23954881</v>
      </c>
      <c r="J440" s="5">
        <v>19156121.050056409</v>
      </c>
      <c r="K440" s="5">
        <v>6527123.189492397</v>
      </c>
      <c r="L440" t="b">
        <v>0</v>
      </c>
      <c r="M440" s="1" t="s">
        <v>62</v>
      </c>
      <c r="N440">
        <v>2024</v>
      </c>
      <c r="O440">
        <v>2</v>
      </c>
      <c r="P440" s="1" t="s">
        <v>371</v>
      </c>
      <c r="Q440" s="2">
        <v>45323</v>
      </c>
    </row>
    <row r="441" spans="1:17" x14ac:dyDescent="0.25">
      <c r="A441" s="1" t="s">
        <v>518</v>
      </c>
      <c r="B441">
        <v>45336</v>
      </c>
      <c r="C441" s="1" t="s">
        <v>34</v>
      </c>
      <c r="D441" s="1" t="s">
        <v>25</v>
      </c>
      <c r="E441" s="1" t="s">
        <v>20</v>
      </c>
      <c r="F441">
        <v>1</v>
      </c>
      <c r="G441" s="5">
        <v>21607445</v>
      </c>
      <c r="H441">
        <v>0.1501153388971701</v>
      </c>
      <c r="I441" s="5">
        <v>18363836.071123041</v>
      </c>
      <c r="J441" s="5">
        <v>15752829.28590522</v>
      </c>
      <c r="K441" s="5">
        <v>2611006.7852178221</v>
      </c>
      <c r="L441" t="b">
        <v>0</v>
      </c>
      <c r="M441" s="1" t="s">
        <v>112</v>
      </c>
      <c r="N441">
        <v>2024</v>
      </c>
      <c r="O441">
        <v>2</v>
      </c>
      <c r="P441" s="1" t="s">
        <v>371</v>
      </c>
      <c r="Q441" s="2">
        <v>45323</v>
      </c>
    </row>
    <row r="442" spans="1:17" x14ac:dyDescent="0.25">
      <c r="A442" s="1" t="s">
        <v>519</v>
      </c>
      <c r="B442">
        <v>45336</v>
      </c>
      <c r="C442" s="1" t="s">
        <v>37</v>
      </c>
      <c r="D442" s="1" t="s">
        <v>25</v>
      </c>
      <c r="E442" s="1" t="s">
        <v>31</v>
      </c>
      <c r="F442">
        <v>2</v>
      </c>
      <c r="G442" s="5">
        <v>8363041</v>
      </c>
      <c r="H442">
        <v>0.13615595979627451</v>
      </c>
      <c r="I442" s="5">
        <v>14448726.25165881</v>
      </c>
      <c r="J442" s="5">
        <v>11269079.951701909</v>
      </c>
      <c r="K442" s="5">
        <v>3179646.299956901</v>
      </c>
      <c r="L442" t="b">
        <v>0</v>
      </c>
      <c r="M442" s="1" t="s">
        <v>38</v>
      </c>
      <c r="N442">
        <v>2024</v>
      </c>
      <c r="O442">
        <v>2</v>
      </c>
      <c r="P442" s="1" t="s">
        <v>371</v>
      </c>
      <c r="Q442" s="2">
        <v>45323</v>
      </c>
    </row>
    <row r="443" spans="1:17" x14ac:dyDescent="0.25">
      <c r="A443" s="1" t="s">
        <v>520</v>
      </c>
      <c r="B443">
        <v>45337</v>
      </c>
      <c r="C443" s="1" t="s">
        <v>37</v>
      </c>
      <c r="D443" s="1" t="s">
        <v>19</v>
      </c>
      <c r="E443" s="1" t="s">
        <v>20</v>
      </c>
      <c r="F443">
        <v>2</v>
      </c>
      <c r="G443" s="5">
        <v>28833103</v>
      </c>
      <c r="H443">
        <v>0.14861868544471171</v>
      </c>
      <c r="I443" s="5">
        <v>49095930.269696057</v>
      </c>
      <c r="J443" s="5">
        <v>39550241.863039471</v>
      </c>
      <c r="K443" s="5">
        <v>9545688.4066565856</v>
      </c>
      <c r="L443" t="b">
        <v>0</v>
      </c>
      <c r="M443" s="1" t="s">
        <v>35</v>
      </c>
      <c r="N443">
        <v>2024</v>
      </c>
      <c r="O443">
        <v>2</v>
      </c>
      <c r="P443" s="1" t="s">
        <v>371</v>
      </c>
      <c r="Q443" s="2">
        <v>45323</v>
      </c>
    </row>
    <row r="444" spans="1:17" x14ac:dyDescent="0.25">
      <c r="A444" s="1" t="s">
        <v>521</v>
      </c>
      <c r="B444">
        <v>45337</v>
      </c>
      <c r="C444" s="1" t="s">
        <v>24</v>
      </c>
      <c r="D444" s="1" t="s">
        <v>19</v>
      </c>
      <c r="E444" s="1" t="s">
        <v>31</v>
      </c>
      <c r="F444">
        <v>2</v>
      </c>
      <c r="G444" s="5">
        <v>8746153</v>
      </c>
      <c r="H444">
        <v>5.6168961244991232E-2</v>
      </c>
      <c r="I444" s="5">
        <v>16509781.342200469</v>
      </c>
      <c r="J444" s="5">
        <v>12892061.337256961</v>
      </c>
      <c r="K444" s="5">
        <v>3617720.0049435091</v>
      </c>
      <c r="L444" t="b">
        <v>0</v>
      </c>
      <c r="M444" s="1" t="s">
        <v>52</v>
      </c>
      <c r="N444">
        <v>2024</v>
      </c>
      <c r="O444">
        <v>2</v>
      </c>
      <c r="P444" s="1" t="s">
        <v>371</v>
      </c>
      <c r="Q444" s="2">
        <v>45323</v>
      </c>
    </row>
    <row r="445" spans="1:17" x14ac:dyDescent="0.25">
      <c r="A445" s="1" t="s">
        <v>522</v>
      </c>
      <c r="B445">
        <v>45337</v>
      </c>
      <c r="C445" s="1" t="s">
        <v>18</v>
      </c>
      <c r="D445" s="1" t="s">
        <v>25</v>
      </c>
      <c r="E445" s="1" t="s">
        <v>26</v>
      </c>
      <c r="F445">
        <v>1</v>
      </c>
      <c r="G445" s="5">
        <v>19764129</v>
      </c>
      <c r="H445">
        <v>0.17039831207981779</v>
      </c>
      <c r="I445" s="5">
        <v>16396354.77867222</v>
      </c>
      <c r="J445" s="5">
        <v>12648502.03263844</v>
      </c>
      <c r="K445" s="5">
        <v>3747852.7460337779</v>
      </c>
      <c r="L445" t="b">
        <v>1</v>
      </c>
      <c r="M445" s="1" t="s">
        <v>190</v>
      </c>
      <c r="N445">
        <v>2024</v>
      </c>
      <c r="O445">
        <v>2</v>
      </c>
      <c r="P445" s="1" t="s">
        <v>371</v>
      </c>
      <c r="Q445" s="2">
        <v>45323</v>
      </c>
    </row>
    <row r="446" spans="1:17" x14ac:dyDescent="0.25">
      <c r="A446" s="1" t="s">
        <v>523</v>
      </c>
      <c r="B446">
        <v>45337</v>
      </c>
      <c r="C446" s="1" t="s">
        <v>37</v>
      </c>
      <c r="D446" s="1" t="s">
        <v>25</v>
      </c>
      <c r="E446" s="1" t="s">
        <v>20</v>
      </c>
      <c r="F446">
        <v>1</v>
      </c>
      <c r="G446" s="5">
        <v>10466364</v>
      </c>
      <c r="H446">
        <v>0.18852189413125131</v>
      </c>
      <c r="I446" s="5">
        <v>8493225.2340528592</v>
      </c>
      <c r="J446" s="5">
        <v>6429614.6656263843</v>
      </c>
      <c r="K446" s="5">
        <v>2063610.5684264749</v>
      </c>
      <c r="L446" t="b">
        <v>0</v>
      </c>
      <c r="M446" s="1" t="s">
        <v>65</v>
      </c>
      <c r="N446">
        <v>2024</v>
      </c>
      <c r="O446">
        <v>2</v>
      </c>
      <c r="P446" s="1" t="s">
        <v>371</v>
      </c>
      <c r="Q446" s="2">
        <v>45323</v>
      </c>
    </row>
    <row r="447" spans="1:17" x14ac:dyDescent="0.25">
      <c r="A447" s="1" t="s">
        <v>524</v>
      </c>
      <c r="B447">
        <v>45337</v>
      </c>
      <c r="C447" s="1" t="s">
        <v>18</v>
      </c>
      <c r="D447" s="1" t="s">
        <v>25</v>
      </c>
      <c r="E447" s="1" t="s">
        <v>31</v>
      </c>
      <c r="F447">
        <v>1</v>
      </c>
      <c r="G447" s="5">
        <v>4686344</v>
      </c>
      <c r="H447">
        <v>9.6626142809144291E-2</v>
      </c>
      <c r="I447" s="5">
        <v>4233520.6554032238</v>
      </c>
      <c r="J447" s="5">
        <v>3258739.3244794132</v>
      </c>
      <c r="K447" s="5">
        <v>974781.3309238106</v>
      </c>
      <c r="L447" t="b">
        <v>0</v>
      </c>
      <c r="M447" s="1" t="s">
        <v>87</v>
      </c>
      <c r="N447">
        <v>2024</v>
      </c>
      <c r="O447">
        <v>2</v>
      </c>
      <c r="P447" s="1" t="s">
        <v>371</v>
      </c>
      <c r="Q447" s="2">
        <v>45323</v>
      </c>
    </row>
    <row r="448" spans="1:17" x14ac:dyDescent="0.25">
      <c r="A448" s="1" t="s">
        <v>525</v>
      </c>
      <c r="B448">
        <v>45337</v>
      </c>
      <c r="C448" s="1" t="s">
        <v>24</v>
      </c>
      <c r="D448" s="1" t="s">
        <v>19</v>
      </c>
      <c r="E448" s="1" t="s">
        <v>20</v>
      </c>
      <c r="F448">
        <v>1</v>
      </c>
      <c r="G448" s="5">
        <v>29856530</v>
      </c>
      <c r="H448">
        <v>0.23597305288845641</v>
      </c>
      <c r="I448" s="5">
        <v>22811193.467244212</v>
      </c>
      <c r="J448" s="5">
        <v>19027379.86908523</v>
      </c>
      <c r="K448" s="5">
        <v>3783813.5981589779</v>
      </c>
      <c r="L448" t="b">
        <v>0</v>
      </c>
      <c r="M448" s="1" t="s">
        <v>69</v>
      </c>
      <c r="N448">
        <v>2024</v>
      </c>
      <c r="O448">
        <v>2</v>
      </c>
      <c r="P448" s="1" t="s">
        <v>371</v>
      </c>
      <c r="Q448" s="2">
        <v>45323</v>
      </c>
    </row>
    <row r="449" spans="1:17" x14ac:dyDescent="0.25">
      <c r="A449" s="1" t="s">
        <v>526</v>
      </c>
      <c r="B449">
        <v>45337</v>
      </c>
      <c r="C449" s="1" t="s">
        <v>37</v>
      </c>
      <c r="D449" s="1" t="s">
        <v>25</v>
      </c>
      <c r="E449" s="1" t="s">
        <v>31</v>
      </c>
      <c r="F449">
        <v>2</v>
      </c>
      <c r="G449" s="5">
        <v>4131330</v>
      </c>
      <c r="H449">
        <v>0.18936898979113301</v>
      </c>
      <c r="I449" s="5">
        <v>6697968.4228123967</v>
      </c>
      <c r="J449" s="5">
        <v>4932741.1451438209</v>
      </c>
      <c r="K449" s="5">
        <v>1765227.277668576</v>
      </c>
      <c r="L449" t="b">
        <v>0</v>
      </c>
      <c r="M449" s="1" t="s">
        <v>46</v>
      </c>
      <c r="N449">
        <v>2024</v>
      </c>
      <c r="O449">
        <v>2</v>
      </c>
      <c r="P449" s="1" t="s">
        <v>371</v>
      </c>
      <c r="Q449" s="2">
        <v>45323</v>
      </c>
    </row>
    <row r="450" spans="1:17" x14ac:dyDescent="0.25">
      <c r="A450" s="1" t="s">
        <v>527</v>
      </c>
      <c r="B450">
        <v>45337</v>
      </c>
      <c r="C450" s="1" t="s">
        <v>18</v>
      </c>
      <c r="D450" s="1" t="s">
        <v>25</v>
      </c>
      <c r="E450" s="1" t="s">
        <v>26</v>
      </c>
      <c r="F450">
        <v>2</v>
      </c>
      <c r="G450" s="5">
        <v>8309886</v>
      </c>
      <c r="H450">
        <v>0.28922132330021377</v>
      </c>
      <c r="I450" s="5">
        <v>11812979.54921216</v>
      </c>
      <c r="J450" s="5">
        <v>9212169.7644994017</v>
      </c>
      <c r="K450" s="5">
        <v>2600809.7847127561</v>
      </c>
      <c r="L450" t="b">
        <v>0</v>
      </c>
      <c r="M450" s="1" t="s">
        <v>140</v>
      </c>
      <c r="N450">
        <v>2024</v>
      </c>
      <c r="O450">
        <v>2</v>
      </c>
      <c r="P450" s="1" t="s">
        <v>371</v>
      </c>
      <c r="Q450" s="2">
        <v>45323</v>
      </c>
    </row>
    <row r="451" spans="1:17" x14ac:dyDescent="0.25">
      <c r="A451" s="1" t="s">
        <v>528</v>
      </c>
      <c r="B451">
        <v>45337</v>
      </c>
      <c r="C451" s="1" t="s">
        <v>37</v>
      </c>
      <c r="D451" s="1" t="s">
        <v>25</v>
      </c>
      <c r="E451" s="1" t="s">
        <v>20</v>
      </c>
      <c r="F451">
        <v>1</v>
      </c>
      <c r="G451" s="5">
        <v>18128100</v>
      </c>
      <c r="H451">
        <v>8.8227867812576591E-2</v>
      </c>
      <c r="I451" s="5">
        <v>16528696.38950683</v>
      </c>
      <c r="J451" s="5">
        <v>11942244.012045991</v>
      </c>
      <c r="K451" s="5">
        <v>4586452.3774608448</v>
      </c>
      <c r="L451" t="b">
        <v>0</v>
      </c>
      <c r="M451" s="1" t="s">
        <v>106</v>
      </c>
      <c r="N451">
        <v>2024</v>
      </c>
      <c r="O451">
        <v>2</v>
      </c>
      <c r="P451" s="1" t="s">
        <v>371</v>
      </c>
      <c r="Q451" s="2">
        <v>45323</v>
      </c>
    </row>
    <row r="452" spans="1:17" x14ac:dyDescent="0.25">
      <c r="A452" s="1" t="s">
        <v>529</v>
      </c>
      <c r="B452">
        <v>45337</v>
      </c>
      <c r="C452" s="1" t="s">
        <v>37</v>
      </c>
      <c r="D452" s="1" t="s">
        <v>25</v>
      </c>
      <c r="E452" s="1" t="s">
        <v>26</v>
      </c>
      <c r="F452">
        <v>2</v>
      </c>
      <c r="G452" s="5">
        <v>19370539</v>
      </c>
      <c r="H452">
        <v>0.22933552478141869</v>
      </c>
      <c r="I452" s="5">
        <v>29856372.546272129</v>
      </c>
      <c r="J452" s="5">
        <v>25762088.441850111</v>
      </c>
      <c r="K452" s="5">
        <v>4094284.1044220179</v>
      </c>
      <c r="L452" t="b">
        <v>0</v>
      </c>
      <c r="M452" s="1" t="s">
        <v>35</v>
      </c>
      <c r="N452">
        <v>2024</v>
      </c>
      <c r="O452">
        <v>2</v>
      </c>
      <c r="P452" s="1" t="s">
        <v>371</v>
      </c>
      <c r="Q452" s="2">
        <v>45323</v>
      </c>
    </row>
    <row r="453" spans="1:17" x14ac:dyDescent="0.25">
      <c r="A453" s="1" t="s">
        <v>530</v>
      </c>
      <c r="B453">
        <v>45337</v>
      </c>
      <c r="C453" s="1" t="s">
        <v>37</v>
      </c>
      <c r="D453" s="1" t="s">
        <v>19</v>
      </c>
      <c r="E453" s="1" t="s">
        <v>20</v>
      </c>
      <c r="F453">
        <v>1</v>
      </c>
      <c r="G453" s="5">
        <v>27784180</v>
      </c>
      <c r="H453">
        <v>0.22031498465128649</v>
      </c>
      <c r="I453" s="5">
        <v>21662908.809751421</v>
      </c>
      <c r="J453" s="5">
        <v>17528865.358193241</v>
      </c>
      <c r="K453" s="5">
        <v>4134043.451558176</v>
      </c>
      <c r="L453" t="b">
        <v>0</v>
      </c>
      <c r="M453" s="1" t="s">
        <v>122</v>
      </c>
      <c r="N453">
        <v>2024</v>
      </c>
      <c r="O453">
        <v>2</v>
      </c>
      <c r="P453" s="1" t="s">
        <v>371</v>
      </c>
      <c r="Q453" s="2">
        <v>45323</v>
      </c>
    </row>
    <row r="454" spans="1:17" x14ac:dyDescent="0.25">
      <c r="A454" s="1" t="s">
        <v>531</v>
      </c>
      <c r="B454">
        <v>45337</v>
      </c>
      <c r="C454" s="1" t="s">
        <v>18</v>
      </c>
      <c r="D454" s="1" t="s">
        <v>19</v>
      </c>
      <c r="E454" s="1" t="s">
        <v>26</v>
      </c>
      <c r="F454">
        <v>1</v>
      </c>
      <c r="G454" s="5">
        <v>20647274</v>
      </c>
      <c r="H454">
        <v>0.16438263139977369</v>
      </c>
      <c r="I454" s="5">
        <v>17253220.768647868</v>
      </c>
      <c r="J454" s="5">
        <v>14962678.98749133</v>
      </c>
      <c r="K454" s="5">
        <v>2290541.7811565399</v>
      </c>
      <c r="L454" t="b">
        <v>0</v>
      </c>
      <c r="M454" s="1" t="s">
        <v>87</v>
      </c>
      <c r="N454">
        <v>2024</v>
      </c>
      <c r="O454">
        <v>2</v>
      </c>
      <c r="P454" s="1" t="s">
        <v>371</v>
      </c>
      <c r="Q454" s="2">
        <v>45323</v>
      </c>
    </row>
    <row r="455" spans="1:17" x14ac:dyDescent="0.25">
      <c r="A455" s="1" t="s">
        <v>532</v>
      </c>
      <c r="B455">
        <v>45338</v>
      </c>
      <c r="C455" s="1" t="s">
        <v>37</v>
      </c>
      <c r="D455" s="1" t="s">
        <v>25</v>
      </c>
      <c r="E455" s="1" t="s">
        <v>31</v>
      </c>
      <c r="F455">
        <v>1</v>
      </c>
      <c r="G455" s="5">
        <v>16918456</v>
      </c>
      <c r="H455">
        <v>0.21989277826722189</v>
      </c>
      <c r="I455" s="5">
        <v>13198209.706168249</v>
      </c>
      <c r="J455" s="5">
        <v>10144026.118534779</v>
      </c>
      <c r="K455" s="5">
        <v>3054183.5876334738</v>
      </c>
      <c r="L455" t="b">
        <v>0</v>
      </c>
      <c r="M455" s="1" t="s">
        <v>52</v>
      </c>
      <c r="N455">
        <v>2024</v>
      </c>
      <c r="O455">
        <v>2</v>
      </c>
      <c r="P455" s="1" t="s">
        <v>371</v>
      </c>
      <c r="Q455" s="2">
        <v>45323</v>
      </c>
    </row>
    <row r="456" spans="1:17" x14ac:dyDescent="0.25">
      <c r="A456" s="1" t="s">
        <v>533</v>
      </c>
      <c r="B456">
        <v>45338</v>
      </c>
      <c r="C456" s="1" t="s">
        <v>24</v>
      </c>
      <c r="D456" s="1" t="s">
        <v>25</v>
      </c>
      <c r="E456" s="1" t="s">
        <v>20</v>
      </c>
      <c r="F456">
        <v>1</v>
      </c>
      <c r="G456" s="5">
        <v>15790512</v>
      </c>
      <c r="H456">
        <v>1.6204189977356589E-2</v>
      </c>
      <c r="I456" s="5">
        <v>15534639.54371227</v>
      </c>
      <c r="J456" s="5">
        <v>12280864.068130851</v>
      </c>
      <c r="K456" s="5">
        <v>3253775.4755814211</v>
      </c>
      <c r="L456" t="b">
        <v>0</v>
      </c>
      <c r="M456" s="1" t="s">
        <v>144</v>
      </c>
      <c r="N456">
        <v>2024</v>
      </c>
      <c r="O456">
        <v>2</v>
      </c>
      <c r="P456" s="1" t="s">
        <v>371</v>
      </c>
      <c r="Q456" s="2">
        <v>45323</v>
      </c>
    </row>
    <row r="457" spans="1:17" x14ac:dyDescent="0.25">
      <c r="A457" s="1" t="s">
        <v>534</v>
      </c>
      <c r="B457">
        <v>45338</v>
      </c>
      <c r="C457" s="1" t="s">
        <v>24</v>
      </c>
      <c r="D457" s="1" t="s">
        <v>25</v>
      </c>
      <c r="E457" s="1" t="s">
        <v>20</v>
      </c>
      <c r="F457">
        <v>2</v>
      </c>
      <c r="G457" s="5">
        <v>24638883</v>
      </c>
      <c r="H457">
        <v>0.26350391895760739</v>
      </c>
      <c r="I457" s="5">
        <v>36292881.54152406</v>
      </c>
      <c r="J457" s="5">
        <v>32518184.35521676</v>
      </c>
      <c r="K457" s="5">
        <v>3774697.1863072962</v>
      </c>
      <c r="L457" t="b">
        <v>0</v>
      </c>
      <c r="M457" s="1" t="s">
        <v>142</v>
      </c>
      <c r="N457">
        <v>2024</v>
      </c>
      <c r="O457">
        <v>2</v>
      </c>
      <c r="P457" s="1" t="s">
        <v>371</v>
      </c>
      <c r="Q457" s="2">
        <v>45323</v>
      </c>
    </row>
    <row r="458" spans="1:17" x14ac:dyDescent="0.25">
      <c r="A458" s="1" t="s">
        <v>535</v>
      </c>
      <c r="B458">
        <v>45338</v>
      </c>
      <c r="C458" s="1" t="s">
        <v>37</v>
      </c>
      <c r="D458" s="1" t="s">
        <v>19</v>
      </c>
      <c r="E458" s="1" t="s">
        <v>26</v>
      </c>
      <c r="F458">
        <v>2</v>
      </c>
      <c r="G458" s="5">
        <v>27877378</v>
      </c>
      <c r="H458">
        <v>0.1546373048625477</v>
      </c>
      <c r="I458" s="5">
        <v>47132990.798891038</v>
      </c>
      <c r="J458" s="5">
        <v>41375563.314079054</v>
      </c>
      <c r="K458" s="5">
        <v>5757427.4848119915</v>
      </c>
      <c r="L458" t="b">
        <v>0</v>
      </c>
      <c r="M458" s="1" t="s">
        <v>156</v>
      </c>
      <c r="N458">
        <v>2024</v>
      </c>
      <c r="O458">
        <v>2</v>
      </c>
      <c r="P458" s="1" t="s">
        <v>371</v>
      </c>
      <c r="Q458" s="2">
        <v>45323</v>
      </c>
    </row>
    <row r="459" spans="1:17" x14ac:dyDescent="0.25">
      <c r="A459" s="1" t="s">
        <v>536</v>
      </c>
      <c r="B459">
        <v>45338</v>
      </c>
      <c r="C459" s="1" t="s">
        <v>24</v>
      </c>
      <c r="D459" s="1" t="s">
        <v>19</v>
      </c>
      <c r="E459" s="1" t="s">
        <v>31</v>
      </c>
      <c r="F459">
        <v>2</v>
      </c>
      <c r="G459" s="5">
        <v>18794280</v>
      </c>
      <c r="H459">
        <v>5.8337496204194747E-2</v>
      </c>
      <c r="I459" s="5">
        <v>35395737.523678847</v>
      </c>
      <c r="J459" s="5">
        <v>27196357.689227641</v>
      </c>
      <c r="K459" s="5">
        <v>8199379.8344512098</v>
      </c>
      <c r="L459" t="b">
        <v>0</v>
      </c>
      <c r="M459" s="1" t="s">
        <v>163</v>
      </c>
      <c r="N459">
        <v>2024</v>
      </c>
      <c r="O459">
        <v>2</v>
      </c>
      <c r="P459" s="1" t="s">
        <v>371</v>
      </c>
      <c r="Q459" s="2">
        <v>45323</v>
      </c>
    </row>
    <row r="460" spans="1:17" x14ac:dyDescent="0.25">
      <c r="A460" s="1" t="s">
        <v>537</v>
      </c>
      <c r="B460">
        <v>45338</v>
      </c>
      <c r="C460" s="1" t="s">
        <v>37</v>
      </c>
      <c r="D460" s="1" t="s">
        <v>25</v>
      </c>
      <c r="E460" s="1" t="s">
        <v>20</v>
      </c>
      <c r="F460">
        <v>1</v>
      </c>
      <c r="G460" s="5">
        <v>17321049</v>
      </c>
      <c r="H460">
        <v>6.9461513726078519E-2</v>
      </c>
      <c r="I460" s="5">
        <v>16117902.71713642</v>
      </c>
      <c r="J460" s="5">
        <v>11548865.16483061</v>
      </c>
      <c r="K460" s="5">
        <v>4569037.5523058102</v>
      </c>
      <c r="L460" t="b">
        <v>0</v>
      </c>
      <c r="M460" s="1" t="s">
        <v>171</v>
      </c>
      <c r="N460">
        <v>2024</v>
      </c>
      <c r="O460">
        <v>2</v>
      </c>
      <c r="P460" s="1" t="s">
        <v>371</v>
      </c>
      <c r="Q460" s="2">
        <v>45323</v>
      </c>
    </row>
    <row r="461" spans="1:17" x14ac:dyDescent="0.25">
      <c r="A461" s="1" t="s">
        <v>538</v>
      </c>
      <c r="B461">
        <v>45338</v>
      </c>
      <c r="C461" s="1" t="s">
        <v>24</v>
      </c>
      <c r="D461" s="1" t="s">
        <v>25</v>
      </c>
      <c r="E461" s="1" t="s">
        <v>20</v>
      </c>
      <c r="F461">
        <v>1</v>
      </c>
      <c r="G461" s="5">
        <v>20445991</v>
      </c>
      <c r="H461">
        <v>0.25863916571166951</v>
      </c>
      <c r="I461" s="5">
        <v>15157856.945611689</v>
      </c>
      <c r="J461" s="5">
        <v>11994528.825964401</v>
      </c>
      <c r="K461" s="5">
        <v>3163328.119647292</v>
      </c>
      <c r="L461" t="b">
        <v>0</v>
      </c>
      <c r="M461" s="1" t="s">
        <v>72</v>
      </c>
      <c r="N461">
        <v>2024</v>
      </c>
      <c r="O461">
        <v>2</v>
      </c>
      <c r="P461" s="1" t="s">
        <v>371</v>
      </c>
      <c r="Q461" s="2">
        <v>45323</v>
      </c>
    </row>
    <row r="462" spans="1:17" x14ac:dyDescent="0.25">
      <c r="A462" s="1" t="s">
        <v>539</v>
      </c>
      <c r="B462">
        <v>45338</v>
      </c>
      <c r="C462" s="1" t="s">
        <v>18</v>
      </c>
      <c r="D462" s="1" t="s">
        <v>25</v>
      </c>
      <c r="E462" s="1" t="s">
        <v>31</v>
      </c>
      <c r="F462">
        <v>2</v>
      </c>
      <c r="G462" s="5">
        <v>11188941</v>
      </c>
      <c r="H462">
        <v>0.2317109073721825</v>
      </c>
      <c r="I462" s="5">
        <v>17192682.656712372</v>
      </c>
      <c r="J462" s="5">
        <v>12574211.7897438</v>
      </c>
      <c r="K462" s="5">
        <v>4618470.8669685703</v>
      </c>
      <c r="L462" t="b">
        <v>0</v>
      </c>
      <c r="M462" s="1" t="s">
        <v>171</v>
      </c>
      <c r="N462">
        <v>2024</v>
      </c>
      <c r="O462">
        <v>2</v>
      </c>
      <c r="P462" s="1" t="s">
        <v>371</v>
      </c>
      <c r="Q462" s="2">
        <v>45323</v>
      </c>
    </row>
    <row r="463" spans="1:17" x14ac:dyDescent="0.25">
      <c r="A463" s="1" t="s">
        <v>540</v>
      </c>
      <c r="B463">
        <v>45338</v>
      </c>
      <c r="C463" s="1" t="s">
        <v>37</v>
      </c>
      <c r="D463" s="1" t="s">
        <v>25</v>
      </c>
      <c r="E463" s="1" t="s">
        <v>31</v>
      </c>
      <c r="F463">
        <v>1</v>
      </c>
      <c r="G463" s="5">
        <v>6236647</v>
      </c>
      <c r="H463">
        <v>3.313402648827881E-2</v>
      </c>
      <c r="I463" s="5">
        <v>6030001.7731039552</v>
      </c>
      <c r="J463" s="5">
        <v>4939765.9535412556</v>
      </c>
      <c r="K463" s="5">
        <v>1090235.8195627001</v>
      </c>
      <c r="L463" t="b">
        <v>0</v>
      </c>
      <c r="M463" s="1" t="s">
        <v>29</v>
      </c>
      <c r="N463">
        <v>2024</v>
      </c>
      <c r="O463">
        <v>2</v>
      </c>
      <c r="P463" s="1" t="s">
        <v>371</v>
      </c>
      <c r="Q463" s="2">
        <v>45323</v>
      </c>
    </row>
    <row r="464" spans="1:17" x14ac:dyDescent="0.25">
      <c r="A464" s="1" t="s">
        <v>541</v>
      </c>
      <c r="B464">
        <v>45338</v>
      </c>
      <c r="C464" s="1" t="s">
        <v>37</v>
      </c>
      <c r="D464" s="1" t="s">
        <v>19</v>
      </c>
      <c r="E464" s="1" t="s">
        <v>20</v>
      </c>
      <c r="F464">
        <v>1</v>
      </c>
      <c r="G464" s="5">
        <v>15612454</v>
      </c>
      <c r="H464">
        <v>3.159432473821789E-2</v>
      </c>
      <c r="I464" s="5">
        <v>15119189.05836351</v>
      </c>
      <c r="J464" s="5">
        <v>12365105.11352751</v>
      </c>
      <c r="K464" s="5">
        <v>2754083.9448360018</v>
      </c>
      <c r="L464" t="b">
        <v>0</v>
      </c>
      <c r="M464" s="1" t="s">
        <v>44</v>
      </c>
      <c r="N464">
        <v>2024</v>
      </c>
      <c r="O464">
        <v>2</v>
      </c>
      <c r="P464" s="1" t="s">
        <v>371</v>
      </c>
      <c r="Q464" s="2">
        <v>45323</v>
      </c>
    </row>
    <row r="465" spans="1:17" x14ac:dyDescent="0.25">
      <c r="A465" s="1" t="s">
        <v>542</v>
      </c>
      <c r="B465">
        <v>45338</v>
      </c>
      <c r="C465" s="1" t="s">
        <v>24</v>
      </c>
      <c r="D465" s="1" t="s">
        <v>25</v>
      </c>
      <c r="E465" s="1" t="s">
        <v>31</v>
      </c>
      <c r="F465">
        <v>2</v>
      </c>
      <c r="G465" s="5">
        <v>27519788</v>
      </c>
      <c r="H465">
        <v>0.2058105091239916</v>
      </c>
      <c r="I465" s="5">
        <v>43711852.841471367</v>
      </c>
      <c r="J465" s="5">
        <v>31526111.67330448</v>
      </c>
      <c r="K465" s="5">
        <v>12185741.168166891</v>
      </c>
      <c r="L465" t="b">
        <v>0</v>
      </c>
      <c r="M465" s="1" t="s">
        <v>171</v>
      </c>
      <c r="N465">
        <v>2024</v>
      </c>
      <c r="O465">
        <v>2</v>
      </c>
      <c r="P465" s="1" t="s">
        <v>371</v>
      </c>
      <c r="Q465" s="2">
        <v>45323</v>
      </c>
    </row>
    <row r="466" spans="1:17" x14ac:dyDescent="0.25">
      <c r="A466" s="1" t="s">
        <v>543</v>
      </c>
      <c r="B466">
        <v>45338</v>
      </c>
      <c r="C466" s="1" t="s">
        <v>37</v>
      </c>
      <c r="D466" s="1" t="s">
        <v>19</v>
      </c>
      <c r="E466" s="1" t="s">
        <v>31</v>
      </c>
      <c r="F466">
        <v>1</v>
      </c>
      <c r="G466" s="5">
        <v>25724699</v>
      </c>
      <c r="H466">
        <v>0.1745087494878888</v>
      </c>
      <c r="I466" s="5">
        <v>21235513.94655766</v>
      </c>
      <c r="J466" s="5">
        <v>18137337.150079381</v>
      </c>
      <c r="K466" s="5">
        <v>3098176.7964782789</v>
      </c>
      <c r="L466" t="b">
        <v>0</v>
      </c>
      <c r="M466" s="1" t="s">
        <v>48</v>
      </c>
      <c r="N466">
        <v>2024</v>
      </c>
      <c r="O466">
        <v>2</v>
      </c>
      <c r="P466" s="1" t="s">
        <v>371</v>
      </c>
      <c r="Q466" s="2">
        <v>45323</v>
      </c>
    </row>
    <row r="467" spans="1:17" x14ac:dyDescent="0.25">
      <c r="A467" s="1" t="s">
        <v>544</v>
      </c>
      <c r="B467">
        <v>45338</v>
      </c>
      <c r="C467" s="1" t="s">
        <v>37</v>
      </c>
      <c r="D467" s="1" t="s">
        <v>25</v>
      </c>
      <c r="E467" s="1" t="s">
        <v>20</v>
      </c>
      <c r="F467">
        <v>2</v>
      </c>
      <c r="G467" s="5">
        <v>14979941</v>
      </c>
      <c r="H467">
        <v>0.24310159448490931</v>
      </c>
      <c r="I467" s="5">
        <v>22676586.915220272</v>
      </c>
      <c r="J467" s="5">
        <v>19246416.67117567</v>
      </c>
      <c r="K467" s="5">
        <v>3430170.244044594</v>
      </c>
      <c r="L467" t="b">
        <v>0</v>
      </c>
      <c r="M467" s="1" t="s">
        <v>27</v>
      </c>
      <c r="N467">
        <v>2024</v>
      </c>
      <c r="O467">
        <v>2</v>
      </c>
      <c r="P467" s="1" t="s">
        <v>371</v>
      </c>
      <c r="Q467" s="2">
        <v>45323</v>
      </c>
    </row>
    <row r="468" spans="1:17" x14ac:dyDescent="0.25">
      <c r="A468" s="1" t="s">
        <v>545</v>
      </c>
      <c r="B468">
        <v>45339</v>
      </c>
      <c r="C468" s="1" t="s">
        <v>37</v>
      </c>
      <c r="D468" s="1" t="s">
        <v>25</v>
      </c>
      <c r="E468" s="1" t="s">
        <v>42</v>
      </c>
      <c r="F468">
        <v>1</v>
      </c>
      <c r="G468" s="5">
        <v>4309987</v>
      </c>
      <c r="H468">
        <v>0.14479234501451299</v>
      </c>
      <c r="I468" s="5">
        <v>3685933.8752879342</v>
      </c>
      <c r="J468" s="5">
        <v>3080794.8908635709</v>
      </c>
      <c r="K468" s="5">
        <v>605138.98442436289</v>
      </c>
      <c r="L468" t="b">
        <v>0</v>
      </c>
      <c r="M468" s="1" t="s">
        <v>48</v>
      </c>
      <c r="N468">
        <v>2024</v>
      </c>
      <c r="O468">
        <v>2</v>
      </c>
      <c r="P468" s="1" t="s">
        <v>371</v>
      </c>
      <c r="Q468" s="2">
        <v>45323</v>
      </c>
    </row>
    <row r="469" spans="1:17" x14ac:dyDescent="0.25">
      <c r="A469" s="1" t="s">
        <v>546</v>
      </c>
      <c r="B469">
        <v>45339</v>
      </c>
      <c r="C469" s="1" t="s">
        <v>37</v>
      </c>
      <c r="D469" s="1" t="s">
        <v>19</v>
      </c>
      <c r="E469" s="1" t="s">
        <v>20</v>
      </c>
      <c r="F469">
        <v>2</v>
      </c>
      <c r="G469" s="5">
        <v>29576315</v>
      </c>
      <c r="H469">
        <v>0.24477242187183471</v>
      </c>
      <c r="I469" s="5">
        <v>44673697.494811453</v>
      </c>
      <c r="J469" s="5">
        <v>35377849.172909193</v>
      </c>
      <c r="K469" s="5">
        <v>9295848.3219022676</v>
      </c>
      <c r="L469" t="b">
        <v>0</v>
      </c>
      <c r="M469" s="1" t="s">
        <v>131</v>
      </c>
      <c r="N469">
        <v>2024</v>
      </c>
      <c r="O469">
        <v>2</v>
      </c>
      <c r="P469" s="1" t="s">
        <v>371</v>
      </c>
      <c r="Q469" s="2">
        <v>45323</v>
      </c>
    </row>
    <row r="470" spans="1:17" x14ac:dyDescent="0.25">
      <c r="A470" s="1" t="s">
        <v>547</v>
      </c>
      <c r="B470">
        <v>45339</v>
      </c>
      <c r="C470" s="1" t="s">
        <v>18</v>
      </c>
      <c r="D470" s="1" t="s">
        <v>25</v>
      </c>
      <c r="E470" s="1" t="s">
        <v>26</v>
      </c>
      <c r="F470">
        <v>1</v>
      </c>
      <c r="G470" s="5">
        <v>22544594</v>
      </c>
      <c r="H470">
        <v>0.25002974980587062</v>
      </c>
      <c r="I470" s="5">
        <v>16907774.802705068</v>
      </c>
      <c r="J470" s="5">
        <v>14383110.967168789</v>
      </c>
      <c r="K470" s="5">
        <v>2524663.8355362769</v>
      </c>
      <c r="L470" t="b">
        <v>0</v>
      </c>
      <c r="M470" s="1" t="s">
        <v>76</v>
      </c>
      <c r="N470">
        <v>2024</v>
      </c>
      <c r="O470">
        <v>2</v>
      </c>
      <c r="P470" s="1" t="s">
        <v>371</v>
      </c>
      <c r="Q470" s="2">
        <v>45323</v>
      </c>
    </row>
    <row r="471" spans="1:17" x14ac:dyDescent="0.25">
      <c r="A471" s="1" t="s">
        <v>548</v>
      </c>
      <c r="B471">
        <v>45339</v>
      </c>
      <c r="C471" s="1" t="s">
        <v>18</v>
      </c>
      <c r="D471" s="1" t="s">
        <v>25</v>
      </c>
      <c r="E471" s="1" t="s">
        <v>20</v>
      </c>
      <c r="F471">
        <v>1</v>
      </c>
      <c r="G471" s="5">
        <v>7769216</v>
      </c>
      <c r="H471">
        <v>4.6727072679427613E-2</v>
      </c>
      <c r="I471" s="5">
        <v>7406183.2793058287</v>
      </c>
      <c r="J471" s="5">
        <v>5410471.7013234664</v>
      </c>
      <c r="K471" s="5">
        <v>1995711.5779823619</v>
      </c>
      <c r="L471" t="b">
        <v>0</v>
      </c>
      <c r="M471" s="1" t="s">
        <v>50</v>
      </c>
      <c r="N471">
        <v>2024</v>
      </c>
      <c r="O471">
        <v>2</v>
      </c>
      <c r="P471" s="1" t="s">
        <v>371</v>
      </c>
      <c r="Q471" s="2">
        <v>45323</v>
      </c>
    </row>
    <row r="472" spans="1:17" x14ac:dyDescent="0.25">
      <c r="A472" s="1" t="s">
        <v>549</v>
      </c>
      <c r="B472">
        <v>45339</v>
      </c>
      <c r="C472" s="1" t="s">
        <v>24</v>
      </c>
      <c r="D472" s="1" t="s">
        <v>25</v>
      </c>
      <c r="E472" s="1" t="s">
        <v>20</v>
      </c>
      <c r="F472">
        <v>2</v>
      </c>
      <c r="G472" s="5">
        <v>28470411</v>
      </c>
      <c r="H472">
        <v>0.26020064969352202</v>
      </c>
      <c r="I472" s="5">
        <v>42124783.121516809</v>
      </c>
      <c r="J472" s="5">
        <v>30851170.564218301</v>
      </c>
      <c r="K472" s="5">
        <v>11273612.557298509</v>
      </c>
      <c r="L472" t="b">
        <v>0</v>
      </c>
      <c r="M472" s="1" t="s">
        <v>144</v>
      </c>
      <c r="N472">
        <v>2024</v>
      </c>
      <c r="O472">
        <v>2</v>
      </c>
      <c r="P472" s="1" t="s">
        <v>371</v>
      </c>
      <c r="Q472" s="2">
        <v>45323</v>
      </c>
    </row>
    <row r="473" spans="1:17" x14ac:dyDescent="0.25">
      <c r="A473" s="1" t="s">
        <v>550</v>
      </c>
      <c r="B473">
        <v>45339</v>
      </c>
      <c r="C473" s="1" t="s">
        <v>34</v>
      </c>
      <c r="D473" s="1" t="s">
        <v>25</v>
      </c>
      <c r="E473" s="1" t="s">
        <v>42</v>
      </c>
      <c r="F473">
        <v>2</v>
      </c>
      <c r="G473" s="5">
        <v>29533360</v>
      </c>
      <c r="H473">
        <v>0.13570116430141771</v>
      </c>
      <c r="I473" s="5">
        <v>51051297.324534163</v>
      </c>
      <c r="J473" s="5">
        <v>38684940.336506233</v>
      </c>
      <c r="K473" s="5">
        <v>12366356.98802793</v>
      </c>
      <c r="L473" t="b">
        <v>0</v>
      </c>
      <c r="M473" s="1" t="s">
        <v>153</v>
      </c>
      <c r="N473">
        <v>2024</v>
      </c>
      <c r="O473">
        <v>2</v>
      </c>
      <c r="P473" s="1" t="s">
        <v>371</v>
      </c>
      <c r="Q473" s="2">
        <v>45323</v>
      </c>
    </row>
    <row r="474" spans="1:17" x14ac:dyDescent="0.25">
      <c r="A474" s="1" t="s">
        <v>551</v>
      </c>
      <c r="B474">
        <v>45339</v>
      </c>
      <c r="C474" s="1" t="s">
        <v>24</v>
      </c>
      <c r="D474" s="1" t="s">
        <v>25</v>
      </c>
      <c r="E474" s="1" t="s">
        <v>31</v>
      </c>
      <c r="F474">
        <v>1</v>
      </c>
      <c r="G474" s="5">
        <v>24494523</v>
      </c>
      <c r="H474">
        <v>0.16963806716493079</v>
      </c>
      <c r="I474" s="5">
        <v>20339319.462153058</v>
      </c>
      <c r="J474" s="5">
        <v>17175695.024665579</v>
      </c>
      <c r="K474" s="5">
        <v>3163624.437487476</v>
      </c>
      <c r="L474" t="b">
        <v>0</v>
      </c>
      <c r="M474" s="1" t="s">
        <v>81</v>
      </c>
      <c r="N474">
        <v>2024</v>
      </c>
      <c r="O474">
        <v>2</v>
      </c>
      <c r="P474" s="1" t="s">
        <v>371</v>
      </c>
      <c r="Q474" s="2">
        <v>45323</v>
      </c>
    </row>
    <row r="475" spans="1:17" x14ac:dyDescent="0.25">
      <c r="A475" s="1" t="s">
        <v>552</v>
      </c>
      <c r="B475">
        <v>45339</v>
      </c>
      <c r="C475" s="1" t="s">
        <v>37</v>
      </c>
      <c r="D475" s="1" t="s">
        <v>25</v>
      </c>
      <c r="E475" s="1" t="s">
        <v>42</v>
      </c>
      <c r="F475">
        <v>1</v>
      </c>
      <c r="G475" s="5">
        <v>29332067</v>
      </c>
      <c r="H475">
        <v>4.339326505562955E-2</v>
      </c>
      <c r="I475" s="5">
        <v>28059252.842039511</v>
      </c>
      <c r="J475" s="5">
        <v>22002326.46137036</v>
      </c>
      <c r="K475" s="5">
        <v>6056926.3806691514</v>
      </c>
      <c r="L475" t="b">
        <v>0</v>
      </c>
      <c r="M475" s="1" t="s">
        <v>122</v>
      </c>
      <c r="N475">
        <v>2024</v>
      </c>
      <c r="O475">
        <v>2</v>
      </c>
      <c r="P475" s="1" t="s">
        <v>371</v>
      </c>
      <c r="Q475" s="2">
        <v>45323</v>
      </c>
    </row>
    <row r="476" spans="1:17" x14ac:dyDescent="0.25">
      <c r="A476" s="1" t="s">
        <v>553</v>
      </c>
      <c r="B476">
        <v>45340</v>
      </c>
      <c r="C476" s="1" t="s">
        <v>37</v>
      </c>
      <c r="D476" s="1" t="s">
        <v>19</v>
      </c>
      <c r="E476" s="1" t="s">
        <v>20</v>
      </c>
      <c r="F476">
        <v>2</v>
      </c>
      <c r="G476" s="5">
        <v>18280379</v>
      </c>
      <c r="H476">
        <v>6.3983498329860541E-2</v>
      </c>
      <c r="I476" s="5">
        <v>34221472.801568568</v>
      </c>
      <c r="J476" s="5">
        <v>26724667.994347639</v>
      </c>
      <c r="K476" s="5">
        <v>7496804.8072209284</v>
      </c>
      <c r="L476" t="b">
        <v>0</v>
      </c>
      <c r="M476" s="1" t="s">
        <v>81</v>
      </c>
      <c r="N476">
        <v>2024</v>
      </c>
      <c r="O476">
        <v>2</v>
      </c>
      <c r="P476" s="1" t="s">
        <v>371</v>
      </c>
      <c r="Q476" s="2">
        <v>45323</v>
      </c>
    </row>
    <row r="477" spans="1:17" x14ac:dyDescent="0.25">
      <c r="A477" s="1" t="s">
        <v>554</v>
      </c>
      <c r="B477">
        <v>45340</v>
      </c>
      <c r="C477" s="1" t="s">
        <v>37</v>
      </c>
      <c r="D477" s="1" t="s">
        <v>25</v>
      </c>
      <c r="E477" s="1" t="s">
        <v>20</v>
      </c>
      <c r="F477">
        <v>1</v>
      </c>
      <c r="G477" s="5">
        <v>2568607</v>
      </c>
      <c r="H477">
        <v>0.25583233336055983</v>
      </c>
      <c r="I477" s="5">
        <v>1911474.277703733</v>
      </c>
      <c r="J477" s="5">
        <v>1604598.6089875761</v>
      </c>
      <c r="K477" s="5">
        <v>306875.66871615709</v>
      </c>
      <c r="L477" t="b">
        <v>0</v>
      </c>
      <c r="M477" s="1" t="s">
        <v>78</v>
      </c>
      <c r="N477">
        <v>2024</v>
      </c>
      <c r="O477">
        <v>2</v>
      </c>
      <c r="P477" s="1" t="s">
        <v>371</v>
      </c>
      <c r="Q477" s="2">
        <v>45323</v>
      </c>
    </row>
    <row r="478" spans="1:17" x14ac:dyDescent="0.25">
      <c r="A478" s="1" t="s">
        <v>555</v>
      </c>
      <c r="B478">
        <v>45340</v>
      </c>
      <c r="C478" s="1" t="s">
        <v>18</v>
      </c>
      <c r="D478" s="1" t="s">
        <v>25</v>
      </c>
      <c r="E478" s="1" t="s">
        <v>26</v>
      </c>
      <c r="F478">
        <v>1</v>
      </c>
      <c r="G478" s="5">
        <v>2813087</v>
      </c>
      <c r="H478">
        <v>8.5663826592048214E-2</v>
      </c>
      <c r="I478" s="5">
        <v>2572107.203043655</v>
      </c>
      <c r="J478" s="5">
        <v>2257586.106928166</v>
      </c>
      <c r="K478" s="5">
        <v>314521.09611548949</v>
      </c>
      <c r="L478" t="b">
        <v>0</v>
      </c>
      <c r="M478" s="1" t="s">
        <v>144</v>
      </c>
      <c r="N478">
        <v>2024</v>
      </c>
      <c r="O478">
        <v>2</v>
      </c>
      <c r="P478" s="1" t="s">
        <v>371</v>
      </c>
      <c r="Q478" s="2">
        <v>45323</v>
      </c>
    </row>
    <row r="479" spans="1:17" x14ac:dyDescent="0.25">
      <c r="A479" s="1" t="s">
        <v>556</v>
      </c>
      <c r="B479">
        <v>45340</v>
      </c>
      <c r="C479" s="1" t="s">
        <v>34</v>
      </c>
      <c r="D479" s="1" t="s">
        <v>19</v>
      </c>
      <c r="E479" s="1" t="s">
        <v>31</v>
      </c>
      <c r="F479">
        <v>2</v>
      </c>
      <c r="G479" s="5">
        <v>23913182</v>
      </c>
      <c r="H479">
        <v>0.1832840484124498</v>
      </c>
      <c r="I479" s="5">
        <v>39060554.385232553</v>
      </c>
      <c r="J479" s="5">
        <v>29168256.326443531</v>
      </c>
      <c r="K479" s="5">
        <v>9892298.0587890185</v>
      </c>
      <c r="L479" t="b">
        <v>0</v>
      </c>
      <c r="M479" s="1" t="s">
        <v>156</v>
      </c>
      <c r="N479">
        <v>2024</v>
      </c>
      <c r="O479">
        <v>2</v>
      </c>
      <c r="P479" s="1" t="s">
        <v>371</v>
      </c>
      <c r="Q479" s="2">
        <v>45323</v>
      </c>
    </row>
    <row r="480" spans="1:17" x14ac:dyDescent="0.25">
      <c r="A480" s="1" t="s">
        <v>557</v>
      </c>
      <c r="B480">
        <v>45340</v>
      </c>
      <c r="C480" s="1" t="s">
        <v>37</v>
      </c>
      <c r="D480" s="1" t="s">
        <v>25</v>
      </c>
      <c r="E480" s="1" t="s">
        <v>42</v>
      </c>
      <c r="F480">
        <v>2</v>
      </c>
      <c r="G480" s="5">
        <v>18150969</v>
      </c>
      <c r="H480">
        <v>0.15101800861484141</v>
      </c>
      <c r="I480" s="5">
        <v>30819691.614380561</v>
      </c>
      <c r="J480" s="5">
        <v>24772295.31771671</v>
      </c>
      <c r="K480" s="5">
        <v>6047396.2966638468</v>
      </c>
      <c r="L480" t="b">
        <v>0</v>
      </c>
      <c r="M480" s="1" t="s">
        <v>131</v>
      </c>
      <c r="N480">
        <v>2024</v>
      </c>
      <c r="O480">
        <v>2</v>
      </c>
      <c r="P480" s="1" t="s">
        <v>371</v>
      </c>
      <c r="Q480" s="2">
        <v>45323</v>
      </c>
    </row>
    <row r="481" spans="1:17" x14ac:dyDescent="0.25">
      <c r="A481" s="1" t="s">
        <v>558</v>
      </c>
      <c r="B481">
        <v>45340</v>
      </c>
      <c r="C481" s="1" t="s">
        <v>18</v>
      </c>
      <c r="D481" s="1" t="s">
        <v>19</v>
      </c>
      <c r="E481" s="1" t="s">
        <v>20</v>
      </c>
      <c r="F481">
        <v>1</v>
      </c>
      <c r="G481" s="5">
        <v>5091192</v>
      </c>
      <c r="H481">
        <v>3.8399241119778438E-2</v>
      </c>
      <c r="I481" s="5">
        <v>4895694.0908049131</v>
      </c>
      <c r="J481" s="5">
        <v>3928516.3652128801</v>
      </c>
      <c r="K481" s="5">
        <v>967177.72559203301</v>
      </c>
      <c r="L481" t="b">
        <v>0</v>
      </c>
      <c r="M481" s="1" t="s">
        <v>54</v>
      </c>
      <c r="N481">
        <v>2024</v>
      </c>
      <c r="O481">
        <v>2</v>
      </c>
      <c r="P481" s="1" t="s">
        <v>371</v>
      </c>
      <c r="Q481" s="2">
        <v>45323</v>
      </c>
    </row>
    <row r="482" spans="1:17" x14ac:dyDescent="0.25">
      <c r="A482" s="1" t="s">
        <v>559</v>
      </c>
      <c r="B482">
        <v>45340</v>
      </c>
      <c r="C482" s="1" t="s">
        <v>37</v>
      </c>
      <c r="D482" s="1" t="s">
        <v>25</v>
      </c>
      <c r="E482" s="1" t="s">
        <v>26</v>
      </c>
      <c r="F482">
        <v>1</v>
      </c>
      <c r="G482" s="5">
        <v>17907234</v>
      </c>
      <c r="H482">
        <v>1.2863568903718569E-2</v>
      </c>
      <c r="I482" s="5">
        <v>17676883.061565991</v>
      </c>
      <c r="J482" s="5">
        <v>13242983.056623779</v>
      </c>
      <c r="K482" s="5">
        <v>4433900.0049422067</v>
      </c>
      <c r="L482" t="b">
        <v>1</v>
      </c>
      <c r="M482" s="1" t="s">
        <v>87</v>
      </c>
      <c r="N482">
        <v>2024</v>
      </c>
      <c r="O482">
        <v>2</v>
      </c>
      <c r="P482" s="1" t="s">
        <v>371</v>
      </c>
      <c r="Q482" s="2">
        <v>45323</v>
      </c>
    </row>
    <row r="483" spans="1:17" x14ac:dyDescent="0.25">
      <c r="A483" s="1" t="s">
        <v>560</v>
      </c>
      <c r="B483">
        <v>45340</v>
      </c>
      <c r="C483" s="1" t="s">
        <v>24</v>
      </c>
      <c r="D483" s="1" t="s">
        <v>25</v>
      </c>
      <c r="E483" s="1" t="s">
        <v>26</v>
      </c>
      <c r="F483">
        <v>1</v>
      </c>
      <c r="G483" s="5">
        <v>23828250</v>
      </c>
      <c r="H483">
        <v>0.1296515090676231</v>
      </c>
      <c r="I483" s="5">
        <v>20738881.429059409</v>
      </c>
      <c r="J483" s="5">
        <v>15474798.581746951</v>
      </c>
      <c r="K483" s="5">
        <v>5264082.8473124616</v>
      </c>
      <c r="L483" t="b">
        <v>0</v>
      </c>
      <c r="M483" s="1" t="s">
        <v>190</v>
      </c>
      <c r="N483">
        <v>2024</v>
      </c>
      <c r="O483">
        <v>2</v>
      </c>
      <c r="P483" s="1" t="s">
        <v>371</v>
      </c>
      <c r="Q483" s="2">
        <v>45323</v>
      </c>
    </row>
    <row r="484" spans="1:17" x14ac:dyDescent="0.25">
      <c r="A484" s="1" t="s">
        <v>561</v>
      </c>
      <c r="B484">
        <v>45340</v>
      </c>
      <c r="C484" s="1" t="s">
        <v>24</v>
      </c>
      <c r="D484" s="1" t="s">
        <v>19</v>
      </c>
      <c r="E484" s="1" t="s">
        <v>20</v>
      </c>
      <c r="F484">
        <v>2</v>
      </c>
      <c r="G484" s="5">
        <v>16195264</v>
      </c>
      <c r="H484">
        <v>0.22844551607695371</v>
      </c>
      <c r="I484" s="5">
        <v>24991057.115034979</v>
      </c>
      <c r="J484" s="5">
        <v>18564804.123663709</v>
      </c>
      <c r="K484" s="5">
        <v>6426252.9913712703</v>
      </c>
      <c r="L484" t="b">
        <v>0</v>
      </c>
      <c r="M484" s="1" t="s">
        <v>78</v>
      </c>
      <c r="N484">
        <v>2024</v>
      </c>
      <c r="O484">
        <v>2</v>
      </c>
      <c r="P484" s="1" t="s">
        <v>371</v>
      </c>
      <c r="Q484" s="2">
        <v>45323</v>
      </c>
    </row>
    <row r="485" spans="1:17" x14ac:dyDescent="0.25">
      <c r="A485" s="1" t="s">
        <v>562</v>
      </c>
      <c r="B485">
        <v>45340</v>
      </c>
      <c r="C485" s="1" t="s">
        <v>18</v>
      </c>
      <c r="D485" s="1" t="s">
        <v>25</v>
      </c>
      <c r="E485" s="1" t="s">
        <v>26</v>
      </c>
      <c r="F485">
        <v>2</v>
      </c>
      <c r="G485" s="5">
        <v>23364770</v>
      </c>
      <c r="H485">
        <v>0.16559558570931179</v>
      </c>
      <c r="I485" s="5">
        <v>38991334.453773282</v>
      </c>
      <c r="J485" s="5">
        <v>30805551.325077139</v>
      </c>
      <c r="K485" s="5">
        <v>8185783.1286961436</v>
      </c>
      <c r="L485" t="b">
        <v>1</v>
      </c>
      <c r="M485" s="1" t="s">
        <v>62</v>
      </c>
      <c r="N485">
        <v>2024</v>
      </c>
      <c r="O485">
        <v>2</v>
      </c>
      <c r="P485" s="1" t="s">
        <v>371</v>
      </c>
      <c r="Q485" s="2">
        <v>45323</v>
      </c>
    </row>
    <row r="486" spans="1:17" x14ac:dyDescent="0.25">
      <c r="A486" s="1" t="s">
        <v>563</v>
      </c>
      <c r="B486">
        <v>45341</v>
      </c>
      <c r="C486" s="1" t="s">
        <v>18</v>
      </c>
      <c r="D486" s="1" t="s">
        <v>19</v>
      </c>
      <c r="E486" s="1" t="s">
        <v>31</v>
      </c>
      <c r="F486">
        <v>1</v>
      </c>
      <c r="G486" s="5">
        <v>12931799</v>
      </c>
      <c r="H486">
        <v>0.29075960142939122</v>
      </c>
      <c r="I486" s="5">
        <v>9171754.2769950014</v>
      </c>
      <c r="J486" s="5">
        <v>8086009.684234838</v>
      </c>
      <c r="K486" s="5">
        <v>1085744.5927601629</v>
      </c>
      <c r="L486" t="b">
        <v>1</v>
      </c>
      <c r="M486" s="1" t="s">
        <v>171</v>
      </c>
      <c r="N486">
        <v>2024</v>
      </c>
      <c r="O486">
        <v>2</v>
      </c>
      <c r="P486" s="1" t="s">
        <v>371</v>
      </c>
      <c r="Q486" s="2">
        <v>45323</v>
      </c>
    </row>
    <row r="487" spans="1:17" x14ac:dyDescent="0.25">
      <c r="A487" s="1" t="s">
        <v>564</v>
      </c>
      <c r="B487">
        <v>45341</v>
      </c>
      <c r="C487" s="1" t="s">
        <v>24</v>
      </c>
      <c r="D487" s="1" t="s">
        <v>25</v>
      </c>
      <c r="E487" s="1" t="s">
        <v>31</v>
      </c>
      <c r="F487">
        <v>2</v>
      </c>
      <c r="G487" s="5">
        <v>17440170</v>
      </c>
      <c r="H487">
        <v>0.10733860436223169</v>
      </c>
      <c r="I487" s="5">
        <v>31136332.98471988</v>
      </c>
      <c r="J487" s="5">
        <v>26395457.621395629</v>
      </c>
      <c r="K487" s="5">
        <v>4740875.363324251</v>
      </c>
      <c r="L487" t="b">
        <v>0</v>
      </c>
      <c r="M487" s="1" t="s">
        <v>156</v>
      </c>
      <c r="N487">
        <v>2024</v>
      </c>
      <c r="O487">
        <v>2</v>
      </c>
      <c r="P487" s="1" t="s">
        <v>371</v>
      </c>
      <c r="Q487" s="2">
        <v>45323</v>
      </c>
    </row>
    <row r="488" spans="1:17" x14ac:dyDescent="0.25">
      <c r="A488" s="1" t="s">
        <v>565</v>
      </c>
      <c r="B488">
        <v>45341</v>
      </c>
      <c r="C488" s="1" t="s">
        <v>37</v>
      </c>
      <c r="D488" s="1" t="s">
        <v>25</v>
      </c>
      <c r="E488" s="1" t="s">
        <v>42</v>
      </c>
      <c r="F488">
        <v>1</v>
      </c>
      <c r="G488" s="5">
        <v>24715350</v>
      </c>
      <c r="H488">
        <v>0.2919596937384572</v>
      </c>
      <c r="I488" s="5">
        <v>17499463.983361222</v>
      </c>
      <c r="J488" s="5">
        <v>12802171.53877008</v>
      </c>
      <c r="K488" s="5">
        <v>4697292.4445911441</v>
      </c>
      <c r="L488" t="b">
        <v>0</v>
      </c>
      <c r="M488" s="1" t="s">
        <v>76</v>
      </c>
      <c r="N488">
        <v>2024</v>
      </c>
      <c r="O488">
        <v>2</v>
      </c>
      <c r="P488" s="1" t="s">
        <v>371</v>
      </c>
      <c r="Q488" s="2">
        <v>45323</v>
      </c>
    </row>
    <row r="489" spans="1:17" x14ac:dyDescent="0.25">
      <c r="A489" s="1" t="s">
        <v>566</v>
      </c>
      <c r="B489">
        <v>45341</v>
      </c>
      <c r="C489" s="1" t="s">
        <v>37</v>
      </c>
      <c r="D489" s="1" t="s">
        <v>25</v>
      </c>
      <c r="E489" s="1" t="s">
        <v>20</v>
      </c>
      <c r="F489">
        <v>2</v>
      </c>
      <c r="G489" s="5">
        <v>3796358</v>
      </c>
      <c r="H489">
        <v>0.2238914704206573</v>
      </c>
      <c r="I489" s="5">
        <v>5892771.6502735484</v>
      </c>
      <c r="J489" s="5">
        <v>4164792.7889477429</v>
      </c>
      <c r="K489" s="5">
        <v>1727978.8613258051</v>
      </c>
      <c r="L489" t="b">
        <v>0</v>
      </c>
      <c r="M489" s="1" t="s">
        <v>57</v>
      </c>
      <c r="N489">
        <v>2024</v>
      </c>
      <c r="O489">
        <v>2</v>
      </c>
      <c r="P489" s="1" t="s">
        <v>371</v>
      </c>
      <c r="Q489" s="2">
        <v>45323</v>
      </c>
    </row>
    <row r="490" spans="1:17" x14ac:dyDescent="0.25">
      <c r="A490" s="1" t="s">
        <v>567</v>
      </c>
      <c r="B490">
        <v>45341</v>
      </c>
      <c r="C490" s="1" t="s">
        <v>37</v>
      </c>
      <c r="D490" s="1" t="s">
        <v>19</v>
      </c>
      <c r="E490" s="1" t="s">
        <v>31</v>
      </c>
      <c r="F490">
        <v>2</v>
      </c>
      <c r="G490" s="5">
        <v>3087345</v>
      </c>
      <c r="H490">
        <v>0.26593655840333252</v>
      </c>
      <c r="I490" s="5">
        <v>4532614.1921925275</v>
      </c>
      <c r="J490" s="5">
        <v>3933502.42931933</v>
      </c>
      <c r="K490" s="5">
        <v>599111.76287319697</v>
      </c>
      <c r="L490" t="b">
        <v>0</v>
      </c>
      <c r="M490" s="1" t="s">
        <v>156</v>
      </c>
      <c r="N490">
        <v>2024</v>
      </c>
      <c r="O490">
        <v>2</v>
      </c>
      <c r="P490" s="1" t="s">
        <v>371</v>
      </c>
      <c r="Q490" s="2">
        <v>45323</v>
      </c>
    </row>
    <row r="491" spans="1:17" x14ac:dyDescent="0.25">
      <c r="A491" s="1" t="s">
        <v>568</v>
      </c>
      <c r="B491">
        <v>45341</v>
      </c>
      <c r="C491" s="1" t="s">
        <v>18</v>
      </c>
      <c r="D491" s="1" t="s">
        <v>25</v>
      </c>
      <c r="E491" s="1" t="s">
        <v>31</v>
      </c>
      <c r="F491">
        <v>1</v>
      </c>
      <c r="G491" s="5">
        <v>28963116</v>
      </c>
      <c r="H491">
        <v>0.22123217473815501</v>
      </c>
      <c r="I491" s="5">
        <v>22555542.860126551</v>
      </c>
      <c r="J491" s="5">
        <v>17483370.796878371</v>
      </c>
      <c r="K491" s="5">
        <v>5072172.0632481761</v>
      </c>
      <c r="L491" t="b">
        <v>0</v>
      </c>
      <c r="M491" s="1" t="s">
        <v>150</v>
      </c>
      <c r="N491">
        <v>2024</v>
      </c>
      <c r="O491">
        <v>2</v>
      </c>
      <c r="P491" s="1" t="s">
        <v>371</v>
      </c>
      <c r="Q491" s="2">
        <v>45323</v>
      </c>
    </row>
    <row r="492" spans="1:17" x14ac:dyDescent="0.25">
      <c r="A492" s="1" t="s">
        <v>569</v>
      </c>
      <c r="B492">
        <v>45341</v>
      </c>
      <c r="C492" s="1" t="s">
        <v>37</v>
      </c>
      <c r="D492" s="1" t="s">
        <v>19</v>
      </c>
      <c r="E492" s="1" t="s">
        <v>26</v>
      </c>
      <c r="F492">
        <v>1</v>
      </c>
      <c r="G492" s="5">
        <v>18253215</v>
      </c>
      <c r="H492">
        <v>3.4464199710450727E-2</v>
      </c>
      <c r="I492" s="5">
        <v>17624132.552882209</v>
      </c>
      <c r="J492" s="5">
        <v>13064261.33619019</v>
      </c>
      <c r="K492" s="5">
        <v>4559871.2166920193</v>
      </c>
      <c r="L492" t="b">
        <v>0</v>
      </c>
      <c r="M492" s="1" t="s">
        <v>32</v>
      </c>
      <c r="N492">
        <v>2024</v>
      </c>
      <c r="O492">
        <v>2</v>
      </c>
      <c r="P492" s="1" t="s">
        <v>371</v>
      </c>
      <c r="Q492" s="2">
        <v>45323</v>
      </c>
    </row>
    <row r="493" spans="1:17" x14ac:dyDescent="0.25">
      <c r="A493" s="1" t="s">
        <v>570</v>
      </c>
      <c r="B493">
        <v>45341</v>
      </c>
      <c r="C493" s="1" t="s">
        <v>24</v>
      </c>
      <c r="D493" s="1" t="s">
        <v>19</v>
      </c>
      <c r="E493" s="1" t="s">
        <v>26</v>
      </c>
      <c r="F493">
        <v>1</v>
      </c>
      <c r="G493" s="5">
        <v>14994110</v>
      </c>
      <c r="H493">
        <v>0.10487168937605749</v>
      </c>
      <c r="I493" s="5">
        <v>13421652.35360956</v>
      </c>
      <c r="J493" s="5">
        <v>11206223.932899401</v>
      </c>
      <c r="K493" s="5">
        <v>2215428.4207101669</v>
      </c>
      <c r="L493" t="b">
        <v>0</v>
      </c>
      <c r="M493" s="1" t="s">
        <v>72</v>
      </c>
      <c r="N493">
        <v>2024</v>
      </c>
      <c r="O493">
        <v>2</v>
      </c>
      <c r="P493" s="1" t="s">
        <v>371</v>
      </c>
      <c r="Q493" s="2">
        <v>45323</v>
      </c>
    </row>
    <row r="494" spans="1:17" x14ac:dyDescent="0.25">
      <c r="A494" s="1" t="s">
        <v>571</v>
      </c>
      <c r="B494">
        <v>45341</v>
      </c>
      <c r="C494" s="1" t="s">
        <v>18</v>
      </c>
      <c r="D494" s="1" t="s">
        <v>19</v>
      </c>
      <c r="E494" s="1" t="s">
        <v>31</v>
      </c>
      <c r="F494">
        <v>2</v>
      </c>
      <c r="G494" s="5">
        <v>27682230</v>
      </c>
      <c r="H494">
        <v>0.11457069012428429</v>
      </c>
      <c r="I494" s="5">
        <v>49021315.609441668</v>
      </c>
      <c r="J494" s="5">
        <v>42303207.804219663</v>
      </c>
      <c r="K494" s="5">
        <v>6718107.8052220121</v>
      </c>
      <c r="L494" t="b">
        <v>0</v>
      </c>
      <c r="M494" s="1" t="s">
        <v>103</v>
      </c>
      <c r="N494">
        <v>2024</v>
      </c>
      <c r="O494">
        <v>2</v>
      </c>
      <c r="P494" s="1" t="s">
        <v>371</v>
      </c>
      <c r="Q494" s="2">
        <v>45323</v>
      </c>
    </row>
    <row r="495" spans="1:17" x14ac:dyDescent="0.25">
      <c r="A495" s="1" t="s">
        <v>572</v>
      </c>
      <c r="B495">
        <v>45342</v>
      </c>
      <c r="C495" s="1" t="s">
        <v>24</v>
      </c>
      <c r="D495" s="1" t="s">
        <v>25</v>
      </c>
      <c r="E495" s="1" t="s">
        <v>20</v>
      </c>
      <c r="F495">
        <v>1</v>
      </c>
      <c r="G495" s="5">
        <v>21397388</v>
      </c>
      <c r="H495">
        <v>0.19973775021088311</v>
      </c>
      <c r="I495" s="5">
        <v>17123521.86049065</v>
      </c>
      <c r="J495" s="5">
        <v>14642709.346752441</v>
      </c>
      <c r="K495" s="5">
        <v>2480812.5137382061</v>
      </c>
      <c r="L495" t="b">
        <v>0</v>
      </c>
      <c r="M495" s="1" t="s">
        <v>32</v>
      </c>
      <c r="N495">
        <v>2024</v>
      </c>
      <c r="O495">
        <v>2</v>
      </c>
      <c r="P495" s="1" t="s">
        <v>371</v>
      </c>
      <c r="Q495" s="2">
        <v>45323</v>
      </c>
    </row>
    <row r="496" spans="1:17" x14ac:dyDescent="0.25">
      <c r="A496" s="1" t="s">
        <v>573</v>
      </c>
      <c r="B496">
        <v>45342</v>
      </c>
      <c r="C496" s="1" t="s">
        <v>37</v>
      </c>
      <c r="D496" s="1" t="s">
        <v>25</v>
      </c>
      <c r="E496" s="1" t="s">
        <v>26</v>
      </c>
      <c r="F496">
        <v>2</v>
      </c>
      <c r="G496" s="5">
        <v>26542631</v>
      </c>
      <c r="H496">
        <v>6.6679030448557455E-2</v>
      </c>
      <c r="I496" s="5">
        <v>49545588.198732346</v>
      </c>
      <c r="J496" s="5">
        <v>41825520.733862363</v>
      </c>
      <c r="K496" s="5">
        <v>7720067.4648699826</v>
      </c>
      <c r="L496" t="b">
        <v>0</v>
      </c>
      <c r="M496" s="1" t="s">
        <v>74</v>
      </c>
      <c r="N496">
        <v>2024</v>
      </c>
      <c r="O496">
        <v>2</v>
      </c>
      <c r="P496" s="1" t="s">
        <v>371</v>
      </c>
      <c r="Q496" s="2">
        <v>45323</v>
      </c>
    </row>
    <row r="497" spans="1:17" x14ac:dyDescent="0.25">
      <c r="A497" s="1" t="s">
        <v>574</v>
      </c>
      <c r="B497">
        <v>45342</v>
      </c>
      <c r="C497" s="1" t="s">
        <v>24</v>
      </c>
      <c r="D497" s="1" t="s">
        <v>19</v>
      </c>
      <c r="E497" s="1" t="s">
        <v>20</v>
      </c>
      <c r="F497">
        <v>2</v>
      </c>
      <c r="G497" s="5">
        <v>5756741</v>
      </c>
      <c r="H497">
        <v>3.6316690901082423E-2</v>
      </c>
      <c r="I497" s="5">
        <v>11095350.43301082</v>
      </c>
      <c r="J497" s="5">
        <v>8528530.580337584</v>
      </c>
      <c r="K497" s="5">
        <v>2566819.85267324</v>
      </c>
      <c r="L497" t="b">
        <v>0</v>
      </c>
      <c r="M497" s="1" t="s">
        <v>32</v>
      </c>
      <c r="N497">
        <v>2024</v>
      </c>
      <c r="O497">
        <v>2</v>
      </c>
      <c r="P497" s="1" t="s">
        <v>371</v>
      </c>
      <c r="Q497" s="2">
        <v>45323</v>
      </c>
    </row>
    <row r="498" spans="1:17" x14ac:dyDescent="0.25">
      <c r="A498" s="1" t="s">
        <v>575</v>
      </c>
      <c r="B498">
        <v>45342</v>
      </c>
      <c r="C498" s="1" t="s">
        <v>24</v>
      </c>
      <c r="D498" s="1" t="s">
        <v>25</v>
      </c>
      <c r="E498" s="1" t="s">
        <v>31</v>
      </c>
      <c r="F498">
        <v>1</v>
      </c>
      <c r="G498" s="5">
        <v>28708820</v>
      </c>
      <c r="H498">
        <v>0.19548021849547359</v>
      </c>
      <c r="I498" s="5">
        <v>23096813.593652781</v>
      </c>
      <c r="J498" s="5">
        <v>18704217.573241781</v>
      </c>
      <c r="K498" s="5">
        <v>4392596.0204109959</v>
      </c>
      <c r="L498" t="b">
        <v>0</v>
      </c>
      <c r="M498" s="1" t="s">
        <v>57</v>
      </c>
      <c r="N498">
        <v>2024</v>
      </c>
      <c r="O498">
        <v>2</v>
      </c>
      <c r="P498" s="1" t="s">
        <v>371</v>
      </c>
      <c r="Q498" s="2">
        <v>45323</v>
      </c>
    </row>
    <row r="499" spans="1:17" x14ac:dyDescent="0.25">
      <c r="A499" s="1" t="s">
        <v>576</v>
      </c>
      <c r="B499">
        <v>45342</v>
      </c>
      <c r="C499" s="1" t="s">
        <v>18</v>
      </c>
      <c r="D499" s="1" t="s">
        <v>25</v>
      </c>
      <c r="E499" s="1" t="s">
        <v>31</v>
      </c>
      <c r="F499">
        <v>2</v>
      </c>
      <c r="G499" s="5">
        <v>28027808</v>
      </c>
      <c r="H499">
        <v>0.1113831550583371</v>
      </c>
      <c r="I499" s="5">
        <v>49811964.631181397</v>
      </c>
      <c r="J499" s="5">
        <v>37888717.136133328</v>
      </c>
      <c r="K499" s="5">
        <v>11923247.49504807</v>
      </c>
      <c r="L499" t="b">
        <v>0</v>
      </c>
      <c r="M499" s="1" t="s">
        <v>124</v>
      </c>
      <c r="N499">
        <v>2024</v>
      </c>
      <c r="O499">
        <v>2</v>
      </c>
      <c r="P499" s="1" t="s">
        <v>371</v>
      </c>
      <c r="Q499" s="2">
        <v>45323</v>
      </c>
    </row>
    <row r="500" spans="1:17" x14ac:dyDescent="0.25">
      <c r="A500" s="1" t="s">
        <v>577</v>
      </c>
      <c r="B500">
        <v>45342</v>
      </c>
      <c r="C500" s="1" t="s">
        <v>18</v>
      </c>
      <c r="D500" s="1" t="s">
        <v>25</v>
      </c>
      <c r="E500" s="1" t="s">
        <v>31</v>
      </c>
      <c r="F500">
        <v>1</v>
      </c>
      <c r="G500" s="5">
        <v>29850866</v>
      </c>
      <c r="H500">
        <v>0.293799270940935</v>
      </c>
      <c r="I500" s="5">
        <v>21080703.33224446</v>
      </c>
      <c r="J500" s="5">
        <v>15486627.33056655</v>
      </c>
      <c r="K500" s="5">
        <v>5594076.0016779099</v>
      </c>
      <c r="L500" t="b">
        <v>0</v>
      </c>
      <c r="M500" s="1" t="s">
        <v>67</v>
      </c>
      <c r="N500">
        <v>2024</v>
      </c>
      <c r="O500">
        <v>2</v>
      </c>
      <c r="P500" s="1" t="s">
        <v>371</v>
      </c>
      <c r="Q500" s="2">
        <v>45323</v>
      </c>
    </row>
    <row r="501" spans="1:17" x14ac:dyDescent="0.25">
      <c r="A501" s="1" t="s">
        <v>578</v>
      </c>
      <c r="B501">
        <v>45343</v>
      </c>
      <c r="C501" s="1" t="s">
        <v>37</v>
      </c>
      <c r="D501" s="1" t="s">
        <v>19</v>
      </c>
      <c r="E501" s="1" t="s">
        <v>31</v>
      </c>
      <c r="F501">
        <v>1</v>
      </c>
      <c r="G501" s="5">
        <v>13238145</v>
      </c>
      <c r="H501">
        <v>0.26438451590873718</v>
      </c>
      <c r="I501" s="5">
        <v>9738184.44264533</v>
      </c>
      <c r="J501" s="5">
        <v>8426250.4465427138</v>
      </c>
      <c r="K501" s="5">
        <v>1311933.996102616</v>
      </c>
      <c r="L501" t="b">
        <v>0</v>
      </c>
      <c r="M501" s="1" t="s">
        <v>114</v>
      </c>
      <c r="N501">
        <v>2024</v>
      </c>
      <c r="O501">
        <v>2</v>
      </c>
      <c r="P501" s="1" t="s">
        <v>371</v>
      </c>
      <c r="Q501" s="2">
        <v>45323</v>
      </c>
    </row>
    <row r="502" spans="1:17" x14ac:dyDescent="0.25">
      <c r="A502" s="1" t="s">
        <v>579</v>
      </c>
      <c r="B502">
        <v>45343</v>
      </c>
      <c r="C502" s="1" t="s">
        <v>24</v>
      </c>
      <c r="D502" s="1" t="s">
        <v>19</v>
      </c>
      <c r="E502" s="1" t="s">
        <v>20</v>
      </c>
      <c r="F502">
        <v>2</v>
      </c>
      <c r="G502" s="5">
        <v>21952961</v>
      </c>
      <c r="H502">
        <v>0.27116039583638568</v>
      </c>
      <c r="I502" s="5">
        <v>32000374.810918521</v>
      </c>
      <c r="J502" s="5">
        <v>27630131.554960489</v>
      </c>
      <c r="K502" s="5">
        <v>4370243.2559580393</v>
      </c>
      <c r="L502" t="b">
        <v>0</v>
      </c>
      <c r="M502" s="1" t="s">
        <v>29</v>
      </c>
      <c r="N502">
        <v>2024</v>
      </c>
      <c r="O502">
        <v>2</v>
      </c>
      <c r="P502" s="1" t="s">
        <v>371</v>
      </c>
      <c r="Q502" s="2">
        <v>45323</v>
      </c>
    </row>
    <row r="503" spans="1:17" x14ac:dyDescent="0.25">
      <c r="A503" s="1" t="s">
        <v>580</v>
      </c>
      <c r="B503">
        <v>45343</v>
      </c>
      <c r="C503" s="1" t="s">
        <v>18</v>
      </c>
      <c r="D503" s="1" t="s">
        <v>25</v>
      </c>
      <c r="E503" s="1" t="s">
        <v>26</v>
      </c>
      <c r="F503">
        <v>1</v>
      </c>
      <c r="G503" s="5">
        <v>8465726</v>
      </c>
      <c r="H503">
        <v>0.29632853791932862</v>
      </c>
      <c r="I503" s="5">
        <v>5957089.7919943547</v>
      </c>
      <c r="J503" s="5">
        <v>4987929.3612549612</v>
      </c>
      <c r="K503" s="5">
        <v>969160.43073939346</v>
      </c>
      <c r="L503" t="b">
        <v>0</v>
      </c>
      <c r="M503" s="1" t="s">
        <v>106</v>
      </c>
      <c r="N503">
        <v>2024</v>
      </c>
      <c r="O503">
        <v>2</v>
      </c>
      <c r="P503" s="1" t="s">
        <v>371</v>
      </c>
      <c r="Q503" s="2">
        <v>45323</v>
      </c>
    </row>
    <row r="504" spans="1:17" x14ac:dyDescent="0.25">
      <c r="A504" s="1" t="s">
        <v>581</v>
      </c>
      <c r="B504">
        <v>45343</v>
      </c>
      <c r="C504" s="1" t="s">
        <v>37</v>
      </c>
      <c r="D504" s="1" t="s">
        <v>19</v>
      </c>
      <c r="E504" s="1" t="s">
        <v>31</v>
      </c>
      <c r="F504">
        <v>2</v>
      </c>
      <c r="G504" s="5">
        <v>16127451</v>
      </c>
      <c r="H504">
        <v>9.0879495176325584E-2</v>
      </c>
      <c r="I504" s="5">
        <v>29323592.78927815</v>
      </c>
      <c r="J504" s="5">
        <v>25214282.374504261</v>
      </c>
      <c r="K504" s="5">
        <v>4109310.414773881</v>
      </c>
      <c r="L504" t="b">
        <v>0</v>
      </c>
      <c r="M504" s="1" t="s">
        <v>40</v>
      </c>
      <c r="N504">
        <v>2024</v>
      </c>
      <c r="O504">
        <v>2</v>
      </c>
      <c r="P504" s="1" t="s">
        <v>371</v>
      </c>
      <c r="Q504" s="2">
        <v>45323</v>
      </c>
    </row>
    <row r="505" spans="1:17" x14ac:dyDescent="0.25">
      <c r="A505" s="1" t="s">
        <v>582</v>
      </c>
      <c r="B505">
        <v>45343</v>
      </c>
      <c r="C505" s="1" t="s">
        <v>37</v>
      </c>
      <c r="D505" s="1" t="s">
        <v>19</v>
      </c>
      <c r="E505" s="1" t="s">
        <v>31</v>
      </c>
      <c r="F505">
        <v>2</v>
      </c>
      <c r="G505" s="5">
        <v>26269943</v>
      </c>
      <c r="H505">
        <v>0.2846884833508202</v>
      </c>
      <c r="I505" s="5">
        <v>37582385.539235011</v>
      </c>
      <c r="J505" s="5">
        <v>29935262.909648679</v>
      </c>
      <c r="K505" s="5">
        <v>7647122.6295863278</v>
      </c>
      <c r="L505" t="b">
        <v>0</v>
      </c>
      <c r="M505" s="1" t="s">
        <v>46</v>
      </c>
      <c r="N505">
        <v>2024</v>
      </c>
      <c r="O505">
        <v>2</v>
      </c>
      <c r="P505" s="1" t="s">
        <v>371</v>
      </c>
      <c r="Q505" s="2">
        <v>45323</v>
      </c>
    </row>
    <row r="506" spans="1:17" x14ac:dyDescent="0.25">
      <c r="A506" s="1" t="s">
        <v>583</v>
      </c>
      <c r="B506">
        <v>45343</v>
      </c>
      <c r="C506" s="1" t="s">
        <v>18</v>
      </c>
      <c r="D506" s="1" t="s">
        <v>19</v>
      </c>
      <c r="E506" s="1" t="s">
        <v>31</v>
      </c>
      <c r="F506">
        <v>1</v>
      </c>
      <c r="G506" s="5">
        <v>19849673</v>
      </c>
      <c r="H506">
        <v>0.134935056292494</v>
      </c>
      <c r="I506" s="5">
        <v>17171256.256357402</v>
      </c>
      <c r="J506" s="5">
        <v>13381440.29716781</v>
      </c>
      <c r="K506" s="5">
        <v>3789815.9591895901</v>
      </c>
      <c r="L506" t="b">
        <v>0</v>
      </c>
      <c r="M506" s="1" t="s">
        <v>310</v>
      </c>
      <c r="N506">
        <v>2024</v>
      </c>
      <c r="O506">
        <v>2</v>
      </c>
      <c r="P506" s="1" t="s">
        <v>371</v>
      </c>
      <c r="Q506" s="2">
        <v>45323</v>
      </c>
    </row>
    <row r="507" spans="1:17" x14ac:dyDescent="0.25">
      <c r="A507" s="1" t="s">
        <v>584</v>
      </c>
      <c r="B507">
        <v>45343</v>
      </c>
      <c r="C507" s="1" t="s">
        <v>24</v>
      </c>
      <c r="D507" s="1" t="s">
        <v>19</v>
      </c>
      <c r="E507" s="1" t="s">
        <v>20</v>
      </c>
      <c r="F507">
        <v>2</v>
      </c>
      <c r="G507" s="5">
        <v>15385843</v>
      </c>
      <c r="H507">
        <v>8.9383229705191997E-2</v>
      </c>
      <c r="I507" s="5">
        <v>28021213.32184596</v>
      </c>
      <c r="J507" s="5">
        <v>21359771.951999418</v>
      </c>
      <c r="K507" s="5">
        <v>6661441.3698465414</v>
      </c>
      <c r="L507" t="b">
        <v>0</v>
      </c>
      <c r="M507" s="1" t="s">
        <v>54</v>
      </c>
      <c r="N507">
        <v>2024</v>
      </c>
      <c r="O507">
        <v>2</v>
      </c>
      <c r="P507" s="1" t="s">
        <v>371</v>
      </c>
      <c r="Q507" s="2">
        <v>45323</v>
      </c>
    </row>
    <row r="508" spans="1:17" x14ac:dyDescent="0.25">
      <c r="A508" s="1" t="s">
        <v>585</v>
      </c>
      <c r="B508">
        <v>45343</v>
      </c>
      <c r="C508" s="1" t="s">
        <v>24</v>
      </c>
      <c r="D508" s="1" t="s">
        <v>25</v>
      </c>
      <c r="E508" s="1" t="s">
        <v>20</v>
      </c>
      <c r="F508">
        <v>2</v>
      </c>
      <c r="G508" s="5">
        <v>22254192</v>
      </c>
      <c r="H508">
        <v>0.18906304270403601</v>
      </c>
      <c r="I508" s="5">
        <v>36093493.495120361</v>
      </c>
      <c r="J508" s="5">
        <v>30425559.871206678</v>
      </c>
      <c r="K508" s="5">
        <v>5667933.6239136793</v>
      </c>
      <c r="L508" t="b">
        <v>0</v>
      </c>
      <c r="M508" s="1" t="s">
        <v>136</v>
      </c>
      <c r="N508">
        <v>2024</v>
      </c>
      <c r="O508">
        <v>2</v>
      </c>
      <c r="P508" s="1" t="s">
        <v>371</v>
      </c>
      <c r="Q508" s="2">
        <v>45323</v>
      </c>
    </row>
    <row r="509" spans="1:17" x14ac:dyDescent="0.25">
      <c r="A509" s="1" t="s">
        <v>586</v>
      </c>
      <c r="B509">
        <v>45343</v>
      </c>
      <c r="C509" s="1" t="s">
        <v>37</v>
      </c>
      <c r="D509" s="1" t="s">
        <v>19</v>
      </c>
      <c r="E509" s="1" t="s">
        <v>20</v>
      </c>
      <c r="F509">
        <v>1</v>
      </c>
      <c r="G509" s="5">
        <v>26228903</v>
      </c>
      <c r="H509">
        <v>5.0074766886855457E-2</v>
      </c>
      <c r="I509" s="5">
        <v>24915496.796577059</v>
      </c>
      <c r="J509" s="5">
        <v>19709893.90181531</v>
      </c>
      <c r="K509" s="5">
        <v>5205602.8947617449</v>
      </c>
      <c r="L509" t="b">
        <v>0</v>
      </c>
      <c r="M509" s="1" t="s">
        <v>65</v>
      </c>
      <c r="N509">
        <v>2024</v>
      </c>
      <c r="O509">
        <v>2</v>
      </c>
      <c r="P509" s="1" t="s">
        <v>371</v>
      </c>
      <c r="Q509" s="2">
        <v>45323</v>
      </c>
    </row>
    <row r="510" spans="1:17" x14ac:dyDescent="0.25">
      <c r="A510" s="1" t="s">
        <v>587</v>
      </c>
      <c r="B510">
        <v>45344</v>
      </c>
      <c r="C510" s="1" t="s">
        <v>24</v>
      </c>
      <c r="D510" s="1" t="s">
        <v>25</v>
      </c>
      <c r="E510" s="1" t="s">
        <v>20</v>
      </c>
      <c r="F510">
        <v>2</v>
      </c>
      <c r="G510" s="5">
        <v>27167044</v>
      </c>
      <c r="H510">
        <v>0.1655878441855356</v>
      </c>
      <c r="I510" s="5">
        <v>45337023.502292819</v>
      </c>
      <c r="J510" s="5">
        <v>40297121.519484133</v>
      </c>
      <c r="K510" s="5">
        <v>5039901.9828086942</v>
      </c>
      <c r="L510" t="b">
        <v>0</v>
      </c>
      <c r="M510" s="1" t="s">
        <v>81</v>
      </c>
      <c r="N510">
        <v>2024</v>
      </c>
      <c r="O510">
        <v>2</v>
      </c>
      <c r="P510" s="1" t="s">
        <v>371</v>
      </c>
      <c r="Q510" s="2">
        <v>45323</v>
      </c>
    </row>
    <row r="511" spans="1:17" x14ac:dyDescent="0.25">
      <c r="A511" s="1" t="s">
        <v>588</v>
      </c>
      <c r="B511">
        <v>45344</v>
      </c>
      <c r="C511" s="1" t="s">
        <v>24</v>
      </c>
      <c r="D511" s="1" t="s">
        <v>19</v>
      </c>
      <c r="E511" s="1" t="s">
        <v>31</v>
      </c>
      <c r="F511">
        <v>1</v>
      </c>
      <c r="G511" s="5">
        <v>24078693</v>
      </c>
      <c r="H511">
        <v>0.28179765774188481</v>
      </c>
      <c r="I511" s="5">
        <v>17293373.711114079</v>
      </c>
      <c r="J511" s="5">
        <v>14408763.936830331</v>
      </c>
      <c r="K511" s="5">
        <v>2884609.77428375</v>
      </c>
      <c r="L511" t="b">
        <v>1</v>
      </c>
      <c r="M511" s="1" t="s">
        <v>32</v>
      </c>
      <c r="N511">
        <v>2024</v>
      </c>
      <c r="O511">
        <v>2</v>
      </c>
      <c r="P511" s="1" t="s">
        <v>371</v>
      </c>
      <c r="Q511" s="2">
        <v>45323</v>
      </c>
    </row>
    <row r="512" spans="1:17" x14ac:dyDescent="0.25">
      <c r="A512" s="1" t="s">
        <v>589</v>
      </c>
      <c r="B512">
        <v>45344</v>
      </c>
      <c r="C512" s="1" t="s">
        <v>24</v>
      </c>
      <c r="D512" s="1" t="s">
        <v>25</v>
      </c>
      <c r="E512" s="1" t="s">
        <v>20</v>
      </c>
      <c r="F512">
        <v>1</v>
      </c>
      <c r="G512" s="5">
        <v>4867600</v>
      </c>
      <c r="H512">
        <v>0.12513825645345139</v>
      </c>
      <c r="I512" s="5">
        <v>4258477.0228871796</v>
      </c>
      <c r="J512" s="5">
        <v>3308636.9410567172</v>
      </c>
      <c r="K512" s="5">
        <v>949840.08183046244</v>
      </c>
      <c r="L512" t="b">
        <v>0</v>
      </c>
      <c r="M512" s="1" t="s">
        <v>136</v>
      </c>
      <c r="N512">
        <v>2024</v>
      </c>
      <c r="O512">
        <v>2</v>
      </c>
      <c r="P512" s="1" t="s">
        <v>371</v>
      </c>
      <c r="Q512" s="2">
        <v>45323</v>
      </c>
    </row>
    <row r="513" spans="1:17" x14ac:dyDescent="0.25">
      <c r="A513" s="1" t="s">
        <v>590</v>
      </c>
      <c r="B513">
        <v>45344</v>
      </c>
      <c r="C513" s="1" t="s">
        <v>24</v>
      </c>
      <c r="D513" s="1" t="s">
        <v>19</v>
      </c>
      <c r="E513" s="1" t="s">
        <v>20</v>
      </c>
      <c r="F513">
        <v>2</v>
      </c>
      <c r="G513" s="5">
        <v>24968034</v>
      </c>
      <c r="H513">
        <v>0.1183035221560014</v>
      </c>
      <c r="I513" s="5">
        <v>44028455.27297841</v>
      </c>
      <c r="J513" s="5">
        <v>31958264.418044329</v>
      </c>
      <c r="K513" s="5">
        <v>12070190.85493408</v>
      </c>
      <c r="L513" t="b">
        <v>0</v>
      </c>
      <c r="M513" s="1" t="s">
        <v>140</v>
      </c>
      <c r="N513">
        <v>2024</v>
      </c>
      <c r="O513">
        <v>2</v>
      </c>
      <c r="P513" s="1" t="s">
        <v>371</v>
      </c>
      <c r="Q513" s="2">
        <v>45323</v>
      </c>
    </row>
    <row r="514" spans="1:17" x14ac:dyDescent="0.25">
      <c r="A514" s="1" t="s">
        <v>591</v>
      </c>
      <c r="B514">
        <v>45344</v>
      </c>
      <c r="C514" s="1" t="s">
        <v>34</v>
      </c>
      <c r="D514" s="1" t="s">
        <v>25</v>
      </c>
      <c r="E514" s="1" t="s">
        <v>20</v>
      </c>
      <c r="F514">
        <v>1</v>
      </c>
      <c r="G514" s="5">
        <v>7223480</v>
      </c>
      <c r="H514">
        <v>0.18199804179872181</v>
      </c>
      <c r="I514" s="5">
        <v>5908820.7850277694</v>
      </c>
      <c r="J514" s="5">
        <v>5121436.0235726908</v>
      </c>
      <c r="K514" s="5">
        <v>787384.76145507861</v>
      </c>
      <c r="L514" t="b">
        <v>0</v>
      </c>
      <c r="M514" s="1" t="s">
        <v>122</v>
      </c>
      <c r="N514">
        <v>2024</v>
      </c>
      <c r="O514">
        <v>2</v>
      </c>
      <c r="P514" s="1" t="s">
        <v>371</v>
      </c>
      <c r="Q514" s="2">
        <v>45323</v>
      </c>
    </row>
    <row r="515" spans="1:17" x14ac:dyDescent="0.25">
      <c r="A515" s="1" t="s">
        <v>592</v>
      </c>
      <c r="B515">
        <v>45344</v>
      </c>
      <c r="C515" s="1" t="s">
        <v>18</v>
      </c>
      <c r="D515" s="1" t="s">
        <v>25</v>
      </c>
      <c r="E515" s="1" t="s">
        <v>26</v>
      </c>
      <c r="F515">
        <v>1</v>
      </c>
      <c r="G515" s="5">
        <v>21093771</v>
      </c>
      <c r="H515">
        <v>4.9503331734126327E-2</v>
      </c>
      <c r="I515" s="5">
        <v>20049559.056663301</v>
      </c>
      <c r="J515" s="5">
        <v>16297086.115425549</v>
      </c>
      <c r="K515" s="5">
        <v>3752472.9412377551</v>
      </c>
      <c r="L515" t="b">
        <v>0</v>
      </c>
      <c r="M515" s="1" t="s">
        <v>122</v>
      </c>
      <c r="N515">
        <v>2024</v>
      </c>
      <c r="O515">
        <v>2</v>
      </c>
      <c r="P515" s="1" t="s">
        <v>371</v>
      </c>
      <c r="Q515" s="2">
        <v>45323</v>
      </c>
    </row>
    <row r="516" spans="1:17" x14ac:dyDescent="0.25">
      <c r="A516" s="1" t="s">
        <v>593</v>
      </c>
      <c r="B516">
        <v>45344</v>
      </c>
      <c r="C516" s="1" t="s">
        <v>18</v>
      </c>
      <c r="D516" s="1" t="s">
        <v>19</v>
      </c>
      <c r="E516" s="1" t="s">
        <v>42</v>
      </c>
      <c r="F516">
        <v>2</v>
      </c>
      <c r="G516" s="5">
        <v>17363892</v>
      </c>
      <c r="H516">
        <v>0.15212298370754809</v>
      </c>
      <c r="I516" s="5">
        <v>29444889.880368751</v>
      </c>
      <c r="J516" s="5">
        <v>21120466.98922313</v>
      </c>
      <c r="K516" s="5">
        <v>8324422.8911456168</v>
      </c>
      <c r="L516" t="b">
        <v>0</v>
      </c>
      <c r="M516" s="1" t="s">
        <v>65</v>
      </c>
      <c r="N516">
        <v>2024</v>
      </c>
      <c r="O516">
        <v>2</v>
      </c>
      <c r="P516" s="1" t="s">
        <v>371</v>
      </c>
      <c r="Q516" s="2">
        <v>45323</v>
      </c>
    </row>
    <row r="517" spans="1:17" x14ac:dyDescent="0.25">
      <c r="A517" s="1" t="s">
        <v>594</v>
      </c>
      <c r="B517">
        <v>45344</v>
      </c>
      <c r="C517" s="1" t="s">
        <v>18</v>
      </c>
      <c r="D517" s="1" t="s">
        <v>25</v>
      </c>
      <c r="E517" s="1" t="s">
        <v>31</v>
      </c>
      <c r="F517">
        <v>2</v>
      </c>
      <c r="G517" s="5">
        <v>25636997</v>
      </c>
      <c r="H517">
        <v>0.15832500444325071</v>
      </c>
      <c r="I517" s="5">
        <v>43156038.672126792</v>
      </c>
      <c r="J517" s="5">
        <v>36720432.368487813</v>
      </c>
      <c r="K517" s="5">
        <v>6435606.3036389798</v>
      </c>
      <c r="L517" t="b">
        <v>1</v>
      </c>
      <c r="M517" s="1" t="s">
        <v>310</v>
      </c>
      <c r="N517">
        <v>2024</v>
      </c>
      <c r="O517">
        <v>2</v>
      </c>
      <c r="P517" s="1" t="s">
        <v>371</v>
      </c>
      <c r="Q517" s="2">
        <v>45323</v>
      </c>
    </row>
    <row r="518" spans="1:17" x14ac:dyDescent="0.25">
      <c r="A518" s="1" t="s">
        <v>595</v>
      </c>
      <c r="B518">
        <v>45344</v>
      </c>
      <c r="C518" s="1" t="s">
        <v>18</v>
      </c>
      <c r="D518" s="1" t="s">
        <v>25</v>
      </c>
      <c r="E518" s="1" t="s">
        <v>20</v>
      </c>
      <c r="F518">
        <v>2</v>
      </c>
      <c r="G518" s="5">
        <v>29017273</v>
      </c>
      <c r="H518">
        <v>0.28822945549167373</v>
      </c>
      <c r="I518" s="5">
        <v>41307280.406713523</v>
      </c>
      <c r="J518" s="5">
        <v>32557726.878430549</v>
      </c>
      <c r="K518" s="5">
        <v>8749553.5282829665</v>
      </c>
      <c r="L518" t="b">
        <v>0</v>
      </c>
      <c r="M518" s="1" t="s">
        <v>310</v>
      </c>
      <c r="N518">
        <v>2024</v>
      </c>
      <c r="O518">
        <v>2</v>
      </c>
      <c r="P518" s="1" t="s">
        <v>371</v>
      </c>
      <c r="Q518" s="2">
        <v>45323</v>
      </c>
    </row>
    <row r="519" spans="1:17" x14ac:dyDescent="0.25">
      <c r="A519" s="1" t="s">
        <v>596</v>
      </c>
      <c r="B519">
        <v>45344</v>
      </c>
      <c r="C519" s="1" t="s">
        <v>24</v>
      </c>
      <c r="D519" s="1" t="s">
        <v>19</v>
      </c>
      <c r="E519" s="1" t="s">
        <v>31</v>
      </c>
      <c r="F519">
        <v>1</v>
      </c>
      <c r="G519" s="5">
        <v>3692415</v>
      </c>
      <c r="H519">
        <v>0.20803123465568779</v>
      </c>
      <c r="I519" s="5">
        <v>2924277.348688819</v>
      </c>
      <c r="J519" s="5">
        <v>2307116.1401723889</v>
      </c>
      <c r="K519" s="5">
        <v>617161.20851642918</v>
      </c>
      <c r="L519" t="b">
        <v>0</v>
      </c>
      <c r="M519" s="1" t="s">
        <v>81</v>
      </c>
      <c r="N519">
        <v>2024</v>
      </c>
      <c r="O519">
        <v>2</v>
      </c>
      <c r="P519" s="1" t="s">
        <v>371</v>
      </c>
      <c r="Q519" s="2">
        <v>45323</v>
      </c>
    </row>
    <row r="520" spans="1:17" x14ac:dyDescent="0.25">
      <c r="A520" s="1" t="s">
        <v>597</v>
      </c>
      <c r="B520">
        <v>45344</v>
      </c>
      <c r="C520" s="1" t="s">
        <v>24</v>
      </c>
      <c r="D520" s="1" t="s">
        <v>19</v>
      </c>
      <c r="E520" s="1" t="s">
        <v>31</v>
      </c>
      <c r="F520">
        <v>1</v>
      </c>
      <c r="G520" s="5">
        <v>3922326</v>
      </c>
      <c r="H520">
        <v>4.1397935406775221E-2</v>
      </c>
      <c r="I520" s="5">
        <v>3759949.8016076852</v>
      </c>
      <c r="J520" s="5">
        <v>3244418.6484281882</v>
      </c>
      <c r="K520" s="5">
        <v>515531.15317949699</v>
      </c>
      <c r="L520" t="b">
        <v>0</v>
      </c>
      <c r="M520" s="1" t="s">
        <v>144</v>
      </c>
      <c r="N520">
        <v>2024</v>
      </c>
      <c r="O520">
        <v>2</v>
      </c>
      <c r="P520" s="1" t="s">
        <v>371</v>
      </c>
      <c r="Q520" s="2">
        <v>45323</v>
      </c>
    </row>
    <row r="521" spans="1:17" x14ac:dyDescent="0.25">
      <c r="A521" s="1" t="s">
        <v>598</v>
      </c>
      <c r="B521">
        <v>45344</v>
      </c>
      <c r="C521" s="1" t="s">
        <v>37</v>
      </c>
      <c r="D521" s="1" t="s">
        <v>25</v>
      </c>
      <c r="E521" s="1" t="s">
        <v>20</v>
      </c>
      <c r="F521">
        <v>2</v>
      </c>
      <c r="G521" s="5">
        <v>14851304</v>
      </c>
      <c r="H521">
        <v>0.11450460749277069</v>
      </c>
      <c r="I521" s="5">
        <v>26301522.529448371</v>
      </c>
      <c r="J521" s="5">
        <v>21501700.554773249</v>
      </c>
      <c r="K521" s="5">
        <v>4799821.9746751152</v>
      </c>
      <c r="L521" t="b">
        <v>0</v>
      </c>
      <c r="M521" s="1" t="s">
        <v>54</v>
      </c>
      <c r="N521">
        <v>2024</v>
      </c>
      <c r="O521">
        <v>2</v>
      </c>
      <c r="P521" s="1" t="s">
        <v>371</v>
      </c>
      <c r="Q521" s="2">
        <v>45323</v>
      </c>
    </row>
    <row r="522" spans="1:17" x14ac:dyDescent="0.25">
      <c r="A522" s="1" t="s">
        <v>599</v>
      </c>
      <c r="B522">
        <v>45344</v>
      </c>
      <c r="C522" s="1" t="s">
        <v>37</v>
      </c>
      <c r="D522" s="1" t="s">
        <v>25</v>
      </c>
      <c r="E522" s="1" t="s">
        <v>31</v>
      </c>
      <c r="F522">
        <v>1</v>
      </c>
      <c r="G522" s="5">
        <v>8098877</v>
      </c>
      <c r="H522">
        <v>2.176139680825516E-2</v>
      </c>
      <c r="I522" s="5">
        <v>7922634.123901749</v>
      </c>
      <c r="J522" s="5">
        <v>6203586.1789735248</v>
      </c>
      <c r="K522" s="5">
        <v>1719047.944928224</v>
      </c>
      <c r="L522" t="b">
        <v>0</v>
      </c>
      <c r="M522" s="1" t="s">
        <v>134</v>
      </c>
      <c r="N522">
        <v>2024</v>
      </c>
      <c r="O522">
        <v>2</v>
      </c>
      <c r="P522" s="1" t="s">
        <v>371</v>
      </c>
      <c r="Q522" s="2">
        <v>45323</v>
      </c>
    </row>
    <row r="523" spans="1:17" x14ac:dyDescent="0.25">
      <c r="A523" s="1" t="s">
        <v>600</v>
      </c>
      <c r="B523">
        <v>45344</v>
      </c>
      <c r="C523" s="1" t="s">
        <v>24</v>
      </c>
      <c r="D523" s="1" t="s">
        <v>19</v>
      </c>
      <c r="E523" s="1" t="s">
        <v>31</v>
      </c>
      <c r="F523">
        <v>2</v>
      </c>
      <c r="G523" s="5">
        <v>28391264</v>
      </c>
      <c r="H523">
        <v>5.8707518123679803E-2</v>
      </c>
      <c r="I523" s="5">
        <v>53448966.708331637</v>
      </c>
      <c r="J523" s="5">
        <v>42682931.71310778</v>
      </c>
      <c r="K523" s="5">
        <v>10766034.995223859</v>
      </c>
      <c r="L523" t="b">
        <v>0</v>
      </c>
      <c r="M523" s="1" t="s">
        <v>136</v>
      </c>
      <c r="N523">
        <v>2024</v>
      </c>
      <c r="O523">
        <v>2</v>
      </c>
      <c r="P523" s="1" t="s">
        <v>371</v>
      </c>
      <c r="Q523" s="2">
        <v>45323</v>
      </c>
    </row>
    <row r="524" spans="1:17" x14ac:dyDescent="0.25">
      <c r="A524" s="1" t="s">
        <v>601</v>
      </c>
      <c r="B524">
        <v>45344</v>
      </c>
      <c r="C524" s="1" t="s">
        <v>37</v>
      </c>
      <c r="D524" s="1" t="s">
        <v>25</v>
      </c>
      <c r="E524" s="1" t="s">
        <v>26</v>
      </c>
      <c r="F524">
        <v>1</v>
      </c>
      <c r="G524" s="5">
        <v>22019390</v>
      </c>
      <c r="H524">
        <v>0.28519631228157422</v>
      </c>
      <c r="I524" s="5">
        <v>15739541.17331023</v>
      </c>
      <c r="J524" s="5">
        <v>12752133.184596309</v>
      </c>
      <c r="K524" s="5">
        <v>2987407.988713922</v>
      </c>
      <c r="L524" t="b">
        <v>0</v>
      </c>
      <c r="M524" s="1" t="s">
        <v>62</v>
      </c>
      <c r="N524">
        <v>2024</v>
      </c>
      <c r="O524">
        <v>2</v>
      </c>
      <c r="P524" s="1" t="s">
        <v>371</v>
      </c>
      <c r="Q524" s="2">
        <v>45323</v>
      </c>
    </row>
    <row r="525" spans="1:17" x14ac:dyDescent="0.25">
      <c r="A525" s="1" t="s">
        <v>602</v>
      </c>
      <c r="B525">
        <v>45344</v>
      </c>
      <c r="C525" s="1" t="s">
        <v>24</v>
      </c>
      <c r="D525" s="1" t="s">
        <v>19</v>
      </c>
      <c r="E525" s="1" t="s">
        <v>26</v>
      </c>
      <c r="F525">
        <v>2</v>
      </c>
      <c r="G525" s="5">
        <v>7137655</v>
      </c>
      <c r="H525">
        <v>0.1788907374563877</v>
      </c>
      <c r="I525" s="5">
        <v>11721589.266681449</v>
      </c>
      <c r="J525" s="5">
        <v>9698163.6381956488</v>
      </c>
      <c r="K525" s="5">
        <v>2023425.628485804</v>
      </c>
      <c r="L525" t="b">
        <v>0</v>
      </c>
      <c r="M525" s="1" t="s">
        <v>114</v>
      </c>
      <c r="N525">
        <v>2024</v>
      </c>
      <c r="O525">
        <v>2</v>
      </c>
      <c r="P525" s="1" t="s">
        <v>371</v>
      </c>
      <c r="Q525" s="2">
        <v>45323</v>
      </c>
    </row>
    <row r="526" spans="1:17" x14ac:dyDescent="0.25">
      <c r="A526" s="1" t="s">
        <v>603</v>
      </c>
      <c r="B526">
        <v>45344</v>
      </c>
      <c r="C526" s="1" t="s">
        <v>24</v>
      </c>
      <c r="D526" s="1" t="s">
        <v>19</v>
      </c>
      <c r="E526" s="1" t="s">
        <v>20</v>
      </c>
      <c r="F526">
        <v>2</v>
      </c>
      <c r="G526" s="5">
        <v>13219696</v>
      </c>
      <c r="H526">
        <v>0.2341146902956554</v>
      </c>
      <c r="I526" s="5">
        <v>20249541.930314571</v>
      </c>
      <c r="J526" s="5">
        <v>15383478.37456258</v>
      </c>
      <c r="K526" s="5">
        <v>4866063.5557519924</v>
      </c>
      <c r="L526" t="b">
        <v>0</v>
      </c>
      <c r="M526" s="1" t="s">
        <v>21</v>
      </c>
      <c r="N526">
        <v>2024</v>
      </c>
      <c r="O526">
        <v>2</v>
      </c>
      <c r="P526" s="1" t="s">
        <v>371</v>
      </c>
      <c r="Q526" s="2">
        <v>45323</v>
      </c>
    </row>
    <row r="527" spans="1:17" x14ac:dyDescent="0.25">
      <c r="A527" s="1" t="s">
        <v>604</v>
      </c>
      <c r="B527">
        <v>45344</v>
      </c>
      <c r="C527" s="1" t="s">
        <v>37</v>
      </c>
      <c r="D527" s="1" t="s">
        <v>25</v>
      </c>
      <c r="E527" s="1" t="s">
        <v>31</v>
      </c>
      <c r="F527">
        <v>2</v>
      </c>
      <c r="G527" s="5">
        <v>8447524</v>
      </c>
      <c r="H527">
        <v>3.4153640881100442E-2</v>
      </c>
      <c r="I527" s="5">
        <v>16318020.59793905</v>
      </c>
      <c r="J527" s="5">
        <v>12428124.37275783</v>
      </c>
      <c r="K527" s="5">
        <v>3889896.225181215</v>
      </c>
      <c r="L527" t="b">
        <v>0</v>
      </c>
      <c r="M527" s="1" t="s">
        <v>52</v>
      </c>
      <c r="N527">
        <v>2024</v>
      </c>
      <c r="O527">
        <v>2</v>
      </c>
      <c r="P527" s="1" t="s">
        <v>371</v>
      </c>
      <c r="Q527" s="2">
        <v>45323</v>
      </c>
    </row>
    <row r="528" spans="1:17" x14ac:dyDescent="0.25">
      <c r="A528" s="1" t="s">
        <v>605</v>
      </c>
      <c r="B528">
        <v>45344</v>
      </c>
      <c r="C528" s="1" t="s">
        <v>34</v>
      </c>
      <c r="D528" s="1" t="s">
        <v>25</v>
      </c>
      <c r="E528" s="1" t="s">
        <v>42</v>
      </c>
      <c r="F528">
        <v>1</v>
      </c>
      <c r="G528" s="5">
        <v>4020869</v>
      </c>
      <c r="H528">
        <v>0.1174360498191372</v>
      </c>
      <c r="I528" s="5">
        <v>3548674.0277997749</v>
      </c>
      <c r="J528" s="5">
        <v>3153898.78300035</v>
      </c>
      <c r="K528" s="5">
        <v>394775.24479942489</v>
      </c>
      <c r="L528" t="b">
        <v>0</v>
      </c>
      <c r="M528" s="1" t="s">
        <v>310</v>
      </c>
      <c r="N528">
        <v>2024</v>
      </c>
      <c r="O528">
        <v>2</v>
      </c>
      <c r="P528" s="1" t="s">
        <v>371</v>
      </c>
      <c r="Q528" s="2">
        <v>45323</v>
      </c>
    </row>
    <row r="529" spans="1:17" x14ac:dyDescent="0.25">
      <c r="A529" s="1" t="s">
        <v>606</v>
      </c>
      <c r="B529">
        <v>45345</v>
      </c>
      <c r="C529" s="1" t="s">
        <v>37</v>
      </c>
      <c r="D529" s="1" t="s">
        <v>25</v>
      </c>
      <c r="E529" s="1" t="s">
        <v>42</v>
      </c>
      <c r="F529">
        <v>1</v>
      </c>
      <c r="G529" s="5">
        <v>29682968</v>
      </c>
      <c r="H529">
        <v>8.1993751922556368E-2</v>
      </c>
      <c r="I529" s="5">
        <v>27249150.085482821</v>
      </c>
      <c r="J529" s="5">
        <v>20582247.789712071</v>
      </c>
      <c r="K529" s="5">
        <v>6666902.2957707532</v>
      </c>
      <c r="L529" t="b">
        <v>0</v>
      </c>
      <c r="M529" s="1" t="s">
        <v>87</v>
      </c>
      <c r="N529">
        <v>2024</v>
      </c>
      <c r="O529">
        <v>2</v>
      </c>
      <c r="P529" s="1" t="s">
        <v>371</v>
      </c>
      <c r="Q529" s="2">
        <v>45323</v>
      </c>
    </row>
    <row r="530" spans="1:17" x14ac:dyDescent="0.25">
      <c r="A530" s="1" t="s">
        <v>607</v>
      </c>
      <c r="B530">
        <v>45345</v>
      </c>
      <c r="C530" s="1" t="s">
        <v>24</v>
      </c>
      <c r="D530" s="1" t="s">
        <v>25</v>
      </c>
      <c r="E530" s="1" t="s">
        <v>20</v>
      </c>
      <c r="F530">
        <v>1</v>
      </c>
      <c r="G530" s="5">
        <v>4625800</v>
      </c>
      <c r="H530">
        <v>0.2845919001628508</v>
      </c>
      <c r="I530" s="5">
        <v>3309334.788226685</v>
      </c>
      <c r="J530" s="5">
        <v>2813480.0182465371</v>
      </c>
      <c r="K530" s="5">
        <v>495854.76998014841</v>
      </c>
      <c r="L530" t="b">
        <v>0</v>
      </c>
      <c r="M530" s="1" t="s">
        <v>74</v>
      </c>
      <c r="N530">
        <v>2024</v>
      </c>
      <c r="O530">
        <v>2</v>
      </c>
      <c r="P530" s="1" t="s">
        <v>371</v>
      </c>
      <c r="Q530" s="2">
        <v>45323</v>
      </c>
    </row>
    <row r="531" spans="1:17" x14ac:dyDescent="0.25">
      <c r="A531" s="1" t="s">
        <v>608</v>
      </c>
      <c r="B531">
        <v>45345</v>
      </c>
      <c r="C531" s="1" t="s">
        <v>24</v>
      </c>
      <c r="D531" s="1" t="s">
        <v>19</v>
      </c>
      <c r="E531" s="1" t="s">
        <v>31</v>
      </c>
      <c r="F531">
        <v>2</v>
      </c>
      <c r="G531" s="5">
        <v>20612109</v>
      </c>
      <c r="H531">
        <v>0.20855079352884731</v>
      </c>
      <c r="I531" s="5">
        <v>32626874.623493809</v>
      </c>
      <c r="J531" s="5">
        <v>28838039.54858648</v>
      </c>
      <c r="K531" s="5">
        <v>3788835.0749073289</v>
      </c>
      <c r="L531" t="b">
        <v>0</v>
      </c>
      <c r="M531" s="1" t="s">
        <v>153</v>
      </c>
      <c r="N531">
        <v>2024</v>
      </c>
      <c r="O531">
        <v>2</v>
      </c>
      <c r="P531" s="1" t="s">
        <v>371</v>
      </c>
      <c r="Q531" s="2">
        <v>45323</v>
      </c>
    </row>
    <row r="532" spans="1:17" x14ac:dyDescent="0.25">
      <c r="A532" s="1" t="s">
        <v>609</v>
      </c>
      <c r="B532">
        <v>45345</v>
      </c>
      <c r="C532" s="1" t="s">
        <v>37</v>
      </c>
      <c r="D532" s="1" t="s">
        <v>25</v>
      </c>
      <c r="E532" s="1" t="s">
        <v>20</v>
      </c>
      <c r="F532">
        <v>1</v>
      </c>
      <c r="G532" s="5">
        <v>7371983</v>
      </c>
      <c r="H532">
        <v>0.1247240469562037</v>
      </c>
      <c r="I532" s="5">
        <v>6452519.4461476645</v>
      </c>
      <c r="J532" s="5">
        <v>5496357.8613185566</v>
      </c>
      <c r="K532" s="5">
        <v>956161.58482910786</v>
      </c>
      <c r="L532" t="b">
        <v>0</v>
      </c>
      <c r="M532" s="1" t="s">
        <v>65</v>
      </c>
      <c r="N532">
        <v>2024</v>
      </c>
      <c r="O532">
        <v>2</v>
      </c>
      <c r="P532" s="1" t="s">
        <v>371</v>
      </c>
      <c r="Q532" s="2">
        <v>45323</v>
      </c>
    </row>
    <row r="533" spans="1:17" x14ac:dyDescent="0.25">
      <c r="A533" s="1" t="s">
        <v>610</v>
      </c>
      <c r="B533">
        <v>45345</v>
      </c>
      <c r="C533" s="1" t="s">
        <v>24</v>
      </c>
      <c r="D533" s="1" t="s">
        <v>19</v>
      </c>
      <c r="E533" s="1" t="s">
        <v>31</v>
      </c>
      <c r="F533">
        <v>2</v>
      </c>
      <c r="G533" s="5">
        <v>23243562</v>
      </c>
      <c r="H533">
        <v>5.263060839755903E-2</v>
      </c>
      <c r="I533" s="5">
        <v>44040478.381227233</v>
      </c>
      <c r="J533" s="5">
        <v>31636218.680205099</v>
      </c>
      <c r="K533" s="5">
        <v>12404259.701022141</v>
      </c>
      <c r="L533" t="b">
        <v>0</v>
      </c>
      <c r="M533" s="1" t="s">
        <v>81</v>
      </c>
      <c r="N533">
        <v>2024</v>
      </c>
      <c r="O533">
        <v>2</v>
      </c>
      <c r="P533" s="1" t="s">
        <v>371</v>
      </c>
      <c r="Q533" s="2">
        <v>45323</v>
      </c>
    </row>
    <row r="534" spans="1:17" x14ac:dyDescent="0.25">
      <c r="A534" s="1" t="s">
        <v>611</v>
      </c>
      <c r="B534">
        <v>45345</v>
      </c>
      <c r="C534" s="1" t="s">
        <v>24</v>
      </c>
      <c r="D534" s="1" t="s">
        <v>19</v>
      </c>
      <c r="E534" s="1" t="s">
        <v>31</v>
      </c>
      <c r="F534">
        <v>2</v>
      </c>
      <c r="G534" s="5">
        <v>25610776</v>
      </c>
      <c r="H534">
        <v>0.1238055864901438</v>
      </c>
      <c r="I534" s="5">
        <v>44880037.713704608</v>
      </c>
      <c r="J534" s="5">
        <v>32297398.319258101</v>
      </c>
      <c r="K534" s="5">
        <v>12582639.394446511</v>
      </c>
      <c r="L534" t="b">
        <v>0</v>
      </c>
      <c r="M534" s="1" t="s">
        <v>190</v>
      </c>
      <c r="N534">
        <v>2024</v>
      </c>
      <c r="O534">
        <v>2</v>
      </c>
      <c r="P534" s="1" t="s">
        <v>371</v>
      </c>
      <c r="Q534" s="2">
        <v>45323</v>
      </c>
    </row>
    <row r="535" spans="1:17" x14ac:dyDescent="0.25">
      <c r="A535" s="1" t="s">
        <v>612</v>
      </c>
      <c r="B535">
        <v>45345</v>
      </c>
      <c r="C535" s="1" t="s">
        <v>37</v>
      </c>
      <c r="D535" s="1" t="s">
        <v>19</v>
      </c>
      <c r="E535" s="1" t="s">
        <v>20</v>
      </c>
      <c r="F535">
        <v>1</v>
      </c>
      <c r="G535" s="5">
        <v>23444901</v>
      </c>
      <c r="H535">
        <v>0.26093199054827998</v>
      </c>
      <c r="I535" s="5">
        <v>17327376.31386264</v>
      </c>
      <c r="J535" s="5">
        <v>14882423.5865853</v>
      </c>
      <c r="K535" s="5">
        <v>2444952.7272773399</v>
      </c>
      <c r="L535" t="b">
        <v>0</v>
      </c>
      <c r="M535" s="1" t="s">
        <v>91</v>
      </c>
      <c r="N535">
        <v>2024</v>
      </c>
      <c r="O535">
        <v>2</v>
      </c>
      <c r="P535" s="1" t="s">
        <v>371</v>
      </c>
      <c r="Q535" s="2">
        <v>45323</v>
      </c>
    </row>
    <row r="536" spans="1:17" x14ac:dyDescent="0.25">
      <c r="A536" s="1" t="s">
        <v>613</v>
      </c>
      <c r="B536">
        <v>45345</v>
      </c>
      <c r="C536" s="1" t="s">
        <v>18</v>
      </c>
      <c r="D536" s="1" t="s">
        <v>25</v>
      </c>
      <c r="E536" s="1" t="s">
        <v>31</v>
      </c>
      <c r="F536">
        <v>1</v>
      </c>
      <c r="G536" s="5">
        <v>16730787</v>
      </c>
      <c r="H536">
        <v>3.7051179433426437E-2</v>
      </c>
      <c r="I536" s="5">
        <v>16110891.60880056</v>
      </c>
      <c r="J536" s="5">
        <v>11886732.721929479</v>
      </c>
      <c r="K536" s="5">
        <v>4224158.8868710864</v>
      </c>
      <c r="L536" t="b">
        <v>0</v>
      </c>
      <c r="M536" s="1" t="s">
        <v>103</v>
      </c>
      <c r="N536">
        <v>2024</v>
      </c>
      <c r="O536">
        <v>2</v>
      </c>
      <c r="P536" s="1" t="s">
        <v>371</v>
      </c>
      <c r="Q536" s="2">
        <v>45323</v>
      </c>
    </row>
    <row r="537" spans="1:17" x14ac:dyDescent="0.25">
      <c r="A537" s="1" t="s">
        <v>614</v>
      </c>
      <c r="B537">
        <v>45345</v>
      </c>
      <c r="C537" s="1" t="s">
        <v>37</v>
      </c>
      <c r="D537" s="1" t="s">
        <v>19</v>
      </c>
      <c r="E537" s="1" t="s">
        <v>20</v>
      </c>
      <c r="F537">
        <v>1</v>
      </c>
      <c r="G537" s="5">
        <v>10125640</v>
      </c>
      <c r="H537">
        <v>0.15178853593654859</v>
      </c>
      <c r="I537" s="5">
        <v>8588683.9289794452</v>
      </c>
      <c r="J537" s="5">
        <v>6573251.4709229954</v>
      </c>
      <c r="K537" s="5">
        <v>2015432.4580564499</v>
      </c>
      <c r="L537" t="b">
        <v>0</v>
      </c>
      <c r="M537" s="1" t="s">
        <v>129</v>
      </c>
      <c r="N537">
        <v>2024</v>
      </c>
      <c r="O537">
        <v>2</v>
      </c>
      <c r="P537" s="1" t="s">
        <v>371</v>
      </c>
      <c r="Q537" s="2">
        <v>45323</v>
      </c>
    </row>
    <row r="538" spans="1:17" x14ac:dyDescent="0.25">
      <c r="A538" s="1" t="s">
        <v>615</v>
      </c>
      <c r="B538">
        <v>45346</v>
      </c>
      <c r="C538" s="1" t="s">
        <v>37</v>
      </c>
      <c r="D538" s="1" t="s">
        <v>19</v>
      </c>
      <c r="E538" s="1" t="s">
        <v>42</v>
      </c>
      <c r="F538">
        <v>1</v>
      </c>
      <c r="G538" s="5">
        <v>9573402</v>
      </c>
      <c r="H538">
        <v>0.13808582871077851</v>
      </c>
      <c r="I538" s="5">
        <v>8251450.8512485763</v>
      </c>
      <c r="J538" s="5">
        <v>5929604.2786745019</v>
      </c>
      <c r="K538" s="5">
        <v>2321846.5725740739</v>
      </c>
      <c r="L538" t="b">
        <v>0</v>
      </c>
      <c r="M538" s="1" t="s">
        <v>69</v>
      </c>
      <c r="N538">
        <v>2024</v>
      </c>
      <c r="O538">
        <v>2</v>
      </c>
      <c r="P538" s="1" t="s">
        <v>371</v>
      </c>
      <c r="Q538" s="2">
        <v>45323</v>
      </c>
    </row>
    <row r="539" spans="1:17" x14ac:dyDescent="0.25">
      <c r="A539" s="1" t="s">
        <v>616</v>
      </c>
      <c r="B539">
        <v>45346</v>
      </c>
      <c r="C539" s="1" t="s">
        <v>37</v>
      </c>
      <c r="D539" s="1" t="s">
        <v>19</v>
      </c>
      <c r="E539" s="1" t="s">
        <v>20</v>
      </c>
      <c r="F539">
        <v>1</v>
      </c>
      <c r="G539" s="5">
        <v>11997589</v>
      </c>
      <c r="H539">
        <v>0.14203107610912449</v>
      </c>
      <c r="I539" s="5">
        <v>10293558.52361501</v>
      </c>
      <c r="J539" s="5">
        <v>9074426.1193781625</v>
      </c>
      <c r="K539" s="5">
        <v>1219132.404236844</v>
      </c>
      <c r="L539" t="b">
        <v>0</v>
      </c>
      <c r="M539" s="1" t="s">
        <v>52</v>
      </c>
      <c r="N539">
        <v>2024</v>
      </c>
      <c r="O539">
        <v>2</v>
      </c>
      <c r="P539" s="1" t="s">
        <v>371</v>
      </c>
      <c r="Q539" s="2">
        <v>45323</v>
      </c>
    </row>
    <row r="540" spans="1:17" x14ac:dyDescent="0.25">
      <c r="A540" s="1" t="s">
        <v>617</v>
      </c>
      <c r="B540">
        <v>45346</v>
      </c>
      <c r="C540" s="1" t="s">
        <v>37</v>
      </c>
      <c r="D540" s="1" t="s">
        <v>19</v>
      </c>
      <c r="E540" s="1" t="s">
        <v>31</v>
      </c>
      <c r="F540">
        <v>1</v>
      </c>
      <c r="G540" s="5">
        <v>4503592</v>
      </c>
      <c r="H540">
        <v>2.573403987351924E-2</v>
      </c>
      <c r="I540" s="5">
        <v>4387696.3838979378</v>
      </c>
      <c r="J540" s="5">
        <v>3481878.1177584389</v>
      </c>
      <c r="K540" s="5">
        <v>905818.26613949845</v>
      </c>
      <c r="L540" t="b">
        <v>0</v>
      </c>
      <c r="M540" s="1" t="s">
        <v>122</v>
      </c>
      <c r="N540">
        <v>2024</v>
      </c>
      <c r="O540">
        <v>2</v>
      </c>
      <c r="P540" s="1" t="s">
        <v>371</v>
      </c>
      <c r="Q540" s="2">
        <v>45323</v>
      </c>
    </row>
    <row r="541" spans="1:17" x14ac:dyDescent="0.25">
      <c r="A541" s="1" t="s">
        <v>618</v>
      </c>
      <c r="B541">
        <v>45346</v>
      </c>
      <c r="C541" s="1" t="s">
        <v>24</v>
      </c>
      <c r="D541" s="1" t="s">
        <v>25</v>
      </c>
      <c r="E541" s="1" t="s">
        <v>20</v>
      </c>
      <c r="F541">
        <v>1</v>
      </c>
      <c r="G541" s="5">
        <v>12984794</v>
      </c>
      <c r="H541">
        <v>6.6543331167227951E-2</v>
      </c>
      <c r="I541" s="5">
        <v>12120742.552719761</v>
      </c>
      <c r="J541" s="5">
        <v>8623316.1564765088</v>
      </c>
      <c r="K541" s="5">
        <v>3497426.3962432561</v>
      </c>
      <c r="L541" t="b">
        <v>0</v>
      </c>
      <c r="M541" s="1" t="s">
        <v>144</v>
      </c>
      <c r="N541">
        <v>2024</v>
      </c>
      <c r="O541">
        <v>2</v>
      </c>
      <c r="P541" s="1" t="s">
        <v>371</v>
      </c>
      <c r="Q541" s="2">
        <v>45323</v>
      </c>
    </row>
    <row r="542" spans="1:17" x14ac:dyDescent="0.25">
      <c r="A542" s="1" t="s">
        <v>619</v>
      </c>
      <c r="B542">
        <v>45346</v>
      </c>
      <c r="C542" s="1" t="s">
        <v>37</v>
      </c>
      <c r="D542" s="1" t="s">
        <v>19</v>
      </c>
      <c r="E542" s="1" t="s">
        <v>42</v>
      </c>
      <c r="F542">
        <v>1</v>
      </c>
      <c r="G542" s="5">
        <v>17118940</v>
      </c>
      <c r="H542">
        <v>0.26483701313863478</v>
      </c>
      <c r="I542" s="5">
        <v>12585211.0623005</v>
      </c>
      <c r="J542" s="5">
        <v>9129293.6742548514</v>
      </c>
      <c r="K542" s="5">
        <v>3455917.3880456458</v>
      </c>
      <c r="L542" t="b">
        <v>0</v>
      </c>
      <c r="M542" s="1" t="s">
        <v>60</v>
      </c>
      <c r="N542">
        <v>2024</v>
      </c>
      <c r="O542">
        <v>2</v>
      </c>
      <c r="P542" s="1" t="s">
        <v>371</v>
      </c>
      <c r="Q542" s="2">
        <v>45323</v>
      </c>
    </row>
    <row r="543" spans="1:17" x14ac:dyDescent="0.25">
      <c r="A543" s="1" t="s">
        <v>620</v>
      </c>
      <c r="B543">
        <v>45346</v>
      </c>
      <c r="C543" s="1" t="s">
        <v>18</v>
      </c>
      <c r="D543" s="1" t="s">
        <v>19</v>
      </c>
      <c r="E543" s="1" t="s">
        <v>31</v>
      </c>
      <c r="F543">
        <v>1</v>
      </c>
      <c r="G543" s="5">
        <v>14517527</v>
      </c>
      <c r="H543">
        <v>0.26224092905175811</v>
      </c>
      <c r="I543" s="5">
        <v>10710437.23198602</v>
      </c>
      <c r="J543" s="5">
        <v>8114054.9699514443</v>
      </c>
      <c r="K543" s="5">
        <v>2596382.2620345741</v>
      </c>
      <c r="L543" t="b">
        <v>0</v>
      </c>
      <c r="M543" s="1" t="s">
        <v>87</v>
      </c>
      <c r="N543">
        <v>2024</v>
      </c>
      <c r="O543">
        <v>2</v>
      </c>
      <c r="P543" s="1" t="s">
        <v>371</v>
      </c>
      <c r="Q543" s="2">
        <v>45323</v>
      </c>
    </row>
    <row r="544" spans="1:17" x14ac:dyDescent="0.25">
      <c r="A544" s="1" t="s">
        <v>621</v>
      </c>
      <c r="B544">
        <v>45346</v>
      </c>
      <c r="C544" s="1" t="s">
        <v>24</v>
      </c>
      <c r="D544" s="1" t="s">
        <v>19</v>
      </c>
      <c r="E544" s="1" t="s">
        <v>20</v>
      </c>
      <c r="F544">
        <v>2</v>
      </c>
      <c r="G544" s="5">
        <v>21089510</v>
      </c>
      <c r="H544">
        <v>0.29451778383657851</v>
      </c>
      <c r="I544" s="5">
        <v>29756548.50520128</v>
      </c>
      <c r="J544" s="5">
        <v>22424255.299501371</v>
      </c>
      <c r="K544" s="5">
        <v>7332293.2056999058</v>
      </c>
      <c r="L544" t="b">
        <v>0</v>
      </c>
      <c r="M544" s="1" t="s">
        <v>178</v>
      </c>
      <c r="N544">
        <v>2024</v>
      </c>
      <c r="O544">
        <v>2</v>
      </c>
      <c r="P544" s="1" t="s">
        <v>371</v>
      </c>
      <c r="Q544" s="2">
        <v>45323</v>
      </c>
    </row>
    <row r="545" spans="1:17" x14ac:dyDescent="0.25">
      <c r="A545" s="1" t="s">
        <v>622</v>
      </c>
      <c r="B545">
        <v>45346</v>
      </c>
      <c r="C545" s="1" t="s">
        <v>37</v>
      </c>
      <c r="D545" s="1" t="s">
        <v>19</v>
      </c>
      <c r="E545" s="1" t="s">
        <v>20</v>
      </c>
      <c r="F545">
        <v>1</v>
      </c>
      <c r="G545" s="5">
        <v>19371602</v>
      </c>
      <c r="H545">
        <v>0.20440285378329859</v>
      </c>
      <c r="I545" s="5">
        <v>15411991.26884575</v>
      </c>
      <c r="J545" s="5">
        <v>12680257.190824371</v>
      </c>
      <c r="K545" s="5">
        <v>2731734.0780213792</v>
      </c>
      <c r="L545" t="b">
        <v>0</v>
      </c>
      <c r="M545" s="1" t="s">
        <v>227</v>
      </c>
      <c r="N545">
        <v>2024</v>
      </c>
      <c r="O545">
        <v>2</v>
      </c>
      <c r="P545" s="1" t="s">
        <v>371</v>
      </c>
      <c r="Q545" s="2">
        <v>45323</v>
      </c>
    </row>
    <row r="546" spans="1:17" x14ac:dyDescent="0.25">
      <c r="A546" s="1" t="s">
        <v>623</v>
      </c>
      <c r="B546">
        <v>45346</v>
      </c>
      <c r="C546" s="1" t="s">
        <v>18</v>
      </c>
      <c r="D546" s="1" t="s">
        <v>19</v>
      </c>
      <c r="E546" s="1" t="s">
        <v>31</v>
      </c>
      <c r="F546">
        <v>1</v>
      </c>
      <c r="G546" s="5">
        <v>15691603</v>
      </c>
      <c r="H546">
        <v>3.7528381746577431E-2</v>
      </c>
      <c r="I546" s="5">
        <v>15102722.53240026</v>
      </c>
      <c r="J546" s="5">
        <v>11371996.392864849</v>
      </c>
      <c r="K546" s="5">
        <v>3730726.1395354099</v>
      </c>
      <c r="L546" t="b">
        <v>0</v>
      </c>
      <c r="M546" s="1" t="s">
        <v>134</v>
      </c>
      <c r="N546">
        <v>2024</v>
      </c>
      <c r="O546">
        <v>2</v>
      </c>
      <c r="P546" s="1" t="s">
        <v>371</v>
      </c>
      <c r="Q546" s="2">
        <v>45323</v>
      </c>
    </row>
    <row r="547" spans="1:17" x14ac:dyDescent="0.25">
      <c r="A547" s="1" t="s">
        <v>624</v>
      </c>
      <c r="B547">
        <v>45347</v>
      </c>
      <c r="C547" s="1" t="s">
        <v>37</v>
      </c>
      <c r="D547" s="1" t="s">
        <v>19</v>
      </c>
      <c r="E547" s="1" t="s">
        <v>31</v>
      </c>
      <c r="F547">
        <v>2</v>
      </c>
      <c r="G547" s="5">
        <v>26293135</v>
      </c>
      <c r="H547">
        <v>0.1228183166231155</v>
      </c>
      <c r="I547" s="5">
        <v>46127712.841111362</v>
      </c>
      <c r="J547" s="5">
        <v>40473342.5883063</v>
      </c>
      <c r="K547" s="5">
        <v>5654370.2528050616</v>
      </c>
      <c r="L547" t="b">
        <v>0</v>
      </c>
      <c r="M547" s="1" t="s">
        <v>140</v>
      </c>
      <c r="N547">
        <v>2024</v>
      </c>
      <c r="O547">
        <v>2</v>
      </c>
      <c r="P547" s="1" t="s">
        <v>371</v>
      </c>
      <c r="Q547" s="2">
        <v>45323</v>
      </c>
    </row>
    <row r="548" spans="1:17" x14ac:dyDescent="0.25">
      <c r="A548" s="1" t="s">
        <v>625</v>
      </c>
      <c r="B548">
        <v>45347</v>
      </c>
      <c r="C548" s="1" t="s">
        <v>34</v>
      </c>
      <c r="D548" s="1" t="s">
        <v>25</v>
      </c>
      <c r="E548" s="1" t="s">
        <v>26</v>
      </c>
      <c r="F548">
        <v>2</v>
      </c>
      <c r="G548" s="5">
        <v>28717227</v>
      </c>
      <c r="H548">
        <v>0.13529638858329179</v>
      </c>
      <c r="I548" s="5">
        <v>49663779.793546803</v>
      </c>
      <c r="J548" s="5">
        <v>44295247.381339297</v>
      </c>
      <c r="K548" s="5">
        <v>5368532.4122074991</v>
      </c>
      <c r="L548" t="b">
        <v>1</v>
      </c>
      <c r="M548" s="1" t="s">
        <v>156</v>
      </c>
      <c r="N548">
        <v>2024</v>
      </c>
      <c r="O548">
        <v>2</v>
      </c>
      <c r="P548" s="1" t="s">
        <v>371</v>
      </c>
      <c r="Q548" s="2">
        <v>45323</v>
      </c>
    </row>
    <row r="549" spans="1:17" x14ac:dyDescent="0.25">
      <c r="A549" s="1" t="s">
        <v>626</v>
      </c>
      <c r="B549">
        <v>45347</v>
      </c>
      <c r="C549" s="1" t="s">
        <v>34</v>
      </c>
      <c r="D549" s="1" t="s">
        <v>19</v>
      </c>
      <c r="E549" s="1" t="s">
        <v>20</v>
      </c>
      <c r="F549">
        <v>1</v>
      </c>
      <c r="G549" s="5">
        <v>27674256</v>
      </c>
      <c r="H549">
        <v>0.2560903906140346</v>
      </c>
      <c r="I549" s="5">
        <v>20587144.971007209</v>
      </c>
      <c r="J549" s="5">
        <v>18352703.416442759</v>
      </c>
      <c r="K549" s="5">
        <v>2234441.5545644462</v>
      </c>
      <c r="L549" t="b">
        <v>0</v>
      </c>
      <c r="M549" s="1" t="s">
        <v>35</v>
      </c>
      <c r="N549">
        <v>2024</v>
      </c>
      <c r="O549">
        <v>2</v>
      </c>
      <c r="P549" s="1" t="s">
        <v>371</v>
      </c>
      <c r="Q549" s="2">
        <v>45323</v>
      </c>
    </row>
    <row r="550" spans="1:17" x14ac:dyDescent="0.25">
      <c r="A550" s="1" t="s">
        <v>627</v>
      </c>
      <c r="B550">
        <v>45347</v>
      </c>
      <c r="C550" s="1" t="s">
        <v>18</v>
      </c>
      <c r="D550" s="1" t="s">
        <v>19</v>
      </c>
      <c r="E550" s="1" t="s">
        <v>31</v>
      </c>
      <c r="F550">
        <v>2</v>
      </c>
      <c r="G550" s="5">
        <v>14527411</v>
      </c>
      <c r="H550">
        <v>0.20370717749940989</v>
      </c>
      <c r="I550" s="5">
        <v>23136146.217632242</v>
      </c>
      <c r="J550" s="5">
        <v>19287787.589510601</v>
      </c>
      <c r="K550" s="5">
        <v>3848358.628121641</v>
      </c>
      <c r="L550" t="b">
        <v>0</v>
      </c>
      <c r="M550" s="1" t="s">
        <v>65</v>
      </c>
      <c r="N550">
        <v>2024</v>
      </c>
      <c r="O550">
        <v>2</v>
      </c>
      <c r="P550" s="1" t="s">
        <v>371</v>
      </c>
      <c r="Q550" s="2">
        <v>45323</v>
      </c>
    </row>
    <row r="551" spans="1:17" x14ac:dyDescent="0.25">
      <c r="A551" s="1" t="s">
        <v>628</v>
      </c>
      <c r="B551">
        <v>45347</v>
      </c>
      <c r="C551" s="1" t="s">
        <v>34</v>
      </c>
      <c r="D551" s="1" t="s">
        <v>19</v>
      </c>
      <c r="E551" s="1" t="s">
        <v>20</v>
      </c>
      <c r="F551">
        <v>1</v>
      </c>
      <c r="G551" s="5">
        <v>15091391</v>
      </c>
      <c r="H551">
        <v>0.19734025190913959</v>
      </c>
      <c r="I551" s="5">
        <v>12113252.09840068</v>
      </c>
      <c r="J551" s="5">
        <v>9057648.7738207672</v>
      </c>
      <c r="K551" s="5">
        <v>3055603.324579909</v>
      </c>
      <c r="L551" t="b">
        <v>0</v>
      </c>
      <c r="M551" s="1" t="s">
        <v>32</v>
      </c>
      <c r="N551">
        <v>2024</v>
      </c>
      <c r="O551">
        <v>2</v>
      </c>
      <c r="P551" s="1" t="s">
        <v>371</v>
      </c>
      <c r="Q551" s="2">
        <v>45323</v>
      </c>
    </row>
    <row r="552" spans="1:17" x14ac:dyDescent="0.25">
      <c r="A552" s="1" t="s">
        <v>629</v>
      </c>
      <c r="B552">
        <v>45347</v>
      </c>
      <c r="C552" s="1" t="s">
        <v>37</v>
      </c>
      <c r="D552" s="1" t="s">
        <v>25</v>
      </c>
      <c r="E552" s="1" t="s">
        <v>20</v>
      </c>
      <c r="F552">
        <v>1</v>
      </c>
      <c r="G552" s="5">
        <v>2919926</v>
      </c>
      <c r="H552">
        <v>0.1063886507023683</v>
      </c>
      <c r="I552" s="5">
        <v>2609279.0127092372</v>
      </c>
      <c r="J552" s="5">
        <v>2200786.9142616861</v>
      </c>
      <c r="K552" s="5">
        <v>408492.09844755102</v>
      </c>
      <c r="L552" t="b">
        <v>0</v>
      </c>
      <c r="M552" s="1" t="s">
        <v>91</v>
      </c>
      <c r="N552">
        <v>2024</v>
      </c>
      <c r="O552">
        <v>2</v>
      </c>
      <c r="P552" s="1" t="s">
        <v>371</v>
      </c>
      <c r="Q552" s="2">
        <v>45323</v>
      </c>
    </row>
    <row r="553" spans="1:17" x14ac:dyDescent="0.25">
      <c r="A553" s="1" t="s">
        <v>630</v>
      </c>
      <c r="B553">
        <v>45347</v>
      </c>
      <c r="C553" s="1" t="s">
        <v>37</v>
      </c>
      <c r="D553" s="1" t="s">
        <v>19</v>
      </c>
      <c r="E553" s="1" t="s">
        <v>31</v>
      </c>
      <c r="F553">
        <v>1</v>
      </c>
      <c r="G553" s="5">
        <v>23067815</v>
      </c>
      <c r="H553">
        <v>0.103079289266871</v>
      </c>
      <c r="I553" s="5">
        <v>20690001.02486033</v>
      </c>
      <c r="J553" s="5">
        <v>16816955.676978361</v>
      </c>
      <c r="K553" s="5">
        <v>3873045.347881977</v>
      </c>
      <c r="L553" t="b">
        <v>0</v>
      </c>
      <c r="M553" s="1" t="s">
        <v>44</v>
      </c>
      <c r="N553">
        <v>2024</v>
      </c>
      <c r="O553">
        <v>2</v>
      </c>
      <c r="P553" s="1" t="s">
        <v>371</v>
      </c>
      <c r="Q553" s="2">
        <v>45323</v>
      </c>
    </row>
    <row r="554" spans="1:17" x14ac:dyDescent="0.25">
      <c r="A554" s="1" t="s">
        <v>631</v>
      </c>
      <c r="B554">
        <v>45347</v>
      </c>
      <c r="C554" s="1" t="s">
        <v>37</v>
      </c>
      <c r="D554" s="1" t="s">
        <v>25</v>
      </c>
      <c r="E554" s="1" t="s">
        <v>26</v>
      </c>
      <c r="F554">
        <v>2</v>
      </c>
      <c r="G554" s="5">
        <v>17135773</v>
      </c>
      <c r="H554">
        <v>5.9713234233413237E-2</v>
      </c>
      <c r="I554" s="5">
        <v>32225081.1461608</v>
      </c>
      <c r="J554" s="5">
        <v>22671515.169712041</v>
      </c>
      <c r="K554" s="5">
        <v>9553565.9764487632</v>
      </c>
      <c r="L554" t="b">
        <v>1</v>
      </c>
      <c r="M554" s="1" t="s">
        <v>60</v>
      </c>
      <c r="N554">
        <v>2024</v>
      </c>
      <c r="O554">
        <v>2</v>
      </c>
      <c r="P554" s="1" t="s">
        <v>371</v>
      </c>
      <c r="Q554" s="2">
        <v>45323</v>
      </c>
    </row>
    <row r="555" spans="1:17" x14ac:dyDescent="0.25">
      <c r="A555" s="1" t="s">
        <v>632</v>
      </c>
      <c r="B555">
        <v>45347</v>
      </c>
      <c r="C555" s="1" t="s">
        <v>37</v>
      </c>
      <c r="D555" s="1" t="s">
        <v>25</v>
      </c>
      <c r="E555" s="1" t="s">
        <v>20</v>
      </c>
      <c r="F555">
        <v>1</v>
      </c>
      <c r="G555" s="5">
        <v>29502768</v>
      </c>
      <c r="H555">
        <v>0.1236678481254259</v>
      </c>
      <c r="I555" s="5">
        <v>25854224.167696331</v>
      </c>
      <c r="J555" s="5">
        <v>22828565.372028891</v>
      </c>
      <c r="K555" s="5">
        <v>3025658.7956674318</v>
      </c>
      <c r="L555" t="b">
        <v>0</v>
      </c>
      <c r="M555" s="1" t="s">
        <v>103</v>
      </c>
      <c r="N555">
        <v>2024</v>
      </c>
      <c r="O555">
        <v>2</v>
      </c>
      <c r="P555" s="1" t="s">
        <v>371</v>
      </c>
      <c r="Q555" s="2">
        <v>45323</v>
      </c>
    </row>
    <row r="556" spans="1:17" x14ac:dyDescent="0.25">
      <c r="A556" s="1" t="s">
        <v>633</v>
      </c>
      <c r="B556">
        <v>45347</v>
      </c>
      <c r="C556" s="1" t="s">
        <v>34</v>
      </c>
      <c r="D556" s="1" t="s">
        <v>25</v>
      </c>
      <c r="E556" s="1" t="s">
        <v>31</v>
      </c>
      <c r="F556">
        <v>2</v>
      </c>
      <c r="G556" s="5">
        <v>29627508</v>
      </c>
      <c r="H556">
        <v>0.18731521250237959</v>
      </c>
      <c r="I556" s="5">
        <v>48155650.086128101</v>
      </c>
      <c r="J556" s="5">
        <v>34782637.581621848</v>
      </c>
      <c r="K556" s="5">
        <v>13373012.504506251</v>
      </c>
      <c r="L556" t="b">
        <v>0</v>
      </c>
      <c r="M556" s="1" t="s">
        <v>35</v>
      </c>
      <c r="N556">
        <v>2024</v>
      </c>
      <c r="O556">
        <v>2</v>
      </c>
      <c r="P556" s="1" t="s">
        <v>371</v>
      </c>
      <c r="Q556" s="2">
        <v>45323</v>
      </c>
    </row>
    <row r="557" spans="1:17" x14ac:dyDescent="0.25">
      <c r="A557" s="1" t="s">
        <v>634</v>
      </c>
      <c r="B557">
        <v>45347</v>
      </c>
      <c r="C557" s="1" t="s">
        <v>24</v>
      </c>
      <c r="D557" s="1" t="s">
        <v>19</v>
      </c>
      <c r="E557" s="1" t="s">
        <v>20</v>
      </c>
      <c r="F557">
        <v>1</v>
      </c>
      <c r="G557" s="5">
        <v>18826022</v>
      </c>
      <c r="H557">
        <v>2.2483036386452191E-2</v>
      </c>
      <c r="I557" s="5">
        <v>18402755.862361848</v>
      </c>
      <c r="J557" s="5">
        <v>15716902.009027259</v>
      </c>
      <c r="K557" s="5">
        <v>2685853.8533345871</v>
      </c>
      <c r="L557" t="b">
        <v>0</v>
      </c>
      <c r="M557" s="1" t="s">
        <v>87</v>
      </c>
      <c r="N557">
        <v>2024</v>
      </c>
      <c r="O557">
        <v>2</v>
      </c>
      <c r="P557" s="1" t="s">
        <v>371</v>
      </c>
      <c r="Q557" s="2">
        <v>45323</v>
      </c>
    </row>
    <row r="558" spans="1:17" x14ac:dyDescent="0.25">
      <c r="A558" s="1" t="s">
        <v>635</v>
      </c>
      <c r="B558">
        <v>45347</v>
      </c>
      <c r="C558" s="1" t="s">
        <v>37</v>
      </c>
      <c r="D558" s="1" t="s">
        <v>19</v>
      </c>
      <c r="E558" s="1" t="s">
        <v>26</v>
      </c>
      <c r="F558">
        <v>1</v>
      </c>
      <c r="G558" s="5">
        <v>2879994</v>
      </c>
      <c r="H558">
        <v>3.980040563239725E-2</v>
      </c>
      <c r="I558" s="5">
        <v>2765369.0705811302</v>
      </c>
      <c r="J558" s="5">
        <v>2033540.48859699</v>
      </c>
      <c r="K558" s="5">
        <v>731828.58198414021</v>
      </c>
      <c r="L558" t="b">
        <v>0</v>
      </c>
      <c r="M558" s="1" t="s">
        <v>44</v>
      </c>
      <c r="N558">
        <v>2024</v>
      </c>
      <c r="O558">
        <v>2</v>
      </c>
      <c r="P558" s="1" t="s">
        <v>371</v>
      </c>
      <c r="Q558" s="2">
        <v>45323</v>
      </c>
    </row>
    <row r="559" spans="1:17" x14ac:dyDescent="0.25">
      <c r="A559" s="1" t="s">
        <v>636</v>
      </c>
      <c r="B559">
        <v>45347</v>
      </c>
      <c r="C559" s="1" t="s">
        <v>18</v>
      </c>
      <c r="D559" s="1" t="s">
        <v>19</v>
      </c>
      <c r="E559" s="1" t="s">
        <v>20</v>
      </c>
      <c r="F559">
        <v>2</v>
      </c>
      <c r="G559" s="5">
        <v>4236214</v>
      </c>
      <c r="H559">
        <v>0.21786428212758521</v>
      </c>
      <c r="I559" s="5">
        <v>6626588.5559023479</v>
      </c>
      <c r="J559" s="5">
        <v>4996212.3259066883</v>
      </c>
      <c r="K559" s="5">
        <v>1630376.22999566</v>
      </c>
      <c r="L559" t="b">
        <v>0</v>
      </c>
      <c r="M559" s="1" t="s">
        <v>87</v>
      </c>
      <c r="N559">
        <v>2024</v>
      </c>
      <c r="O559">
        <v>2</v>
      </c>
      <c r="P559" s="1" t="s">
        <v>371</v>
      </c>
      <c r="Q559" s="2">
        <v>45323</v>
      </c>
    </row>
    <row r="560" spans="1:17" x14ac:dyDescent="0.25">
      <c r="A560" s="1" t="s">
        <v>637</v>
      </c>
      <c r="B560">
        <v>45348</v>
      </c>
      <c r="C560" s="1" t="s">
        <v>37</v>
      </c>
      <c r="D560" s="1" t="s">
        <v>19</v>
      </c>
      <c r="E560" s="1" t="s">
        <v>20</v>
      </c>
      <c r="F560">
        <v>2</v>
      </c>
      <c r="G560" s="5">
        <v>9126193</v>
      </c>
      <c r="H560">
        <v>0.100971551518806</v>
      </c>
      <c r="I560" s="5">
        <v>16409414.266659871</v>
      </c>
      <c r="J560" s="5">
        <v>11928988.07748998</v>
      </c>
      <c r="K560" s="5">
        <v>4480426.1891698893</v>
      </c>
      <c r="L560" t="b">
        <v>0</v>
      </c>
      <c r="M560" s="1" t="s">
        <v>112</v>
      </c>
      <c r="N560">
        <v>2024</v>
      </c>
      <c r="O560">
        <v>2</v>
      </c>
      <c r="P560" s="1" t="s">
        <v>371</v>
      </c>
      <c r="Q560" s="2">
        <v>45323</v>
      </c>
    </row>
    <row r="561" spans="1:17" x14ac:dyDescent="0.25">
      <c r="A561" s="1" t="s">
        <v>638</v>
      </c>
      <c r="B561">
        <v>45348</v>
      </c>
      <c r="C561" s="1" t="s">
        <v>37</v>
      </c>
      <c r="D561" s="1" t="s">
        <v>25</v>
      </c>
      <c r="E561" s="1" t="s">
        <v>31</v>
      </c>
      <c r="F561">
        <v>2</v>
      </c>
      <c r="G561" s="5">
        <v>6919185</v>
      </c>
      <c r="H561">
        <v>0.27898532987906283</v>
      </c>
      <c r="I561" s="5">
        <v>9977667.7805614732</v>
      </c>
      <c r="J561" s="5">
        <v>8914300.2545916252</v>
      </c>
      <c r="K561" s="5">
        <v>1063367.525969848</v>
      </c>
      <c r="L561" t="b">
        <v>0</v>
      </c>
      <c r="M561" s="1" t="s">
        <v>67</v>
      </c>
      <c r="N561">
        <v>2024</v>
      </c>
      <c r="O561">
        <v>2</v>
      </c>
      <c r="P561" s="1" t="s">
        <v>371</v>
      </c>
      <c r="Q561" s="2">
        <v>45323</v>
      </c>
    </row>
    <row r="562" spans="1:17" x14ac:dyDescent="0.25">
      <c r="A562" s="1" t="s">
        <v>639</v>
      </c>
      <c r="B562">
        <v>45348</v>
      </c>
      <c r="C562" s="1" t="s">
        <v>24</v>
      </c>
      <c r="D562" s="1" t="s">
        <v>25</v>
      </c>
      <c r="E562" s="1" t="s">
        <v>20</v>
      </c>
      <c r="F562">
        <v>1</v>
      </c>
      <c r="G562" s="5">
        <v>23650091</v>
      </c>
      <c r="H562">
        <v>7.1503530175523453E-2</v>
      </c>
      <c r="I562" s="5">
        <v>21959026.004527621</v>
      </c>
      <c r="J562" s="5">
        <v>19027652.980286799</v>
      </c>
      <c r="K562" s="5">
        <v>2931373.0242408249</v>
      </c>
      <c r="L562" t="b">
        <v>0</v>
      </c>
      <c r="M562" s="1" t="s">
        <v>150</v>
      </c>
      <c r="N562">
        <v>2024</v>
      </c>
      <c r="O562">
        <v>2</v>
      </c>
      <c r="P562" s="1" t="s">
        <v>371</v>
      </c>
      <c r="Q562" s="2">
        <v>45323</v>
      </c>
    </row>
    <row r="563" spans="1:17" x14ac:dyDescent="0.25">
      <c r="A563" s="1" t="s">
        <v>640</v>
      </c>
      <c r="B563">
        <v>45348</v>
      </c>
      <c r="C563" s="1" t="s">
        <v>18</v>
      </c>
      <c r="D563" s="1" t="s">
        <v>19</v>
      </c>
      <c r="E563" s="1" t="s">
        <v>31</v>
      </c>
      <c r="F563">
        <v>1</v>
      </c>
      <c r="G563" s="5">
        <v>11975988</v>
      </c>
      <c r="H563">
        <v>0.1563599889492743</v>
      </c>
      <c r="I563" s="5">
        <v>10103422.648663361</v>
      </c>
      <c r="J563" s="5">
        <v>8029636.650952097</v>
      </c>
      <c r="K563" s="5">
        <v>2073785.997711262</v>
      </c>
      <c r="L563" t="b">
        <v>0</v>
      </c>
      <c r="M563" s="1" t="s">
        <v>131</v>
      </c>
      <c r="N563">
        <v>2024</v>
      </c>
      <c r="O563">
        <v>2</v>
      </c>
      <c r="P563" s="1" t="s">
        <v>371</v>
      </c>
      <c r="Q563" s="2">
        <v>45323</v>
      </c>
    </row>
    <row r="564" spans="1:17" x14ac:dyDescent="0.25">
      <c r="A564" s="1" t="s">
        <v>641</v>
      </c>
      <c r="B564">
        <v>45348</v>
      </c>
      <c r="C564" s="1" t="s">
        <v>37</v>
      </c>
      <c r="D564" s="1" t="s">
        <v>19</v>
      </c>
      <c r="E564" s="1" t="s">
        <v>20</v>
      </c>
      <c r="F564">
        <v>2</v>
      </c>
      <c r="G564" s="5">
        <v>7584900</v>
      </c>
      <c r="H564">
        <v>0.18223207703053471</v>
      </c>
      <c r="I564" s="5">
        <v>12405375.837862199</v>
      </c>
      <c r="J564" s="5">
        <v>10554289.27164731</v>
      </c>
      <c r="K564" s="5">
        <v>1851086.5662148839</v>
      </c>
      <c r="L564" t="b">
        <v>0</v>
      </c>
      <c r="M564" s="1" t="s">
        <v>178</v>
      </c>
      <c r="N564">
        <v>2024</v>
      </c>
      <c r="O564">
        <v>2</v>
      </c>
      <c r="P564" s="1" t="s">
        <v>371</v>
      </c>
      <c r="Q564" s="2">
        <v>45323</v>
      </c>
    </row>
    <row r="565" spans="1:17" x14ac:dyDescent="0.25">
      <c r="A565" s="1" t="s">
        <v>642</v>
      </c>
      <c r="B565">
        <v>45348</v>
      </c>
      <c r="C565" s="1" t="s">
        <v>37</v>
      </c>
      <c r="D565" s="1" t="s">
        <v>25</v>
      </c>
      <c r="E565" s="1" t="s">
        <v>20</v>
      </c>
      <c r="F565">
        <v>1</v>
      </c>
      <c r="G565" s="5">
        <v>20041395</v>
      </c>
      <c r="H565">
        <v>0.27181383791179209</v>
      </c>
      <c r="I565" s="5">
        <v>14593866.5079438</v>
      </c>
      <c r="J565" s="5">
        <v>12512816.52551629</v>
      </c>
      <c r="K565" s="5">
        <v>2081049.98242751</v>
      </c>
      <c r="L565" t="b">
        <v>0</v>
      </c>
      <c r="M565" s="1" t="s">
        <v>35</v>
      </c>
      <c r="N565">
        <v>2024</v>
      </c>
      <c r="O565">
        <v>2</v>
      </c>
      <c r="P565" s="1" t="s">
        <v>371</v>
      </c>
      <c r="Q565" s="2">
        <v>45323</v>
      </c>
    </row>
    <row r="566" spans="1:17" x14ac:dyDescent="0.25">
      <c r="A566" s="1" t="s">
        <v>643</v>
      </c>
      <c r="B566">
        <v>45348</v>
      </c>
      <c r="C566" s="1" t="s">
        <v>37</v>
      </c>
      <c r="D566" s="1" t="s">
        <v>19</v>
      </c>
      <c r="E566" s="1" t="s">
        <v>20</v>
      </c>
      <c r="F566">
        <v>1</v>
      </c>
      <c r="G566" s="5">
        <v>17770103</v>
      </c>
      <c r="H566">
        <v>7.9640186827068207E-2</v>
      </c>
      <c r="I566" s="5">
        <v>16354888.677143751</v>
      </c>
      <c r="J566" s="5">
        <v>14097218.001493961</v>
      </c>
      <c r="K566" s="5">
        <v>2257670.6756497961</v>
      </c>
      <c r="L566" t="b">
        <v>0</v>
      </c>
      <c r="M566" s="1" t="s">
        <v>40</v>
      </c>
      <c r="N566">
        <v>2024</v>
      </c>
      <c r="O566">
        <v>2</v>
      </c>
      <c r="P566" s="1" t="s">
        <v>371</v>
      </c>
      <c r="Q566" s="2">
        <v>45323</v>
      </c>
    </row>
    <row r="567" spans="1:17" x14ac:dyDescent="0.25">
      <c r="A567" s="1" t="s">
        <v>644</v>
      </c>
      <c r="B567">
        <v>45348</v>
      </c>
      <c r="C567" s="1" t="s">
        <v>37</v>
      </c>
      <c r="D567" s="1" t="s">
        <v>25</v>
      </c>
      <c r="E567" s="1" t="s">
        <v>31</v>
      </c>
      <c r="F567">
        <v>1</v>
      </c>
      <c r="G567" s="5">
        <v>15320191</v>
      </c>
      <c r="H567">
        <v>0.20018635363915141</v>
      </c>
      <c r="I567" s="5">
        <v>12253297.82665466</v>
      </c>
      <c r="J567" s="5">
        <v>9879381.0291122328</v>
      </c>
      <c r="K567" s="5">
        <v>2373916.797542423</v>
      </c>
      <c r="L567" t="b">
        <v>0</v>
      </c>
      <c r="M567" s="1" t="s">
        <v>57</v>
      </c>
      <c r="N567">
        <v>2024</v>
      </c>
      <c r="O567">
        <v>2</v>
      </c>
      <c r="P567" s="1" t="s">
        <v>371</v>
      </c>
      <c r="Q567" s="2">
        <v>45323</v>
      </c>
    </row>
    <row r="568" spans="1:17" x14ac:dyDescent="0.25">
      <c r="A568" s="1" t="s">
        <v>645</v>
      </c>
      <c r="B568">
        <v>45348</v>
      </c>
      <c r="C568" s="1" t="s">
        <v>34</v>
      </c>
      <c r="D568" s="1" t="s">
        <v>19</v>
      </c>
      <c r="E568" s="1" t="s">
        <v>42</v>
      </c>
      <c r="F568">
        <v>1</v>
      </c>
      <c r="G568" s="5">
        <v>27466776</v>
      </c>
      <c r="H568">
        <v>2.5622198377067661E-2</v>
      </c>
      <c r="I568" s="5">
        <v>26763016.816549521</v>
      </c>
      <c r="J568" s="5">
        <v>21917150.31723278</v>
      </c>
      <c r="K568" s="5">
        <v>4845866.4993167371</v>
      </c>
      <c r="L568" t="b">
        <v>0</v>
      </c>
      <c r="M568" s="1" t="s">
        <v>48</v>
      </c>
      <c r="N568">
        <v>2024</v>
      </c>
      <c r="O568">
        <v>2</v>
      </c>
      <c r="P568" s="1" t="s">
        <v>371</v>
      </c>
      <c r="Q568" s="2">
        <v>45323</v>
      </c>
    </row>
    <row r="569" spans="1:17" x14ac:dyDescent="0.25">
      <c r="A569" s="1" t="s">
        <v>646</v>
      </c>
      <c r="B569">
        <v>45349</v>
      </c>
      <c r="C569" s="1" t="s">
        <v>37</v>
      </c>
      <c r="D569" s="1" t="s">
        <v>25</v>
      </c>
      <c r="E569" s="1" t="s">
        <v>20</v>
      </c>
      <c r="F569">
        <v>2</v>
      </c>
      <c r="G569" s="5">
        <v>17784442</v>
      </c>
      <c r="H569">
        <v>0.23603774092269719</v>
      </c>
      <c r="I569" s="5">
        <v>27173284.973498531</v>
      </c>
      <c r="J569" s="5">
        <v>21030808.88025349</v>
      </c>
      <c r="K569" s="5">
        <v>6142476.0932450406</v>
      </c>
      <c r="L569" t="b">
        <v>0</v>
      </c>
      <c r="M569" s="1" t="s">
        <v>117</v>
      </c>
      <c r="N569">
        <v>2024</v>
      </c>
      <c r="O569">
        <v>2</v>
      </c>
      <c r="P569" s="1" t="s">
        <v>371</v>
      </c>
      <c r="Q569" s="2">
        <v>45323</v>
      </c>
    </row>
    <row r="570" spans="1:17" x14ac:dyDescent="0.25">
      <c r="A570" s="1" t="s">
        <v>647</v>
      </c>
      <c r="B570">
        <v>45349</v>
      </c>
      <c r="C570" s="1" t="s">
        <v>34</v>
      </c>
      <c r="D570" s="1" t="s">
        <v>25</v>
      </c>
      <c r="E570" s="1" t="s">
        <v>20</v>
      </c>
      <c r="F570">
        <v>2</v>
      </c>
      <c r="G570" s="5">
        <v>28527262</v>
      </c>
      <c r="H570">
        <v>0.1193843798713205</v>
      </c>
      <c r="I570" s="5">
        <v>50243105.033406623</v>
      </c>
      <c r="J570" s="5">
        <v>36852961.068767861</v>
      </c>
      <c r="K570" s="5">
        <v>13390143.96463876</v>
      </c>
      <c r="L570" t="b">
        <v>0</v>
      </c>
      <c r="M570" s="1" t="s">
        <v>27</v>
      </c>
      <c r="N570">
        <v>2024</v>
      </c>
      <c r="O570">
        <v>2</v>
      </c>
      <c r="P570" s="1" t="s">
        <v>371</v>
      </c>
      <c r="Q570" s="2">
        <v>45323</v>
      </c>
    </row>
    <row r="571" spans="1:17" x14ac:dyDescent="0.25">
      <c r="A571" s="1" t="s">
        <v>648</v>
      </c>
      <c r="B571">
        <v>45349</v>
      </c>
      <c r="C571" s="1" t="s">
        <v>37</v>
      </c>
      <c r="D571" s="1" t="s">
        <v>25</v>
      </c>
      <c r="E571" s="1" t="s">
        <v>26</v>
      </c>
      <c r="F571">
        <v>1</v>
      </c>
      <c r="G571" s="5">
        <v>2515557</v>
      </c>
      <c r="H571">
        <v>0.28121316145200032</v>
      </c>
      <c r="I571" s="5">
        <v>1808149.2632172899</v>
      </c>
      <c r="J571" s="5">
        <v>1376464.5157220711</v>
      </c>
      <c r="K571" s="5">
        <v>431684.74749521958</v>
      </c>
      <c r="L571" t="b">
        <v>0</v>
      </c>
      <c r="M571" s="1" t="s">
        <v>57</v>
      </c>
      <c r="N571">
        <v>2024</v>
      </c>
      <c r="O571">
        <v>2</v>
      </c>
      <c r="P571" s="1" t="s">
        <v>371</v>
      </c>
      <c r="Q571" s="2">
        <v>45323</v>
      </c>
    </row>
    <row r="572" spans="1:17" x14ac:dyDescent="0.25">
      <c r="A572" s="1" t="s">
        <v>649</v>
      </c>
      <c r="B572">
        <v>45349</v>
      </c>
      <c r="C572" s="1" t="s">
        <v>18</v>
      </c>
      <c r="D572" s="1" t="s">
        <v>25</v>
      </c>
      <c r="E572" s="1" t="s">
        <v>20</v>
      </c>
      <c r="F572">
        <v>2</v>
      </c>
      <c r="G572" s="5">
        <v>22991029</v>
      </c>
      <c r="H572">
        <v>0.25736130239182908</v>
      </c>
      <c r="I572" s="5">
        <v>34148055.666463383</v>
      </c>
      <c r="J572" s="5">
        <v>29231903.340061009</v>
      </c>
      <c r="K572" s="5">
        <v>4916152.3264023699</v>
      </c>
      <c r="L572" t="b">
        <v>1</v>
      </c>
      <c r="M572" s="1" t="s">
        <v>227</v>
      </c>
      <c r="N572">
        <v>2024</v>
      </c>
      <c r="O572">
        <v>2</v>
      </c>
      <c r="P572" s="1" t="s">
        <v>371</v>
      </c>
      <c r="Q572" s="2">
        <v>45323</v>
      </c>
    </row>
    <row r="573" spans="1:17" x14ac:dyDescent="0.25">
      <c r="A573" s="1" t="s">
        <v>650</v>
      </c>
      <c r="B573">
        <v>45349</v>
      </c>
      <c r="C573" s="1" t="s">
        <v>18</v>
      </c>
      <c r="D573" s="1" t="s">
        <v>25</v>
      </c>
      <c r="E573" s="1" t="s">
        <v>42</v>
      </c>
      <c r="F573">
        <v>1</v>
      </c>
      <c r="G573" s="5">
        <v>11289312</v>
      </c>
      <c r="H573">
        <v>0.1210829048012779</v>
      </c>
      <c r="I573" s="5">
        <v>9922369.3098320756</v>
      </c>
      <c r="J573" s="5">
        <v>6994694.5577507177</v>
      </c>
      <c r="K573" s="5">
        <v>2927674.7520813579</v>
      </c>
      <c r="L573" t="b">
        <v>0</v>
      </c>
      <c r="M573" s="1" t="s">
        <v>69</v>
      </c>
      <c r="N573">
        <v>2024</v>
      </c>
      <c r="O573">
        <v>2</v>
      </c>
      <c r="P573" s="1" t="s">
        <v>371</v>
      </c>
      <c r="Q573" s="2">
        <v>45323</v>
      </c>
    </row>
    <row r="574" spans="1:17" x14ac:dyDescent="0.25">
      <c r="A574" s="1" t="s">
        <v>651</v>
      </c>
      <c r="B574">
        <v>45349</v>
      </c>
      <c r="C574" s="1" t="s">
        <v>18</v>
      </c>
      <c r="D574" s="1" t="s">
        <v>25</v>
      </c>
      <c r="E574" s="1" t="s">
        <v>26</v>
      </c>
      <c r="F574">
        <v>2</v>
      </c>
      <c r="G574" s="5">
        <v>15322589</v>
      </c>
      <c r="H574">
        <v>0.23523943026331481</v>
      </c>
      <c r="I574" s="5">
        <v>23436223.786962129</v>
      </c>
      <c r="J574" s="5">
        <v>20774384.978981081</v>
      </c>
      <c r="K574" s="5">
        <v>2661838.8079810552</v>
      </c>
      <c r="L574" t="b">
        <v>0</v>
      </c>
      <c r="M574" s="1" t="s">
        <v>106</v>
      </c>
      <c r="N574">
        <v>2024</v>
      </c>
      <c r="O574">
        <v>2</v>
      </c>
      <c r="P574" s="1" t="s">
        <v>371</v>
      </c>
      <c r="Q574" s="2">
        <v>45323</v>
      </c>
    </row>
    <row r="575" spans="1:17" x14ac:dyDescent="0.25">
      <c r="A575" s="1" t="s">
        <v>652</v>
      </c>
      <c r="B575">
        <v>45349</v>
      </c>
      <c r="C575" s="1" t="s">
        <v>24</v>
      </c>
      <c r="D575" s="1" t="s">
        <v>25</v>
      </c>
      <c r="E575" s="1" t="s">
        <v>20</v>
      </c>
      <c r="F575">
        <v>2</v>
      </c>
      <c r="G575" s="5">
        <v>25431998</v>
      </c>
      <c r="H575">
        <v>2.8208993967256749E-2</v>
      </c>
      <c r="I575" s="5">
        <v>49429173.843685433</v>
      </c>
      <c r="J575" s="5">
        <v>37722295.430227183</v>
      </c>
      <c r="K575" s="5">
        <v>11706878.41345825</v>
      </c>
      <c r="L575" t="b">
        <v>0</v>
      </c>
      <c r="M575" s="1" t="s">
        <v>78</v>
      </c>
      <c r="N575">
        <v>2024</v>
      </c>
      <c r="O575">
        <v>2</v>
      </c>
      <c r="P575" s="1" t="s">
        <v>371</v>
      </c>
      <c r="Q575" s="2">
        <v>45323</v>
      </c>
    </row>
    <row r="576" spans="1:17" x14ac:dyDescent="0.25">
      <c r="A576" s="1" t="s">
        <v>653</v>
      </c>
      <c r="B576">
        <v>45349</v>
      </c>
      <c r="C576" s="1" t="s">
        <v>18</v>
      </c>
      <c r="D576" s="1" t="s">
        <v>25</v>
      </c>
      <c r="E576" s="1" t="s">
        <v>26</v>
      </c>
      <c r="F576">
        <v>2</v>
      </c>
      <c r="G576" s="5">
        <v>8076603</v>
      </c>
      <c r="H576">
        <v>0.2425698692980654</v>
      </c>
      <c r="I576" s="5">
        <v>12234924.931835281</v>
      </c>
      <c r="J576" s="5">
        <v>10229395.533106379</v>
      </c>
      <c r="K576" s="5">
        <v>2005529.3987288959</v>
      </c>
      <c r="L576" t="b">
        <v>0</v>
      </c>
      <c r="M576" s="1" t="s">
        <v>21</v>
      </c>
      <c r="N576">
        <v>2024</v>
      </c>
      <c r="O576">
        <v>2</v>
      </c>
      <c r="P576" s="1" t="s">
        <v>371</v>
      </c>
      <c r="Q576" s="2">
        <v>45323</v>
      </c>
    </row>
    <row r="577" spans="1:17" x14ac:dyDescent="0.25">
      <c r="A577" s="1" t="s">
        <v>654</v>
      </c>
      <c r="B577">
        <v>45349</v>
      </c>
      <c r="C577" s="1" t="s">
        <v>37</v>
      </c>
      <c r="D577" s="1" t="s">
        <v>25</v>
      </c>
      <c r="E577" s="1" t="s">
        <v>42</v>
      </c>
      <c r="F577">
        <v>1</v>
      </c>
      <c r="G577" s="5">
        <v>23930671</v>
      </c>
      <c r="H577">
        <v>0.15642584087530281</v>
      </c>
      <c r="I577" s="5">
        <v>20187295.66611477</v>
      </c>
      <c r="J577" s="5">
        <v>17256882.405002721</v>
      </c>
      <c r="K577" s="5">
        <v>2930413.2611120571</v>
      </c>
      <c r="L577" t="b">
        <v>0</v>
      </c>
      <c r="M577" s="1" t="s">
        <v>78</v>
      </c>
      <c r="N577">
        <v>2024</v>
      </c>
      <c r="O577">
        <v>2</v>
      </c>
      <c r="P577" s="1" t="s">
        <v>371</v>
      </c>
      <c r="Q577" s="2">
        <v>45323</v>
      </c>
    </row>
    <row r="578" spans="1:17" x14ac:dyDescent="0.25">
      <c r="A578" s="1" t="s">
        <v>655</v>
      </c>
      <c r="B578">
        <v>45349</v>
      </c>
      <c r="C578" s="1" t="s">
        <v>24</v>
      </c>
      <c r="D578" s="1" t="s">
        <v>25</v>
      </c>
      <c r="E578" s="1" t="s">
        <v>26</v>
      </c>
      <c r="F578">
        <v>1</v>
      </c>
      <c r="G578" s="5">
        <v>11187834</v>
      </c>
      <c r="H578">
        <v>9.7865442028987462E-2</v>
      </c>
      <c r="I578" s="5">
        <v>10092931.68024306</v>
      </c>
      <c r="J578" s="5">
        <v>8537076.4685837049</v>
      </c>
      <c r="K578" s="5">
        <v>1555855.211659359</v>
      </c>
      <c r="L578" t="b">
        <v>0</v>
      </c>
      <c r="M578" s="1" t="s">
        <v>21</v>
      </c>
      <c r="N578">
        <v>2024</v>
      </c>
      <c r="O578">
        <v>2</v>
      </c>
      <c r="P578" s="1" t="s">
        <v>371</v>
      </c>
      <c r="Q578" s="2">
        <v>45323</v>
      </c>
    </row>
    <row r="579" spans="1:17" x14ac:dyDescent="0.25">
      <c r="A579" s="1" t="s">
        <v>656</v>
      </c>
      <c r="B579">
        <v>45349</v>
      </c>
      <c r="C579" s="1" t="s">
        <v>37</v>
      </c>
      <c r="D579" s="1" t="s">
        <v>19</v>
      </c>
      <c r="E579" s="1" t="s">
        <v>31</v>
      </c>
      <c r="F579">
        <v>2</v>
      </c>
      <c r="G579" s="5">
        <v>26711701</v>
      </c>
      <c r="H579">
        <v>0.18588201896149639</v>
      </c>
      <c r="I579" s="5">
        <v>43492952.176448353</v>
      </c>
      <c r="J579" s="5">
        <v>38240089.332055442</v>
      </c>
      <c r="K579" s="5">
        <v>5252862.8443929106</v>
      </c>
      <c r="L579" t="b">
        <v>0</v>
      </c>
      <c r="M579" s="1" t="s">
        <v>21</v>
      </c>
      <c r="N579">
        <v>2024</v>
      </c>
      <c r="O579">
        <v>2</v>
      </c>
      <c r="P579" s="1" t="s">
        <v>371</v>
      </c>
      <c r="Q579" s="2">
        <v>45323</v>
      </c>
    </row>
    <row r="580" spans="1:17" x14ac:dyDescent="0.25">
      <c r="A580" s="1" t="s">
        <v>657</v>
      </c>
      <c r="B580">
        <v>45350</v>
      </c>
      <c r="C580" s="1" t="s">
        <v>37</v>
      </c>
      <c r="D580" s="1" t="s">
        <v>19</v>
      </c>
      <c r="E580" s="1" t="s">
        <v>31</v>
      </c>
      <c r="F580">
        <v>1</v>
      </c>
      <c r="G580" s="5">
        <v>7422524</v>
      </c>
      <c r="H580">
        <v>0.1186096670745407</v>
      </c>
      <c r="I580" s="5">
        <v>6542140.8995072125</v>
      </c>
      <c r="J580" s="5">
        <v>4990342.0657285806</v>
      </c>
      <c r="K580" s="5">
        <v>1551798.8337786321</v>
      </c>
      <c r="L580" t="b">
        <v>0</v>
      </c>
      <c r="M580" s="1" t="s">
        <v>35</v>
      </c>
      <c r="N580">
        <v>2024</v>
      </c>
      <c r="O580">
        <v>2</v>
      </c>
      <c r="P580" s="1" t="s">
        <v>371</v>
      </c>
      <c r="Q580" s="2">
        <v>45323</v>
      </c>
    </row>
    <row r="581" spans="1:17" x14ac:dyDescent="0.25">
      <c r="A581" s="1" t="s">
        <v>658</v>
      </c>
      <c r="B581">
        <v>45350</v>
      </c>
      <c r="C581" s="1" t="s">
        <v>24</v>
      </c>
      <c r="D581" s="1" t="s">
        <v>25</v>
      </c>
      <c r="E581" s="1" t="s">
        <v>31</v>
      </c>
      <c r="F581">
        <v>1</v>
      </c>
      <c r="G581" s="5">
        <v>18705082</v>
      </c>
      <c r="H581">
        <v>3.7467802705672577E-2</v>
      </c>
      <c r="I581" s="5">
        <v>18004243.678030569</v>
      </c>
      <c r="J581" s="5">
        <v>14427064.68116737</v>
      </c>
      <c r="K581" s="5">
        <v>3577178.9968632068</v>
      </c>
      <c r="L581" t="b">
        <v>0</v>
      </c>
      <c r="M581" s="1" t="s">
        <v>72</v>
      </c>
      <c r="N581">
        <v>2024</v>
      </c>
      <c r="O581">
        <v>2</v>
      </c>
      <c r="P581" s="1" t="s">
        <v>371</v>
      </c>
      <c r="Q581" s="2">
        <v>45323</v>
      </c>
    </row>
    <row r="582" spans="1:17" x14ac:dyDescent="0.25">
      <c r="A582" s="1" t="s">
        <v>659</v>
      </c>
      <c r="B582">
        <v>45350</v>
      </c>
      <c r="C582" s="1" t="s">
        <v>24</v>
      </c>
      <c r="D582" s="1" t="s">
        <v>19</v>
      </c>
      <c r="E582" s="1" t="s">
        <v>31</v>
      </c>
      <c r="F582">
        <v>1</v>
      </c>
      <c r="G582" s="5">
        <v>19718058</v>
      </c>
      <c r="H582">
        <v>0.1561368823718432</v>
      </c>
      <c r="I582" s="5">
        <v>16639341.89745282</v>
      </c>
      <c r="J582" s="5">
        <v>11994616.82259343</v>
      </c>
      <c r="K582" s="5">
        <v>4644725.07485939</v>
      </c>
      <c r="L582" t="b">
        <v>0</v>
      </c>
      <c r="M582" s="1" t="s">
        <v>150</v>
      </c>
      <c r="N582">
        <v>2024</v>
      </c>
      <c r="O582">
        <v>2</v>
      </c>
      <c r="P582" s="1" t="s">
        <v>371</v>
      </c>
      <c r="Q582" s="2">
        <v>45323</v>
      </c>
    </row>
    <row r="583" spans="1:17" x14ac:dyDescent="0.25">
      <c r="A583" s="1" t="s">
        <v>660</v>
      </c>
      <c r="B583">
        <v>45350</v>
      </c>
      <c r="C583" s="1" t="s">
        <v>34</v>
      </c>
      <c r="D583" s="1" t="s">
        <v>19</v>
      </c>
      <c r="E583" s="1" t="s">
        <v>42</v>
      </c>
      <c r="F583">
        <v>2</v>
      </c>
      <c r="G583" s="5">
        <v>20816401</v>
      </c>
      <c r="H583">
        <v>6.8525660033489547E-2</v>
      </c>
      <c r="I583" s="5">
        <v>38779886.763906412</v>
      </c>
      <c r="J583" s="5">
        <v>28422805.96592889</v>
      </c>
      <c r="K583" s="5">
        <v>10357080.79797752</v>
      </c>
      <c r="L583" t="b">
        <v>0</v>
      </c>
      <c r="M583" s="1" t="s">
        <v>27</v>
      </c>
      <c r="N583">
        <v>2024</v>
      </c>
      <c r="O583">
        <v>2</v>
      </c>
      <c r="P583" s="1" t="s">
        <v>371</v>
      </c>
      <c r="Q583" s="2">
        <v>45323</v>
      </c>
    </row>
    <row r="584" spans="1:17" x14ac:dyDescent="0.25">
      <c r="A584" s="1" t="s">
        <v>661</v>
      </c>
      <c r="B584">
        <v>45350</v>
      </c>
      <c r="C584" s="1" t="s">
        <v>37</v>
      </c>
      <c r="D584" s="1" t="s">
        <v>25</v>
      </c>
      <c r="E584" s="1" t="s">
        <v>31</v>
      </c>
      <c r="F584">
        <v>1</v>
      </c>
      <c r="G584" s="5">
        <v>4253825</v>
      </c>
      <c r="H584">
        <v>0.1431470417713443</v>
      </c>
      <c r="I584" s="5">
        <v>3644902.5350370109</v>
      </c>
      <c r="J584" s="5">
        <v>2977764.931595806</v>
      </c>
      <c r="K584" s="5">
        <v>667137.60344120488</v>
      </c>
      <c r="L584" t="b">
        <v>0</v>
      </c>
      <c r="M584" s="1" t="s">
        <v>150</v>
      </c>
      <c r="N584">
        <v>2024</v>
      </c>
      <c r="O584">
        <v>2</v>
      </c>
      <c r="P584" s="1" t="s">
        <v>371</v>
      </c>
      <c r="Q584" s="2">
        <v>45323</v>
      </c>
    </row>
    <row r="585" spans="1:17" x14ac:dyDescent="0.25">
      <c r="A585" s="1" t="s">
        <v>662</v>
      </c>
      <c r="B585">
        <v>45350</v>
      </c>
      <c r="C585" s="1" t="s">
        <v>37</v>
      </c>
      <c r="D585" s="1" t="s">
        <v>19</v>
      </c>
      <c r="E585" s="1" t="s">
        <v>31</v>
      </c>
      <c r="F585">
        <v>1</v>
      </c>
      <c r="G585" s="5">
        <v>7152771</v>
      </c>
      <c r="H585">
        <v>0.1014717104978652</v>
      </c>
      <c r="I585" s="5">
        <v>6426967.0918304743</v>
      </c>
      <c r="J585" s="5">
        <v>5658295.8932544086</v>
      </c>
      <c r="K585" s="5">
        <v>768671.19857606571</v>
      </c>
      <c r="L585" t="b">
        <v>1</v>
      </c>
      <c r="M585" s="1" t="s">
        <v>122</v>
      </c>
      <c r="N585">
        <v>2024</v>
      </c>
      <c r="O585">
        <v>2</v>
      </c>
      <c r="P585" s="1" t="s">
        <v>371</v>
      </c>
      <c r="Q585" s="2">
        <v>45323</v>
      </c>
    </row>
    <row r="586" spans="1:17" x14ac:dyDescent="0.25">
      <c r="A586" s="1" t="s">
        <v>663</v>
      </c>
      <c r="B586">
        <v>45350</v>
      </c>
      <c r="C586" s="1" t="s">
        <v>34</v>
      </c>
      <c r="D586" s="1" t="s">
        <v>19</v>
      </c>
      <c r="E586" s="1" t="s">
        <v>20</v>
      </c>
      <c r="F586">
        <v>1</v>
      </c>
      <c r="G586" s="5">
        <v>14191504</v>
      </c>
      <c r="H586">
        <v>9.0083537628415214E-2</v>
      </c>
      <c r="I586" s="5">
        <v>12913083.115412191</v>
      </c>
      <c r="J586" s="5">
        <v>10756627.573620381</v>
      </c>
      <c r="K586" s="5">
        <v>2156455.541791819</v>
      </c>
      <c r="L586" t="b">
        <v>0</v>
      </c>
      <c r="M586" s="1" t="s">
        <v>190</v>
      </c>
      <c r="N586">
        <v>2024</v>
      </c>
      <c r="O586">
        <v>2</v>
      </c>
      <c r="P586" s="1" t="s">
        <v>371</v>
      </c>
      <c r="Q586" s="2">
        <v>45323</v>
      </c>
    </row>
    <row r="587" spans="1:17" x14ac:dyDescent="0.25">
      <c r="A587" s="1" t="s">
        <v>664</v>
      </c>
      <c r="B587">
        <v>45350</v>
      </c>
      <c r="C587" s="1" t="s">
        <v>24</v>
      </c>
      <c r="D587" s="1" t="s">
        <v>25</v>
      </c>
      <c r="E587" s="1" t="s">
        <v>26</v>
      </c>
      <c r="F587">
        <v>1</v>
      </c>
      <c r="G587" s="5">
        <v>3331303</v>
      </c>
      <c r="H587">
        <v>0.13680808258900701</v>
      </c>
      <c r="I587" s="5">
        <v>2875553.8240469932</v>
      </c>
      <c r="J587" s="5">
        <v>2151099.2522609262</v>
      </c>
      <c r="K587" s="5">
        <v>724454.57178606698</v>
      </c>
      <c r="L587" t="b">
        <v>0</v>
      </c>
      <c r="M587" s="1" t="s">
        <v>171</v>
      </c>
      <c r="N587">
        <v>2024</v>
      </c>
      <c r="O587">
        <v>2</v>
      </c>
      <c r="P587" s="1" t="s">
        <v>371</v>
      </c>
      <c r="Q587" s="2">
        <v>45323</v>
      </c>
    </row>
    <row r="588" spans="1:17" x14ac:dyDescent="0.25">
      <c r="A588" s="1" t="s">
        <v>665</v>
      </c>
      <c r="B588">
        <v>45350</v>
      </c>
      <c r="C588" s="1" t="s">
        <v>24</v>
      </c>
      <c r="D588" s="1" t="s">
        <v>19</v>
      </c>
      <c r="E588" s="1" t="s">
        <v>31</v>
      </c>
      <c r="F588">
        <v>1</v>
      </c>
      <c r="G588" s="5">
        <v>18416358</v>
      </c>
      <c r="H588">
        <v>2.019894089875553E-2</v>
      </c>
      <c r="I588" s="5">
        <v>18044367.073187679</v>
      </c>
      <c r="J588" s="5">
        <v>15430870.511461031</v>
      </c>
      <c r="K588" s="5">
        <v>2613496.5617266502</v>
      </c>
      <c r="L588" t="b">
        <v>0</v>
      </c>
      <c r="M588" s="1" t="s">
        <v>76</v>
      </c>
      <c r="N588">
        <v>2024</v>
      </c>
      <c r="O588">
        <v>2</v>
      </c>
      <c r="P588" s="1" t="s">
        <v>371</v>
      </c>
      <c r="Q588" s="2">
        <v>45323</v>
      </c>
    </row>
    <row r="589" spans="1:17" x14ac:dyDescent="0.25">
      <c r="A589" s="1" t="s">
        <v>666</v>
      </c>
      <c r="B589">
        <v>45351</v>
      </c>
      <c r="C589" s="1" t="s">
        <v>37</v>
      </c>
      <c r="D589" s="1" t="s">
        <v>25</v>
      </c>
      <c r="E589" s="1" t="s">
        <v>26</v>
      </c>
      <c r="F589">
        <v>2</v>
      </c>
      <c r="G589" s="5">
        <v>5891418</v>
      </c>
      <c r="H589">
        <v>0.1143331410378786</v>
      </c>
      <c r="I589" s="5">
        <v>10435667.34978581</v>
      </c>
      <c r="J589" s="5">
        <v>7889014.091592364</v>
      </c>
      <c r="K589" s="5">
        <v>2546653.258193444</v>
      </c>
      <c r="L589" t="b">
        <v>0</v>
      </c>
      <c r="M589" s="1" t="s">
        <v>40</v>
      </c>
      <c r="N589">
        <v>2024</v>
      </c>
      <c r="O589">
        <v>2</v>
      </c>
      <c r="P589" s="1" t="s">
        <v>371</v>
      </c>
      <c r="Q589" s="2">
        <v>45323</v>
      </c>
    </row>
    <row r="590" spans="1:17" x14ac:dyDescent="0.25">
      <c r="A590" s="1" t="s">
        <v>667</v>
      </c>
      <c r="B590">
        <v>45351</v>
      </c>
      <c r="C590" s="1" t="s">
        <v>24</v>
      </c>
      <c r="D590" s="1" t="s">
        <v>19</v>
      </c>
      <c r="E590" s="1" t="s">
        <v>31</v>
      </c>
      <c r="F590">
        <v>2</v>
      </c>
      <c r="G590" s="5">
        <v>16110445</v>
      </c>
      <c r="H590">
        <v>0.27741220614618978</v>
      </c>
      <c r="I590" s="5">
        <v>23282421.8211063</v>
      </c>
      <c r="J590" s="5">
        <v>17490091.97303924</v>
      </c>
      <c r="K590" s="5">
        <v>5792329.8480670564</v>
      </c>
      <c r="L590" t="b">
        <v>0</v>
      </c>
      <c r="M590" s="1" t="s">
        <v>67</v>
      </c>
      <c r="N590">
        <v>2024</v>
      </c>
      <c r="O590">
        <v>2</v>
      </c>
      <c r="P590" s="1" t="s">
        <v>371</v>
      </c>
      <c r="Q590" s="2">
        <v>45323</v>
      </c>
    </row>
    <row r="591" spans="1:17" x14ac:dyDescent="0.25">
      <c r="A591" s="1" t="s">
        <v>668</v>
      </c>
      <c r="B591">
        <v>45351</v>
      </c>
      <c r="C591" s="1" t="s">
        <v>18</v>
      </c>
      <c r="D591" s="1" t="s">
        <v>25</v>
      </c>
      <c r="E591" s="1" t="s">
        <v>26</v>
      </c>
      <c r="F591">
        <v>1</v>
      </c>
      <c r="G591" s="5">
        <v>3459560</v>
      </c>
      <c r="H591">
        <v>0.2392025118778453</v>
      </c>
      <c r="I591" s="5">
        <v>2632024.558007882</v>
      </c>
      <c r="J591" s="5">
        <v>2338313.834255266</v>
      </c>
      <c r="K591" s="5">
        <v>293710.72375261551</v>
      </c>
      <c r="L591" t="b">
        <v>0</v>
      </c>
      <c r="M591" s="1" t="s">
        <v>122</v>
      </c>
      <c r="N591">
        <v>2024</v>
      </c>
      <c r="O591">
        <v>2</v>
      </c>
      <c r="P591" s="1" t="s">
        <v>371</v>
      </c>
      <c r="Q591" s="2">
        <v>45323</v>
      </c>
    </row>
    <row r="592" spans="1:17" x14ac:dyDescent="0.25">
      <c r="A592" s="1" t="s">
        <v>669</v>
      </c>
      <c r="B592">
        <v>45351</v>
      </c>
      <c r="C592" s="1" t="s">
        <v>37</v>
      </c>
      <c r="D592" s="1" t="s">
        <v>19</v>
      </c>
      <c r="E592" s="1" t="s">
        <v>26</v>
      </c>
      <c r="F592">
        <v>1</v>
      </c>
      <c r="G592" s="5">
        <v>19860899</v>
      </c>
      <c r="H592">
        <v>0.25394487116090508</v>
      </c>
      <c r="I592" s="5">
        <v>14817325.562305249</v>
      </c>
      <c r="J592" s="5">
        <v>13040987.59622526</v>
      </c>
      <c r="K592" s="5">
        <v>1776337.966079989</v>
      </c>
      <c r="L592" t="b">
        <v>0</v>
      </c>
      <c r="M592" s="1" t="s">
        <v>97</v>
      </c>
      <c r="N592">
        <v>2024</v>
      </c>
      <c r="O592">
        <v>2</v>
      </c>
      <c r="P592" s="1" t="s">
        <v>371</v>
      </c>
      <c r="Q592" s="2">
        <v>45323</v>
      </c>
    </row>
    <row r="593" spans="1:17" x14ac:dyDescent="0.25">
      <c r="A593" s="1" t="s">
        <v>670</v>
      </c>
      <c r="B593">
        <v>45351</v>
      </c>
      <c r="C593" s="1" t="s">
        <v>37</v>
      </c>
      <c r="D593" s="1" t="s">
        <v>25</v>
      </c>
      <c r="E593" s="1" t="s">
        <v>31</v>
      </c>
      <c r="F593">
        <v>1</v>
      </c>
      <c r="G593" s="5">
        <v>10004144</v>
      </c>
      <c r="H593">
        <v>0.1095883348791496</v>
      </c>
      <c r="I593" s="5">
        <v>8907806.5171487648</v>
      </c>
      <c r="J593" s="5">
        <v>7869097.569473966</v>
      </c>
      <c r="K593" s="5">
        <v>1038708.947674799</v>
      </c>
      <c r="L593" t="b">
        <v>0</v>
      </c>
      <c r="M593" s="1" t="s">
        <v>81</v>
      </c>
      <c r="N593">
        <v>2024</v>
      </c>
      <c r="O593">
        <v>2</v>
      </c>
      <c r="P593" s="1" t="s">
        <v>371</v>
      </c>
      <c r="Q593" s="2">
        <v>45323</v>
      </c>
    </row>
    <row r="594" spans="1:17" x14ac:dyDescent="0.25">
      <c r="A594" s="1" t="s">
        <v>671</v>
      </c>
      <c r="B594">
        <v>45351</v>
      </c>
      <c r="C594" s="1" t="s">
        <v>34</v>
      </c>
      <c r="D594" s="1" t="s">
        <v>19</v>
      </c>
      <c r="E594" s="1" t="s">
        <v>20</v>
      </c>
      <c r="F594">
        <v>2</v>
      </c>
      <c r="G594" s="5">
        <v>23556203</v>
      </c>
      <c r="H594">
        <v>3.7517185591798168E-2</v>
      </c>
      <c r="I594" s="5">
        <v>45344881.120421857</v>
      </c>
      <c r="J594" s="5">
        <v>37327847.093776457</v>
      </c>
      <c r="K594" s="5">
        <v>8017034.0266453996</v>
      </c>
      <c r="L594" t="b">
        <v>0</v>
      </c>
      <c r="M594" s="1" t="s">
        <v>136</v>
      </c>
      <c r="N594">
        <v>2024</v>
      </c>
      <c r="O594">
        <v>2</v>
      </c>
      <c r="P594" s="1" t="s">
        <v>371</v>
      </c>
      <c r="Q594" s="2">
        <v>45323</v>
      </c>
    </row>
    <row r="595" spans="1:17" x14ac:dyDescent="0.25">
      <c r="A595" s="1" t="s">
        <v>672</v>
      </c>
      <c r="B595">
        <v>45351</v>
      </c>
      <c r="C595" s="1" t="s">
        <v>18</v>
      </c>
      <c r="D595" s="1" t="s">
        <v>25</v>
      </c>
      <c r="E595" s="1" t="s">
        <v>31</v>
      </c>
      <c r="F595">
        <v>2</v>
      </c>
      <c r="G595" s="5">
        <v>26759921</v>
      </c>
      <c r="H595">
        <v>0.23958513946480739</v>
      </c>
      <c r="I595" s="5">
        <v>40697283.19029554</v>
      </c>
      <c r="J595" s="5">
        <v>31479780.564007141</v>
      </c>
      <c r="K595" s="5">
        <v>9217502.6262883954</v>
      </c>
      <c r="L595" t="b">
        <v>0</v>
      </c>
      <c r="M595" s="1" t="s">
        <v>48</v>
      </c>
      <c r="N595">
        <v>2024</v>
      </c>
      <c r="O595">
        <v>2</v>
      </c>
      <c r="P595" s="1" t="s">
        <v>371</v>
      </c>
      <c r="Q595" s="2">
        <v>45323</v>
      </c>
    </row>
    <row r="596" spans="1:17" x14ac:dyDescent="0.25">
      <c r="A596" s="1" t="s">
        <v>673</v>
      </c>
      <c r="B596">
        <v>45351</v>
      </c>
      <c r="C596" s="1" t="s">
        <v>24</v>
      </c>
      <c r="D596" s="1" t="s">
        <v>25</v>
      </c>
      <c r="E596" s="1" t="s">
        <v>31</v>
      </c>
      <c r="F596">
        <v>2</v>
      </c>
      <c r="G596" s="5">
        <v>5498346</v>
      </c>
      <c r="H596">
        <v>8.8892516839509134E-2</v>
      </c>
      <c r="I596" s="5">
        <v>10019168.3712111</v>
      </c>
      <c r="J596" s="5">
        <v>7886558.1232212558</v>
      </c>
      <c r="K596" s="5">
        <v>2132610.2479898478</v>
      </c>
      <c r="L596" t="b">
        <v>0</v>
      </c>
      <c r="M596" s="1" t="s">
        <v>44</v>
      </c>
      <c r="N596">
        <v>2024</v>
      </c>
      <c r="O596">
        <v>2</v>
      </c>
      <c r="P596" s="1" t="s">
        <v>371</v>
      </c>
      <c r="Q596" s="2">
        <v>45323</v>
      </c>
    </row>
    <row r="597" spans="1:17" x14ac:dyDescent="0.25">
      <c r="A597" s="1" t="s">
        <v>674</v>
      </c>
      <c r="B597">
        <v>45351</v>
      </c>
      <c r="C597" s="1" t="s">
        <v>37</v>
      </c>
      <c r="D597" s="1" t="s">
        <v>19</v>
      </c>
      <c r="E597" s="1" t="s">
        <v>42</v>
      </c>
      <c r="F597">
        <v>2</v>
      </c>
      <c r="G597" s="5">
        <v>9831106</v>
      </c>
      <c r="H597">
        <v>1.4090569538178E-3</v>
      </c>
      <c r="I597" s="5">
        <v>19634506.823453959</v>
      </c>
      <c r="J597" s="5">
        <v>17033046.58262239</v>
      </c>
      <c r="K597" s="5">
        <v>2601460.240831573</v>
      </c>
      <c r="L597" t="b">
        <v>0</v>
      </c>
      <c r="M597" s="1" t="s">
        <v>91</v>
      </c>
      <c r="N597">
        <v>2024</v>
      </c>
      <c r="O597">
        <v>2</v>
      </c>
      <c r="P597" s="1" t="s">
        <v>371</v>
      </c>
      <c r="Q597" s="2">
        <v>45323</v>
      </c>
    </row>
    <row r="598" spans="1:17" x14ac:dyDescent="0.25">
      <c r="A598" s="1" t="s">
        <v>675</v>
      </c>
      <c r="B598">
        <v>45352</v>
      </c>
      <c r="C598" s="1" t="s">
        <v>24</v>
      </c>
      <c r="D598" s="1" t="s">
        <v>25</v>
      </c>
      <c r="E598" s="1" t="s">
        <v>26</v>
      </c>
      <c r="F598">
        <v>2</v>
      </c>
      <c r="G598" s="5">
        <v>27118187</v>
      </c>
      <c r="H598">
        <v>0.2068651451300226</v>
      </c>
      <c r="I598" s="5">
        <v>43016758.621163823</v>
      </c>
      <c r="J598" s="5">
        <v>31226440.812764749</v>
      </c>
      <c r="K598" s="5">
        <v>11790317.80839907</v>
      </c>
      <c r="L598" t="b">
        <v>0</v>
      </c>
      <c r="M598" s="1" t="s">
        <v>124</v>
      </c>
      <c r="N598">
        <v>2024</v>
      </c>
      <c r="O598">
        <v>3</v>
      </c>
      <c r="P598" s="1" t="s">
        <v>676</v>
      </c>
      <c r="Q598" s="2">
        <v>45352</v>
      </c>
    </row>
    <row r="599" spans="1:17" x14ac:dyDescent="0.25">
      <c r="A599" s="1" t="s">
        <v>677</v>
      </c>
      <c r="B599">
        <v>45352</v>
      </c>
      <c r="C599" s="1" t="s">
        <v>24</v>
      </c>
      <c r="D599" s="1" t="s">
        <v>19</v>
      </c>
      <c r="E599" s="1" t="s">
        <v>20</v>
      </c>
      <c r="F599">
        <v>1</v>
      </c>
      <c r="G599" s="5">
        <v>14041489</v>
      </c>
      <c r="H599">
        <v>0.16326261023037311</v>
      </c>
      <c r="I599" s="5">
        <v>11749038.854338931</v>
      </c>
      <c r="J599" s="5">
        <v>8488134.5201212652</v>
      </c>
      <c r="K599" s="5">
        <v>3260904.334217662</v>
      </c>
      <c r="L599" t="b">
        <v>0</v>
      </c>
      <c r="M599" s="1" t="s">
        <v>74</v>
      </c>
      <c r="N599">
        <v>2024</v>
      </c>
      <c r="O599">
        <v>3</v>
      </c>
      <c r="P599" s="1" t="s">
        <v>676</v>
      </c>
      <c r="Q599" s="2">
        <v>45352</v>
      </c>
    </row>
    <row r="600" spans="1:17" x14ac:dyDescent="0.25">
      <c r="A600" s="1" t="s">
        <v>678</v>
      </c>
      <c r="B600">
        <v>45352</v>
      </c>
      <c r="C600" s="1" t="s">
        <v>24</v>
      </c>
      <c r="D600" s="1" t="s">
        <v>25</v>
      </c>
      <c r="E600" s="1" t="s">
        <v>26</v>
      </c>
      <c r="F600">
        <v>2</v>
      </c>
      <c r="G600" s="5">
        <v>9585599</v>
      </c>
      <c r="H600">
        <v>6.9553563344074712E-2</v>
      </c>
      <c r="I600" s="5">
        <v>17837772.865525201</v>
      </c>
      <c r="J600" s="5">
        <v>14748573.644723561</v>
      </c>
      <c r="K600" s="5">
        <v>3089199.220801637</v>
      </c>
      <c r="L600" t="b">
        <v>0</v>
      </c>
      <c r="M600" s="1" t="s">
        <v>76</v>
      </c>
      <c r="N600">
        <v>2024</v>
      </c>
      <c r="O600">
        <v>3</v>
      </c>
      <c r="P600" s="1" t="s">
        <v>676</v>
      </c>
      <c r="Q600" s="2">
        <v>45352</v>
      </c>
    </row>
    <row r="601" spans="1:17" x14ac:dyDescent="0.25">
      <c r="A601" s="1" t="s">
        <v>679</v>
      </c>
      <c r="B601">
        <v>45352</v>
      </c>
      <c r="C601" s="1" t="s">
        <v>18</v>
      </c>
      <c r="D601" s="1" t="s">
        <v>19</v>
      </c>
      <c r="E601" s="1" t="s">
        <v>42</v>
      </c>
      <c r="F601">
        <v>1</v>
      </c>
      <c r="G601" s="5">
        <v>22026164</v>
      </c>
      <c r="H601">
        <v>0.29802274041572208</v>
      </c>
      <c r="I601" s="5">
        <v>15461866.243873879</v>
      </c>
      <c r="J601" s="5">
        <v>12415558.04320758</v>
      </c>
      <c r="K601" s="5">
        <v>3046308.200666301</v>
      </c>
      <c r="L601" t="b">
        <v>0</v>
      </c>
      <c r="M601" s="1" t="s">
        <v>156</v>
      </c>
      <c r="N601">
        <v>2024</v>
      </c>
      <c r="O601">
        <v>3</v>
      </c>
      <c r="P601" s="1" t="s">
        <v>676</v>
      </c>
      <c r="Q601" s="2">
        <v>45352</v>
      </c>
    </row>
    <row r="602" spans="1:17" x14ac:dyDescent="0.25">
      <c r="A602" s="1" t="s">
        <v>680</v>
      </c>
      <c r="B602">
        <v>45352</v>
      </c>
      <c r="C602" s="1" t="s">
        <v>37</v>
      </c>
      <c r="D602" s="1" t="s">
        <v>25</v>
      </c>
      <c r="E602" s="1" t="s">
        <v>26</v>
      </c>
      <c r="F602">
        <v>1</v>
      </c>
      <c r="G602" s="5">
        <v>8901462</v>
      </c>
      <c r="H602">
        <v>0.27580279729792478</v>
      </c>
      <c r="I602" s="5">
        <v>6446413.8803588189</v>
      </c>
      <c r="J602" s="5">
        <v>4543958.6138404971</v>
      </c>
      <c r="K602" s="5">
        <v>1902455.2665183221</v>
      </c>
      <c r="L602" t="b">
        <v>0</v>
      </c>
      <c r="M602" s="1" t="s">
        <v>81</v>
      </c>
      <c r="N602">
        <v>2024</v>
      </c>
      <c r="O602">
        <v>3</v>
      </c>
      <c r="P602" s="1" t="s">
        <v>676</v>
      </c>
      <c r="Q602" s="2">
        <v>45352</v>
      </c>
    </row>
    <row r="603" spans="1:17" x14ac:dyDescent="0.25">
      <c r="A603" s="1" t="s">
        <v>681</v>
      </c>
      <c r="B603">
        <v>45352</v>
      </c>
      <c r="C603" s="1" t="s">
        <v>18</v>
      </c>
      <c r="D603" s="1" t="s">
        <v>25</v>
      </c>
      <c r="E603" s="1" t="s">
        <v>20</v>
      </c>
      <c r="F603">
        <v>2</v>
      </c>
      <c r="G603" s="5">
        <v>7499502</v>
      </c>
      <c r="H603">
        <v>0.1011722162288308</v>
      </c>
      <c r="I603" s="5">
        <v>13481521.5240949</v>
      </c>
      <c r="J603" s="5">
        <v>11128613.076579031</v>
      </c>
      <c r="K603" s="5">
        <v>2352908.44751587</v>
      </c>
      <c r="L603" t="b">
        <v>0</v>
      </c>
      <c r="M603" s="1" t="s">
        <v>40</v>
      </c>
      <c r="N603">
        <v>2024</v>
      </c>
      <c r="O603">
        <v>3</v>
      </c>
      <c r="P603" s="1" t="s">
        <v>676</v>
      </c>
      <c r="Q603" s="2">
        <v>45352</v>
      </c>
    </row>
    <row r="604" spans="1:17" x14ac:dyDescent="0.25">
      <c r="A604" s="1" t="s">
        <v>682</v>
      </c>
      <c r="B604">
        <v>45352</v>
      </c>
      <c r="C604" s="1" t="s">
        <v>37</v>
      </c>
      <c r="D604" s="1" t="s">
        <v>25</v>
      </c>
      <c r="E604" s="1" t="s">
        <v>20</v>
      </c>
      <c r="F604">
        <v>2</v>
      </c>
      <c r="G604" s="5">
        <v>2770615</v>
      </c>
      <c r="H604">
        <v>0.2984350386050425</v>
      </c>
      <c r="I604" s="5">
        <v>3887532.8110305802</v>
      </c>
      <c r="J604" s="5">
        <v>2861292.702916591</v>
      </c>
      <c r="K604" s="5">
        <v>1026240.108113989</v>
      </c>
      <c r="L604" t="b">
        <v>0</v>
      </c>
      <c r="M604" s="1" t="s">
        <v>91</v>
      </c>
      <c r="N604">
        <v>2024</v>
      </c>
      <c r="O604">
        <v>3</v>
      </c>
      <c r="P604" s="1" t="s">
        <v>676</v>
      </c>
      <c r="Q604" s="2">
        <v>45352</v>
      </c>
    </row>
    <row r="605" spans="1:17" x14ac:dyDescent="0.25">
      <c r="A605" s="1" t="s">
        <v>683</v>
      </c>
      <c r="B605">
        <v>45352</v>
      </c>
      <c r="C605" s="1" t="s">
        <v>34</v>
      </c>
      <c r="D605" s="1" t="s">
        <v>19</v>
      </c>
      <c r="E605" s="1" t="s">
        <v>20</v>
      </c>
      <c r="F605">
        <v>1</v>
      </c>
      <c r="G605" s="5">
        <v>9863591</v>
      </c>
      <c r="H605">
        <v>0.21560929954192831</v>
      </c>
      <c r="I605" s="5">
        <v>7736909.0535219321</v>
      </c>
      <c r="J605" s="5">
        <v>5782178.577634423</v>
      </c>
      <c r="K605" s="5">
        <v>1954730.4758875091</v>
      </c>
      <c r="L605" t="b">
        <v>0</v>
      </c>
      <c r="M605" s="1" t="s">
        <v>46</v>
      </c>
      <c r="N605">
        <v>2024</v>
      </c>
      <c r="O605">
        <v>3</v>
      </c>
      <c r="P605" s="1" t="s">
        <v>676</v>
      </c>
      <c r="Q605" s="2">
        <v>45352</v>
      </c>
    </row>
    <row r="606" spans="1:17" x14ac:dyDescent="0.25">
      <c r="A606" s="1" t="s">
        <v>684</v>
      </c>
      <c r="B606">
        <v>45352</v>
      </c>
      <c r="C606" s="1" t="s">
        <v>18</v>
      </c>
      <c r="D606" s="1" t="s">
        <v>19</v>
      </c>
      <c r="E606" s="1" t="s">
        <v>31</v>
      </c>
      <c r="F606">
        <v>1</v>
      </c>
      <c r="G606" s="5">
        <v>29267256</v>
      </c>
      <c r="H606">
        <v>3.9691447109275843E-2</v>
      </c>
      <c r="I606" s="5">
        <v>28105596.256442361</v>
      </c>
      <c r="J606" s="5">
        <v>24927068.4097909</v>
      </c>
      <c r="K606" s="5">
        <v>3178527.8466514652</v>
      </c>
      <c r="L606" t="b">
        <v>0</v>
      </c>
      <c r="M606" s="1" t="s">
        <v>76</v>
      </c>
      <c r="N606">
        <v>2024</v>
      </c>
      <c r="O606">
        <v>3</v>
      </c>
      <c r="P606" s="1" t="s">
        <v>676</v>
      </c>
      <c r="Q606" s="2">
        <v>45352</v>
      </c>
    </row>
    <row r="607" spans="1:17" x14ac:dyDescent="0.25">
      <c r="A607" s="1" t="s">
        <v>685</v>
      </c>
      <c r="B607">
        <v>45353</v>
      </c>
      <c r="C607" s="1" t="s">
        <v>37</v>
      </c>
      <c r="D607" s="1" t="s">
        <v>25</v>
      </c>
      <c r="E607" s="1" t="s">
        <v>31</v>
      </c>
      <c r="F607">
        <v>2</v>
      </c>
      <c r="G607" s="5">
        <v>3404898</v>
      </c>
      <c r="H607">
        <v>0.1702135591137024</v>
      </c>
      <c r="I607" s="5">
        <v>5650676.3860017462</v>
      </c>
      <c r="J607" s="5">
        <v>4407658.0993337361</v>
      </c>
      <c r="K607" s="5">
        <v>1243018.2866680101</v>
      </c>
      <c r="L607" t="b">
        <v>0</v>
      </c>
      <c r="M607" s="1" t="s">
        <v>134</v>
      </c>
      <c r="N607">
        <v>2024</v>
      </c>
      <c r="O607">
        <v>3</v>
      </c>
      <c r="P607" s="1" t="s">
        <v>676</v>
      </c>
      <c r="Q607" s="2">
        <v>45352</v>
      </c>
    </row>
    <row r="608" spans="1:17" x14ac:dyDescent="0.25">
      <c r="A608" s="1" t="s">
        <v>686</v>
      </c>
      <c r="B608">
        <v>45353</v>
      </c>
      <c r="C608" s="1" t="s">
        <v>24</v>
      </c>
      <c r="D608" s="1" t="s">
        <v>25</v>
      </c>
      <c r="E608" s="1" t="s">
        <v>20</v>
      </c>
      <c r="F608">
        <v>1</v>
      </c>
      <c r="G608" s="5">
        <v>7893077</v>
      </c>
      <c r="H608">
        <v>7.4415851108349459E-2</v>
      </c>
      <c r="I608" s="5">
        <v>7305706.9571812619</v>
      </c>
      <c r="J608" s="5">
        <v>6553728.4732283521</v>
      </c>
      <c r="K608" s="5">
        <v>751978.48395290971</v>
      </c>
      <c r="L608" t="b">
        <v>1</v>
      </c>
      <c r="M608" s="1" t="s">
        <v>117</v>
      </c>
      <c r="N608">
        <v>2024</v>
      </c>
      <c r="O608">
        <v>3</v>
      </c>
      <c r="P608" s="1" t="s">
        <v>676</v>
      </c>
      <c r="Q608" s="2">
        <v>45352</v>
      </c>
    </row>
    <row r="609" spans="1:17" x14ac:dyDescent="0.25">
      <c r="A609" s="1" t="s">
        <v>687</v>
      </c>
      <c r="B609">
        <v>45353</v>
      </c>
      <c r="C609" s="1" t="s">
        <v>34</v>
      </c>
      <c r="D609" s="1" t="s">
        <v>19</v>
      </c>
      <c r="E609" s="1" t="s">
        <v>26</v>
      </c>
      <c r="F609">
        <v>2</v>
      </c>
      <c r="G609" s="5">
        <v>15596296</v>
      </c>
      <c r="H609">
        <v>6.4439170759221787E-2</v>
      </c>
      <c r="I609" s="5">
        <v>29182567.23768926</v>
      </c>
      <c r="J609" s="5">
        <v>25133972.836236961</v>
      </c>
      <c r="K609" s="5">
        <v>4048594.4014523071</v>
      </c>
      <c r="L609" t="b">
        <v>0</v>
      </c>
      <c r="M609" s="1" t="s">
        <v>131</v>
      </c>
      <c r="N609">
        <v>2024</v>
      </c>
      <c r="O609">
        <v>3</v>
      </c>
      <c r="P609" s="1" t="s">
        <v>676</v>
      </c>
      <c r="Q609" s="2">
        <v>45352</v>
      </c>
    </row>
    <row r="610" spans="1:17" x14ac:dyDescent="0.25">
      <c r="A610" s="1" t="s">
        <v>688</v>
      </c>
      <c r="B610">
        <v>45353</v>
      </c>
      <c r="C610" s="1" t="s">
        <v>24</v>
      </c>
      <c r="D610" s="1" t="s">
        <v>19</v>
      </c>
      <c r="E610" s="1" t="s">
        <v>31</v>
      </c>
      <c r="F610">
        <v>1</v>
      </c>
      <c r="G610" s="5">
        <v>7814097</v>
      </c>
      <c r="H610">
        <v>0.18518366905874839</v>
      </c>
      <c r="I610" s="5">
        <v>6367053.8471590402</v>
      </c>
      <c r="J610" s="5">
        <v>5059154.0328311548</v>
      </c>
      <c r="K610" s="5">
        <v>1307899.8143278849</v>
      </c>
      <c r="L610" t="b">
        <v>0</v>
      </c>
      <c r="M610" s="1" t="s">
        <v>103</v>
      </c>
      <c r="N610">
        <v>2024</v>
      </c>
      <c r="O610">
        <v>3</v>
      </c>
      <c r="P610" s="1" t="s">
        <v>676</v>
      </c>
      <c r="Q610" s="2">
        <v>45352</v>
      </c>
    </row>
    <row r="611" spans="1:17" x14ac:dyDescent="0.25">
      <c r="A611" s="1" t="s">
        <v>689</v>
      </c>
      <c r="B611">
        <v>45353</v>
      </c>
      <c r="C611" s="1" t="s">
        <v>37</v>
      </c>
      <c r="D611" s="1" t="s">
        <v>25</v>
      </c>
      <c r="E611" s="1" t="s">
        <v>26</v>
      </c>
      <c r="F611">
        <v>2</v>
      </c>
      <c r="G611" s="5">
        <v>29257690</v>
      </c>
      <c r="H611">
        <v>0.2880935485095959</v>
      </c>
      <c r="I611" s="5">
        <v>41657476.533412561</v>
      </c>
      <c r="J611" s="5">
        <v>33375695.74621537</v>
      </c>
      <c r="K611" s="5">
        <v>8281780.7871971913</v>
      </c>
      <c r="L611" t="b">
        <v>1</v>
      </c>
      <c r="M611" s="1" t="s">
        <v>190</v>
      </c>
      <c r="N611">
        <v>2024</v>
      </c>
      <c r="O611">
        <v>3</v>
      </c>
      <c r="P611" s="1" t="s">
        <v>676</v>
      </c>
      <c r="Q611" s="2">
        <v>45352</v>
      </c>
    </row>
    <row r="612" spans="1:17" x14ac:dyDescent="0.25">
      <c r="A612" s="1" t="s">
        <v>690</v>
      </c>
      <c r="B612">
        <v>45353</v>
      </c>
      <c r="C612" s="1" t="s">
        <v>24</v>
      </c>
      <c r="D612" s="1" t="s">
        <v>25</v>
      </c>
      <c r="E612" s="1" t="s">
        <v>42</v>
      </c>
      <c r="F612">
        <v>1</v>
      </c>
      <c r="G612" s="5">
        <v>22359596</v>
      </c>
      <c r="H612">
        <v>5.8532429309133473E-2</v>
      </c>
      <c r="I612" s="5">
        <v>21050834.527749211</v>
      </c>
      <c r="J612" s="5">
        <v>17582827.922836412</v>
      </c>
      <c r="K612" s="5">
        <v>3468006.604912803</v>
      </c>
      <c r="L612" t="b">
        <v>0</v>
      </c>
      <c r="M612" s="1" t="s">
        <v>74</v>
      </c>
      <c r="N612">
        <v>2024</v>
      </c>
      <c r="O612">
        <v>3</v>
      </c>
      <c r="P612" s="1" t="s">
        <v>676</v>
      </c>
      <c r="Q612" s="2">
        <v>45352</v>
      </c>
    </row>
    <row r="613" spans="1:17" x14ac:dyDescent="0.25">
      <c r="A613" s="1" t="s">
        <v>691</v>
      </c>
      <c r="B613">
        <v>45353</v>
      </c>
      <c r="C613" s="1" t="s">
        <v>37</v>
      </c>
      <c r="D613" s="1" t="s">
        <v>25</v>
      </c>
      <c r="E613" s="1" t="s">
        <v>20</v>
      </c>
      <c r="F613">
        <v>1</v>
      </c>
      <c r="G613" s="5">
        <v>3320873</v>
      </c>
      <c r="H613">
        <v>8.1080958183424104E-2</v>
      </c>
      <c r="I613" s="5">
        <v>3051613.4351545381</v>
      </c>
      <c r="J613" s="5">
        <v>2316515.177312722</v>
      </c>
      <c r="K613" s="5">
        <v>735098.25784181524</v>
      </c>
      <c r="L613" t="b">
        <v>0</v>
      </c>
      <c r="M613" s="1" t="s">
        <v>48</v>
      </c>
      <c r="N613">
        <v>2024</v>
      </c>
      <c r="O613">
        <v>3</v>
      </c>
      <c r="P613" s="1" t="s">
        <v>676</v>
      </c>
      <c r="Q613" s="2">
        <v>45352</v>
      </c>
    </row>
    <row r="614" spans="1:17" x14ac:dyDescent="0.25">
      <c r="A614" s="1" t="s">
        <v>692</v>
      </c>
      <c r="B614">
        <v>45353</v>
      </c>
      <c r="C614" s="1" t="s">
        <v>18</v>
      </c>
      <c r="D614" s="1" t="s">
        <v>25</v>
      </c>
      <c r="E614" s="1" t="s">
        <v>20</v>
      </c>
      <c r="F614">
        <v>2</v>
      </c>
      <c r="G614" s="5">
        <v>29512439</v>
      </c>
      <c r="H614">
        <v>0.1891864676121067</v>
      </c>
      <c r="I614" s="5">
        <v>47858169.829944447</v>
      </c>
      <c r="J614" s="5">
        <v>39947123.825499132</v>
      </c>
      <c r="K614" s="5">
        <v>7911046.0044453219</v>
      </c>
      <c r="L614" t="b">
        <v>0</v>
      </c>
      <c r="M614" s="1" t="s">
        <v>72</v>
      </c>
      <c r="N614">
        <v>2024</v>
      </c>
      <c r="O614">
        <v>3</v>
      </c>
      <c r="P614" s="1" t="s">
        <v>676</v>
      </c>
      <c r="Q614" s="2">
        <v>45352</v>
      </c>
    </row>
    <row r="615" spans="1:17" x14ac:dyDescent="0.25">
      <c r="A615" s="1" t="s">
        <v>693</v>
      </c>
      <c r="B615">
        <v>45353</v>
      </c>
      <c r="C615" s="1" t="s">
        <v>18</v>
      </c>
      <c r="D615" s="1" t="s">
        <v>25</v>
      </c>
      <c r="E615" s="1" t="s">
        <v>26</v>
      </c>
      <c r="F615">
        <v>2</v>
      </c>
      <c r="G615" s="5">
        <v>27341672</v>
      </c>
      <c r="H615">
        <v>7.8397482848390869E-3</v>
      </c>
      <c r="I615" s="5">
        <v>54254640.347666733</v>
      </c>
      <c r="J615" s="5">
        <v>41216912.173498899</v>
      </c>
      <c r="K615" s="5">
        <v>13037728.17416783</v>
      </c>
      <c r="L615" t="b">
        <v>0</v>
      </c>
      <c r="M615" s="1" t="s">
        <v>48</v>
      </c>
      <c r="N615">
        <v>2024</v>
      </c>
      <c r="O615">
        <v>3</v>
      </c>
      <c r="P615" s="1" t="s">
        <v>676</v>
      </c>
      <c r="Q615" s="2">
        <v>45352</v>
      </c>
    </row>
    <row r="616" spans="1:17" x14ac:dyDescent="0.25">
      <c r="A616" s="1" t="s">
        <v>694</v>
      </c>
      <c r="B616">
        <v>45353</v>
      </c>
      <c r="C616" s="1" t="s">
        <v>24</v>
      </c>
      <c r="D616" s="1" t="s">
        <v>25</v>
      </c>
      <c r="E616" s="1" t="s">
        <v>42</v>
      </c>
      <c r="F616">
        <v>1</v>
      </c>
      <c r="G616" s="5">
        <v>24923276</v>
      </c>
      <c r="H616">
        <v>1.6302522384645361E-3</v>
      </c>
      <c r="I616" s="5">
        <v>24882644.77351113</v>
      </c>
      <c r="J616" s="5">
        <v>18185376.12602042</v>
      </c>
      <c r="K616" s="5">
        <v>6697268.64749071</v>
      </c>
      <c r="L616" t="b">
        <v>0</v>
      </c>
      <c r="M616" s="1" t="s">
        <v>76</v>
      </c>
      <c r="N616">
        <v>2024</v>
      </c>
      <c r="O616">
        <v>3</v>
      </c>
      <c r="P616" s="1" t="s">
        <v>676</v>
      </c>
      <c r="Q616" s="2">
        <v>45352</v>
      </c>
    </row>
    <row r="617" spans="1:17" x14ac:dyDescent="0.25">
      <c r="A617" s="1" t="s">
        <v>695</v>
      </c>
      <c r="B617">
        <v>45353</v>
      </c>
      <c r="C617" s="1" t="s">
        <v>34</v>
      </c>
      <c r="D617" s="1" t="s">
        <v>19</v>
      </c>
      <c r="E617" s="1" t="s">
        <v>31</v>
      </c>
      <c r="F617">
        <v>1</v>
      </c>
      <c r="G617" s="5">
        <v>10744834</v>
      </c>
      <c r="H617">
        <v>2.6597260707539941E-2</v>
      </c>
      <c r="I617" s="5">
        <v>10459050.848842761</v>
      </c>
      <c r="J617" s="5">
        <v>7961845.8892593002</v>
      </c>
      <c r="K617" s="5">
        <v>2497204.9595834599</v>
      </c>
      <c r="L617" t="b">
        <v>0</v>
      </c>
      <c r="M617" s="1" t="s">
        <v>227</v>
      </c>
      <c r="N617">
        <v>2024</v>
      </c>
      <c r="O617">
        <v>3</v>
      </c>
      <c r="P617" s="1" t="s">
        <v>676</v>
      </c>
      <c r="Q617" s="2">
        <v>45352</v>
      </c>
    </row>
    <row r="618" spans="1:17" x14ac:dyDescent="0.25">
      <c r="A618" s="1" t="s">
        <v>696</v>
      </c>
      <c r="B618">
        <v>45354</v>
      </c>
      <c r="C618" s="1" t="s">
        <v>24</v>
      </c>
      <c r="D618" s="1" t="s">
        <v>25</v>
      </c>
      <c r="E618" s="1" t="s">
        <v>26</v>
      </c>
      <c r="F618">
        <v>1</v>
      </c>
      <c r="G618" s="5">
        <v>2839545</v>
      </c>
      <c r="H618">
        <v>0.18254781404327411</v>
      </c>
      <c r="I618" s="5">
        <v>2321192.2673724908</v>
      </c>
      <c r="J618" s="5">
        <v>1678713.635766119</v>
      </c>
      <c r="K618" s="5">
        <v>642478.63160637277</v>
      </c>
      <c r="L618" t="b">
        <v>0</v>
      </c>
      <c r="M618" s="1" t="s">
        <v>32</v>
      </c>
      <c r="N618">
        <v>2024</v>
      </c>
      <c r="O618">
        <v>3</v>
      </c>
      <c r="P618" s="1" t="s">
        <v>676</v>
      </c>
      <c r="Q618" s="2">
        <v>45352</v>
      </c>
    </row>
    <row r="619" spans="1:17" x14ac:dyDescent="0.25">
      <c r="A619" s="1" t="s">
        <v>697</v>
      </c>
      <c r="B619">
        <v>45354</v>
      </c>
      <c r="C619" s="1" t="s">
        <v>18</v>
      </c>
      <c r="D619" s="1" t="s">
        <v>19</v>
      </c>
      <c r="E619" s="1" t="s">
        <v>26</v>
      </c>
      <c r="F619">
        <v>2</v>
      </c>
      <c r="G619" s="5">
        <v>21764556</v>
      </c>
      <c r="H619">
        <v>0.1488200598995677</v>
      </c>
      <c r="I619" s="5">
        <v>37051106.944785006</v>
      </c>
      <c r="J619" s="5">
        <v>31303471.96147437</v>
      </c>
      <c r="K619" s="5">
        <v>5747634.9833106324</v>
      </c>
      <c r="L619" t="b">
        <v>0</v>
      </c>
      <c r="M619" s="1" t="s">
        <v>29</v>
      </c>
      <c r="N619">
        <v>2024</v>
      </c>
      <c r="O619">
        <v>3</v>
      </c>
      <c r="P619" s="1" t="s">
        <v>676</v>
      </c>
      <c r="Q619" s="2">
        <v>45352</v>
      </c>
    </row>
    <row r="620" spans="1:17" x14ac:dyDescent="0.25">
      <c r="A620" s="1" t="s">
        <v>698</v>
      </c>
      <c r="B620">
        <v>45354</v>
      </c>
      <c r="C620" s="1" t="s">
        <v>18</v>
      </c>
      <c r="D620" s="1" t="s">
        <v>25</v>
      </c>
      <c r="E620" s="1" t="s">
        <v>31</v>
      </c>
      <c r="F620">
        <v>2</v>
      </c>
      <c r="G620" s="5">
        <v>2358438</v>
      </c>
      <c r="H620">
        <v>0.23059697082063271</v>
      </c>
      <c r="I620" s="5">
        <v>3629178.682663457</v>
      </c>
      <c r="J620" s="5">
        <v>3181536.8099143752</v>
      </c>
      <c r="K620" s="5">
        <v>447641.87274908228</v>
      </c>
      <c r="L620" t="b">
        <v>0</v>
      </c>
      <c r="M620" s="1" t="s">
        <v>136</v>
      </c>
      <c r="N620">
        <v>2024</v>
      </c>
      <c r="O620">
        <v>3</v>
      </c>
      <c r="P620" s="1" t="s">
        <v>676</v>
      </c>
      <c r="Q620" s="2">
        <v>45352</v>
      </c>
    </row>
    <row r="621" spans="1:17" x14ac:dyDescent="0.25">
      <c r="A621" s="1" t="s">
        <v>699</v>
      </c>
      <c r="B621">
        <v>45354</v>
      </c>
      <c r="C621" s="1" t="s">
        <v>37</v>
      </c>
      <c r="D621" s="1" t="s">
        <v>19</v>
      </c>
      <c r="E621" s="1" t="s">
        <v>26</v>
      </c>
      <c r="F621">
        <v>1</v>
      </c>
      <c r="G621" s="5">
        <v>26652021</v>
      </c>
      <c r="H621">
        <v>0.1120035686917344</v>
      </c>
      <c r="I621" s="5">
        <v>23666899.535152949</v>
      </c>
      <c r="J621" s="5">
        <v>20269655.69580704</v>
      </c>
      <c r="K621" s="5">
        <v>3397243.8393459129</v>
      </c>
      <c r="L621" t="b">
        <v>0</v>
      </c>
      <c r="M621" s="1" t="s">
        <v>48</v>
      </c>
      <c r="N621">
        <v>2024</v>
      </c>
      <c r="O621">
        <v>3</v>
      </c>
      <c r="P621" s="1" t="s">
        <v>676</v>
      </c>
      <c r="Q621" s="2">
        <v>45352</v>
      </c>
    </row>
    <row r="622" spans="1:17" x14ac:dyDescent="0.25">
      <c r="A622" s="1" t="s">
        <v>700</v>
      </c>
      <c r="B622">
        <v>45355</v>
      </c>
      <c r="C622" s="1" t="s">
        <v>18</v>
      </c>
      <c r="D622" s="1" t="s">
        <v>19</v>
      </c>
      <c r="E622" s="1" t="s">
        <v>26</v>
      </c>
      <c r="F622">
        <v>2</v>
      </c>
      <c r="G622" s="5">
        <v>27717427</v>
      </c>
      <c r="H622">
        <v>9.3092302941501032E-2</v>
      </c>
      <c r="I622" s="5">
        <v>50274295.777914122</v>
      </c>
      <c r="J622" s="5">
        <v>36313753.83873225</v>
      </c>
      <c r="K622" s="5">
        <v>13960541.93918187</v>
      </c>
      <c r="L622" t="b">
        <v>0</v>
      </c>
      <c r="M622" s="1" t="s">
        <v>163</v>
      </c>
      <c r="N622">
        <v>2024</v>
      </c>
      <c r="O622">
        <v>3</v>
      </c>
      <c r="P622" s="1" t="s">
        <v>676</v>
      </c>
      <c r="Q622" s="2">
        <v>45352</v>
      </c>
    </row>
    <row r="623" spans="1:17" x14ac:dyDescent="0.25">
      <c r="A623" s="1" t="s">
        <v>701</v>
      </c>
      <c r="B623">
        <v>45355</v>
      </c>
      <c r="C623" s="1" t="s">
        <v>24</v>
      </c>
      <c r="D623" s="1" t="s">
        <v>19</v>
      </c>
      <c r="E623" s="1" t="s">
        <v>26</v>
      </c>
      <c r="F623">
        <v>2</v>
      </c>
      <c r="G623" s="5">
        <v>21058032</v>
      </c>
      <c r="H623">
        <v>0.1152278873631562</v>
      </c>
      <c r="I623" s="5">
        <v>37263118.921228528</v>
      </c>
      <c r="J623" s="5">
        <v>26155554.119303249</v>
      </c>
      <c r="K623" s="5">
        <v>11107564.801925279</v>
      </c>
      <c r="L623" t="b">
        <v>0</v>
      </c>
      <c r="M623" s="1" t="s">
        <v>178</v>
      </c>
      <c r="N623">
        <v>2024</v>
      </c>
      <c r="O623">
        <v>3</v>
      </c>
      <c r="P623" s="1" t="s">
        <v>676</v>
      </c>
      <c r="Q623" s="2">
        <v>45352</v>
      </c>
    </row>
    <row r="624" spans="1:17" x14ac:dyDescent="0.25">
      <c r="A624" s="1" t="s">
        <v>702</v>
      </c>
      <c r="B624">
        <v>45355</v>
      </c>
      <c r="C624" s="1" t="s">
        <v>37</v>
      </c>
      <c r="D624" s="1" t="s">
        <v>25</v>
      </c>
      <c r="E624" s="1" t="s">
        <v>26</v>
      </c>
      <c r="F624">
        <v>1</v>
      </c>
      <c r="G624" s="5">
        <v>18409725</v>
      </c>
      <c r="H624">
        <v>0.29877221421635741</v>
      </c>
      <c r="I624" s="5">
        <v>12909410.69863577</v>
      </c>
      <c r="J624" s="5">
        <v>9681969.3525076658</v>
      </c>
      <c r="K624" s="5">
        <v>3227441.3461281038</v>
      </c>
      <c r="L624" t="b">
        <v>0</v>
      </c>
      <c r="M624" s="1" t="s">
        <v>136</v>
      </c>
      <c r="N624">
        <v>2024</v>
      </c>
      <c r="O624">
        <v>3</v>
      </c>
      <c r="P624" s="1" t="s">
        <v>676</v>
      </c>
      <c r="Q624" s="2">
        <v>45352</v>
      </c>
    </row>
    <row r="625" spans="1:17" x14ac:dyDescent="0.25">
      <c r="A625" s="1" t="s">
        <v>703</v>
      </c>
      <c r="B625">
        <v>45355</v>
      </c>
      <c r="C625" s="1" t="s">
        <v>24</v>
      </c>
      <c r="D625" s="1" t="s">
        <v>19</v>
      </c>
      <c r="E625" s="1" t="s">
        <v>31</v>
      </c>
      <c r="F625">
        <v>2</v>
      </c>
      <c r="G625" s="5">
        <v>17210150</v>
      </c>
      <c r="H625">
        <v>0.16766007241846159</v>
      </c>
      <c r="I625" s="5">
        <v>28649390.009334821</v>
      </c>
      <c r="J625" s="5">
        <v>23650514.43874618</v>
      </c>
      <c r="K625" s="5">
        <v>4998875.5705886483</v>
      </c>
      <c r="L625" t="b">
        <v>0</v>
      </c>
      <c r="M625" s="1" t="s">
        <v>65</v>
      </c>
      <c r="N625">
        <v>2024</v>
      </c>
      <c r="O625">
        <v>3</v>
      </c>
      <c r="P625" s="1" t="s">
        <v>676</v>
      </c>
      <c r="Q625" s="2">
        <v>45352</v>
      </c>
    </row>
    <row r="626" spans="1:17" x14ac:dyDescent="0.25">
      <c r="A626" s="1" t="s">
        <v>704</v>
      </c>
      <c r="B626">
        <v>45355</v>
      </c>
      <c r="C626" s="1" t="s">
        <v>37</v>
      </c>
      <c r="D626" s="1" t="s">
        <v>25</v>
      </c>
      <c r="E626" s="1" t="s">
        <v>20</v>
      </c>
      <c r="F626">
        <v>1</v>
      </c>
      <c r="G626" s="5">
        <v>18987532</v>
      </c>
      <c r="H626">
        <v>0.27257109360700299</v>
      </c>
      <c r="I626" s="5">
        <v>13812079.63786204</v>
      </c>
      <c r="J626" s="5">
        <v>10535410.288990259</v>
      </c>
      <c r="K626" s="5">
        <v>3276669.3488717792</v>
      </c>
      <c r="L626" t="b">
        <v>0</v>
      </c>
      <c r="M626" s="1" t="s">
        <v>52</v>
      </c>
      <c r="N626">
        <v>2024</v>
      </c>
      <c r="O626">
        <v>3</v>
      </c>
      <c r="P626" s="1" t="s">
        <v>676</v>
      </c>
      <c r="Q626" s="2">
        <v>45352</v>
      </c>
    </row>
    <row r="627" spans="1:17" x14ac:dyDescent="0.25">
      <c r="A627" s="1" t="s">
        <v>705</v>
      </c>
      <c r="B627">
        <v>45355</v>
      </c>
      <c r="C627" s="1" t="s">
        <v>24</v>
      </c>
      <c r="D627" s="1" t="s">
        <v>25</v>
      </c>
      <c r="E627" s="1" t="s">
        <v>20</v>
      </c>
      <c r="F627">
        <v>1</v>
      </c>
      <c r="G627" s="5">
        <v>20208581</v>
      </c>
      <c r="H627">
        <v>0.2032030148337568</v>
      </c>
      <c r="I627" s="5">
        <v>16102136.415287821</v>
      </c>
      <c r="J627" s="5">
        <v>12227370.26912923</v>
      </c>
      <c r="K627" s="5">
        <v>3874766.1461585951</v>
      </c>
      <c r="L627" t="b">
        <v>0</v>
      </c>
      <c r="M627" s="1" t="s">
        <v>144</v>
      </c>
      <c r="N627">
        <v>2024</v>
      </c>
      <c r="O627">
        <v>3</v>
      </c>
      <c r="P627" s="1" t="s">
        <v>676</v>
      </c>
      <c r="Q627" s="2">
        <v>45352</v>
      </c>
    </row>
    <row r="628" spans="1:17" x14ac:dyDescent="0.25">
      <c r="A628" s="1" t="s">
        <v>706</v>
      </c>
      <c r="B628">
        <v>45355</v>
      </c>
      <c r="C628" s="1" t="s">
        <v>24</v>
      </c>
      <c r="D628" s="1" t="s">
        <v>25</v>
      </c>
      <c r="E628" s="1" t="s">
        <v>26</v>
      </c>
      <c r="F628">
        <v>2</v>
      </c>
      <c r="G628" s="5">
        <v>6953090</v>
      </c>
      <c r="H628">
        <v>0.19210273378171269</v>
      </c>
      <c r="I628" s="5">
        <v>11234764.80553942</v>
      </c>
      <c r="J628" s="5">
        <v>8515444.4555257428</v>
      </c>
      <c r="K628" s="5">
        <v>2719320.3500136789</v>
      </c>
      <c r="L628" t="b">
        <v>0</v>
      </c>
      <c r="M628" s="1" t="s">
        <v>144</v>
      </c>
      <c r="N628">
        <v>2024</v>
      </c>
      <c r="O628">
        <v>3</v>
      </c>
      <c r="P628" s="1" t="s">
        <v>676</v>
      </c>
      <c r="Q628" s="2">
        <v>45352</v>
      </c>
    </row>
    <row r="629" spans="1:17" x14ac:dyDescent="0.25">
      <c r="A629" s="1" t="s">
        <v>707</v>
      </c>
      <c r="B629">
        <v>45355</v>
      </c>
      <c r="C629" s="1" t="s">
        <v>24</v>
      </c>
      <c r="D629" s="1" t="s">
        <v>25</v>
      </c>
      <c r="E629" s="1" t="s">
        <v>20</v>
      </c>
      <c r="F629">
        <v>2</v>
      </c>
      <c r="G629" s="5">
        <v>8281880</v>
      </c>
      <c r="H629">
        <v>0.14969623868764981</v>
      </c>
      <c r="I629" s="5">
        <v>14084227.42947505</v>
      </c>
      <c r="J629" s="5">
        <v>11835838.73240816</v>
      </c>
      <c r="K629" s="5">
        <v>2248388.697066898</v>
      </c>
      <c r="L629" t="b">
        <v>1</v>
      </c>
      <c r="M629" s="1" t="s">
        <v>69</v>
      </c>
      <c r="N629">
        <v>2024</v>
      </c>
      <c r="O629">
        <v>3</v>
      </c>
      <c r="P629" s="1" t="s">
        <v>676</v>
      </c>
      <c r="Q629" s="2">
        <v>45352</v>
      </c>
    </row>
    <row r="630" spans="1:17" x14ac:dyDescent="0.25">
      <c r="A630" s="1" t="s">
        <v>708</v>
      </c>
      <c r="B630">
        <v>45355</v>
      </c>
      <c r="C630" s="1" t="s">
        <v>24</v>
      </c>
      <c r="D630" s="1" t="s">
        <v>25</v>
      </c>
      <c r="E630" s="1" t="s">
        <v>20</v>
      </c>
      <c r="F630">
        <v>2</v>
      </c>
      <c r="G630" s="5">
        <v>4548347</v>
      </c>
      <c r="H630">
        <v>2.82646687092344E-2</v>
      </c>
      <c r="I630" s="5">
        <v>8839578.9577407204</v>
      </c>
      <c r="J630" s="5">
        <v>7218723.9392066309</v>
      </c>
      <c r="K630" s="5">
        <v>1620855.018534089</v>
      </c>
      <c r="L630" t="b">
        <v>0</v>
      </c>
      <c r="M630" s="1" t="s">
        <v>144</v>
      </c>
      <c r="N630">
        <v>2024</v>
      </c>
      <c r="O630">
        <v>3</v>
      </c>
      <c r="P630" s="1" t="s">
        <v>676</v>
      </c>
      <c r="Q630" s="2">
        <v>45352</v>
      </c>
    </row>
    <row r="631" spans="1:17" x14ac:dyDescent="0.25">
      <c r="A631" s="1" t="s">
        <v>709</v>
      </c>
      <c r="B631">
        <v>45355</v>
      </c>
      <c r="C631" s="1" t="s">
        <v>24</v>
      </c>
      <c r="D631" s="1" t="s">
        <v>25</v>
      </c>
      <c r="E631" s="1" t="s">
        <v>31</v>
      </c>
      <c r="F631">
        <v>1</v>
      </c>
      <c r="G631" s="5">
        <v>12679864</v>
      </c>
      <c r="H631">
        <v>0.1005180371801456</v>
      </c>
      <c r="I631" s="5">
        <v>11405308.959008809</v>
      </c>
      <c r="J631" s="5">
        <v>9679613.6933367662</v>
      </c>
      <c r="K631" s="5">
        <v>1725695.265672043</v>
      </c>
      <c r="L631" t="b">
        <v>0</v>
      </c>
      <c r="M631" s="1" t="s">
        <v>103</v>
      </c>
      <c r="N631">
        <v>2024</v>
      </c>
      <c r="O631">
        <v>3</v>
      </c>
      <c r="P631" s="1" t="s">
        <v>676</v>
      </c>
      <c r="Q631" s="2">
        <v>45352</v>
      </c>
    </row>
    <row r="632" spans="1:17" x14ac:dyDescent="0.25">
      <c r="A632" s="1" t="s">
        <v>710</v>
      </c>
      <c r="B632">
        <v>45356</v>
      </c>
      <c r="C632" s="1" t="s">
        <v>34</v>
      </c>
      <c r="D632" s="1" t="s">
        <v>19</v>
      </c>
      <c r="E632" s="1" t="s">
        <v>20</v>
      </c>
      <c r="F632">
        <v>1</v>
      </c>
      <c r="G632" s="5">
        <v>4278271</v>
      </c>
      <c r="H632">
        <v>0.28887897323429079</v>
      </c>
      <c r="I632" s="5">
        <v>3042368.4663019581</v>
      </c>
      <c r="J632" s="5">
        <v>2415803.232667624</v>
      </c>
      <c r="K632" s="5">
        <v>626565.23363433313</v>
      </c>
      <c r="L632" t="b">
        <v>0</v>
      </c>
      <c r="M632" s="1" t="s">
        <v>163</v>
      </c>
      <c r="N632">
        <v>2024</v>
      </c>
      <c r="O632">
        <v>3</v>
      </c>
      <c r="P632" s="1" t="s">
        <v>676</v>
      </c>
      <c r="Q632" s="2">
        <v>45352</v>
      </c>
    </row>
    <row r="633" spans="1:17" x14ac:dyDescent="0.25">
      <c r="A633" s="1" t="s">
        <v>711</v>
      </c>
      <c r="B633">
        <v>45356</v>
      </c>
      <c r="C633" s="1" t="s">
        <v>24</v>
      </c>
      <c r="D633" s="1" t="s">
        <v>25</v>
      </c>
      <c r="E633" s="1" t="s">
        <v>20</v>
      </c>
      <c r="F633">
        <v>1</v>
      </c>
      <c r="G633" s="5">
        <v>24501259</v>
      </c>
      <c r="H633">
        <v>0.29610316212330778</v>
      </c>
      <c r="I633" s="5">
        <v>17246358.734097838</v>
      </c>
      <c r="J633" s="5">
        <v>14180337.70448136</v>
      </c>
      <c r="K633" s="5">
        <v>3066021.0296164812</v>
      </c>
      <c r="L633" t="b">
        <v>0</v>
      </c>
      <c r="M633" s="1" t="s">
        <v>178</v>
      </c>
      <c r="N633">
        <v>2024</v>
      </c>
      <c r="O633">
        <v>3</v>
      </c>
      <c r="P633" s="1" t="s">
        <v>676</v>
      </c>
      <c r="Q633" s="2">
        <v>45352</v>
      </c>
    </row>
    <row r="634" spans="1:17" x14ac:dyDescent="0.25">
      <c r="A634" s="1" t="s">
        <v>712</v>
      </c>
      <c r="B634">
        <v>45356</v>
      </c>
      <c r="C634" s="1" t="s">
        <v>37</v>
      </c>
      <c r="D634" s="1" t="s">
        <v>25</v>
      </c>
      <c r="E634" s="1" t="s">
        <v>20</v>
      </c>
      <c r="F634">
        <v>1</v>
      </c>
      <c r="G634" s="5">
        <v>3772109</v>
      </c>
      <c r="H634">
        <v>0.23967587576386931</v>
      </c>
      <c r="I634" s="5">
        <v>2868025.4719482269</v>
      </c>
      <c r="J634" s="5">
        <v>2272454.4019043641</v>
      </c>
      <c r="K634" s="5">
        <v>595571.0700438628</v>
      </c>
      <c r="L634" t="b">
        <v>1</v>
      </c>
      <c r="M634" s="1" t="s">
        <v>69</v>
      </c>
      <c r="N634">
        <v>2024</v>
      </c>
      <c r="O634">
        <v>3</v>
      </c>
      <c r="P634" s="1" t="s">
        <v>676</v>
      </c>
      <c r="Q634" s="2">
        <v>45352</v>
      </c>
    </row>
    <row r="635" spans="1:17" x14ac:dyDescent="0.25">
      <c r="A635" s="1" t="s">
        <v>713</v>
      </c>
      <c r="B635">
        <v>45356</v>
      </c>
      <c r="C635" s="1" t="s">
        <v>37</v>
      </c>
      <c r="D635" s="1" t="s">
        <v>19</v>
      </c>
      <c r="E635" s="1" t="s">
        <v>20</v>
      </c>
      <c r="F635">
        <v>1</v>
      </c>
      <c r="G635" s="5">
        <v>17713723</v>
      </c>
      <c r="H635">
        <v>2.9741074094152709E-2</v>
      </c>
      <c r="I635" s="5">
        <v>17186897.851773702</v>
      </c>
      <c r="J635" s="5">
        <v>12889044.24224811</v>
      </c>
      <c r="K635" s="5">
        <v>4297853.6095255911</v>
      </c>
      <c r="L635" t="b">
        <v>0</v>
      </c>
      <c r="M635" s="1" t="s">
        <v>69</v>
      </c>
      <c r="N635">
        <v>2024</v>
      </c>
      <c r="O635">
        <v>3</v>
      </c>
      <c r="P635" s="1" t="s">
        <v>676</v>
      </c>
      <c r="Q635" s="2">
        <v>45352</v>
      </c>
    </row>
    <row r="636" spans="1:17" x14ac:dyDescent="0.25">
      <c r="A636" s="1" t="s">
        <v>714</v>
      </c>
      <c r="B636">
        <v>45356</v>
      </c>
      <c r="C636" s="1" t="s">
        <v>37</v>
      </c>
      <c r="D636" s="1" t="s">
        <v>25</v>
      </c>
      <c r="E636" s="1" t="s">
        <v>42</v>
      </c>
      <c r="F636">
        <v>1</v>
      </c>
      <c r="G636" s="5">
        <v>10877190</v>
      </c>
      <c r="H636">
        <v>0.1066412288311681</v>
      </c>
      <c r="I636" s="5">
        <v>9717233.0921699069</v>
      </c>
      <c r="J636" s="5">
        <v>7938955.8367311051</v>
      </c>
      <c r="K636" s="5">
        <v>1778277.2554388021</v>
      </c>
      <c r="L636" t="b">
        <v>0</v>
      </c>
      <c r="M636" s="1" t="s">
        <v>129</v>
      </c>
      <c r="N636">
        <v>2024</v>
      </c>
      <c r="O636">
        <v>3</v>
      </c>
      <c r="P636" s="1" t="s">
        <v>676</v>
      </c>
      <c r="Q636" s="2">
        <v>45352</v>
      </c>
    </row>
    <row r="637" spans="1:17" x14ac:dyDescent="0.25">
      <c r="A637" s="1" t="s">
        <v>715</v>
      </c>
      <c r="B637">
        <v>45356</v>
      </c>
      <c r="C637" s="1" t="s">
        <v>37</v>
      </c>
      <c r="D637" s="1" t="s">
        <v>25</v>
      </c>
      <c r="E637" s="1" t="s">
        <v>42</v>
      </c>
      <c r="F637">
        <v>1</v>
      </c>
      <c r="G637" s="5">
        <v>17670383</v>
      </c>
      <c r="H637">
        <v>0.243329537754849</v>
      </c>
      <c r="I637" s="5">
        <v>13370656.87265886</v>
      </c>
      <c r="J637" s="5">
        <v>11390543.27273402</v>
      </c>
      <c r="K637" s="5">
        <v>1980113.5999248419</v>
      </c>
      <c r="L637" t="b">
        <v>0</v>
      </c>
      <c r="M637" s="1" t="s">
        <v>112</v>
      </c>
      <c r="N637">
        <v>2024</v>
      </c>
      <c r="O637">
        <v>3</v>
      </c>
      <c r="P637" s="1" t="s">
        <v>676</v>
      </c>
      <c r="Q637" s="2">
        <v>45352</v>
      </c>
    </row>
    <row r="638" spans="1:17" x14ac:dyDescent="0.25">
      <c r="A638" s="1" t="s">
        <v>716</v>
      </c>
      <c r="B638">
        <v>45356</v>
      </c>
      <c r="C638" s="1" t="s">
        <v>24</v>
      </c>
      <c r="D638" s="1" t="s">
        <v>25</v>
      </c>
      <c r="E638" s="1" t="s">
        <v>31</v>
      </c>
      <c r="F638">
        <v>1</v>
      </c>
      <c r="G638" s="5">
        <v>2947225</v>
      </c>
      <c r="H638">
        <v>0.13785588641431359</v>
      </c>
      <c r="I638" s="5">
        <v>2540932.685162575</v>
      </c>
      <c r="J638" s="5">
        <v>2144930.088205223</v>
      </c>
      <c r="K638" s="5">
        <v>396002.59695735108</v>
      </c>
      <c r="L638" t="b">
        <v>0</v>
      </c>
      <c r="M638" s="1" t="s">
        <v>62</v>
      </c>
      <c r="N638">
        <v>2024</v>
      </c>
      <c r="O638">
        <v>3</v>
      </c>
      <c r="P638" s="1" t="s">
        <v>676</v>
      </c>
      <c r="Q638" s="2">
        <v>45352</v>
      </c>
    </row>
    <row r="639" spans="1:17" x14ac:dyDescent="0.25">
      <c r="A639" s="1" t="s">
        <v>717</v>
      </c>
      <c r="B639">
        <v>45356</v>
      </c>
      <c r="C639" s="1" t="s">
        <v>18</v>
      </c>
      <c r="D639" s="1" t="s">
        <v>25</v>
      </c>
      <c r="E639" s="1" t="s">
        <v>26</v>
      </c>
      <c r="F639">
        <v>1</v>
      </c>
      <c r="G639" s="5">
        <v>26565568</v>
      </c>
      <c r="H639">
        <v>5.610767987459065E-2</v>
      </c>
      <c r="I639" s="5">
        <v>25075035.614969332</v>
      </c>
      <c r="J639" s="5">
        <v>20892209.60385089</v>
      </c>
      <c r="K639" s="5">
        <v>4182826.0111184381</v>
      </c>
      <c r="L639" t="b">
        <v>0</v>
      </c>
      <c r="M639" s="1" t="s">
        <v>171</v>
      </c>
      <c r="N639">
        <v>2024</v>
      </c>
      <c r="O639">
        <v>3</v>
      </c>
      <c r="P639" s="1" t="s">
        <v>676</v>
      </c>
      <c r="Q639" s="2">
        <v>45352</v>
      </c>
    </row>
    <row r="640" spans="1:17" x14ac:dyDescent="0.25">
      <c r="A640" s="1" t="s">
        <v>718</v>
      </c>
      <c r="B640">
        <v>45356</v>
      </c>
      <c r="C640" s="1" t="s">
        <v>24</v>
      </c>
      <c r="D640" s="1" t="s">
        <v>19</v>
      </c>
      <c r="E640" s="1" t="s">
        <v>26</v>
      </c>
      <c r="F640">
        <v>2</v>
      </c>
      <c r="G640" s="5">
        <v>28314913</v>
      </c>
      <c r="H640">
        <v>0.21237159958456611</v>
      </c>
      <c r="I640" s="5">
        <v>44603259.268184349</v>
      </c>
      <c r="J640" s="5">
        <v>39057064.131798387</v>
      </c>
      <c r="K640" s="5">
        <v>5546195.1363859624</v>
      </c>
      <c r="L640" t="b">
        <v>0</v>
      </c>
      <c r="M640" s="1" t="s">
        <v>38</v>
      </c>
      <c r="N640">
        <v>2024</v>
      </c>
      <c r="O640">
        <v>3</v>
      </c>
      <c r="P640" s="1" t="s">
        <v>676</v>
      </c>
      <c r="Q640" s="2">
        <v>45352</v>
      </c>
    </row>
    <row r="641" spans="1:17" x14ac:dyDescent="0.25">
      <c r="A641" s="1" t="s">
        <v>719</v>
      </c>
      <c r="B641">
        <v>45356</v>
      </c>
      <c r="C641" s="1" t="s">
        <v>37</v>
      </c>
      <c r="D641" s="1" t="s">
        <v>25</v>
      </c>
      <c r="E641" s="1" t="s">
        <v>20</v>
      </c>
      <c r="F641">
        <v>1</v>
      </c>
      <c r="G641" s="5">
        <v>12286635</v>
      </c>
      <c r="H641">
        <v>0.21984638988838509</v>
      </c>
      <c r="I641" s="5">
        <v>9585462.6513737217</v>
      </c>
      <c r="J641" s="5">
        <v>8514679.464219654</v>
      </c>
      <c r="K641" s="5">
        <v>1070783.1871540679</v>
      </c>
      <c r="L641" t="b">
        <v>0</v>
      </c>
      <c r="M641" s="1" t="s">
        <v>62</v>
      </c>
      <c r="N641">
        <v>2024</v>
      </c>
      <c r="O641">
        <v>3</v>
      </c>
      <c r="P641" s="1" t="s">
        <v>676</v>
      </c>
      <c r="Q641" s="2">
        <v>45352</v>
      </c>
    </row>
    <row r="642" spans="1:17" x14ac:dyDescent="0.25">
      <c r="A642" s="1" t="s">
        <v>720</v>
      </c>
      <c r="B642">
        <v>45356</v>
      </c>
      <c r="C642" s="1" t="s">
        <v>18</v>
      </c>
      <c r="D642" s="1" t="s">
        <v>19</v>
      </c>
      <c r="E642" s="1" t="s">
        <v>20</v>
      </c>
      <c r="F642">
        <v>1</v>
      </c>
      <c r="G642" s="5">
        <v>8114922</v>
      </c>
      <c r="H642">
        <v>0.20820340113465019</v>
      </c>
      <c r="I642" s="5">
        <v>6425367.6396576026</v>
      </c>
      <c r="J642" s="5">
        <v>4562232.4158873428</v>
      </c>
      <c r="K642" s="5">
        <v>1863135.2237702601</v>
      </c>
      <c r="L642" t="b">
        <v>0</v>
      </c>
      <c r="M642" s="1" t="s">
        <v>136</v>
      </c>
      <c r="N642">
        <v>2024</v>
      </c>
      <c r="O642">
        <v>3</v>
      </c>
      <c r="P642" s="1" t="s">
        <v>676</v>
      </c>
      <c r="Q642" s="2">
        <v>45352</v>
      </c>
    </row>
    <row r="643" spans="1:17" x14ac:dyDescent="0.25">
      <c r="A643" s="1" t="s">
        <v>721</v>
      </c>
      <c r="B643">
        <v>45357</v>
      </c>
      <c r="C643" s="1" t="s">
        <v>24</v>
      </c>
      <c r="D643" s="1" t="s">
        <v>25</v>
      </c>
      <c r="E643" s="1" t="s">
        <v>31</v>
      </c>
      <c r="F643">
        <v>1</v>
      </c>
      <c r="G643" s="5">
        <v>4379405</v>
      </c>
      <c r="H643">
        <v>5.9559230670079573E-2</v>
      </c>
      <c r="I643" s="5">
        <v>4118571.0074073002</v>
      </c>
      <c r="J643" s="5">
        <v>3328058.491311539</v>
      </c>
      <c r="K643" s="5">
        <v>790512.51609576074</v>
      </c>
      <c r="L643" t="b">
        <v>0</v>
      </c>
      <c r="M643" s="1" t="s">
        <v>27</v>
      </c>
      <c r="N643">
        <v>2024</v>
      </c>
      <c r="O643">
        <v>3</v>
      </c>
      <c r="P643" s="1" t="s">
        <v>676</v>
      </c>
      <c r="Q643" s="2">
        <v>45352</v>
      </c>
    </row>
    <row r="644" spans="1:17" x14ac:dyDescent="0.25">
      <c r="A644" s="1" t="s">
        <v>722</v>
      </c>
      <c r="B644">
        <v>45357</v>
      </c>
      <c r="C644" s="1" t="s">
        <v>37</v>
      </c>
      <c r="D644" s="1" t="s">
        <v>19</v>
      </c>
      <c r="E644" s="1" t="s">
        <v>20</v>
      </c>
      <c r="F644">
        <v>1</v>
      </c>
      <c r="G644" s="5">
        <v>9990577</v>
      </c>
      <c r="H644">
        <v>0.24574219340546599</v>
      </c>
      <c r="I644" s="5">
        <v>7535470.6946337996</v>
      </c>
      <c r="J644" s="5">
        <v>5596564.0454382421</v>
      </c>
      <c r="K644" s="5">
        <v>1938906.649195557</v>
      </c>
      <c r="L644" t="b">
        <v>0</v>
      </c>
      <c r="M644" s="1" t="s">
        <v>50</v>
      </c>
      <c r="N644">
        <v>2024</v>
      </c>
      <c r="O644">
        <v>3</v>
      </c>
      <c r="P644" s="1" t="s">
        <v>676</v>
      </c>
      <c r="Q644" s="2">
        <v>45352</v>
      </c>
    </row>
    <row r="645" spans="1:17" x14ac:dyDescent="0.25">
      <c r="A645" s="1" t="s">
        <v>723</v>
      </c>
      <c r="B645">
        <v>45357</v>
      </c>
      <c r="C645" s="1" t="s">
        <v>37</v>
      </c>
      <c r="D645" s="1" t="s">
        <v>25</v>
      </c>
      <c r="E645" s="1" t="s">
        <v>26</v>
      </c>
      <c r="F645">
        <v>1</v>
      </c>
      <c r="G645" s="5">
        <v>21098380</v>
      </c>
      <c r="H645">
        <v>0.22707647180248991</v>
      </c>
      <c r="I645" s="5">
        <v>16307434.30885178</v>
      </c>
      <c r="J645" s="5">
        <v>13240998.871910639</v>
      </c>
      <c r="K645" s="5">
        <v>3066435.4369411469</v>
      </c>
      <c r="L645" t="b">
        <v>0</v>
      </c>
      <c r="M645" s="1" t="s">
        <v>122</v>
      </c>
      <c r="N645">
        <v>2024</v>
      </c>
      <c r="O645">
        <v>3</v>
      </c>
      <c r="P645" s="1" t="s">
        <v>676</v>
      </c>
      <c r="Q645" s="2">
        <v>45352</v>
      </c>
    </row>
    <row r="646" spans="1:17" x14ac:dyDescent="0.25">
      <c r="A646" s="1" t="s">
        <v>724</v>
      </c>
      <c r="B646">
        <v>45357</v>
      </c>
      <c r="C646" s="1" t="s">
        <v>24</v>
      </c>
      <c r="D646" s="1" t="s">
        <v>25</v>
      </c>
      <c r="E646" s="1" t="s">
        <v>26</v>
      </c>
      <c r="F646">
        <v>1</v>
      </c>
      <c r="G646" s="5">
        <v>3723376</v>
      </c>
      <c r="H646">
        <v>0.20733587402095999</v>
      </c>
      <c r="I646" s="5">
        <v>2951386.582731334</v>
      </c>
      <c r="J646" s="5">
        <v>2290992.8785917908</v>
      </c>
      <c r="K646" s="5">
        <v>660393.70413954277</v>
      </c>
      <c r="L646" t="b">
        <v>0</v>
      </c>
      <c r="M646" s="1" t="s">
        <v>310</v>
      </c>
      <c r="N646">
        <v>2024</v>
      </c>
      <c r="O646">
        <v>3</v>
      </c>
      <c r="P646" s="1" t="s">
        <v>676</v>
      </c>
      <c r="Q646" s="2">
        <v>45352</v>
      </c>
    </row>
    <row r="647" spans="1:17" x14ac:dyDescent="0.25">
      <c r="A647" s="1" t="s">
        <v>725</v>
      </c>
      <c r="B647">
        <v>45357</v>
      </c>
      <c r="C647" s="1" t="s">
        <v>18</v>
      </c>
      <c r="D647" s="1" t="s">
        <v>25</v>
      </c>
      <c r="E647" s="1" t="s">
        <v>31</v>
      </c>
      <c r="F647">
        <v>2</v>
      </c>
      <c r="G647" s="5">
        <v>29671513</v>
      </c>
      <c r="H647">
        <v>0.1304830552457979</v>
      </c>
      <c r="I647" s="5">
        <v>51599766.659989193</v>
      </c>
      <c r="J647" s="5">
        <v>44887178.742646433</v>
      </c>
      <c r="K647" s="5">
        <v>6712587.9173427522</v>
      </c>
      <c r="L647" t="b">
        <v>0</v>
      </c>
      <c r="M647" s="1" t="s">
        <v>35</v>
      </c>
      <c r="N647">
        <v>2024</v>
      </c>
      <c r="O647">
        <v>3</v>
      </c>
      <c r="P647" s="1" t="s">
        <v>676</v>
      </c>
      <c r="Q647" s="2">
        <v>45352</v>
      </c>
    </row>
    <row r="648" spans="1:17" x14ac:dyDescent="0.25">
      <c r="A648" s="1" t="s">
        <v>726</v>
      </c>
      <c r="B648">
        <v>45357</v>
      </c>
      <c r="C648" s="1" t="s">
        <v>24</v>
      </c>
      <c r="D648" s="1" t="s">
        <v>25</v>
      </c>
      <c r="E648" s="1" t="s">
        <v>31</v>
      </c>
      <c r="F648">
        <v>1</v>
      </c>
      <c r="G648" s="5">
        <v>18284085</v>
      </c>
      <c r="H648">
        <v>0.23225324540468811</v>
      </c>
      <c r="I648" s="5">
        <v>14037546.919494821</v>
      </c>
      <c r="J648" s="5">
        <v>10798534.13848841</v>
      </c>
      <c r="K648" s="5">
        <v>3239012.7810064112</v>
      </c>
      <c r="L648" t="b">
        <v>0</v>
      </c>
      <c r="M648" s="1" t="s">
        <v>60</v>
      </c>
      <c r="N648">
        <v>2024</v>
      </c>
      <c r="O648">
        <v>3</v>
      </c>
      <c r="P648" s="1" t="s">
        <v>676</v>
      </c>
      <c r="Q648" s="2">
        <v>45352</v>
      </c>
    </row>
    <row r="649" spans="1:17" x14ac:dyDescent="0.25">
      <c r="A649" s="1" t="s">
        <v>727</v>
      </c>
      <c r="B649">
        <v>45358</v>
      </c>
      <c r="C649" s="1" t="s">
        <v>18</v>
      </c>
      <c r="D649" s="1" t="s">
        <v>25</v>
      </c>
      <c r="E649" s="1" t="s">
        <v>20</v>
      </c>
      <c r="F649">
        <v>2</v>
      </c>
      <c r="G649" s="5">
        <v>24416656</v>
      </c>
      <c r="H649">
        <v>0.11758431284231791</v>
      </c>
      <c r="I649" s="5">
        <v>43091280.564665489</v>
      </c>
      <c r="J649" s="5">
        <v>34022573.933447361</v>
      </c>
      <c r="K649" s="5">
        <v>9068706.6312181279</v>
      </c>
      <c r="L649" t="b">
        <v>0</v>
      </c>
      <c r="M649" s="1" t="s">
        <v>52</v>
      </c>
      <c r="N649">
        <v>2024</v>
      </c>
      <c r="O649">
        <v>3</v>
      </c>
      <c r="P649" s="1" t="s">
        <v>676</v>
      </c>
      <c r="Q649" s="2">
        <v>45352</v>
      </c>
    </row>
    <row r="650" spans="1:17" x14ac:dyDescent="0.25">
      <c r="A650" s="1" t="s">
        <v>728</v>
      </c>
      <c r="B650">
        <v>45358</v>
      </c>
      <c r="C650" s="1" t="s">
        <v>37</v>
      </c>
      <c r="D650" s="1" t="s">
        <v>25</v>
      </c>
      <c r="E650" s="1" t="s">
        <v>20</v>
      </c>
      <c r="F650">
        <v>1</v>
      </c>
      <c r="G650" s="5">
        <v>15301813</v>
      </c>
      <c r="H650">
        <v>3.5925248784372373E-2</v>
      </c>
      <c r="I650" s="5">
        <v>14752091.56112306</v>
      </c>
      <c r="J650" s="5">
        <v>13273455.484338149</v>
      </c>
      <c r="K650" s="5">
        <v>1478636.076784903</v>
      </c>
      <c r="L650" t="b">
        <v>0</v>
      </c>
      <c r="M650" s="1" t="s">
        <v>27</v>
      </c>
      <c r="N650">
        <v>2024</v>
      </c>
      <c r="O650">
        <v>3</v>
      </c>
      <c r="P650" s="1" t="s">
        <v>676</v>
      </c>
      <c r="Q650" s="2">
        <v>45352</v>
      </c>
    </row>
    <row r="651" spans="1:17" x14ac:dyDescent="0.25">
      <c r="A651" s="1" t="s">
        <v>729</v>
      </c>
      <c r="B651">
        <v>45358</v>
      </c>
      <c r="C651" s="1" t="s">
        <v>24</v>
      </c>
      <c r="D651" s="1" t="s">
        <v>19</v>
      </c>
      <c r="E651" s="1" t="s">
        <v>26</v>
      </c>
      <c r="F651">
        <v>1</v>
      </c>
      <c r="G651" s="5">
        <v>2846810</v>
      </c>
      <c r="H651">
        <v>0.16295425056840299</v>
      </c>
      <c r="I651" s="5">
        <v>2382910.2099393648</v>
      </c>
      <c r="J651" s="5">
        <v>1865729.7654342749</v>
      </c>
      <c r="K651" s="5">
        <v>517180.44450508972</v>
      </c>
      <c r="L651" t="b">
        <v>0</v>
      </c>
      <c r="M651" s="1" t="s">
        <v>74</v>
      </c>
      <c r="N651">
        <v>2024</v>
      </c>
      <c r="O651">
        <v>3</v>
      </c>
      <c r="P651" s="1" t="s">
        <v>676</v>
      </c>
      <c r="Q651" s="2">
        <v>45352</v>
      </c>
    </row>
    <row r="652" spans="1:17" x14ac:dyDescent="0.25">
      <c r="A652" s="1" t="s">
        <v>730</v>
      </c>
      <c r="B652">
        <v>45358</v>
      </c>
      <c r="C652" s="1" t="s">
        <v>37</v>
      </c>
      <c r="D652" s="1" t="s">
        <v>19</v>
      </c>
      <c r="E652" s="1" t="s">
        <v>42</v>
      </c>
      <c r="F652">
        <v>2</v>
      </c>
      <c r="G652" s="5">
        <v>10539191</v>
      </c>
      <c r="H652">
        <v>0.18903339771570599</v>
      </c>
      <c r="I652" s="5">
        <v>17093863.83219042</v>
      </c>
      <c r="J652" s="5">
        <v>12437683.995855261</v>
      </c>
      <c r="K652" s="5">
        <v>4656179.8363351598</v>
      </c>
      <c r="L652" t="b">
        <v>0</v>
      </c>
      <c r="M652" s="1" t="s">
        <v>29</v>
      </c>
      <c r="N652">
        <v>2024</v>
      </c>
      <c r="O652">
        <v>3</v>
      </c>
      <c r="P652" s="1" t="s">
        <v>676</v>
      </c>
      <c r="Q652" s="2">
        <v>45352</v>
      </c>
    </row>
    <row r="653" spans="1:17" x14ac:dyDescent="0.25">
      <c r="A653" s="1" t="s">
        <v>731</v>
      </c>
      <c r="B653">
        <v>45358</v>
      </c>
      <c r="C653" s="1" t="s">
        <v>18</v>
      </c>
      <c r="D653" s="1" t="s">
        <v>25</v>
      </c>
      <c r="E653" s="1" t="s">
        <v>31</v>
      </c>
      <c r="F653">
        <v>1</v>
      </c>
      <c r="G653" s="5">
        <v>12340173</v>
      </c>
      <c r="H653">
        <v>0.26948109410234572</v>
      </c>
      <c r="I653" s="5">
        <v>9014729.6785477735</v>
      </c>
      <c r="J653" s="5">
        <v>7745578.7401330927</v>
      </c>
      <c r="K653" s="5">
        <v>1269150.938414681</v>
      </c>
      <c r="L653" t="b">
        <v>0</v>
      </c>
      <c r="M653" s="1" t="s">
        <v>227</v>
      </c>
      <c r="N653">
        <v>2024</v>
      </c>
      <c r="O653">
        <v>3</v>
      </c>
      <c r="P653" s="1" t="s">
        <v>676</v>
      </c>
      <c r="Q653" s="2">
        <v>45352</v>
      </c>
    </row>
    <row r="654" spans="1:17" x14ac:dyDescent="0.25">
      <c r="A654" s="1" t="s">
        <v>732</v>
      </c>
      <c r="B654">
        <v>45358</v>
      </c>
      <c r="C654" s="1" t="s">
        <v>24</v>
      </c>
      <c r="D654" s="1" t="s">
        <v>25</v>
      </c>
      <c r="E654" s="1" t="s">
        <v>20</v>
      </c>
      <c r="F654">
        <v>2</v>
      </c>
      <c r="G654" s="5">
        <v>15779198</v>
      </c>
      <c r="H654">
        <v>0.1174612648481542</v>
      </c>
      <c r="I654" s="5">
        <v>27851506.889261071</v>
      </c>
      <c r="J654" s="5">
        <v>22359780.076627351</v>
      </c>
      <c r="K654" s="5">
        <v>5491726.8126337193</v>
      </c>
      <c r="L654" t="b">
        <v>1</v>
      </c>
      <c r="M654" s="1" t="s">
        <v>40</v>
      </c>
      <c r="N654">
        <v>2024</v>
      </c>
      <c r="O654">
        <v>3</v>
      </c>
      <c r="P654" s="1" t="s">
        <v>676</v>
      </c>
      <c r="Q654" s="2">
        <v>45352</v>
      </c>
    </row>
    <row r="655" spans="1:17" x14ac:dyDescent="0.25">
      <c r="A655" s="1" t="s">
        <v>733</v>
      </c>
      <c r="B655">
        <v>45358</v>
      </c>
      <c r="C655" s="1" t="s">
        <v>24</v>
      </c>
      <c r="D655" s="1" t="s">
        <v>19</v>
      </c>
      <c r="E655" s="1" t="s">
        <v>20</v>
      </c>
      <c r="F655">
        <v>2</v>
      </c>
      <c r="G655" s="5">
        <v>23058058</v>
      </c>
      <c r="H655">
        <v>2.0112965580449161E-2</v>
      </c>
      <c r="I655" s="5">
        <v>45188584.146187998</v>
      </c>
      <c r="J655" s="5">
        <v>32522737.777270269</v>
      </c>
      <c r="K655" s="5">
        <v>12665846.36891773</v>
      </c>
      <c r="L655" t="b">
        <v>0</v>
      </c>
      <c r="M655" s="1" t="s">
        <v>91</v>
      </c>
      <c r="N655">
        <v>2024</v>
      </c>
      <c r="O655">
        <v>3</v>
      </c>
      <c r="P655" s="1" t="s">
        <v>676</v>
      </c>
      <c r="Q655" s="2">
        <v>45352</v>
      </c>
    </row>
    <row r="656" spans="1:17" x14ac:dyDescent="0.25">
      <c r="A656" s="1" t="s">
        <v>734</v>
      </c>
      <c r="B656">
        <v>45358</v>
      </c>
      <c r="C656" s="1" t="s">
        <v>18</v>
      </c>
      <c r="D656" s="1" t="s">
        <v>19</v>
      </c>
      <c r="E656" s="1" t="s">
        <v>26</v>
      </c>
      <c r="F656">
        <v>2</v>
      </c>
      <c r="G656" s="5">
        <v>10558284</v>
      </c>
      <c r="H656">
        <v>0.21592696729783109</v>
      </c>
      <c r="I656" s="5">
        <v>16556931.51202157</v>
      </c>
      <c r="J656" s="5">
        <v>14283782.51069868</v>
      </c>
      <c r="K656" s="5">
        <v>2273149.001322893</v>
      </c>
      <c r="L656" t="b">
        <v>0</v>
      </c>
      <c r="M656" s="1" t="s">
        <v>150</v>
      </c>
      <c r="N656">
        <v>2024</v>
      </c>
      <c r="O656">
        <v>3</v>
      </c>
      <c r="P656" s="1" t="s">
        <v>676</v>
      </c>
      <c r="Q656" s="2">
        <v>45352</v>
      </c>
    </row>
    <row r="657" spans="1:17" x14ac:dyDescent="0.25">
      <c r="A657" s="1" t="s">
        <v>735</v>
      </c>
      <c r="B657">
        <v>45358</v>
      </c>
      <c r="C657" s="1" t="s">
        <v>37</v>
      </c>
      <c r="D657" s="1" t="s">
        <v>25</v>
      </c>
      <c r="E657" s="1" t="s">
        <v>26</v>
      </c>
      <c r="F657">
        <v>1</v>
      </c>
      <c r="G657" s="5">
        <v>5917131</v>
      </c>
      <c r="H657">
        <v>0.112753911871249</v>
      </c>
      <c r="I657" s="5">
        <v>5249951.332695365</v>
      </c>
      <c r="J657" s="5">
        <v>4422509.1434888458</v>
      </c>
      <c r="K657" s="5">
        <v>827442.18920651916</v>
      </c>
      <c r="L657" t="b">
        <v>0</v>
      </c>
      <c r="M657" s="1" t="s">
        <v>134</v>
      </c>
      <c r="N657">
        <v>2024</v>
      </c>
      <c r="O657">
        <v>3</v>
      </c>
      <c r="P657" s="1" t="s">
        <v>676</v>
      </c>
      <c r="Q657" s="2">
        <v>45352</v>
      </c>
    </row>
    <row r="658" spans="1:17" x14ac:dyDescent="0.25">
      <c r="A658" s="1" t="s">
        <v>736</v>
      </c>
      <c r="B658">
        <v>45359</v>
      </c>
      <c r="C658" s="1" t="s">
        <v>24</v>
      </c>
      <c r="D658" s="1" t="s">
        <v>19</v>
      </c>
      <c r="E658" s="1" t="s">
        <v>20</v>
      </c>
      <c r="F658">
        <v>1</v>
      </c>
      <c r="G658" s="5">
        <v>2802685</v>
      </c>
      <c r="H658">
        <v>0.15403258933180311</v>
      </c>
      <c r="I658" s="5">
        <v>2370980.1723685949</v>
      </c>
      <c r="J658" s="5">
        <v>2015906.1860096189</v>
      </c>
      <c r="K658" s="5">
        <v>355073.98635897669</v>
      </c>
      <c r="L658" t="b">
        <v>0</v>
      </c>
      <c r="M658" s="1" t="s">
        <v>124</v>
      </c>
      <c r="N658">
        <v>2024</v>
      </c>
      <c r="O658">
        <v>3</v>
      </c>
      <c r="P658" s="1" t="s">
        <v>676</v>
      </c>
      <c r="Q658" s="2">
        <v>45352</v>
      </c>
    </row>
    <row r="659" spans="1:17" x14ac:dyDescent="0.25">
      <c r="A659" s="1" t="s">
        <v>737</v>
      </c>
      <c r="B659">
        <v>45359</v>
      </c>
      <c r="C659" s="1" t="s">
        <v>37</v>
      </c>
      <c r="D659" s="1" t="s">
        <v>19</v>
      </c>
      <c r="E659" s="1" t="s">
        <v>31</v>
      </c>
      <c r="F659">
        <v>2</v>
      </c>
      <c r="G659" s="5">
        <v>20859289</v>
      </c>
      <c r="H659">
        <v>0.26699909140241562</v>
      </c>
      <c r="I659" s="5">
        <v>30579755.579399191</v>
      </c>
      <c r="J659" s="5">
        <v>26605751.60434749</v>
      </c>
      <c r="K659" s="5">
        <v>3974003.9750517011</v>
      </c>
      <c r="L659" t="b">
        <v>0</v>
      </c>
      <c r="M659" s="1" t="s">
        <v>106</v>
      </c>
      <c r="N659">
        <v>2024</v>
      </c>
      <c r="O659">
        <v>3</v>
      </c>
      <c r="P659" s="1" t="s">
        <v>676</v>
      </c>
      <c r="Q659" s="2">
        <v>45352</v>
      </c>
    </row>
    <row r="660" spans="1:17" x14ac:dyDescent="0.25">
      <c r="A660" s="1" t="s">
        <v>738</v>
      </c>
      <c r="B660">
        <v>45359</v>
      </c>
      <c r="C660" s="1" t="s">
        <v>24</v>
      </c>
      <c r="D660" s="1" t="s">
        <v>25</v>
      </c>
      <c r="E660" s="1" t="s">
        <v>31</v>
      </c>
      <c r="F660">
        <v>1</v>
      </c>
      <c r="G660" s="5">
        <v>17367907</v>
      </c>
      <c r="H660">
        <v>7.2112709762490179E-3</v>
      </c>
      <c r="I660" s="5">
        <v>17242662.316332709</v>
      </c>
      <c r="J660" s="5">
        <v>14907077.189293779</v>
      </c>
      <c r="K660" s="5">
        <v>2335585.1270389222</v>
      </c>
      <c r="L660" t="b">
        <v>0</v>
      </c>
      <c r="M660" s="1" t="s">
        <v>50</v>
      </c>
      <c r="N660">
        <v>2024</v>
      </c>
      <c r="O660">
        <v>3</v>
      </c>
      <c r="P660" s="1" t="s">
        <v>676</v>
      </c>
      <c r="Q660" s="2">
        <v>45352</v>
      </c>
    </row>
    <row r="661" spans="1:17" x14ac:dyDescent="0.25">
      <c r="A661" s="1" t="s">
        <v>739</v>
      </c>
      <c r="B661">
        <v>45359</v>
      </c>
      <c r="C661" s="1" t="s">
        <v>34</v>
      </c>
      <c r="D661" s="1" t="s">
        <v>25</v>
      </c>
      <c r="E661" s="1" t="s">
        <v>31</v>
      </c>
      <c r="F661">
        <v>1</v>
      </c>
      <c r="G661" s="5">
        <v>21047159</v>
      </c>
      <c r="H661">
        <v>7.1435261359364247E-2</v>
      </c>
      <c r="I661" s="5">
        <v>19543649.695962898</v>
      </c>
      <c r="J661" s="5">
        <v>14277293.44784121</v>
      </c>
      <c r="K661" s="5">
        <v>5266356.2481216956</v>
      </c>
      <c r="L661" t="b">
        <v>0</v>
      </c>
      <c r="M661" s="1" t="s">
        <v>136</v>
      </c>
      <c r="N661">
        <v>2024</v>
      </c>
      <c r="O661">
        <v>3</v>
      </c>
      <c r="P661" s="1" t="s">
        <v>676</v>
      </c>
      <c r="Q661" s="2">
        <v>45352</v>
      </c>
    </row>
    <row r="662" spans="1:17" x14ac:dyDescent="0.25">
      <c r="A662" s="1" t="s">
        <v>740</v>
      </c>
      <c r="B662">
        <v>45359</v>
      </c>
      <c r="C662" s="1" t="s">
        <v>37</v>
      </c>
      <c r="D662" s="1" t="s">
        <v>25</v>
      </c>
      <c r="E662" s="1" t="s">
        <v>26</v>
      </c>
      <c r="F662">
        <v>1</v>
      </c>
      <c r="G662" s="5">
        <v>7938954</v>
      </c>
      <c r="H662">
        <v>3.9875905468937357E-2</v>
      </c>
      <c r="I662" s="5">
        <v>7622381.0207737582</v>
      </c>
      <c r="J662" s="5">
        <v>5566029.9851163048</v>
      </c>
      <c r="K662" s="5">
        <v>2056351.0356574529</v>
      </c>
      <c r="L662" t="b">
        <v>0</v>
      </c>
      <c r="M662" s="1" t="s">
        <v>178</v>
      </c>
      <c r="N662">
        <v>2024</v>
      </c>
      <c r="O662">
        <v>3</v>
      </c>
      <c r="P662" s="1" t="s">
        <v>676</v>
      </c>
      <c r="Q662" s="2">
        <v>45352</v>
      </c>
    </row>
    <row r="663" spans="1:17" x14ac:dyDescent="0.25">
      <c r="A663" s="1" t="s">
        <v>741</v>
      </c>
      <c r="B663">
        <v>45359</v>
      </c>
      <c r="C663" s="1" t="s">
        <v>37</v>
      </c>
      <c r="D663" s="1" t="s">
        <v>19</v>
      </c>
      <c r="E663" s="1" t="s">
        <v>31</v>
      </c>
      <c r="F663">
        <v>2</v>
      </c>
      <c r="G663" s="5">
        <v>23995151</v>
      </c>
      <c r="H663">
        <v>0.14716364027751569</v>
      </c>
      <c r="I663" s="5">
        <v>40927874.459662654</v>
      </c>
      <c r="J663" s="5">
        <v>33453929.823049258</v>
      </c>
      <c r="K663" s="5">
        <v>7473944.6366133913</v>
      </c>
      <c r="L663" t="b">
        <v>0</v>
      </c>
      <c r="M663" s="1" t="s">
        <v>87</v>
      </c>
      <c r="N663">
        <v>2024</v>
      </c>
      <c r="O663">
        <v>3</v>
      </c>
      <c r="P663" s="1" t="s">
        <v>676</v>
      </c>
      <c r="Q663" s="2">
        <v>45352</v>
      </c>
    </row>
    <row r="664" spans="1:17" x14ac:dyDescent="0.25">
      <c r="A664" s="1" t="s">
        <v>742</v>
      </c>
      <c r="B664">
        <v>45359</v>
      </c>
      <c r="C664" s="1" t="s">
        <v>18</v>
      </c>
      <c r="D664" s="1" t="s">
        <v>25</v>
      </c>
      <c r="E664" s="1" t="s">
        <v>20</v>
      </c>
      <c r="F664">
        <v>2</v>
      </c>
      <c r="G664" s="5">
        <v>8551248</v>
      </c>
      <c r="H664">
        <v>8.2696428941388164E-2</v>
      </c>
      <c r="I664" s="5">
        <v>15688180.65481562</v>
      </c>
      <c r="J664" s="5">
        <v>11308443.53441892</v>
      </c>
      <c r="K664" s="5">
        <v>4379737.1203967072</v>
      </c>
      <c r="L664" t="b">
        <v>0</v>
      </c>
      <c r="M664" s="1" t="s">
        <v>74</v>
      </c>
      <c r="N664">
        <v>2024</v>
      </c>
      <c r="O664">
        <v>3</v>
      </c>
      <c r="P664" s="1" t="s">
        <v>676</v>
      </c>
      <c r="Q664" s="2">
        <v>45352</v>
      </c>
    </row>
    <row r="665" spans="1:17" x14ac:dyDescent="0.25">
      <c r="A665" s="1" t="s">
        <v>743</v>
      </c>
      <c r="B665">
        <v>45359</v>
      </c>
      <c r="C665" s="1" t="s">
        <v>37</v>
      </c>
      <c r="D665" s="1" t="s">
        <v>19</v>
      </c>
      <c r="E665" s="1" t="s">
        <v>20</v>
      </c>
      <c r="F665">
        <v>1</v>
      </c>
      <c r="G665" s="5">
        <v>6912823</v>
      </c>
      <c r="H665">
        <v>5.2926258644068233E-2</v>
      </c>
      <c r="I665" s="5">
        <v>6546953.1419413369</v>
      </c>
      <c r="J665" s="5">
        <v>5390254.5178400064</v>
      </c>
      <c r="K665" s="5">
        <v>1156698.624101331</v>
      </c>
      <c r="L665" t="b">
        <v>0</v>
      </c>
      <c r="M665" s="1" t="s">
        <v>153</v>
      </c>
      <c r="N665">
        <v>2024</v>
      </c>
      <c r="O665">
        <v>3</v>
      </c>
      <c r="P665" s="1" t="s">
        <v>676</v>
      </c>
      <c r="Q665" s="2">
        <v>45352</v>
      </c>
    </row>
    <row r="666" spans="1:17" x14ac:dyDescent="0.25">
      <c r="A666" s="1" t="s">
        <v>744</v>
      </c>
      <c r="B666">
        <v>45359</v>
      </c>
      <c r="C666" s="1" t="s">
        <v>34</v>
      </c>
      <c r="D666" s="1" t="s">
        <v>19</v>
      </c>
      <c r="E666" s="1" t="s">
        <v>20</v>
      </c>
      <c r="F666">
        <v>1</v>
      </c>
      <c r="G666" s="5">
        <v>23707491</v>
      </c>
      <c r="H666">
        <v>2.7375363506110861E-2</v>
      </c>
      <c r="I666" s="5">
        <v>23058489.816057149</v>
      </c>
      <c r="J666" s="5">
        <v>17638915.717815619</v>
      </c>
      <c r="K666" s="5">
        <v>5419574.0982415304</v>
      </c>
      <c r="L666" t="b">
        <v>0</v>
      </c>
      <c r="M666" s="1" t="s">
        <v>97</v>
      </c>
      <c r="N666">
        <v>2024</v>
      </c>
      <c r="O666">
        <v>3</v>
      </c>
      <c r="P666" s="1" t="s">
        <v>676</v>
      </c>
      <c r="Q666" s="2">
        <v>45352</v>
      </c>
    </row>
    <row r="667" spans="1:17" x14ac:dyDescent="0.25">
      <c r="A667" s="1" t="s">
        <v>745</v>
      </c>
      <c r="B667">
        <v>45359</v>
      </c>
      <c r="C667" s="1" t="s">
        <v>37</v>
      </c>
      <c r="D667" s="1" t="s">
        <v>25</v>
      </c>
      <c r="E667" s="1" t="s">
        <v>42</v>
      </c>
      <c r="F667">
        <v>1</v>
      </c>
      <c r="G667" s="5">
        <v>14841037</v>
      </c>
      <c r="H667">
        <v>5.5312212013240207E-2</v>
      </c>
      <c r="I667" s="5">
        <v>14020146.41495966</v>
      </c>
      <c r="J667" s="5">
        <v>11033586.657527801</v>
      </c>
      <c r="K667" s="5">
        <v>2986559.7574318592</v>
      </c>
      <c r="L667" t="b">
        <v>0</v>
      </c>
      <c r="M667" s="1" t="s">
        <v>171</v>
      </c>
      <c r="N667">
        <v>2024</v>
      </c>
      <c r="O667">
        <v>3</v>
      </c>
      <c r="P667" s="1" t="s">
        <v>676</v>
      </c>
      <c r="Q667" s="2">
        <v>45352</v>
      </c>
    </row>
    <row r="668" spans="1:17" x14ac:dyDescent="0.25">
      <c r="A668" s="1" t="s">
        <v>746</v>
      </c>
      <c r="B668">
        <v>45359</v>
      </c>
      <c r="C668" s="1" t="s">
        <v>37</v>
      </c>
      <c r="D668" s="1" t="s">
        <v>19</v>
      </c>
      <c r="E668" s="1" t="s">
        <v>26</v>
      </c>
      <c r="F668">
        <v>2</v>
      </c>
      <c r="G668" s="5">
        <v>15679146</v>
      </c>
      <c r="H668">
        <v>3.3668823078796761E-2</v>
      </c>
      <c r="I668" s="5">
        <v>30302495.214598749</v>
      </c>
      <c r="J668" s="5">
        <v>21833878.96841177</v>
      </c>
      <c r="K668" s="5">
        <v>8468616.2461869828</v>
      </c>
      <c r="L668" t="b">
        <v>0</v>
      </c>
      <c r="M668" s="1" t="s">
        <v>35</v>
      </c>
      <c r="N668">
        <v>2024</v>
      </c>
      <c r="O668">
        <v>3</v>
      </c>
      <c r="P668" s="1" t="s">
        <v>676</v>
      </c>
      <c r="Q668" s="2">
        <v>45352</v>
      </c>
    </row>
    <row r="669" spans="1:17" x14ac:dyDescent="0.25">
      <c r="A669" s="1" t="s">
        <v>747</v>
      </c>
      <c r="B669">
        <v>45360</v>
      </c>
      <c r="C669" s="1" t="s">
        <v>37</v>
      </c>
      <c r="D669" s="1" t="s">
        <v>19</v>
      </c>
      <c r="E669" s="1" t="s">
        <v>26</v>
      </c>
      <c r="F669">
        <v>1</v>
      </c>
      <c r="G669" s="5">
        <v>11254862</v>
      </c>
      <c r="H669">
        <v>1.7170478461500761E-2</v>
      </c>
      <c r="I669" s="5">
        <v>11061610.63444184</v>
      </c>
      <c r="J669" s="5">
        <v>8159115.5720281061</v>
      </c>
      <c r="K669" s="5">
        <v>2902495.0624137302</v>
      </c>
      <c r="L669" t="b">
        <v>0</v>
      </c>
      <c r="M669" s="1" t="s">
        <v>124</v>
      </c>
      <c r="N669">
        <v>2024</v>
      </c>
      <c r="O669">
        <v>3</v>
      </c>
      <c r="P669" s="1" t="s">
        <v>676</v>
      </c>
      <c r="Q669" s="2">
        <v>45352</v>
      </c>
    </row>
    <row r="670" spans="1:17" x14ac:dyDescent="0.25">
      <c r="A670" s="1" t="s">
        <v>748</v>
      </c>
      <c r="B670">
        <v>45360</v>
      </c>
      <c r="C670" s="1" t="s">
        <v>24</v>
      </c>
      <c r="D670" s="1" t="s">
        <v>19</v>
      </c>
      <c r="E670" s="1" t="s">
        <v>31</v>
      </c>
      <c r="F670">
        <v>1</v>
      </c>
      <c r="G670" s="5">
        <v>6308446</v>
      </c>
      <c r="H670">
        <v>0.13977087862717641</v>
      </c>
      <c r="I670" s="5">
        <v>5426708.9598079044</v>
      </c>
      <c r="J670" s="5">
        <v>3984905.510614913</v>
      </c>
      <c r="K670" s="5">
        <v>1441803.4491929901</v>
      </c>
      <c r="L670" t="b">
        <v>0</v>
      </c>
      <c r="M670" s="1" t="s">
        <v>54</v>
      </c>
      <c r="N670">
        <v>2024</v>
      </c>
      <c r="O670">
        <v>3</v>
      </c>
      <c r="P670" s="1" t="s">
        <v>676</v>
      </c>
      <c r="Q670" s="2">
        <v>45352</v>
      </c>
    </row>
    <row r="671" spans="1:17" x14ac:dyDescent="0.25">
      <c r="A671" s="1" t="s">
        <v>749</v>
      </c>
      <c r="B671">
        <v>45360</v>
      </c>
      <c r="C671" s="1" t="s">
        <v>24</v>
      </c>
      <c r="D671" s="1" t="s">
        <v>25</v>
      </c>
      <c r="E671" s="1" t="s">
        <v>26</v>
      </c>
      <c r="F671">
        <v>1</v>
      </c>
      <c r="G671" s="5">
        <v>25245782</v>
      </c>
      <c r="H671">
        <v>0.2311934766909518</v>
      </c>
      <c r="I671" s="5">
        <v>19409121.887638152</v>
      </c>
      <c r="J671" s="5">
        <v>15505754.75401452</v>
      </c>
      <c r="K671" s="5">
        <v>3903367.1336236321</v>
      </c>
      <c r="L671" t="b">
        <v>0</v>
      </c>
      <c r="M671" s="1" t="s">
        <v>72</v>
      </c>
      <c r="N671">
        <v>2024</v>
      </c>
      <c r="O671">
        <v>3</v>
      </c>
      <c r="P671" s="1" t="s">
        <v>676</v>
      </c>
      <c r="Q671" s="2">
        <v>45352</v>
      </c>
    </row>
    <row r="672" spans="1:17" x14ac:dyDescent="0.25">
      <c r="A672" s="1" t="s">
        <v>750</v>
      </c>
      <c r="B672">
        <v>45360</v>
      </c>
      <c r="C672" s="1" t="s">
        <v>37</v>
      </c>
      <c r="D672" s="1" t="s">
        <v>19</v>
      </c>
      <c r="E672" s="1" t="s">
        <v>31</v>
      </c>
      <c r="F672">
        <v>1</v>
      </c>
      <c r="G672" s="5">
        <v>7359697</v>
      </c>
      <c r="H672">
        <v>3.3755110733370251E-2</v>
      </c>
      <c r="I672" s="5">
        <v>7111269.6128009474</v>
      </c>
      <c r="J672" s="5">
        <v>5101800.8096894892</v>
      </c>
      <c r="K672" s="5">
        <v>2009468.803111458</v>
      </c>
      <c r="L672" t="b">
        <v>0</v>
      </c>
      <c r="M672" s="1" t="s">
        <v>129</v>
      </c>
      <c r="N672">
        <v>2024</v>
      </c>
      <c r="O672">
        <v>3</v>
      </c>
      <c r="P672" s="1" t="s">
        <v>676</v>
      </c>
      <c r="Q672" s="2">
        <v>45352</v>
      </c>
    </row>
    <row r="673" spans="1:17" x14ac:dyDescent="0.25">
      <c r="A673" s="1" t="s">
        <v>751</v>
      </c>
      <c r="B673">
        <v>45360</v>
      </c>
      <c r="C673" s="1" t="s">
        <v>24</v>
      </c>
      <c r="D673" s="1" t="s">
        <v>25</v>
      </c>
      <c r="E673" s="1" t="s">
        <v>26</v>
      </c>
      <c r="F673">
        <v>1</v>
      </c>
      <c r="G673" s="5">
        <v>20469905</v>
      </c>
      <c r="H673">
        <v>0.20975686771111529</v>
      </c>
      <c r="I673" s="5">
        <v>16176201.844855901</v>
      </c>
      <c r="J673" s="5">
        <v>11578852.686062731</v>
      </c>
      <c r="K673" s="5">
        <v>4597349.1587931681</v>
      </c>
      <c r="L673" t="b">
        <v>0</v>
      </c>
      <c r="M673" s="1" t="s">
        <v>171</v>
      </c>
      <c r="N673">
        <v>2024</v>
      </c>
      <c r="O673">
        <v>3</v>
      </c>
      <c r="P673" s="1" t="s">
        <v>676</v>
      </c>
      <c r="Q673" s="2">
        <v>45352</v>
      </c>
    </row>
    <row r="674" spans="1:17" x14ac:dyDescent="0.25">
      <c r="A674" s="1" t="s">
        <v>752</v>
      </c>
      <c r="B674">
        <v>45360</v>
      </c>
      <c r="C674" s="1" t="s">
        <v>37</v>
      </c>
      <c r="D674" s="1" t="s">
        <v>25</v>
      </c>
      <c r="E674" s="1" t="s">
        <v>20</v>
      </c>
      <c r="F674">
        <v>1</v>
      </c>
      <c r="G674" s="5">
        <v>21209422</v>
      </c>
      <c r="H674">
        <v>4.7288391911745498E-2</v>
      </c>
      <c r="I674" s="5">
        <v>20206462.5402424</v>
      </c>
      <c r="J674" s="5">
        <v>16044371.712316919</v>
      </c>
      <c r="K674" s="5">
        <v>4162090.8279254879</v>
      </c>
      <c r="L674" t="b">
        <v>0</v>
      </c>
      <c r="M674" s="1" t="s">
        <v>21</v>
      </c>
      <c r="N674">
        <v>2024</v>
      </c>
      <c r="O674">
        <v>3</v>
      </c>
      <c r="P674" s="1" t="s">
        <v>676</v>
      </c>
      <c r="Q674" s="2">
        <v>45352</v>
      </c>
    </row>
    <row r="675" spans="1:17" x14ac:dyDescent="0.25">
      <c r="A675" s="1" t="s">
        <v>753</v>
      </c>
      <c r="B675">
        <v>45360</v>
      </c>
      <c r="C675" s="1" t="s">
        <v>24</v>
      </c>
      <c r="D675" s="1" t="s">
        <v>19</v>
      </c>
      <c r="E675" s="1" t="s">
        <v>31</v>
      </c>
      <c r="F675">
        <v>2</v>
      </c>
      <c r="G675" s="5">
        <v>17698519</v>
      </c>
      <c r="H675">
        <v>0.21583751225058209</v>
      </c>
      <c r="I675" s="5">
        <v>27757029.37704068</v>
      </c>
      <c r="J675" s="5">
        <v>19529305.36980154</v>
      </c>
      <c r="K675" s="5">
        <v>8227724.0072391443</v>
      </c>
      <c r="L675" t="b">
        <v>0</v>
      </c>
      <c r="M675" s="1" t="s">
        <v>65</v>
      </c>
      <c r="N675">
        <v>2024</v>
      </c>
      <c r="O675">
        <v>3</v>
      </c>
      <c r="P675" s="1" t="s">
        <v>676</v>
      </c>
      <c r="Q675" s="2">
        <v>45352</v>
      </c>
    </row>
    <row r="676" spans="1:17" x14ac:dyDescent="0.25">
      <c r="A676" s="1" t="s">
        <v>754</v>
      </c>
      <c r="B676">
        <v>45361</v>
      </c>
      <c r="C676" s="1" t="s">
        <v>37</v>
      </c>
      <c r="D676" s="1" t="s">
        <v>19</v>
      </c>
      <c r="E676" s="1" t="s">
        <v>20</v>
      </c>
      <c r="F676">
        <v>1</v>
      </c>
      <c r="G676" s="5">
        <v>19295950</v>
      </c>
      <c r="H676">
        <v>2.8502886868281251E-2</v>
      </c>
      <c r="I676" s="5">
        <v>18745959.72013399</v>
      </c>
      <c r="J676" s="5">
        <v>16286112.831674039</v>
      </c>
      <c r="K676" s="5">
        <v>2459846.8884599451</v>
      </c>
      <c r="L676" t="b">
        <v>0</v>
      </c>
      <c r="M676" s="1" t="s">
        <v>190</v>
      </c>
      <c r="N676">
        <v>2024</v>
      </c>
      <c r="O676">
        <v>3</v>
      </c>
      <c r="P676" s="1" t="s">
        <v>676</v>
      </c>
      <c r="Q676" s="2">
        <v>45352</v>
      </c>
    </row>
    <row r="677" spans="1:17" x14ac:dyDescent="0.25">
      <c r="A677" s="1" t="s">
        <v>755</v>
      </c>
      <c r="B677">
        <v>45361</v>
      </c>
      <c r="C677" s="1" t="s">
        <v>37</v>
      </c>
      <c r="D677" s="1" t="s">
        <v>25</v>
      </c>
      <c r="E677" s="1" t="s">
        <v>20</v>
      </c>
      <c r="F677">
        <v>2</v>
      </c>
      <c r="G677" s="5">
        <v>23478521</v>
      </c>
      <c r="H677">
        <v>0.20007924274551309</v>
      </c>
      <c r="I677" s="5">
        <v>37561912.595070742</v>
      </c>
      <c r="J677" s="5">
        <v>29736546.983639728</v>
      </c>
      <c r="K677" s="5">
        <v>7825365.6114310101</v>
      </c>
      <c r="L677" t="b">
        <v>0</v>
      </c>
      <c r="M677" s="1" t="s">
        <v>140</v>
      </c>
      <c r="N677">
        <v>2024</v>
      </c>
      <c r="O677">
        <v>3</v>
      </c>
      <c r="P677" s="1" t="s">
        <v>676</v>
      </c>
      <c r="Q677" s="2">
        <v>45352</v>
      </c>
    </row>
    <row r="678" spans="1:17" x14ac:dyDescent="0.25">
      <c r="A678" s="1" t="s">
        <v>756</v>
      </c>
      <c r="B678">
        <v>45361</v>
      </c>
      <c r="C678" s="1" t="s">
        <v>34</v>
      </c>
      <c r="D678" s="1" t="s">
        <v>25</v>
      </c>
      <c r="E678" s="1" t="s">
        <v>42</v>
      </c>
      <c r="F678">
        <v>1</v>
      </c>
      <c r="G678" s="5">
        <v>14053371</v>
      </c>
      <c r="H678">
        <v>6.4665133910722886E-2</v>
      </c>
      <c r="I678" s="5">
        <v>13144607.882387931</v>
      </c>
      <c r="J678" s="5">
        <v>9654895.7920087967</v>
      </c>
      <c r="K678" s="5">
        <v>3489712.0903791338</v>
      </c>
      <c r="L678" t="b">
        <v>0</v>
      </c>
      <c r="M678" s="1" t="s">
        <v>91</v>
      </c>
      <c r="N678">
        <v>2024</v>
      </c>
      <c r="O678">
        <v>3</v>
      </c>
      <c r="P678" s="1" t="s">
        <v>676</v>
      </c>
      <c r="Q678" s="2">
        <v>45352</v>
      </c>
    </row>
    <row r="679" spans="1:17" x14ac:dyDescent="0.25">
      <c r="A679" s="1" t="s">
        <v>757</v>
      </c>
      <c r="B679">
        <v>45361</v>
      </c>
      <c r="C679" s="1" t="s">
        <v>37</v>
      </c>
      <c r="D679" s="1" t="s">
        <v>19</v>
      </c>
      <c r="E679" s="1" t="s">
        <v>20</v>
      </c>
      <c r="F679">
        <v>1</v>
      </c>
      <c r="G679" s="5">
        <v>27856695</v>
      </c>
      <c r="H679">
        <v>0.23906363818710399</v>
      </c>
      <c r="I679" s="5">
        <v>21197172.145431489</v>
      </c>
      <c r="J679" s="5">
        <v>15118824.181541679</v>
      </c>
      <c r="K679" s="5">
        <v>6078347.9638898075</v>
      </c>
      <c r="L679" t="b">
        <v>0</v>
      </c>
      <c r="M679" s="1" t="s">
        <v>69</v>
      </c>
      <c r="N679">
        <v>2024</v>
      </c>
      <c r="O679">
        <v>3</v>
      </c>
      <c r="P679" s="1" t="s">
        <v>676</v>
      </c>
      <c r="Q679" s="2">
        <v>45352</v>
      </c>
    </row>
    <row r="680" spans="1:17" x14ac:dyDescent="0.25">
      <c r="A680" s="1" t="s">
        <v>758</v>
      </c>
      <c r="B680">
        <v>45361</v>
      </c>
      <c r="C680" s="1" t="s">
        <v>24</v>
      </c>
      <c r="D680" s="1" t="s">
        <v>25</v>
      </c>
      <c r="E680" s="1" t="s">
        <v>20</v>
      </c>
      <c r="F680">
        <v>2</v>
      </c>
      <c r="G680" s="5">
        <v>13232775</v>
      </c>
      <c r="H680">
        <v>5.7540814764032164E-4</v>
      </c>
      <c r="I680" s="5">
        <v>26450321.506898221</v>
      </c>
      <c r="J680" s="5">
        <v>19833734.590705</v>
      </c>
      <c r="K680" s="5">
        <v>6616586.916193217</v>
      </c>
      <c r="L680" t="b">
        <v>1</v>
      </c>
      <c r="M680" s="1" t="s">
        <v>171</v>
      </c>
      <c r="N680">
        <v>2024</v>
      </c>
      <c r="O680">
        <v>3</v>
      </c>
      <c r="P680" s="1" t="s">
        <v>676</v>
      </c>
      <c r="Q680" s="2">
        <v>45352</v>
      </c>
    </row>
    <row r="681" spans="1:17" x14ac:dyDescent="0.25">
      <c r="A681" s="1" t="s">
        <v>759</v>
      </c>
      <c r="B681">
        <v>45361</v>
      </c>
      <c r="C681" s="1" t="s">
        <v>18</v>
      </c>
      <c r="D681" s="1" t="s">
        <v>25</v>
      </c>
      <c r="E681" s="1" t="s">
        <v>20</v>
      </c>
      <c r="F681">
        <v>2</v>
      </c>
      <c r="G681" s="5">
        <v>8333829</v>
      </c>
      <c r="H681">
        <v>0.1874479055780503</v>
      </c>
      <c r="I681" s="5">
        <v>13543340.417008771</v>
      </c>
      <c r="J681" s="5">
        <v>11487185.77052228</v>
      </c>
      <c r="K681" s="5">
        <v>2056154.646486484</v>
      </c>
      <c r="L681" t="b">
        <v>0</v>
      </c>
      <c r="M681" s="1" t="s">
        <v>44</v>
      </c>
      <c r="N681">
        <v>2024</v>
      </c>
      <c r="O681">
        <v>3</v>
      </c>
      <c r="P681" s="1" t="s">
        <v>676</v>
      </c>
      <c r="Q681" s="2">
        <v>45352</v>
      </c>
    </row>
    <row r="682" spans="1:17" x14ac:dyDescent="0.25">
      <c r="A682" s="1" t="s">
        <v>760</v>
      </c>
      <c r="B682">
        <v>45362</v>
      </c>
      <c r="C682" s="1" t="s">
        <v>37</v>
      </c>
      <c r="D682" s="1" t="s">
        <v>25</v>
      </c>
      <c r="E682" s="1" t="s">
        <v>20</v>
      </c>
      <c r="F682">
        <v>1</v>
      </c>
      <c r="G682" s="5">
        <v>7483015</v>
      </c>
      <c r="H682">
        <v>0.21270287131198759</v>
      </c>
      <c r="I682" s="5">
        <v>5891356.2234293269</v>
      </c>
      <c r="J682" s="5">
        <v>5024273.6617295127</v>
      </c>
      <c r="K682" s="5">
        <v>867082.56169981416</v>
      </c>
      <c r="L682" t="b">
        <v>0</v>
      </c>
      <c r="M682" s="1" t="s">
        <v>156</v>
      </c>
      <c r="N682">
        <v>2024</v>
      </c>
      <c r="O682">
        <v>3</v>
      </c>
      <c r="P682" s="1" t="s">
        <v>676</v>
      </c>
      <c r="Q682" s="2">
        <v>45352</v>
      </c>
    </row>
    <row r="683" spans="1:17" x14ac:dyDescent="0.25">
      <c r="A683" s="1" t="s">
        <v>761</v>
      </c>
      <c r="B683">
        <v>45362</v>
      </c>
      <c r="C683" s="1" t="s">
        <v>34</v>
      </c>
      <c r="D683" s="1" t="s">
        <v>19</v>
      </c>
      <c r="E683" s="1" t="s">
        <v>31</v>
      </c>
      <c r="F683">
        <v>2</v>
      </c>
      <c r="G683" s="5">
        <v>5456074</v>
      </c>
      <c r="H683">
        <v>2.8402440850158389E-2</v>
      </c>
      <c r="I683" s="5">
        <v>10602216.36188183</v>
      </c>
      <c r="J683" s="5">
        <v>7788612.8946557092</v>
      </c>
      <c r="K683" s="5">
        <v>2813603.4672261169</v>
      </c>
      <c r="L683" t="b">
        <v>0</v>
      </c>
      <c r="M683" s="1" t="s">
        <v>50</v>
      </c>
      <c r="N683">
        <v>2024</v>
      </c>
      <c r="O683">
        <v>3</v>
      </c>
      <c r="P683" s="1" t="s">
        <v>676</v>
      </c>
      <c r="Q683" s="2">
        <v>45352</v>
      </c>
    </row>
    <row r="684" spans="1:17" x14ac:dyDescent="0.25">
      <c r="A684" s="1" t="s">
        <v>762</v>
      </c>
      <c r="B684">
        <v>45362</v>
      </c>
      <c r="C684" s="1" t="s">
        <v>18</v>
      </c>
      <c r="D684" s="1" t="s">
        <v>19</v>
      </c>
      <c r="E684" s="1" t="s">
        <v>42</v>
      </c>
      <c r="F684">
        <v>2</v>
      </c>
      <c r="G684" s="5">
        <v>26137730</v>
      </c>
      <c r="H684">
        <v>2.5315231261199771E-2</v>
      </c>
      <c r="I684" s="5">
        <v>50952094.640814401</v>
      </c>
      <c r="J684" s="5">
        <v>41244902.094217293</v>
      </c>
      <c r="K684" s="5">
        <v>9707192.5465971157</v>
      </c>
      <c r="L684" t="b">
        <v>0</v>
      </c>
      <c r="M684" s="1" t="s">
        <v>60</v>
      </c>
      <c r="N684">
        <v>2024</v>
      </c>
      <c r="O684">
        <v>3</v>
      </c>
      <c r="P684" s="1" t="s">
        <v>676</v>
      </c>
      <c r="Q684" s="2">
        <v>45352</v>
      </c>
    </row>
    <row r="685" spans="1:17" x14ac:dyDescent="0.25">
      <c r="A685" s="1" t="s">
        <v>763</v>
      </c>
      <c r="B685">
        <v>45362</v>
      </c>
      <c r="C685" s="1" t="s">
        <v>37</v>
      </c>
      <c r="D685" s="1" t="s">
        <v>19</v>
      </c>
      <c r="E685" s="1" t="s">
        <v>31</v>
      </c>
      <c r="F685">
        <v>1</v>
      </c>
      <c r="G685" s="5">
        <v>24582818</v>
      </c>
      <c r="H685">
        <v>4.0788809241041037E-2</v>
      </c>
      <c r="I685" s="5">
        <v>23580114.125990771</v>
      </c>
      <c r="J685" s="5">
        <v>17099524.651361831</v>
      </c>
      <c r="K685" s="5">
        <v>6480589.4746289439</v>
      </c>
      <c r="L685" t="b">
        <v>0</v>
      </c>
      <c r="M685" s="1" t="s">
        <v>150</v>
      </c>
      <c r="N685">
        <v>2024</v>
      </c>
      <c r="O685">
        <v>3</v>
      </c>
      <c r="P685" s="1" t="s">
        <v>676</v>
      </c>
      <c r="Q685" s="2">
        <v>45352</v>
      </c>
    </row>
    <row r="686" spans="1:17" x14ac:dyDescent="0.25">
      <c r="A686" s="1" t="s">
        <v>764</v>
      </c>
      <c r="B686">
        <v>45362</v>
      </c>
      <c r="C686" s="1" t="s">
        <v>18</v>
      </c>
      <c r="D686" s="1" t="s">
        <v>25</v>
      </c>
      <c r="E686" s="1" t="s">
        <v>31</v>
      </c>
      <c r="F686">
        <v>1</v>
      </c>
      <c r="G686" s="5">
        <v>13277839</v>
      </c>
      <c r="H686">
        <v>0.2014912615421037</v>
      </c>
      <c r="I686" s="5">
        <v>10602470.469337059</v>
      </c>
      <c r="J686" s="5">
        <v>7918750.7873239759</v>
      </c>
      <c r="K686" s="5">
        <v>2683719.68201308</v>
      </c>
      <c r="L686" t="b">
        <v>0</v>
      </c>
      <c r="M686" s="1" t="s">
        <v>178</v>
      </c>
      <c r="N686">
        <v>2024</v>
      </c>
      <c r="O686">
        <v>3</v>
      </c>
      <c r="P686" s="1" t="s">
        <v>676</v>
      </c>
      <c r="Q686" s="2">
        <v>45352</v>
      </c>
    </row>
    <row r="687" spans="1:17" x14ac:dyDescent="0.25">
      <c r="A687" s="1" t="s">
        <v>765</v>
      </c>
      <c r="B687">
        <v>45362</v>
      </c>
      <c r="C687" s="1" t="s">
        <v>24</v>
      </c>
      <c r="D687" s="1" t="s">
        <v>25</v>
      </c>
      <c r="E687" s="1" t="s">
        <v>20</v>
      </c>
      <c r="F687">
        <v>1</v>
      </c>
      <c r="G687" s="5">
        <v>18435866</v>
      </c>
      <c r="H687">
        <v>0.22182016258349291</v>
      </c>
      <c r="I687" s="5">
        <v>14346419.206512511</v>
      </c>
      <c r="J687" s="5">
        <v>11509533.84773748</v>
      </c>
      <c r="K687" s="5">
        <v>2836885.3587750331</v>
      </c>
      <c r="L687" t="b">
        <v>0</v>
      </c>
      <c r="M687" s="1" t="s">
        <v>81</v>
      </c>
      <c r="N687">
        <v>2024</v>
      </c>
      <c r="O687">
        <v>3</v>
      </c>
      <c r="P687" s="1" t="s">
        <v>676</v>
      </c>
      <c r="Q687" s="2">
        <v>45352</v>
      </c>
    </row>
    <row r="688" spans="1:17" x14ac:dyDescent="0.25">
      <c r="A688" s="1" t="s">
        <v>766</v>
      </c>
      <c r="B688">
        <v>45362</v>
      </c>
      <c r="C688" s="1" t="s">
        <v>37</v>
      </c>
      <c r="D688" s="1" t="s">
        <v>19</v>
      </c>
      <c r="E688" s="1" t="s">
        <v>20</v>
      </c>
      <c r="F688">
        <v>1</v>
      </c>
      <c r="G688" s="5">
        <v>23136906</v>
      </c>
      <c r="H688">
        <v>5.3316556769579471E-2</v>
      </c>
      <c r="I688" s="5">
        <v>21903325.837778579</v>
      </c>
      <c r="J688" s="5">
        <v>15469579.201039471</v>
      </c>
      <c r="K688" s="5">
        <v>6433746.636739105</v>
      </c>
      <c r="L688" t="b">
        <v>0</v>
      </c>
      <c r="M688" s="1" t="s">
        <v>44</v>
      </c>
      <c r="N688">
        <v>2024</v>
      </c>
      <c r="O688">
        <v>3</v>
      </c>
      <c r="P688" s="1" t="s">
        <v>676</v>
      </c>
      <c r="Q688" s="2">
        <v>45352</v>
      </c>
    </row>
    <row r="689" spans="1:17" x14ac:dyDescent="0.25">
      <c r="A689" s="1" t="s">
        <v>767</v>
      </c>
      <c r="B689">
        <v>45362</v>
      </c>
      <c r="C689" s="1" t="s">
        <v>37</v>
      </c>
      <c r="D689" s="1" t="s">
        <v>25</v>
      </c>
      <c r="E689" s="1" t="s">
        <v>42</v>
      </c>
      <c r="F689">
        <v>1</v>
      </c>
      <c r="G689" s="5">
        <v>5197271</v>
      </c>
      <c r="H689">
        <v>0.11136392282716059</v>
      </c>
      <c r="I689" s="5">
        <v>4618482.5134441601</v>
      </c>
      <c r="J689" s="5">
        <v>3684054.6167431842</v>
      </c>
      <c r="K689" s="5">
        <v>934427.89670097595</v>
      </c>
      <c r="L689" t="b">
        <v>0</v>
      </c>
      <c r="M689" s="1" t="s">
        <v>21</v>
      </c>
      <c r="N689">
        <v>2024</v>
      </c>
      <c r="O689">
        <v>3</v>
      </c>
      <c r="P689" s="1" t="s">
        <v>676</v>
      </c>
      <c r="Q689" s="2">
        <v>45352</v>
      </c>
    </row>
    <row r="690" spans="1:17" x14ac:dyDescent="0.25">
      <c r="A690" s="1" t="s">
        <v>768</v>
      </c>
      <c r="B690">
        <v>45362</v>
      </c>
      <c r="C690" s="1" t="s">
        <v>24</v>
      </c>
      <c r="D690" s="1" t="s">
        <v>19</v>
      </c>
      <c r="E690" s="1" t="s">
        <v>26</v>
      </c>
      <c r="F690">
        <v>1</v>
      </c>
      <c r="G690" s="5">
        <v>23909171</v>
      </c>
      <c r="H690">
        <v>0.26627257532942578</v>
      </c>
      <c r="I690" s="5">
        <v>17542814.46383838</v>
      </c>
      <c r="J690" s="5">
        <v>12965335.06078041</v>
      </c>
      <c r="K690" s="5">
        <v>4577479.4030579738</v>
      </c>
      <c r="L690" t="b">
        <v>0</v>
      </c>
      <c r="M690" s="1" t="s">
        <v>190</v>
      </c>
      <c r="N690">
        <v>2024</v>
      </c>
      <c r="O690">
        <v>3</v>
      </c>
      <c r="P690" s="1" t="s">
        <v>676</v>
      </c>
      <c r="Q690" s="2">
        <v>45352</v>
      </c>
    </row>
    <row r="691" spans="1:17" x14ac:dyDescent="0.25">
      <c r="A691" s="1" t="s">
        <v>769</v>
      </c>
      <c r="B691">
        <v>45362</v>
      </c>
      <c r="C691" s="1" t="s">
        <v>37</v>
      </c>
      <c r="D691" s="1" t="s">
        <v>25</v>
      </c>
      <c r="E691" s="1" t="s">
        <v>20</v>
      </c>
      <c r="F691">
        <v>1</v>
      </c>
      <c r="G691" s="5">
        <v>6969870</v>
      </c>
      <c r="H691">
        <v>0.2247779321364588</v>
      </c>
      <c r="I691" s="5">
        <v>5403197.0341400597</v>
      </c>
      <c r="J691" s="5">
        <v>4218471.1890315423</v>
      </c>
      <c r="K691" s="5">
        <v>1184725.845108517</v>
      </c>
      <c r="L691" t="b">
        <v>0</v>
      </c>
      <c r="M691" s="1" t="s">
        <v>40</v>
      </c>
      <c r="N691">
        <v>2024</v>
      </c>
      <c r="O691">
        <v>3</v>
      </c>
      <c r="P691" s="1" t="s">
        <v>676</v>
      </c>
      <c r="Q691" s="2">
        <v>45352</v>
      </c>
    </row>
    <row r="692" spans="1:17" x14ac:dyDescent="0.25">
      <c r="A692" s="1" t="s">
        <v>770</v>
      </c>
      <c r="B692">
        <v>45363</v>
      </c>
      <c r="C692" s="1" t="s">
        <v>18</v>
      </c>
      <c r="D692" s="1" t="s">
        <v>19</v>
      </c>
      <c r="E692" s="1" t="s">
        <v>31</v>
      </c>
      <c r="F692">
        <v>1</v>
      </c>
      <c r="G692" s="5">
        <v>23437979</v>
      </c>
      <c r="H692">
        <v>0.20283675879038099</v>
      </c>
      <c r="I692" s="5">
        <v>18683895.30704299</v>
      </c>
      <c r="J692" s="5">
        <v>13819693.167050689</v>
      </c>
      <c r="K692" s="5">
        <v>4864202.1399922967</v>
      </c>
      <c r="L692" t="b">
        <v>0</v>
      </c>
      <c r="M692" s="1" t="s">
        <v>52</v>
      </c>
      <c r="N692">
        <v>2024</v>
      </c>
      <c r="O692">
        <v>3</v>
      </c>
      <c r="P692" s="1" t="s">
        <v>676</v>
      </c>
      <c r="Q692" s="2">
        <v>45352</v>
      </c>
    </row>
    <row r="693" spans="1:17" x14ac:dyDescent="0.25">
      <c r="A693" s="1" t="s">
        <v>771</v>
      </c>
      <c r="B693">
        <v>45363</v>
      </c>
      <c r="C693" s="1" t="s">
        <v>24</v>
      </c>
      <c r="D693" s="1" t="s">
        <v>25</v>
      </c>
      <c r="E693" s="1" t="s">
        <v>20</v>
      </c>
      <c r="F693">
        <v>2</v>
      </c>
      <c r="G693" s="5">
        <v>10261314</v>
      </c>
      <c r="H693">
        <v>7.4749319447195775E-2</v>
      </c>
      <c r="I693" s="5">
        <v>18988575.52373204</v>
      </c>
      <c r="J693" s="5">
        <v>14294083.815893341</v>
      </c>
      <c r="K693" s="5">
        <v>4694491.7078386992</v>
      </c>
      <c r="L693" t="b">
        <v>0</v>
      </c>
      <c r="M693" s="1" t="s">
        <v>38</v>
      </c>
      <c r="N693">
        <v>2024</v>
      </c>
      <c r="O693">
        <v>3</v>
      </c>
      <c r="P693" s="1" t="s">
        <v>676</v>
      </c>
      <c r="Q693" s="2">
        <v>45352</v>
      </c>
    </row>
    <row r="694" spans="1:17" x14ac:dyDescent="0.25">
      <c r="A694" s="1" t="s">
        <v>772</v>
      </c>
      <c r="B694">
        <v>45363</v>
      </c>
      <c r="C694" s="1" t="s">
        <v>18</v>
      </c>
      <c r="D694" s="1" t="s">
        <v>19</v>
      </c>
      <c r="E694" s="1" t="s">
        <v>20</v>
      </c>
      <c r="F694">
        <v>2</v>
      </c>
      <c r="G694" s="5">
        <v>21972100</v>
      </c>
      <c r="H694">
        <v>0.1259135096242375</v>
      </c>
      <c r="I694" s="5">
        <v>38411031.550370581</v>
      </c>
      <c r="J694" s="5">
        <v>31638085.977318641</v>
      </c>
      <c r="K694" s="5">
        <v>6772945.5730519369</v>
      </c>
      <c r="L694" t="b">
        <v>0</v>
      </c>
      <c r="M694" s="1" t="s">
        <v>60</v>
      </c>
      <c r="N694">
        <v>2024</v>
      </c>
      <c r="O694">
        <v>3</v>
      </c>
      <c r="P694" s="1" t="s">
        <v>676</v>
      </c>
      <c r="Q694" s="2">
        <v>45352</v>
      </c>
    </row>
    <row r="695" spans="1:17" x14ac:dyDescent="0.25">
      <c r="A695" s="1" t="s">
        <v>773</v>
      </c>
      <c r="B695">
        <v>45363</v>
      </c>
      <c r="C695" s="1" t="s">
        <v>24</v>
      </c>
      <c r="D695" s="1" t="s">
        <v>25</v>
      </c>
      <c r="E695" s="1" t="s">
        <v>20</v>
      </c>
      <c r="F695">
        <v>2</v>
      </c>
      <c r="G695" s="5">
        <v>24336523</v>
      </c>
      <c r="H695">
        <v>9.8676797173137293E-2</v>
      </c>
      <c r="I695" s="5">
        <v>43870145.712059222</v>
      </c>
      <c r="J695" s="5">
        <v>32177124.034147311</v>
      </c>
      <c r="K695" s="5">
        <v>11693021.677911909</v>
      </c>
      <c r="L695" t="b">
        <v>0</v>
      </c>
      <c r="M695" s="1" t="s">
        <v>62</v>
      </c>
      <c r="N695">
        <v>2024</v>
      </c>
      <c r="O695">
        <v>3</v>
      </c>
      <c r="P695" s="1" t="s">
        <v>676</v>
      </c>
      <c r="Q695" s="2">
        <v>45352</v>
      </c>
    </row>
    <row r="696" spans="1:17" x14ac:dyDescent="0.25">
      <c r="A696" s="1" t="s">
        <v>774</v>
      </c>
      <c r="B696">
        <v>45363</v>
      </c>
      <c r="C696" s="1" t="s">
        <v>37</v>
      </c>
      <c r="D696" s="1" t="s">
        <v>19</v>
      </c>
      <c r="E696" s="1" t="s">
        <v>31</v>
      </c>
      <c r="F696">
        <v>1</v>
      </c>
      <c r="G696" s="5">
        <v>3652040</v>
      </c>
      <c r="H696">
        <v>0.1512136354867987</v>
      </c>
      <c r="I696" s="5">
        <v>3099801.7546567912</v>
      </c>
      <c r="J696" s="5">
        <v>2773501.524686269</v>
      </c>
      <c r="K696" s="5">
        <v>326300.22997052182</v>
      </c>
      <c r="L696" t="b">
        <v>0</v>
      </c>
      <c r="M696" s="1" t="s">
        <v>87</v>
      </c>
      <c r="N696">
        <v>2024</v>
      </c>
      <c r="O696">
        <v>3</v>
      </c>
      <c r="P696" s="1" t="s">
        <v>676</v>
      </c>
      <c r="Q696" s="2">
        <v>45352</v>
      </c>
    </row>
    <row r="697" spans="1:17" x14ac:dyDescent="0.25">
      <c r="A697" s="1" t="s">
        <v>775</v>
      </c>
      <c r="B697">
        <v>45363</v>
      </c>
      <c r="C697" s="1" t="s">
        <v>37</v>
      </c>
      <c r="D697" s="1" t="s">
        <v>25</v>
      </c>
      <c r="E697" s="1" t="s">
        <v>42</v>
      </c>
      <c r="F697">
        <v>2</v>
      </c>
      <c r="G697" s="5">
        <v>2747743</v>
      </c>
      <c r="H697">
        <v>0.2539109620940731</v>
      </c>
      <c r="I697" s="5">
        <v>4100121.86256549</v>
      </c>
      <c r="J697" s="5">
        <v>3291301.3533856771</v>
      </c>
      <c r="K697" s="5">
        <v>808820.50917981332</v>
      </c>
      <c r="L697" t="b">
        <v>0</v>
      </c>
      <c r="M697" s="1" t="s">
        <v>117</v>
      </c>
      <c r="N697">
        <v>2024</v>
      </c>
      <c r="O697">
        <v>3</v>
      </c>
      <c r="P697" s="1" t="s">
        <v>676</v>
      </c>
      <c r="Q697" s="2">
        <v>45352</v>
      </c>
    </row>
    <row r="698" spans="1:17" x14ac:dyDescent="0.25">
      <c r="A698" s="1" t="s">
        <v>776</v>
      </c>
      <c r="B698">
        <v>45363</v>
      </c>
      <c r="C698" s="1" t="s">
        <v>24</v>
      </c>
      <c r="D698" s="1" t="s">
        <v>25</v>
      </c>
      <c r="E698" s="1" t="s">
        <v>31</v>
      </c>
      <c r="F698">
        <v>2</v>
      </c>
      <c r="G698" s="5">
        <v>22590110</v>
      </c>
      <c r="H698">
        <v>0.23004443621038231</v>
      </c>
      <c r="I698" s="5">
        <v>34786761.762238957</v>
      </c>
      <c r="J698" s="5">
        <v>25283594.24868406</v>
      </c>
      <c r="K698" s="5">
        <v>9503167.5135549009</v>
      </c>
      <c r="L698" t="b">
        <v>0</v>
      </c>
      <c r="M698" s="1" t="s">
        <v>38</v>
      </c>
      <c r="N698">
        <v>2024</v>
      </c>
      <c r="O698">
        <v>3</v>
      </c>
      <c r="P698" s="1" t="s">
        <v>676</v>
      </c>
      <c r="Q698" s="2">
        <v>45352</v>
      </c>
    </row>
    <row r="699" spans="1:17" x14ac:dyDescent="0.25">
      <c r="A699" s="1" t="s">
        <v>777</v>
      </c>
      <c r="B699">
        <v>45363</v>
      </c>
      <c r="C699" s="1" t="s">
        <v>24</v>
      </c>
      <c r="D699" s="1" t="s">
        <v>19</v>
      </c>
      <c r="E699" s="1" t="s">
        <v>20</v>
      </c>
      <c r="F699">
        <v>2</v>
      </c>
      <c r="G699" s="5">
        <v>4509037</v>
      </c>
      <c r="H699">
        <v>6.712078918733301E-2</v>
      </c>
      <c r="I699" s="5">
        <v>8412773.7561702318</v>
      </c>
      <c r="J699" s="5">
        <v>6556300.5323931901</v>
      </c>
      <c r="K699" s="5">
        <v>1856473.223777042</v>
      </c>
      <c r="L699" t="b">
        <v>1</v>
      </c>
      <c r="M699" s="1" t="s">
        <v>140</v>
      </c>
      <c r="N699">
        <v>2024</v>
      </c>
      <c r="O699">
        <v>3</v>
      </c>
      <c r="P699" s="1" t="s">
        <v>676</v>
      </c>
      <c r="Q699" s="2">
        <v>45352</v>
      </c>
    </row>
    <row r="700" spans="1:17" x14ac:dyDescent="0.25">
      <c r="A700" s="1" t="s">
        <v>778</v>
      </c>
      <c r="B700">
        <v>45363</v>
      </c>
      <c r="C700" s="1" t="s">
        <v>37</v>
      </c>
      <c r="D700" s="1" t="s">
        <v>25</v>
      </c>
      <c r="E700" s="1" t="s">
        <v>31</v>
      </c>
      <c r="F700">
        <v>2</v>
      </c>
      <c r="G700" s="5">
        <v>6898085</v>
      </c>
      <c r="H700">
        <v>0.17749033857364391</v>
      </c>
      <c r="I700" s="5">
        <v>11347483.115680451</v>
      </c>
      <c r="J700" s="5">
        <v>8397815.9593277574</v>
      </c>
      <c r="K700" s="5">
        <v>2949667.1563526951</v>
      </c>
      <c r="L700" t="b">
        <v>0</v>
      </c>
      <c r="M700" s="1" t="s">
        <v>114</v>
      </c>
      <c r="N700">
        <v>2024</v>
      </c>
      <c r="O700">
        <v>3</v>
      </c>
      <c r="P700" s="1" t="s">
        <v>676</v>
      </c>
      <c r="Q700" s="2">
        <v>45352</v>
      </c>
    </row>
    <row r="701" spans="1:17" x14ac:dyDescent="0.25">
      <c r="A701" s="1" t="s">
        <v>779</v>
      </c>
      <c r="B701">
        <v>45363</v>
      </c>
      <c r="C701" s="1" t="s">
        <v>24</v>
      </c>
      <c r="D701" s="1" t="s">
        <v>25</v>
      </c>
      <c r="E701" s="1" t="s">
        <v>20</v>
      </c>
      <c r="F701">
        <v>2</v>
      </c>
      <c r="G701" s="5">
        <v>18504904</v>
      </c>
      <c r="H701">
        <v>0.1008275787253948</v>
      </c>
      <c r="I701" s="5">
        <v>33278198.670268249</v>
      </c>
      <c r="J701" s="5">
        <v>29040490.698440101</v>
      </c>
      <c r="K701" s="5">
        <v>4237707.9718281478</v>
      </c>
      <c r="L701" t="b">
        <v>0</v>
      </c>
      <c r="M701" s="1" t="s">
        <v>72</v>
      </c>
      <c r="N701">
        <v>2024</v>
      </c>
      <c r="O701">
        <v>3</v>
      </c>
      <c r="P701" s="1" t="s">
        <v>676</v>
      </c>
      <c r="Q701" s="2">
        <v>45352</v>
      </c>
    </row>
    <row r="702" spans="1:17" x14ac:dyDescent="0.25">
      <c r="A702" s="1" t="s">
        <v>780</v>
      </c>
      <c r="B702">
        <v>45363</v>
      </c>
      <c r="C702" s="1" t="s">
        <v>24</v>
      </c>
      <c r="D702" s="1" t="s">
        <v>25</v>
      </c>
      <c r="E702" s="1" t="s">
        <v>20</v>
      </c>
      <c r="F702">
        <v>1</v>
      </c>
      <c r="G702" s="5">
        <v>5013936</v>
      </c>
      <c r="H702">
        <v>1.2714145128998679E-2</v>
      </c>
      <c r="I702" s="5">
        <v>4950188.090028489</v>
      </c>
      <c r="J702" s="5">
        <v>3623871.7439388428</v>
      </c>
      <c r="K702" s="5">
        <v>1326316.346089646</v>
      </c>
      <c r="L702" t="b">
        <v>0</v>
      </c>
      <c r="M702" s="1" t="s">
        <v>156</v>
      </c>
      <c r="N702">
        <v>2024</v>
      </c>
      <c r="O702">
        <v>3</v>
      </c>
      <c r="P702" s="1" t="s">
        <v>676</v>
      </c>
      <c r="Q702" s="2">
        <v>45352</v>
      </c>
    </row>
    <row r="703" spans="1:17" x14ac:dyDescent="0.25">
      <c r="A703" s="1" t="s">
        <v>781</v>
      </c>
      <c r="B703">
        <v>45364</v>
      </c>
      <c r="C703" s="1" t="s">
        <v>34</v>
      </c>
      <c r="D703" s="1" t="s">
        <v>25</v>
      </c>
      <c r="E703" s="1" t="s">
        <v>20</v>
      </c>
      <c r="F703">
        <v>1</v>
      </c>
      <c r="G703" s="5">
        <v>11267945</v>
      </c>
      <c r="H703">
        <v>0.17859939426622751</v>
      </c>
      <c r="I703" s="5">
        <v>9255496.8483748324</v>
      </c>
      <c r="J703" s="5">
        <v>6791982.8837346276</v>
      </c>
      <c r="K703" s="5">
        <v>2463513.9646402048</v>
      </c>
      <c r="L703" t="b">
        <v>0</v>
      </c>
      <c r="M703" s="1" t="s">
        <v>50</v>
      </c>
      <c r="N703">
        <v>2024</v>
      </c>
      <c r="O703">
        <v>3</v>
      </c>
      <c r="P703" s="1" t="s">
        <v>676</v>
      </c>
      <c r="Q703" s="2">
        <v>45352</v>
      </c>
    </row>
    <row r="704" spans="1:17" x14ac:dyDescent="0.25">
      <c r="A704" s="1" t="s">
        <v>782</v>
      </c>
      <c r="B704">
        <v>45364</v>
      </c>
      <c r="C704" s="1" t="s">
        <v>37</v>
      </c>
      <c r="D704" s="1" t="s">
        <v>25</v>
      </c>
      <c r="E704" s="1" t="s">
        <v>31</v>
      </c>
      <c r="F704">
        <v>2</v>
      </c>
      <c r="G704" s="5">
        <v>24024222</v>
      </c>
      <c r="H704">
        <v>0.28554036629175289</v>
      </c>
      <c r="I704" s="5">
        <v>34328673.700491227</v>
      </c>
      <c r="J704" s="5">
        <v>30793468.98098281</v>
      </c>
      <c r="K704" s="5">
        <v>3535204.7195084132</v>
      </c>
      <c r="L704" t="b">
        <v>0</v>
      </c>
      <c r="M704" s="1" t="s">
        <v>129</v>
      </c>
      <c r="N704">
        <v>2024</v>
      </c>
      <c r="O704">
        <v>3</v>
      </c>
      <c r="P704" s="1" t="s">
        <v>676</v>
      </c>
      <c r="Q704" s="2">
        <v>45352</v>
      </c>
    </row>
    <row r="705" spans="1:17" x14ac:dyDescent="0.25">
      <c r="A705" s="1" t="s">
        <v>783</v>
      </c>
      <c r="B705">
        <v>45364</v>
      </c>
      <c r="C705" s="1" t="s">
        <v>18</v>
      </c>
      <c r="D705" s="1" t="s">
        <v>25</v>
      </c>
      <c r="E705" s="1" t="s">
        <v>20</v>
      </c>
      <c r="F705">
        <v>2</v>
      </c>
      <c r="G705" s="5">
        <v>25817030</v>
      </c>
      <c r="H705">
        <v>0.2109761659957522</v>
      </c>
      <c r="I705" s="5">
        <v>40740503.986405373</v>
      </c>
      <c r="J705" s="5">
        <v>28662315.529886018</v>
      </c>
      <c r="K705" s="5">
        <v>12078188.45651935</v>
      </c>
      <c r="L705" t="b">
        <v>0</v>
      </c>
      <c r="M705" s="1" t="s">
        <v>103</v>
      </c>
      <c r="N705">
        <v>2024</v>
      </c>
      <c r="O705">
        <v>3</v>
      </c>
      <c r="P705" s="1" t="s">
        <v>676</v>
      </c>
      <c r="Q705" s="2">
        <v>45352</v>
      </c>
    </row>
    <row r="706" spans="1:17" x14ac:dyDescent="0.25">
      <c r="A706" s="1" t="s">
        <v>784</v>
      </c>
      <c r="B706">
        <v>45364</v>
      </c>
      <c r="C706" s="1" t="s">
        <v>37</v>
      </c>
      <c r="D706" s="1" t="s">
        <v>25</v>
      </c>
      <c r="E706" s="1" t="s">
        <v>31</v>
      </c>
      <c r="F706">
        <v>2</v>
      </c>
      <c r="G706" s="5">
        <v>26124270</v>
      </c>
      <c r="H706">
        <v>0.1166107475976858</v>
      </c>
      <c r="I706" s="5">
        <v>46155798.689712413</v>
      </c>
      <c r="J706" s="5">
        <v>36730882.240787223</v>
      </c>
      <c r="K706" s="5">
        <v>9424916.4489251897</v>
      </c>
      <c r="L706" t="b">
        <v>0</v>
      </c>
      <c r="M706" s="1" t="s">
        <v>67</v>
      </c>
      <c r="N706">
        <v>2024</v>
      </c>
      <c r="O706">
        <v>3</v>
      </c>
      <c r="P706" s="1" t="s">
        <v>676</v>
      </c>
      <c r="Q706" s="2">
        <v>45352</v>
      </c>
    </row>
    <row r="707" spans="1:17" x14ac:dyDescent="0.25">
      <c r="A707" s="1" t="s">
        <v>785</v>
      </c>
      <c r="B707">
        <v>45365</v>
      </c>
      <c r="C707" s="1" t="s">
        <v>37</v>
      </c>
      <c r="D707" s="1" t="s">
        <v>25</v>
      </c>
      <c r="E707" s="1" t="s">
        <v>31</v>
      </c>
      <c r="F707">
        <v>2</v>
      </c>
      <c r="G707" s="5">
        <v>24908926</v>
      </c>
      <c r="H707">
        <v>0.13804343265694879</v>
      </c>
      <c r="I707" s="5">
        <v>42940824.702324152</v>
      </c>
      <c r="J707" s="5">
        <v>30859808.873749819</v>
      </c>
      <c r="K707" s="5">
        <v>12081015.82857433</v>
      </c>
      <c r="L707" t="b">
        <v>0</v>
      </c>
      <c r="M707" s="1" t="s">
        <v>142</v>
      </c>
      <c r="N707">
        <v>2024</v>
      </c>
      <c r="O707">
        <v>3</v>
      </c>
      <c r="P707" s="1" t="s">
        <v>676</v>
      </c>
      <c r="Q707" s="2">
        <v>45352</v>
      </c>
    </row>
    <row r="708" spans="1:17" x14ac:dyDescent="0.25">
      <c r="A708" s="1" t="s">
        <v>786</v>
      </c>
      <c r="B708">
        <v>45365</v>
      </c>
      <c r="C708" s="1" t="s">
        <v>24</v>
      </c>
      <c r="D708" s="1" t="s">
        <v>19</v>
      </c>
      <c r="E708" s="1" t="s">
        <v>31</v>
      </c>
      <c r="F708">
        <v>1</v>
      </c>
      <c r="G708" s="5">
        <v>11596500</v>
      </c>
      <c r="H708">
        <v>0.28975896028513359</v>
      </c>
      <c r="I708" s="5">
        <v>8236310.2170534479</v>
      </c>
      <c r="J708" s="5">
        <v>6886305.1126906537</v>
      </c>
      <c r="K708" s="5">
        <v>1350005.104362794</v>
      </c>
      <c r="L708" t="b">
        <v>0</v>
      </c>
      <c r="M708" s="1" t="s">
        <v>97</v>
      </c>
      <c r="N708">
        <v>2024</v>
      </c>
      <c r="O708">
        <v>3</v>
      </c>
      <c r="P708" s="1" t="s">
        <v>676</v>
      </c>
      <c r="Q708" s="2">
        <v>45352</v>
      </c>
    </row>
    <row r="709" spans="1:17" x14ac:dyDescent="0.25">
      <c r="A709" s="1" t="s">
        <v>787</v>
      </c>
      <c r="B709">
        <v>45365</v>
      </c>
      <c r="C709" s="1" t="s">
        <v>18</v>
      </c>
      <c r="D709" s="1" t="s">
        <v>19</v>
      </c>
      <c r="E709" s="1" t="s">
        <v>20</v>
      </c>
      <c r="F709">
        <v>2</v>
      </c>
      <c r="G709" s="5">
        <v>3734444</v>
      </c>
      <c r="H709">
        <v>0.23485186557376739</v>
      </c>
      <c r="I709" s="5">
        <v>5714805.7194384746</v>
      </c>
      <c r="J709" s="5">
        <v>4494127.3854187336</v>
      </c>
      <c r="K709" s="5">
        <v>1220678.334019741</v>
      </c>
      <c r="L709" t="b">
        <v>0</v>
      </c>
      <c r="M709" s="1" t="s">
        <v>44</v>
      </c>
      <c r="N709">
        <v>2024</v>
      </c>
      <c r="O709">
        <v>3</v>
      </c>
      <c r="P709" s="1" t="s">
        <v>676</v>
      </c>
      <c r="Q709" s="2">
        <v>45352</v>
      </c>
    </row>
    <row r="710" spans="1:17" x14ac:dyDescent="0.25">
      <c r="A710" s="1" t="s">
        <v>788</v>
      </c>
      <c r="B710">
        <v>45365</v>
      </c>
      <c r="C710" s="1" t="s">
        <v>37</v>
      </c>
      <c r="D710" s="1" t="s">
        <v>19</v>
      </c>
      <c r="E710" s="1" t="s">
        <v>26</v>
      </c>
      <c r="F710">
        <v>1</v>
      </c>
      <c r="G710" s="5">
        <v>28009282</v>
      </c>
      <c r="H710">
        <v>4.2665570050343458E-2</v>
      </c>
      <c r="I710" s="5">
        <v>26814250.016769178</v>
      </c>
      <c r="J710" s="5">
        <v>21214872.47158784</v>
      </c>
      <c r="K710" s="5">
        <v>5599377.5451813405</v>
      </c>
      <c r="L710" t="b">
        <v>0</v>
      </c>
      <c r="M710" s="1" t="s">
        <v>78</v>
      </c>
      <c r="N710">
        <v>2024</v>
      </c>
      <c r="O710">
        <v>3</v>
      </c>
      <c r="P710" s="1" t="s">
        <v>676</v>
      </c>
      <c r="Q710" s="2">
        <v>45352</v>
      </c>
    </row>
    <row r="711" spans="1:17" x14ac:dyDescent="0.25">
      <c r="A711" s="1" t="s">
        <v>789</v>
      </c>
      <c r="B711">
        <v>45365</v>
      </c>
      <c r="C711" s="1" t="s">
        <v>18</v>
      </c>
      <c r="D711" s="1" t="s">
        <v>19</v>
      </c>
      <c r="E711" s="1" t="s">
        <v>42</v>
      </c>
      <c r="F711">
        <v>2</v>
      </c>
      <c r="G711" s="5">
        <v>8448833</v>
      </c>
      <c r="H711">
        <v>1.671258008477099E-2</v>
      </c>
      <c r="I711" s="5">
        <v>16615262.40372929</v>
      </c>
      <c r="J711" s="5">
        <v>13852993.968249731</v>
      </c>
      <c r="K711" s="5">
        <v>2762268.435479559</v>
      </c>
      <c r="L711" t="b">
        <v>0</v>
      </c>
      <c r="M711" s="1" t="s">
        <v>57</v>
      </c>
      <c r="N711">
        <v>2024</v>
      </c>
      <c r="O711">
        <v>3</v>
      </c>
      <c r="P711" s="1" t="s">
        <v>676</v>
      </c>
      <c r="Q711" s="2">
        <v>45352</v>
      </c>
    </row>
    <row r="712" spans="1:17" x14ac:dyDescent="0.25">
      <c r="A712" s="1" t="s">
        <v>790</v>
      </c>
      <c r="B712">
        <v>45365</v>
      </c>
      <c r="C712" s="1" t="s">
        <v>18</v>
      </c>
      <c r="D712" s="1" t="s">
        <v>25</v>
      </c>
      <c r="E712" s="1" t="s">
        <v>20</v>
      </c>
      <c r="F712">
        <v>1</v>
      </c>
      <c r="G712" s="5">
        <v>29953641</v>
      </c>
      <c r="H712">
        <v>9.1551278538354597E-2</v>
      </c>
      <c r="I712" s="5">
        <v>27211346.86957112</v>
      </c>
      <c r="J712" s="5">
        <v>19622589.34145952</v>
      </c>
      <c r="K712" s="5">
        <v>7588757.5281115994</v>
      </c>
      <c r="L712" t="b">
        <v>0</v>
      </c>
      <c r="M712" s="1" t="s">
        <v>57</v>
      </c>
      <c r="N712">
        <v>2024</v>
      </c>
      <c r="O712">
        <v>3</v>
      </c>
      <c r="P712" s="1" t="s">
        <v>676</v>
      </c>
      <c r="Q712" s="2">
        <v>45352</v>
      </c>
    </row>
    <row r="713" spans="1:17" x14ac:dyDescent="0.25">
      <c r="A713" s="1" t="s">
        <v>791</v>
      </c>
      <c r="B713">
        <v>45365</v>
      </c>
      <c r="C713" s="1" t="s">
        <v>24</v>
      </c>
      <c r="D713" s="1" t="s">
        <v>25</v>
      </c>
      <c r="E713" s="1" t="s">
        <v>20</v>
      </c>
      <c r="F713">
        <v>1</v>
      </c>
      <c r="G713" s="5">
        <v>23215760</v>
      </c>
      <c r="H713">
        <v>5.9248437453500807E-2</v>
      </c>
      <c r="I713" s="5">
        <v>21840262.495704509</v>
      </c>
      <c r="J713" s="5">
        <v>15521322.19078571</v>
      </c>
      <c r="K713" s="5">
        <v>6318940.3049188051</v>
      </c>
      <c r="L713" t="b">
        <v>0</v>
      </c>
      <c r="M713" s="1" t="s">
        <v>124</v>
      </c>
      <c r="N713">
        <v>2024</v>
      </c>
      <c r="O713">
        <v>3</v>
      </c>
      <c r="P713" s="1" t="s">
        <v>676</v>
      </c>
      <c r="Q713" s="2">
        <v>45352</v>
      </c>
    </row>
    <row r="714" spans="1:17" x14ac:dyDescent="0.25">
      <c r="A714" s="1" t="s">
        <v>792</v>
      </c>
      <c r="B714">
        <v>45365</v>
      </c>
      <c r="C714" s="1" t="s">
        <v>37</v>
      </c>
      <c r="D714" s="1" t="s">
        <v>19</v>
      </c>
      <c r="E714" s="1" t="s">
        <v>31</v>
      </c>
      <c r="F714">
        <v>1</v>
      </c>
      <c r="G714" s="5">
        <v>27607589</v>
      </c>
      <c r="H714">
        <v>0.1420614618794413</v>
      </c>
      <c r="I714" s="5">
        <v>23685614.547693219</v>
      </c>
      <c r="J714" s="5">
        <v>19646192.093024101</v>
      </c>
      <c r="K714" s="5">
        <v>4039422.4546691142</v>
      </c>
      <c r="L714" t="b">
        <v>0</v>
      </c>
      <c r="M714" s="1" t="s">
        <v>62</v>
      </c>
      <c r="N714">
        <v>2024</v>
      </c>
      <c r="O714">
        <v>3</v>
      </c>
      <c r="P714" s="1" t="s">
        <v>676</v>
      </c>
      <c r="Q714" s="2">
        <v>45352</v>
      </c>
    </row>
    <row r="715" spans="1:17" x14ac:dyDescent="0.25">
      <c r="A715" s="1" t="s">
        <v>793</v>
      </c>
      <c r="B715">
        <v>45365</v>
      </c>
      <c r="C715" s="1" t="s">
        <v>34</v>
      </c>
      <c r="D715" s="1" t="s">
        <v>25</v>
      </c>
      <c r="E715" s="1" t="s">
        <v>42</v>
      </c>
      <c r="F715">
        <v>2</v>
      </c>
      <c r="G715" s="5">
        <v>29811580</v>
      </c>
      <c r="H715">
        <v>0.1139411685366027</v>
      </c>
      <c r="I715" s="5">
        <v>52829627.477755167</v>
      </c>
      <c r="J715" s="5">
        <v>47363541.46858795</v>
      </c>
      <c r="K715" s="5">
        <v>5466086.0091672167</v>
      </c>
      <c r="L715" t="b">
        <v>0</v>
      </c>
      <c r="M715" s="1" t="s">
        <v>156</v>
      </c>
      <c r="N715">
        <v>2024</v>
      </c>
      <c r="O715">
        <v>3</v>
      </c>
      <c r="P715" s="1" t="s">
        <v>676</v>
      </c>
      <c r="Q715" s="2">
        <v>45352</v>
      </c>
    </row>
    <row r="716" spans="1:17" x14ac:dyDescent="0.25">
      <c r="A716" s="1" t="s">
        <v>794</v>
      </c>
      <c r="B716">
        <v>45365</v>
      </c>
      <c r="C716" s="1" t="s">
        <v>18</v>
      </c>
      <c r="D716" s="1" t="s">
        <v>25</v>
      </c>
      <c r="E716" s="1" t="s">
        <v>20</v>
      </c>
      <c r="F716">
        <v>1</v>
      </c>
      <c r="G716" s="5">
        <v>28407104</v>
      </c>
      <c r="H716">
        <v>0.16171142111142719</v>
      </c>
      <c r="I716" s="5">
        <v>23813350.842499889</v>
      </c>
      <c r="J716" s="5">
        <v>20281608.515718769</v>
      </c>
      <c r="K716" s="5">
        <v>3531742.3267811202</v>
      </c>
      <c r="L716" t="b">
        <v>0</v>
      </c>
      <c r="M716" s="1" t="s">
        <v>35</v>
      </c>
      <c r="N716">
        <v>2024</v>
      </c>
      <c r="O716">
        <v>3</v>
      </c>
      <c r="P716" s="1" t="s">
        <v>676</v>
      </c>
      <c r="Q716" s="2">
        <v>45352</v>
      </c>
    </row>
    <row r="717" spans="1:17" x14ac:dyDescent="0.25">
      <c r="A717" s="1" t="s">
        <v>795</v>
      </c>
      <c r="B717">
        <v>45365</v>
      </c>
      <c r="C717" s="1" t="s">
        <v>18</v>
      </c>
      <c r="D717" s="1" t="s">
        <v>25</v>
      </c>
      <c r="E717" s="1" t="s">
        <v>42</v>
      </c>
      <c r="F717">
        <v>2</v>
      </c>
      <c r="G717" s="5">
        <v>7406895</v>
      </c>
      <c r="H717">
        <v>8.7159659721920704E-2</v>
      </c>
      <c r="I717" s="5">
        <v>13522625.104408011</v>
      </c>
      <c r="J717" s="5">
        <v>10942645.17456211</v>
      </c>
      <c r="K717" s="5">
        <v>2579979.9298458961</v>
      </c>
      <c r="L717" t="b">
        <v>0</v>
      </c>
      <c r="M717" s="1" t="s">
        <v>52</v>
      </c>
      <c r="N717">
        <v>2024</v>
      </c>
      <c r="O717">
        <v>3</v>
      </c>
      <c r="P717" s="1" t="s">
        <v>676</v>
      </c>
      <c r="Q717" s="2">
        <v>45352</v>
      </c>
    </row>
    <row r="718" spans="1:17" x14ac:dyDescent="0.25">
      <c r="A718" s="1" t="s">
        <v>796</v>
      </c>
      <c r="B718">
        <v>45365</v>
      </c>
      <c r="C718" s="1" t="s">
        <v>24</v>
      </c>
      <c r="D718" s="1" t="s">
        <v>25</v>
      </c>
      <c r="E718" s="1" t="s">
        <v>31</v>
      </c>
      <c r="F718">
        <v>1</v>
      </c>
      <c r="G718" s="5">
        <v>5672360</v>
      </c>
      <c r="H718">
        <v>9.4665930947364724E-2</v>
      </c>
      <c r="I718" s="5">
        <v>5135380.759931406</v>
      </c>
      <c r="J718" s="5">
        <v>4259769.4877857007</v>
      </c>
      <c r="K718" s="5">
        <v>875611.2721457053</v>
      </c>
      <c r="L718" t="b">
        <v>0</v>
      </c>
      <c r="M718" s="1" t="s">
        <v>122</v>
      </c>
      <c r="N718">
        <v>2024</v>
      </c>
      <c r="O718">
        <v>3</v>
      </c>
      <c r="P718" s="1" t="s">
        <v>676</v>
      </c>
      <c r="Q718" s="2">
        <v>45352</v>
      </c>
    </row>
    <row r="719" spans="1:17" x14ac:dyDescent="0.25">
      <c r="A719" s="1" t="s">
        <v>797</v>
      </c>
      <c r="B719">
        <v>45365</v>
      </c>
      <c r="C719" s="1" t="s">
        <v>18</v>
      </c>
      <c r="D719" s="1" t="s">
        <v>25</v>
      </c>
      <c r="E719" s="1" t="s">
        <v>20</v>
      </c>
      <c r="F719">
        <v>2</v>
      </c>
      <c r="G719" s="5">
        <v>27134759</v>
      </c>
      <c r="H719">
        <v>0.24132133554926169</v>
      </c>
      <c r="I719" s="5">
        <v>41173125.436625302</v>
      </c>
      <c r="J719" s="5">
        <v>32614954.048965599</v>
      </c>
      <c r="K719" s="5">
        <v>8558171.3876597062</v>
      </c>
      <c r="L719" t="b">
        <v>0</v>
      </c>
      <c r="M719" s="1" t="s">
        <v>114</v>
      </c>
      <c r="N719">
        <v>2024</v>
      </c>
      <c r="O719">
        <v>3</v>
      </c>
      <c r="P719" s="1" t="s">
        <v>676</v>
      </c>
      <c r="Q719" s="2">
        <v>45352</v>
      </c>
    </row>
    <row r="720" spans="1:17" x14ac:dyDescent="0.25">
      <c r="A720" s="1" t="s">
        <v>798</v>
      </c>
      <c r="B720">
        <v>45366</v>
      </c>
      <c r="C720" s="1" t="s">
        <v>37</v>
      </c>
      <c r="D720" s="1" t="s">
        <v>19</v>
      </c>
      <c r="E720" s="1" t="s">
        <v>42</v>
      </c>
      <c r="F720">
        <v>2</v>
      </c>
      <c r="G720" s="5">
        <v>10549238</v>
      </c>
      <c r="H720">
        <v>9.759065648704307E-2</v>
      </c>
      <c r="I720" s="5">
        <v>19039461.87628388</v>
      </c>
      <c r="J720" s="5">
        <v>16141948.9503986</v>
      </c>
      <c r="K720" s="5">
        <v>2897512.9258852792</v>
      </c>
      <c r="L720" t="b">
        <v>0</v>
      </c>
      <c r="M720" s="1" t="s">
        <v>310</v>
      </c>
      <c r="N720">
        <v>2024</v>
      </c>
      <c r="O720">
        <v>3</v>
      </c>
      <c r="P720" s="1" t="s">
        <v>676</v>
      </c>
      <c r="Q720" s="2">
        <v>45352</v>
      </c>
    </row>
    <row r="721" spans="1:17" x14ac:dyDescent="0.25">
      <c r="A721" s="1" t="s">
        <v>799</v>
      </c>
      <c r="B721">
        <v>45366</v>
      </c>
      <c r="C721" s="1" t="s">
        <v>37</v>
      </c>
      <c r="D721" s="1" t="s">
        <v>19</v>
      </c>
      <c r="E721" s="1" t="s">
        <v>26</v>
      </c>
      <c r="F721">
        <v>2</v>
      </c>
      <c r="G721" s="5">
        <v>22899139</v>
      </c>
      <c r="H721">
        <v>0.27095338258638019</v>
      </c>
      <c r="I721" s="5">
        <v>33389079.659268599</v>
      </c>
      <c r="J721" s="5">
        <v>24731133.112825491</v>
      </c>
      <c r="K721" s="5">
        <v>8657946.5464431122</v>
      </c>
      <c r="L721" t="b">
        <v>0</v>
      </c>
      <c r="M721" s="1" t="s">
        <v>87</v>
      </c>
      <c r="N721">
        <v>2024</v>
      </c>
      <c r="O721">
        <v>3</v>
      </c>
      <c r="P721" s="1" t="s">
        <v>676</v>
      </c>
      <c r="Q721" s="2">
        <v>45352</v>
      </c>
    </row>
    <row r="722" spans="1:17" x14ac:dyDescent="0.25">
      <c r="A722" s="1" t="s">
        <v>800</v>
      </c>
      <c r="B722">
        <v>45366</v>
      </c>
      <c r="C722" s="1" t="s">
        <v>34</v>
      </c>
      <c r="D722" s="1" t="s">
        <v>19</v>
      </c>
      <c r="E722" s="1" t="s">
        <v>20</v>
      </c>
      <c r="F722">
        <v>1</v>
      </c>
      <c r="G722" s="5">
        <v>24940712</v>
      </c>
      <c r="H722">
        <v>0.16817573797700269</v>
      </c>
      <c r="I722" s="5">
        <v>20746289.353728112</v>
      </c>
      <c r="J722" s="5">
        <v>15381217.77830819</v>
      </c>
      <c r="K722" s="5">
        <v>5365071.5754199233</v>
      </c>
      <c r="L722" t="b">
        <v>0</v>
      </c>
      <c r="M722" s="1" t="s">
        <v>142</v>
      </c>
      <c r="N722">
        <v>2024</v>
      </c>
      <c r="O722">
        <v>3</v>
      </c>
      <c r="P722" s="1" t="s">
        <v>676</v>
      </c>
      <c r="Q722" s="2">
        <v>45352</v>
      </c>
    </row>
    <row r="723" spans="1:17" x14ac:dyDescent="0.25">
      <c r="A723" s="1" t="s">
        <v>801</v>
      </c>
      <c r="B723">
        <v>45366</v>
      </c>
      <c r="C723" s="1" t="s">
        <v>37</v>
      </c>
      <c r="D723" s="1" t="s">
        <v>25</v>
      </c>
      <c r="E723" s="1" t="s">
        <v>20</v>
      </c>
      <c r="F723">
        <v>2</v>
      </c>
      <c r="G723" s="5">
        <v>14164994</v>
      </c>
      <c r="H723">
        <v>0.1555093355993008</v>
      </c>
      <c r="I723" s="5">
        <v>23924410.388583839</v>
      </c>
      <c r="J723" s="5">
        <v>19763501.153798331</v>
      </c>
      <c r="K723" s="5">
        <v>4160909.2347855079</v>
      </c>
      <c r="L723" t="b">
        <v>0</v>
      </c>
      <c r="M723" s="1" t="s">
        <v>72</v>
      </c>
      <c r="N723">
        <v>2024</v>
      </c>
      <c r="O723">
        <v>3</v>
      </c>
      <c r="P723" s="1" t="s">
        <v>676</v>
      </c>
      <c r="Q723" s="2">
        <v>45352</v>
      </c>
    </row>
    <row r="724" spans="1:17" x14ac:dyDescent="0.25">
      <c r="A724" s="1" t="s">
        <v>802</v>
      </c>
      <c r="B724">
        <v>45366</v>
      </c>
      <c r="C724" s="1" t="s">
        <v>37</v>
      </c>
      <c r="D724" s="1" t="s">
        <v>19</v>
      </c>
      <c r="E724" s="1" t="s">
        <v>31</v>
      </c>
      <c r="F724">
        <v>2</v>
      </c>
      <c r="G724" s="5">
        <v>28997744</v>
      </c>
      <c r="H724">
        <v>5.3089553950834083E-2</v>
      </c>
      <c r="I724" s="5">
        <v>54916533.410919063</v>
      </c>
      <c r="J724" s="5">
        <v>41486546.465269081</v>
      </c>
      <c r="K724" s="5">
        <v>13429986.94564997</v>
      </c>
      <c r="L724" t="b">
        <v>0</v>
      </c>
      <c r="M724" s="1" t="s">
        <v>144</v>
      </c>
      <c r="N724">
        <v>2024</v>
      </c>
      <c r="O724">
        <v>3</v>
      </c>
      <c r="P724" s="1" t="s">
        <v>676</v>
      </c>
      <c r="Q724" s="2">
        <v>45352</v>
      </c>
    </row>
    <row r="725" spans="1:17" x14ac:dyDescent="0.25">
      <c r="A725" s="1" t="s">
        <v>803</v>
      </c>
      <c r="B725">
        <v>45366</v>
      </c>
      <c r="C725" s="1" t="s">
        <v>18</v>
      </c>
      <c r="D725" s="1" t="s">
        <v>19</v>
      </c>
      <c r="E725" s="1" t="s">
        <v>31</v>
      </c>
      <c r="F725">
        <v>1</v>
      </c>
      <c r="G725" s="5">
        <v>13780783</v>
      </c>
      <c r="H725">
        <v>0.18488575268959789</v>
      </c>
      <c r="I725" s="5">
        <v>11232912.56239298</v>
      </c>
      <c r="J725" s="5">
        <v>7907718.1798832444</v>
      </c>
      <c r="K725" s="5">
        <v>3325194.3825097391</v>
      </c>
      <c r="L725" t="b">
        <v>0</v>
      </c>
      <c r="M725" s="1" t="s">
        <v>78</v>
      </c>
      <c r="N725">
        <v>2024</v>
      </c>
      <c r="O725">
        <v>3</v>
      </c>
      <c r="P725" s="1" t="s">
        <v>676</v>
      </c>
      <c r="Q725" s="2">
        <v>45352</v>
      </c>
    </row>
    <row r="726" spans="1:17" x14ac:dyDescent="0.25">
      <c r="A726" s="1" t="s">
        <v>804</v>
      </c>
      <c r="B726">
        <v>45366</v>
      </c>
      <c r="C726" s="1" t="s">
        <v>37</v>
      </c>
      <c r="D726" s="1" t="s">
        <v>19</v>
      </c>
      <c r="E726" s="1" t="s">
        <v>31</v>
      </c>
      <c r="F726">
        <v>2</v>
      </c>
      <c r="G726" s="5">
        <v>15604960</v>
      </c>
      <c r="H726">
        <v>0.22726639662113199</v>
      </c>
      <c r="I726" s="5">
        <v>24116953.942766201</v>
      </c>
      <c r="J726" s="5">
        <v>19697268.901723638</v>
      </c>
      <c r="K726" s="5">
        <v>4419685.0410425626</v>
      </c>
      <c r="L726" t="b">
        <v>0</v>
      </c>
      <c r="M726" s="1" t="s">
        <v>29</v>
      </c>
      <c r="N726">
        <v>2024</v>
      </c>
      <c r="O726">
        <v>3</v>
      </c>
      <c r="P726" s="1" t="s">
        <v>676</v>
      </c>
      <c r="Q726" s="2">
        <v>45352</v>
      </c>
    </row>
    <row r="727" spans="1:17" x14ac:dyDescent="0.25">
      <c r="A727" s="1" t="s">
        <v>805</v>
      </c>
      <c r="B727">
        <v>45366</v>
      </c>
      <c r="C727" s="1" t="s">
        <v>37</v>
      </c>
      <c r="D727" s="1" t="s">
        <v>19</v>
      </c>
      <c r="E727" s="1" t="s">
        <v>31</v>
      </c>
      <c r="F727">
        <v>2</v>
      </c>
      <c r="G727" s="5">
        <v>9606151</v>
      </c>
      <c r="H727">
        <v>0.22753311108594601</v>
      </c>
      <c r="I727" s="5">
        <v>14840867.154817261</v>
      </c>
      <c r="J727" s="5">
        <v>11791934.67709432</v>
      </c>
      <c r="K727" s="5">
        <v>3048932.4777229368</v>
      </c>
      <c r="L727" t="b">
        <v>0</v>
      </c>
      <c r="M727" s="1" t="s">
        <v>35</v>
      </c>
      <c r="N727">
        <v>2024</v>
      </c>
      <c r="O727">
        <v>3</v>
      </c>
      <c r="P727" s="1" t="s">
        <v>676</v>
      </c>
      <c r="Q727" s="2">
        <v>45352</v>
      </c>
    </row>
    <row r="728" spans="1:17" x14ac:dyDescent="0.25">
      <c r="A728" s="1" t="s">
        <v>806</v>
      </c>
      <c r="B728">
        <v>45366</v>
      </c>
      <c r="C728" s="1" t="s">
        <v>34</v>
      </c>
      <c r="D728" s="1" t="s">
        <v>25</v>
      </c>
      <c r="E728" s="1" t="s">
        <v>20</v>
      </c>
      <c r="F728">
        <v>2</v>
      </c>
      <c r="G728" s="5">
        <v>24557433</v>
      </c>
      <c r="H728">
        <v>0.15728047521743491</v>
      </c>
      <c r="I728" s="5">
        <v>41390056.535279363</v>
      </c>
      <c r="J728" s="5">
        <v>32021364.706650682</v>
      </c>
      <c r="K728" s="5">
        <v>9368691.8286286816</v>
      </c>
      <c r="L728" t="b">
        <v>0</v>
      </c>
      <c r="M728" s="1" t="s">
        <v>91</v>
      </c>
      <c r="N728">
        <v>2024</v>
      </c>
      <c r="O728">
        <v>3</v>
      </c>
      <c r="P728" s="1" t="s">
        <v>676</v>
      </c>
      <c r="Q728" s="2">
        <v>45352</v>
      </c>
    </row>
    <row r="729" spans="1:17" x14ac:dyDescent="0.25">
      <c r="A729" s="1" t="s">
        <v>807</v>
      </c>
      <c r="B729">
        <v>45366</v>
      </c>
      <c r="C729" s="1" t="s">
        <v>37</v>
      </c>
      <c r="D729" s="1" t="s">
        <v>19</v>
      </c>
      <c r="E729" s="1" t="s">
        <v>20</v>
      </c>
      <c r="F729">
        <v>2</v>
      </c>
      <c r="G729" s="5">
        <v>20202398</v>
      </c>
      <c r="H729">
        <v>3.2030734972091163E-2</v>
      </c>
      <c r="I729" s="5">
        <v>39110600.687722594</v>
      </c>
      <c r="J729" s="5">
        <v>31234093.205443881</v>
      </c>
      <c r="K729" s="5">
        <v>7876507.4822787046</v>
      </c>
      <c r="L729" t="b">
        <v>0</v>
      </c>
      <c r="M729" s="1" t="s">
        <v>44</v>
      </c>
      <c r="N729">
        <v>2024</v>
      </c>
      <c r="O729">
        <v>3</v>
      </c>
      <c r="P729" s="1" t="s">
        <v>676</v>
      </c>
      <c r="Q729" s="2">
        <v>45352</v>
      </c>
    </row>
    <row r="730" spans="1:17" x14ac:dyDescent="0.25">
      <c r="A730" s="1" t="s">
        <v>808</v>
      </c>
      <c r="B730">
        <v>45366</v>
      </c>
      <c r="C730" s="1" t="s">
        <v>37</v>
      </c>
      <c r="D730" s="1" t="s">
        <v>19</v>
      </c>
      <c r="E730" s="1" t="s">
        <v>31</v>
      </c>
      <c r="F730">
        <v>1</v>
      </c>
      <c r="G730" s="5">
        <v>8485129</v>
      </c>
      <c r="H730">
        <v>2.7790407662344922E-2</v>
      </c>
      <c r="I730" s="5">
        <v>8249323.806022414</v>
      </c>
      <c r="J730" s="5">
        <v>6074578.9028511364</v>
      </c>
      <c r="K730" s="5">
        <v>2174744.9031712781</v>
      </c>
      <c r="L730" t="b">
        <v>0</v>
      </c>
      <c r="M730" s="1" t="s">
        <v>178</v>
      </c>
      <c r="N730">
        <v>2024</v>
      </c>
      <c r="O730">
        <v>3</v>
      </c>
      <c r="P730" s="1" t="s">
        <v>676</v>
      </c>
      <c r="Q730" s="2">
        <v>45352</v>
      </c>
    </row>
    <row r="731" spans="1:17" x14ac:dyDescent="0.25">
      <c r="A731" s="1" t="s">
        <v>809</v>
      </c>
      <c r="B731">
        <v>45366</v>
      </c>
      <c r="C731" s="1" t="s">
        <v>34</v>
      </c>
      <c r="D731" s="1" t="s">
        <v>19</v>
      </c>
      <c r="E731" s="1" t="s">
        <v>31</v>
      </c>
      <c r="F731">
        <v>2</v>
      </c>
      <c r="G731" s="5">
        <v>26634195</v>
      </c>
      <c r="H731">
        <v>2.063422689576519E-2</v>
      </c>
      <c r="I731" s="5">
        <v>52169237.954367891</v>
      </c>
      <c r="J731" s="5">
        <v>38500299.159974203</v>
      </c>
      <c r="K731" s="5">
        <v>13668938.7943937</v>
      </c>
      <c r="L731" t="b">
        <v>0</v>
      </c>
      <c r="M731" s="1" t="s">
        <v>87</v>
      </c>
      <c r="N731">
        <v>2024</v>
      </c>
      <c r="O731">
        <v>3</v>
      </c>
      <c r="P731" s="1" t="s">
        <v>676</v>
      </c>
      <c r="Q731" s="2">
        <v>45352</v>
      </c>
    </row>
    <row r="732" spans="1:17" x14ac:dyDescent="0.25">
      <c r="A732" s="1" t="s">
        <v>810</v>
      </c>
      <c r="B732">
        <v>45367</v>
      </c>
      <c r="C732" s="1" t="s">
        <v>37</v>
      </c>
      <c r="D732" s="1" t="s">
        <v>25</v>
      </c>
      <c r="E732" s="1" t="s">
        <v>20</v>
      </c>
      <c r="F732">
        <v>2</v>
      </c>
      <c r="G732" s="5">
        <v>5346279</v>
      </c>
      <c r="H732">
        <v>4.0860721888239623E-2</v>
      </c>
      <c r="I732" s="5">
        <v>10255652.36128813</v>
      </c>
      <c r="J732" s="5">
        <v>8435035.6422106884</v>
      </c>
      <c r="K732" s="5">
        <v>1820616.71907744</v>
      </c>
      <c r="L732" t="b">
        <v>0</v>
      </c>
      <c r="M732" s="1" t="s">
        <v>106</v>
      </c>
      <c r="N732">
        <v>2024</v>
      </c>
      <c r="O732">
        <v>3</v>
      </c>
      <c r="P732" s="1" t="s">
        <v>676</v>
      </c>
      <c r="Q732" s="2">
        <v>45352</v>
      </c>
    </row>
    <row r="733" spans="1:17" x14ac:dyDescent="0.25">
      <c r="A733" s="1" t="s">
        <v>811</v>
      </c>
      <c r="B733">
        <v>45367</v>
      </c>
      <c r="C733" s="1" t="s">
        <v>18</v>
      </c>
      <c r="D733" s="1" t="s">
        <v>25</v>
      </c>
      <c r="E733" s="1" t="s">
        <v>31</v>
      </c>
      <c r="F733">
        <v>2</v>
      </c>
      <c r="G733" s="5">
        <v>16918842</v>
      </c>
      <c r="H733">
        <v>0.19142103286865991</v>
      </c>
      <c r="I733" s="5">
        <v>27360439.578836668</v>
      </c>
      <c r="J733" s="5">
        <v>22585184.75821149</v>
      </c>
      <c r="K733" s="5">
        <v>4775254.8206251794</v>
      </c>
      <c r="L733" t="b">
        <v>0</v>
      </c>
      <c r="M733" s="1" t="s">
        <v>40</v>
      </c>
      <c r="N733">
        <v>2024</v>
      </c>
      <c r="O733">
        <v>3</v>
      </c>
      <c r="P733" s="1" t="s">
        <v>676</v>
      </c>
      <c r="Q733" s="2">
        <v>45352</v>
      </c>
    </row>
    <row r="734" spans="1:17" x14ac:dyDescent="0.25">
      <c r="A734" s="1" t="s">
        <v>812</v>
      </c>
      <c r="B734">
        <v>45367</v>
      </c>
      <c r="C734" s="1" t="s">
        <v>37</v>
      </c>
      <c r="D734" s="1" t="s">
        <v>19</v>
      </c>
      <c r="E734" s="1" t="s">
        <v>31</v>
      </c>
      <c r="F734">
        <v>2</v>
      </c>
      <c r="G734" s="5">
        <v>7662232</v>
      </c>
      <c r="H734">
        <v>0.29586449852746161</v>
      </c>
      <c r="I734" s="5">
        <v>10790499.143437861</v>
      </c>
      <c r="J734" s="5">
        <v>7733087.8571241004</v>
      </c>
      <c r="K734" s="5">
        <v>3057411.2863137601</v>
      </c>
      <c r="L734" t="b">
        <v>0</v>
      </c>
      <c r="M734" s="1" t="s">
        <v>117</v>
      </c>
      <c r="N734">
        <v>2024</v>
      </c>
      <c r="O734">
        <v>3</v>
      </c>
      <c r="P734" s="1" t="s">
        <v>676</v>
      </c>
      <c r="Q734" s="2">
        <v>45352</v>
      </c>
    </row>
    <row r="735" spans="1:17" x14ac:dyDescent="0.25">
      <c r="A735" s="1" t="s">
        <v>813</v>
      </c>
      <c r="B735">
        <v>45367</v>
      </c>
      <c r="C735" s="1" t="s">
        <v>37</v>
      </c>
      <c r="D735" s="1" t="s">
        <v>25</v>
      </c>
      <c r="E735" s="1" t="s">
        <v>31</v>
      </c>
      <c r="F735">
        <v>1</v>
      </c>
      <c r="G735" s="5">
        <v>19092233</v>
      </c>
      <c r="H735">
        <v>0.13520292677761131</v>
      </c>
      <c r="I735" s="5">
        <v>16510907.219679911</v>
      </c>
      <c r="J735" s="5">
        <v>12895920.923086001</v>
      </c>
      <c r="K735" s="5">
        <v>3614986.2965939059</v>
      </c>
      <c r="L735" t="b">
        <v>0</v>
      </c>
      <c r="M735" s="1" t="s">
        <v>38</v>
      </c>
      <c r="N735">
        <v>2024</v>
      </c>
      <c r="O735">
        <v>3</v>
      </c>
      <c r="P735" s="1" t="s">
        <v>676</v>
      </c>
      <c r="Q735" s="2">
        <v>45352</v>
      </c>
    </row>
    <row r="736" spans="1:17" x14ac:dyDescent="0.25">
      <c r="A736" s="1" t="s">
        <v>814</v>
      </c>
      <c r="B736">
        <v>45367</v>
      </c>
      <c r="C736" s="1" t="s">
        <v>18</v>
      </c>
      <c r="D736" s="1" t="s">
        <v>19</v>
      </c>
      <c r="E736" s="1" t="s">
        <v>20</v>
      </c>
      <c r="F736">
        <v>1</v>
      </c>
      <c r="G736" s="5">
        <v>8823608</v>
      </c>
      <c r="H736">
        <v>9.8725966365108012E-2</v>
      </c>
      <c r="I736" s="5">
        <v>7952488.7733731018</v>
      </c>
      <c r="J736" s="5">
        <v>6340422.465921957</v>
      </c>
      <c r="K736" s="5">
        <v>1612066.307451145</v>
      </c>
      <c r="L736" t="b">
        <v>0</v>
      </c>
      <c r="M736" s="1" t="s">
        <v>65</v>
      </c>
      <c r="N736">
        <v>2024</v>
      </c>
      <c r="O736">
        <v>3</v>
      </c>
      <c r="P736" s="1" t="s">
        <v>676</v>
      </c>
      <c r="Q736" s="2">
        <v>45352</v>
      </c>
    </row>
    <row r="737" spans="1:17" x14ac:dyDescent="0.25">
      <c r="A737" s="1" t="s">
        <v>815</v>
      </c>
      <c r="B737">
        <v>45367</v>
      </c>
      <c r="C737" s="1" t="s">
        <v>37</v>
      </c>
      <c r="D737" s="1" t="s">
        <v>25</v>
      </c>
      <c r="E737" s="1" t="s">
        <v>31</v>
      </c>
      <c r="F737">
        <v>2</v>
      </c>
      <c r="G737" s="5">
        <v>7739575</v>
      </c>
      <c r="H737">
        <v>7.023572541362752E-2</v>
      </c>
      <c r="I737" s="5">
        <v>14391960.670963651</v>
      </c>
      <c r="J737" s="5">
        <v>11311016.835843271</v>
      </c>
      <c r="K737" s="5">
        <v>3080943.835120372</v>
      </c>
      <c r="L737" t="b">
        <v>0</v>
      </c>
      <c r="M737" s="1" t="s">
        <v>52</v>
      </c>
      <c r="N737">
        <v>2024</v>
      </c>
      <c r="O737">
        <v>3</v>
      </c>
      <c r="P737" s="1" t="s">
        <v>676</v>
      </c>
      <c r="Q737" s="2">
        <v>45352</v>
      </c>
    </row>
    <row r="738" spans="1:17" x14ac:dyDescent="0.25">
      <c r="A738" s="1" t="s">
        <v>816</v>
      </c>
      <c r="B738">
        <v>45367</v>
      </c>
      <c r="C738" s="1" t="s">
        <v>18</v>
      </c>
      <c r="D738" s="1" t="s">
        <v>19</v>
      </c>
      <c r="E738" s="1" t="s">
        <v>20</v>
      </c>
      <c r="F738">
        <v>2</v>
      </c>
      <c r="G738" s="5">
        <v>26214316</v>
      </c>
      <c r="H738">
        <v>0.1170763486002567</v>
      </c>
      <c r="I738" s="5">
        <v>46290479.203333423</v>
      </c>
      <c r="J738" s="5">
        <v>38299041.808855683</v>
      </c>
      <c r="K738" s="5">
        <v>7991437.3944777399</v>
      </c>
      <c r="L738" t="b">
        <v>0</v>
      </c>
      <c r="M738" s="1" t="s">
        <v>27</v>
      </c>
      <c r="N738">
        <v>2024</v>
      </c>
      <c r="O738">
        <v>3</v>
      </c>
      <c r="P738" s="1" t="s">
        <v>676</v>
      </c>
      <c r="Q738" s="2">
        <v>45352</v>
      </c>
    </row>
    <row r="739" spans="1:17" x14ac:dyDescent="0.25">
      <c r="A739" s="1" t="s">
        <v>817</v>
      </c>
      <c r="B739">
        <v>45368</v>
      </c>
      <c r="C739" s="1" t="s">
        <v>34</v>
      </c>
      <c r="D739" s="1" t="s">
        <v>25</v>
      </c>
      <c r="E739" s="1" t="s">
        <v>20</v>
      </c>
      <c r="F739">
        <v>1</v>
      </c>
      <c r="G739" s="5">
        <v>28125514</v>
      </c>
      <c r="H739">
        <v>0.14783663391945501</v>
      </c>
      <c r="I739" s="5">
        <v>23967532.682985488</v>
      </c>
      <c r="J739" s="5">
        <v>18181563.134398531</v>
      </c>
      <c r="K739" s="5">
        <v>5785969.5485869646</v>
      </c>
      <c r="L739" t="b">
        <v>0</v>
      </c>
      <c r="M739" s="1" t="s">
        <v>50</v>
      </c>
      <c r="N739">
        <v>2024</v>
      </c>
      <c r="O739">
        <v>3</v>
      </c>
      <c r="P739" s="1" t="s">
        <v>676</v>
      </c>
      <c r="Q739" s="2">
        <v>45352</v>
      </c>
    </row>
    <row r="740" spans="1:17" x14ac:dyDescent="0.25">
      <c r="A740" s="1" t="s">
        <v>818</v>
      </c>
      <c r="B740">
        <v>45368</v>
      </c>
      <c r="C740" s="1" t="s">
        <v>37</v>
      </c>
      <c r="D740" s="1" t="s">
        <v>19</v>
      </c>
      <c r="E740" s="1" t="s">
        <v>26</v>
      </c>
      <c r="F740">
        <v>2</v>
      </c>
      <c r="G740" s="5">
        <v>4141985</v>
      </c>
      <c r="H740">
        <v>0.1430764213163809</v>
      </c>
      <c r="I740" s="5">
        <v>7098729.2181077404</v>
      </c>
      <c r="J740" s="5">
        <v>5575144.9587576967</v>
      </c>
      <c r="K740" s="5">
        <v>1523584.259350044</v>
      </c>
      <c r="L740" t="b">
        <v>0</v>
      </c>
      <c r="M740" s="1" t="s">
        <v>52</v>
      </c>
      <c r="N740">
        <v>2024</v>
      </c>
      <c r="O740">
        <v>3</v>
      </c>
      <c r="P740" s="1" t="s">
        <v>676</v>
      </c>
      <c r="Q740" s="2">
        <v>45352</v>
      </c>
    </row>
    <row r="741" spans="1:17" x14ac:dyDescent="0.25">
      <c r="A741" s="1" t="s">
        <v>819</v>
      </c>
      <c r="B741">
        <v>45368</v>
      </c>
      <c r="C741" s="1" t="s">
        <v>18</v>
      </c>
      <c r="D741" s="1" t="s">
        <v>19</v>
      </c>
      <c r="E741" s="1" t="s">
        <v>42</v>
      </c>
      <c r="F741">
        <v>2</v>
      </c>
      <c r="G741" s="5">
        <v>12416701</v>
      </c>
      <c r="H741">
        <v>0.27371177830356919</v>
      </c>
      <c r="I741" s="5">
        <v>18036207.37725259</v>
      </c>
      <c r="J741" s="5">
        <v>13942034.08836288</v>
      </c>
      <c r="K741" s="5">
        <v>4094173.2888897141</v>
      </c>
      <c r="L741" t="b">
        <v>0</v>
      </c>
      <c r="M741" s="1" t="s">
        <v>114</v>
      </c>
      <c r="N741">
        <v>2024</v>
      </c>
      <c r="O741">
        <v>3</v>
      </c>
      <c r="P741" s="1" t="s">
        <v>676</v>
      </c>
      <c r="Q741" s="2">
        <v>45352</v>
      </c>
    </row>
    <row r="742" spans="1:17" x14ac:dyDescent="0.25">
      <c r="A742" s="1" t="s">
        <v>820</v>
      </c>
      <c r="B742">
        <v>45368</v>
      </c>
      <c r="C742" s="1" t="s">
        <v>37</v>
      </c>
      <c r="D742" s="1" t="s">
        <v>25</v>
      </c>
      <c r="E742" s="1" t="s">
        <v>26</v>
      </c>
      <c r="F742">
        <v>2</v>
      </c>
      <c r="G742" s="5">
        <v>14750606</v>
      </c>
      <c r="H742">
        <v>0.15324616092682819</v>
      </c>
      <c r="I742" s="5">
        <v>24980264.51831153</v>
      </c>
      <c r="J742" s="5">
        <v>21785802.7999622</v>
      </c>
      <c r="K742" s="5">
        <v>3194461.7183493301</v>
      </c>
      <c r="L742" t="b">
        <v>0</v>
      </c>
      <c r="M742" s="1" t="s">
        <v>54</v>
      </c>
      <c r="N742">
        <v>2024</v>
      </c>
      <c r="O742">
        <v>3</v>
      </c>
      <c r="P742" s="1" t="s">
        <v>676</v>
      </c>
      <c r="Q742" s="2">
        <v>45352</v>
      </c>
    </row>
    <row r="743" spans="1:17" x14ac:dyDescent="0.25">
      <c r="A743" s="1" t="s">
        <v>821</v>
      </c>
      <c r="B743">
        <v>45368</v>
      </c>
      <c r="C743" s="1" t="s">
        <v>24</v>
      </c>
      <c r="D743" s="1" t="s">
        <v>25</v>
      </c>
      <c r="E743" s="1" t="s">
        <v>31</v>
      </c>
      <c r="F743">
        <v>2</v>
      </c>
      <c r="G743" s="5">
        <v>8070631</v>
      </c>
      <c r="H743">
        <v>1.2443996699928409E-2</v>
      </c>
      <c r="I743" s="5">
        <v>15940400.18893932</v>
      </c>
      <c r="J743" s="5">
        <v>11213681.932397719</v>
      </c>
      <c r="K743" s="5">
        <v>4726718.2565416005</v>
      </c>
      <c r="L743" t="b">
        <v>1</v>
      </c>
      <c r="M743" s="1" t="s">
        <v>57</v>
      </c>
      <c r="N743">
        <v>2024</v>
      </c>
      <c r="O743">
        <v>3</v>
      </c>
      <c r="P743" s="1" t="s">
        <v>676</v>
      </c>
      <c r="Q743" s="2">
        <v>45352</v>
      </c>
    </row>
    <row r="744" spans="1:17" x14ac:dyDescent="0.25">
      <c r="A744" s="1" t="s">
        <v>822</v>
      </c>
      <c r="B744">
        <v>45368</v>
      </c>
      <c r="C744" s="1" t="s">
        <v>24</v>
      </c>
      <c r="D744" s="1" t="s">
        <v>19</v>
      </c>
      <c r="E744" s="1" t="s">
        <v>20</v>
      </c>
      <c r="F744">
        <v>1</v>
      </c>
      <c r="G744" s="5">
        <v>5965254</v>
      </c>
      <c r="H744">
        <v>1.6752645970750459E-2</v>
      </c>
      <c r="I744" s="5">
        <v>5865320.2116123969</v>
      </c>
      <c r="J744" s="5">
        <v>4900506.3676205436</v>
      </c>
      <c r="K744" s="5">
        <v>964813.8439918533</v>
      </c>
      <c r="L744" t="b">
        <v>0</v>
      </c>
      <c r="M744" s="1" t="s">
        <v>38</v>
      </c>
      <c r="N744">
        <v>2024</v>
      </c>
      <c r="O744">
        <v>3</v>
      </c>
      <c r="P744" s="1" t="s">
        <v>676</v>
      </c>
      <c r="Q744" s="2">
        <v>45352</v>
      </c>
    </row>
    <row r="745" spans="1:17" x14ac:dyDescent="0.25">
      <c r="A745" s="1" t="s">
        <v>823</v>
      </c>
      <c r="B745">
        <v>45368</v>
      </c>
      <c r="C745" s="1" t="s">
        <v>37</v>
      </c>
      <c r="D745" s="1" t="s">
        <v>19</v>
      </c>
      <c r="E745" s="1" t="s">
        <v>20</v>
      </c>
      <c r="F745">
        <v>1</v>
      </c>
      <c r="G745" s="5">
        <v>5376187</v>
      </c>
      <c r="H745">
        <v>0.15748332803997769</v>
      </c>
      <c r="I745" s="5">
        <v>4529527.1790747363</v>
      </c>
      <c r="J745" s="5">
        <v>3652148.7775520752</v>
      </c>
      <c r="K745" s="5">
        <v>877378.40152266109</v>
      </c>
      <c r="L745" t="b">
        <v>0</v>
      </c>
      <c r="M745" s="1" t="s">
        <v>27</v>
      </c>
      <c r="N745">
        <v>2024</v>
      </c>
      <c r="O745">
        <v>3</v>
      </c>
      <c r="P745" s="1" t="s">
        <v>676</v>
      </c>
      <c r="Q745" s="2">
        <v>45352</v>
      </c>
    </row>
    <row r="746" spans="1:17" x14ac:dyDescent="0.25">
      <c r="A746" s="1" t="s">
        <v>824</v>
      </c>
      <c r="B746">
        <v>45368</v>
      </c>
      <c r="C746" s="1" t="s">
        <v>37</v>
      </c>
      <c r="D746" s="1" t="s">
        <v>25</v>
      </c>
      <c r="E746" s="1" t="s">
        <v>20</v>
      </c>
      <c r="F746">
        <v>2</v>
      </c>
      <c r="G746" s="5">
        <v>29479575</v>
      </c>
      <c r="H746">
        <v>9.4025978877375627E-2</v>
      </c>
      <c r="I746" s="5">
        <v>53415458.207471982</v>
      </c>
      <c r="J746" s="5">
        <v>45472725.890065521</v>
      </c>
      <c r="K746" s="5">
        <v>7942732.3174064606</v>
      </c>
      <c r="L746" t="b">
        <v>0</v>
      </c>
      <c r="M746" s="1" t="s">
        <v>129</v>
      </c>
      <c r="N746">
        <v>2024</v>
      </c>
      <c r="O746">
        <v>3</v>
      </c>
      <c r="P746" s="1" t="s">
        <v>676</v>
      </c>
      <c r="Q746" s="2">
        <v>45352</v>
      </c>
    </row>
    <row r="747" spans="1:17" x14ac:dyDescent="0.25">
      <c r="A747" s="1" t="s">
        <v>825</v>
      </c>
      <c r="B747">
        <v>45368</v>
      </c>
      <c r="C747" s="1" t="s">
        <v>24</v>
      </c>
      <c r="D747" s="1" t="s">
        <v>25</v>
      </c>
      <c r="E747" s="1" t="s">
        <v>42</v>
      </c>
      <c r="F747">
        <v>2</v>
      </c>
      <c r="G747" s="5">
        <v>24787110</v>
      </c>
      <c r="H747">
        <v>0.15548378303283639</v>
      </c>
      <c r="I747" s="5">
        <v>41866232.733497903</v>
      </c>
      <c r="J747" s="5">
        <v>32896252.392076589</v>
      </c>
      <c r="K747" s="5">
        <v>8969980.3414213173</v>
      </c>
      <c r="L747" t="b">
        <v>0</v>
      </c>
      <c r="M747" s="1" t="s">
        <v>67</v>
      </c>
      <c r="N747">
        <v>2024</v>
      </c>
      <c r="O747">
        <v>3</v>
      </c>
      <c r="P747" s="1" t="s">
        <v>676</v>
      </c>
      <c r="Q747" s="2">
        <v>45352</v>
      </c>
    </row>
    <row r="748" spans="1:17" x14ac:dyDescent="0.25">
      <c r="A748" s="1" t="s">
        <v>826</v>
      </c>
      <c r="B748">
        <v>45368</v>
      </c>
      <c r="C748" s="1" t="s">
        <v>37</v>
      </c>
      <c r="D748" s="1" t="s">
        <v>25</v>
      </c>
      <c r="E748" s="1" t="s">
        <v>31</v>
      </c>
      <c r="F748">
        <v>1</v>
      </c>
      <c r="G748" s="5">
        <v>5483047</v>
      </c>
      <c r="H748">
        <v>0.13266898776435401</v>
      </c>
      <c r="I748" s="5">
        <v>4755616.7046456235</v>
      </c>
      <c r="J748" s="5">
        <v>3555283.815500455</v>
      </c>
      <c r="K748" s="5">
        <v>1200332.889145168</v>
      </c>
      <c r="L748" t="b">
        <v>0</v>
      </c>
      <c r="M748" s="1" t="s">
        <v>87</v>
      </c>
      <c r="N748">
        <v>2024</v>
      </c>
      <c r="O748">
        <v>3</v>
      </c>
      <c r="P748" s="1" t="s">
        <v>676</v>
      </c>
      <c r="Q748" s="2">
        <v>45352</v>
      </c>
    </row>
    <row r="749" spans="1:17" x14ac:dyDescent="0.25">
      <c r="A749" s="1" t="s">
        <v>827</v>
      </c>
      <c r="B749">
        <v>45368</v>
      </c>
      <c r="C749" s="1" t="s">
        <v>37</v>
      </c>
      <c r="D749" s="1" t="s">
        <v>25</v>
      </c>
      <c r="E749" s="1" t="s">
        <v>26</v>
      </c>
      <c r="F749">
        <v>2</v>
      </c>
      <c r="G749" s="5">
        <v>25762165</v>
      </c>
      <c r="H749">
        <v>0.1032204091843905</v>
      </c>
      <c r="I749" s="5">
        <v>46205967.574448429</v>
      </c>
      <c r="J749" s="5">
        <v>34700735.835454531</v>
      </c>
      <c r="K749" s="5">
        <v>11505231.7389939</v>
      </c>
      <c r="L749" t="b">
        <v>1</v>
      </c>
      <c r="M749" s="1" t="s">
        <v>114</v>
      </c>
      <c r="N749">
        <v>2024</v>
      </c>
      <c r="O749">
        <v>3</v>
      </c>
      <c r="P749" s="1" t="s">
        <v>676</v>
      </c>
      <c r="Q749" s="2">
        <v>45352</v>
      </c>
    </row>
    <row r="750" spans="1:17" x14ac:dyDescent="0.25">
      <c r="A750" s="1" t="s">
        <v>828</v>
      </c>
      <c r="B750">
        <v>45369</v>
      </c>
      <c r="C750" s="1" t="s">
        <v>18</v>
      </c>
      <c r="D750" s="1" t="s">
        <v>25</v>
      </c>
      <c r="E750" s="1" t="s">
        <v>31</v>
      </c>
      <c r="F750">
        <v>1</v>
      </c>
      <c r="G750" s="5">
        <v>27026115</v>
      </c>
      <c r="H750">
        <v>0.1966508619832579</v>
      </c>
      <c r="I750" s="5">
        <v>21711406.189191349</v>
      </c>
      <c r="J750" s="5">
        <v>17682676.4447462</v>
      </c>
      <c r="K750" s="5">
        <v>4028729.7444451489</v>
      </c>
      <c r="L750" t="b">
        <v>0</v>
      </c>
      <c r="M750" s="1" t="s">
        <v>91</v>
      </c>
      <c r="N750">
        <v>2024</v>
      </c>
      <c r="O750">
        <v>3</v>
      </c>
      <c r="P750" s="1" t="s">
        <v>676</v>
      </c>
      <c r="Q750" s="2">
        <v>45352</v>
      </c>
    </row>
    <row r="751" spans="1:17" x14ac:dyDescent="0.25">
      <c r="A751" s="1" t="s">
        <v>829</v>
      </c>
      <c r="B751">
        <v>45369</v>
      </c>
      <c r="C751" s="1" t="s">
        <v>24</v>
      </c>
      <c r="D751" s="1" t="s">
        <v>25</v>
      </c>
      <c r="E751" s="1" t="s">
        <v>31</v>
      </c>
      <c r="F751">
        <v>1</v>
      </c>
      <c r="G751" s="5">
        <v>28108075</v>
      </c>
      <c r="H751">
        <v>4.2441560239551347E-2</v>
      </c>
      <c r="I751" s="5">
        <v>26915124.441669669</v>
      </c>
      <c r="J751" s="5">
        <v>21868296.974530999</v>
      </c>
      <c r="K751" s="5">
        <v>5046827.4671386704</v>
      </c>
      <c r="L751" t="b">
        <v>0</v>
      </c>
      <c r="M751" s="1" t="s">
        <v>29</v>
      </c>
      <c r="N751">
        <v>2024</v>
      </c>
      <c r="O751">
        <v>3</v>
      </c>
      <c r="P751" s="1" t="s">
        <v>676</v>
      </c>
      <c r="Q751" s="2">
        <v>45352</v>
      </c>
    </row>
    <row r="752" spans="1:17" x14ac:dyDescent="0.25">
      <c r="A752" s="1" t="s">
        <v>830</v>
      </c>
      <c r="B752">
        <v>45369</v>
      </c>
      <c r="C752" s="1" t="s">
        <v>37</v>
      </c>
      <c r="D752" s="1" t="s">
        <v>19</v>
      </c>
      <c r="E752" s="1" t="s">
        <v>20</v>
      </c>
      <c r="F752">
        <v>1</v>
      </c>
      <c r="G752" s="5">
        <v>20348219</v>
      </c>
      <c r="H752">
        <v>0.26622071970334832</v>
      </c>
      <c r="I752" s="5">
        <v>14931101.49313865</v>
      </c>
      <c r="J752" s="5">
        <v>10469843.81006714</v>
      </c>
      <c r="K752" s="5">
        <v>4461257.6830715109</v>
      </c>
      <c r="L752" t="b">
        <v>0</v>
      </c>
      <c r="M752" s="1" t="s">
        <v>74</v>
      </c>
      <c r="N752">
        <v>2024</v>
      </c>
      <c r="O752">
        <v>3</v>
      </c>
      <c r="P752" s="1" t="s">
        <v>676</v>
      </c>
      <c r="Q752" s="2">
        <v>45352</v>
      </c>
    </row>
    <row r="753" spans="1:17" x14ac:dyDescent="0.25">
      <c r="A753" s="1" t="s">
        <v>831</v>
      </c>
      <c r="B753">
        <v>45369</v>
      </c>
      <c r="C753" s="1" t="s">
        <v>24</v>
      </c>
      <c r="D753" s="1" t="s">
        <v>19</v>
      </c>
      <c r="E753" s="1" t="s">
        <v>42</v>
      </c>
      <c r="F753">
        <v>2</v>
      </c>
      <c r="G753" s="5">
        <v>15432251</v>
      </c>
      <c r="H753">
        <v>0.23605159737865811</v>
      </c>
      <c r="I753" s="5">
        <v>23578887.00060321</v>
      </c>
      <c r="J753" s="5">
        <v>18309926.007852729</v>
      </c>
      <c r="K753" s="5">
        <v>5268960.9927504836</v>
      </c>
      <c r="L753" t="b">
        <v>0</v>
      </c>
      <c r="M753" s="1" t="s">
        <v>48</v>
      </c>
      <c r="N753">
        <v>2024</v>
      </c>
      <c r="O753">
        <v>3</v>
      </c>
      <c r="P753" s="1" t="s">
        <v>676</v>
      </c>
      <c r="Q753" s="2">
        <v>45352</v>
      </c>
    </row>
    <row r="754" spans="1:17" x14ac:dyDescent="0.25">
      <c r="A754" s="1" t="s">
        <v>832</v>
      </c>
      <c r="B754">
        <v>45369</v>
      </c>
      <c r="C754" s="1" t="s">
        <v>24</v>
      </c>
      <c r="D754" s="1" t="s">
        <v>25</v>
      </c>
      <c r="E754" s="1" t="s">
        <v>42</v>
      </c>
      <c r="F754">
        <v>2</v>
      </c>
      <c r="G754" s="5">
        <v>7691536</v>
      </c>
      <c r="H754">
        <v>0.15114276688259079</v>
      </c>
      <c r="I754" s="5">
        <v>13058031.93476589</v>
      </c>
      <c r="J754" s="5">
        <v>9857811.6496412251</v>
      </c>
      <c r="K754" s="5">
        <v>3200220.2851246628</v>
      </c>
      <c r="L754" t="b">
        <v>0</v>
      </c>
      <c r="M754" s="1" t="s">
        <v>21</v>
      </c>
      <c r="N754">
        <v>2024</v>
      </c>
      <c r="O754">
        <v>3</v>
      </c>
      <c r="P754" s="1" t="s">
        <v>676</v>
      </c>
      <c r="Q754" s="2">
        <v>45352</v>
      </c>
    </row>
    <row r="755" spans="1:17" x14ac:dyDescent="0.25">
      <c r="A755" s="1" t="s">
        <v>833</v>
      </c>
      <c r="B755">
        <v>45369</v>
      </c>
      <c r="C755" s="1" t="s">
        <v>24</v>
      </c>
      <c r="D755" s="1" t="s">
        <v>25</v>
      </c>
      <c r="E755" s="1" t="s">
        <v>26</v>
      </c>
      <c r="F755">
        <v>1</v>
      </c>
      <c r="G755" s="5">
        <v>7221171</v>
      </c>
      <c r="H755">
        <v>0.21535391265708631</v>
      </c>
      <c r="I755" s="5">
        <v>5666063.5711841146</v>
      </c>
      <c r="J755" s="5">
        <v>4044596.8184828479</v>
      </c>
      <c r="K755" s="5">
        <v>1621466.752701266</v>
      </c>
      <c r="L755" t="b">
        <v>0</v>
      </c>
      <c r="M755" s="1" t="s">
        <v>32</v>
      </c>
      <c r="N755">
        <v>2024</v>
      </c>
      <c r="O755">
        <v>3</v>
      </c>
      <c r="P755" s="1" t="s">
        <v>676</v>
      </c>
      <c r="Q755" s="2">
        <v>45352</v>
      </c>
    </row>
    <row r="756" spans="1:17" x14ac:dyDescent="0.25">
      <c r="A756" s="1" t="s">
        <v>834</v>
      </c>
      <c r="B756">
        <v>45369</v>
      </c>
      <c r="C756" s="1" t="s">
        <v>24</v>
      </c>
      <c r="D756" s="1" t="s">
        <v>25</v>
      </c>
      <c r="E756" s="1" t="s">
        <v>20</v>
      </c>
      <c r="F756">
        <v>2</v>
      </c>
      <c r="G756" s="5">
        <v>16094327</v>
      </c>
      <c r="H756">
        <v>0.1073703885103154</v>
      </c>
      <c r="I756" s="5">
        <v>28732545.714395881</v>
      </c>
      <c r="J756" s="5">
        <v>20719887.555263478</v>
      </c>
      <c r="K756" s="5">
        <v>8012658.1591324024</v>
      </c>
      <c r="L756" t="b">
        <v>0</v>
      </c>
      <c r="M756" s="1" t="s">
        <v>136</v>
      </c>
      <c r="N756">
        <v>2024</v>
      </c>
      <c r="O756">
        <v>3</v>
      </c>
      <c r="P756" s="1" t="s">
        <v>676</v>
      </c>
      <c r="Q756" s="2">
        <v>45352</v>
      </c>
    </row>
    <row r="757" spans="1:17" x14ac:dyDescent="0.25">
      <c r="A757" s="1" t="s">
        <v>835</v>
      </c>
      <c r="B757">
        <v>45369</v>
      </c>
      <c r="C757" s="1" t="s">
        <v>37</v>
      </c>
      <c r="D757" s="1" t="s">
        <v>19</v>
      </c>
      <c r="E757" s="1" t="s">
        <v>31</v>
      </c>
      <c r="F757">
        <v>1</v>
      </c>
      <c r="G757" s="5">
        <v>19685302</v>
      </c>
      <c r="H757">
        <v>0.206973443916114</v>
      </c>
      <c r="I757" s="5">
        <v>15610967.25053123</v>
      </c>
      <c r="J757" s="5">
        <v>11703861.14087796</v>
      </c>
      <c r="K757" s="5">
        <v>3907106.1096532741</v>
      </c>
      <c r="L757" t="b">
        <v>0</v>
      </c>
      <c r="M757" s="1" t="s">
        <v>163</v>
      </c>
      <c r="N757">
        <v>2024</v>
      </c>
      <c r="O757">
        <v>3</v>
      </c>
      <c r="P757" s="1" t="s">
        <v>676</v>
      </c>
      <c r="Q757" s="2">
        <v>45352</v>
      </c>
    </row>
    <row r="758" spans="1:17" x14ac:dyDescent="0.25">
      <c r="A758" s="1" t="s">
        <v>836</v>
      </c>
      <c r="B758">
        <v>45369</v>
      </c>
      <c r="C758" s="1" t="s">
        <v>34</v>
      </c>
      <c r="D758" s="1" t="s">
        <v>19</v>
      </c>
      <c r="E758" s="1" t="s">
        <v>26</v>
      </c>
      <c r="F758">
        <v>1</v>
      </c>
      <c r="G758" s="5">
        <v>10234186</v>
      </c>
      <c r="H758">
        <v>6.4189930622969835E-2</v>
      </c>
      <c r="I758" s="5">
        <v>9577254.3106774315</v>
      </c>
      <c r="J758" s="5">
        <v>7893958.5087692784</v>
      </c>
      <c r="K758" s="5">
        <v>1683295.8019081531</v>
      </c>
      <c r="L758" t="b">
        <v>0</v>
      </c>
      <c r="M758" s="1" t="s">
        <v>27</v>
      </c>
      <c r="N758">
        <v>2024</v>
      </c>
      <c r="O758">
        <v>3</v>
      </c>
      <c r="P758" s="1" t="s">
        <v>676</v>
      </c>
      <c r="Q758" s="2">
        <v>45352</v>
      </c>
    </row>
    <row r="759" spans="1:17" x14ac:dyDescent="0.25">
      <c r="A759" s="1" t="s">
        <v>837</v>
      </c>
      <c r="B759">
        <v>45369</v>
      </c>
      <c r="C759" s="1" t="s">
        <v>24</v>
      </c>
      <c r="D759" s="1" t="s">
        <v>19</v>
      </c>
      <c r="E759" s="1" t="s">
        <v>42</v>
      </c>
      <c r="F759">
        <v>2</v>
      </c>
      <c r="G759" s="5">
        <v>20375298</v>
      </c>
      <c r="H759">
        <v>0.1150840647420122</v>
      </c>
      <c r="I759" s="5">
        <v>36060851.771660417</v>
      </c>
      <c r="J759" s="5">
        <v>32046675.223708279</v>
      </c>
      <c r="K759" s="5">
        <v>4014176.5479521379</v>
      </c>
      <c r="L759" t="b">
        <v>0</v>
      </c>
      <c r="M759" s="1" t="s">
        <v>144</v>
      </c>
      <c r="N759">
        <v>2024</v>
      </c>
      <c r="O759">
        <v>3</v>
      </c>
      <c r="P759" s="1" t="s">
        <v>676</v>
      </c>
      <c r="Q759" s="2">
        <v>45352</v>
      </c>
    </row>
    <row r="760" spans="1:17" x14ac:dyDescent="0.25">
      <c r="A760" s="1" t="s">
        <v>838</v>
      </c>
      <c r="B760">
        <v>45369</v>
      </c>
      <c r="C760" s="1" t="s">
        <v>37</v>
      </c>
      <c r="D760" s="1" t="s">
        <v>19</v>
      </c>
      <c r="E760" s="1" t="s">
        <v>20</v>
      </c>
      <c r="F760">
        <v>1</v>
      </c>
      <c r="G760" s="5">
        <v>27387853</v>
      </c>
      <c r="H760">
        <v>6.8639763018079447E-2</v>
      </c>
      <c r="I760" s="5">
        <v>25507957.260506</v>
      </c>
      <c r="J760" s="5">
        <v>18385006.828772008</v>
      </c>
      <c r="K760" s="5">
        <v>7122950.431733992</v>
      </c>
      <c r="L760" t="b">
        <v>0</v>
      </c>
      <c r="M760" s="1" t="s">
        <v>60</v>
      </c>
      <c r="N760">
        <v>2024</v>
      </c>
      <c r="O760">
        <v>3</v>
      </c>
      <c r="P760" s="1" t="s">
        <v>676</v>
      </c>
      <c r="Q760" s="2">
        <v>45352</v>
      </c>
    </row>
    <row r="761" spans="1:17" x14ac:dyDescent="0.25">
      <c r="A761" s="1" t="s">
        <v>839</v>
      </c>
      <c r="B761">
        <v>45369</v>
      </c>
      <c r="C761" s="1" t="s">
        <v>18</v>
      </c>
      <c r="D761" s="1" t="s">
        <v>19</v>
      </c>
      <c r="E761" s="1" t="s">
        <v>20</v>
      </c>
      <c r="F761">
        <v>1</v>
      </c>
      <c r="G761" s="5">
        <v>4730924</v>
      </c>
      <c r="H761">
        <v>0.23681534407835539</v>
      </c>
      <c r="I761" s="5">
        <v>3610568.605131451</v>
      </c>
      <c r="J761" s="5">
        <v>3016024.2782431822</v>
      </c>
      <c r="K761" s="5">
        <v>594544.32688826881</v>
      </c>
      <c r="L761" t="b">
        <v>0</v>
      </c>
      <c r="M761" s="1" t="s">
        <v>136</v>
      </c>
      <c r="N761">
        <v>2024</v>
      </c>
      <c r="O761">
        <v>3</v>
      </c>
      <c r="P761" s="1" t="s">
        <v>676</v>
      </c>
      <c r="Q761" s="2">
        <v>45352</v>
      </c>
    </row>
    <row r="762" spans="1:17" x14ac:dyDescent="0.25">
      <c r="A762" s="1" t="s">
        <v>840</v>
      </c>
      <c r="B762">
        <v>45369</v>
      </c>
      <c r="C762" s="1" t="s">
        <v>24</v>
      </c>
      <c r="D762" s="1" t="s">
        <v>25</v>
      </c>
      <c r="E762" s="1" t="s">
        <v>26</v>
      </c>
      <c r="F762">
        <v>2</v>
      </c>
      <c r="G762" s="5">
        <v>21505791</v>
      </c>
      <c r="H762">
        <v>4.4905997550465281E-2</v>
      </c>
      <c r="I762" s="5">
        <v>41080104.004066363</v>
      </c>
      <c r="J762" s="5">
        <v>29981532.247014359</v>
      </c>
      <c r="K762" s="5">
        <v>11098571.757052001</v>
      </c>
      <c r="L762" t="b">
        <v>0</v>
      </c>
      <c r="M762" s="1" t="s">
        <v>91</v>
      </c>
      <c r="N762">
        <v>2024</v>
      </c>
      <c r="O762">
        <v>3</v>
      </c>
      <c r="P762" s="1" t="s">
        <v>676</v>
      </c>
      <c r="Q762" s="2">
        <v>45352</v>
      </c>
    </row>
    <row r="763" spans="1:17" x14ac:dyDescent="0.25">
      <c r="A763" s="1" t="s">
        <v>841</v>
      </c>
      <c r="B763">
        <v>45370</v>
      </c>
      <c r="C763" s="1" t="s">
        <v>24</v>
      </c>
      <c r="D763" s="1" t="s">
        <v>19</v>
      </c>
      <c r="E763" s="1" t="s">
        <v>26</v>
      </c>
      <c r="F763">
        <v>1</v>
      </c>
      <c r="G763" s="5">
        <v>22429128</v>
      </c>
      <c r="H763">
        <v>0.147869186201321</v>
      </c>
      <c r="I763" s="5">
        <v>19112551.09543474</v>
      </c>
      <c r="J763" s="5">
        <v>15172967.380668661</v>
      </c>
      <c r="K763" s="5">
        <v>3939583.7147660782</v>
      </c>
      <c r="L763" t="b">
        <v>0</v>
      </c>
      <c r="M763" s="1" t="s">
        <v>106</v>
      </c>
      <c r="N763">
        <v>2024</v>
      </c>
      <c r="O763">
        <v>3</v>
      </c>
      <c r="P763" s="1" t="s">
        <v>676</v>
      </c>
      <c r="Q763" s="2">
        <v>45352</v>
      </c>
    </row>
    <row r="764" spans="1:17" x14ac:dyDescent="0.25">
      <c r="A764" s="1" t="s">
        <v>842</v>
      </c>
      <c r="B764">
        <v>45370</v>
      </c>
      <c r="C764" s="1" t="s">
        <v>24</v>
      </c>
      <c r="D764" s="1" t="s">
        <v>25</v>
      </c>
      <c r="E764" s="1" t="s">
        <v>31</v>
      </c>
      <c r="F764">
        <v>1</v>
      </c>
      <c r="G764" s="5">
        <v>9872384</v>
      </c>
      <c r="H764">
        <v>0.12978347446026811</v>
      </c>
      <c r="I764" s="5">
        <v>8591111.7032740414</v>
      </c>
      <c r="J764" s="5">
        <v>6922601.821027047</v>
      </c>
      <c r="K764" s="5">
        <v>1668509.8822469939</v>
      </c>
      <c r="L764" t="b">
        <v>0</v>
      </c>
      <c r="M764" s="1" t="s">
        <v>29</v>
      </c>
      <c r="N764">
        <v>2024</v>
      </c>
      <c r="O764">
        <v>3</v>
      </c>
      <c r="P764" s="1" t="s">
        <v>676</v>
      </c>
      <c r="Q764" s="2">
        <v>45352</v>
      </c>
    </row>
    <row r="765" spans="1:17" x14ac:dyDescent="0.25">
      <c r="A765" s="1" t="s">
        <v>843</v>
      </c>
      <c r="B765">
        <v>45370</v>
      </c>
      <c r="C765" s="1" t="s">
        <v>37</v>
      </c>
      <c r="D765" s="1" t="s">
        <v>25</v>
      </c>
      <c r="E765" s="1" t="s">
        <v>26</v>
      </c>
      <c r="F765">
        <v>2</v>
      </c>
      <c r="G765" s="5">
        <v>9536879</v>
      </c>
      <c r="H765">
        <v>0.20072797722605609</v>
      </c>
      <c r="I765" s="5">
        <v>15245121.13856069</v>
      </c>
      <c r="J765" s="5">
        <v>13461132.872822329</v>
      </c>
      <c r="K765" s="5">
        <v>1783988.2657383641</v>
      </c>
      <c r="L765" t="b">
        <v>0</v>
      </c>
      <c r="M765" s="1" t="s">
        <v>97</v>
      </c>
      <c r="N765">
        <v>2024</v>
      </c>
      <c r="O765">
        <v>3</v>
      </c>
      <c r="P765" s="1" t="s">
        <v>676</v>
      </c>
      <c r="Q765" s="2">
        <v>45352</v>
      </c>
    </row>
    <row r="766" spans="1:17" x14ac:dyDescent="0.25">
      <c r="A766" s="1" t="s">
        <v>844</v>
      </c>
      <c r="B766">
        <v>45370</v>
      </c>
      <c r="C766" s="1" t="s">
        <v>24</v>
      </c>
      <c r="D766" s="1" t="s">
        <v>19</v>
      </c>
      <c r="E766" s="1" t="s">
        <v>20</v>
      </c>
      <c r="F766">
        <v>1</v>
      </c>
      <c r="G766" s="5">
        <v>2306202</v>
      </c>
      <c r="H766">
        <v>0.26652605510987781</v>
      </c>
      <c r="I766" s="5">
        <v>1691539.078653489</v>
      </c>
      <c r="J766" s="5">
        <v>1298820.545394937</v>
      </c>
      <c r="K766" s="5">
        <v>392718.5332585529</v>
      </c>
      <c r="L766" t="b">
        <v>0</v>
      </c>
      <c r="M766" s="1" t="s">
        <v>81</v>
      </c>
      <c r="N766">
        <v>2024</v>
      </c>
      <c r="O766">
        <v>3</v>
      </c>
      <c r="P766" s="1" t="s">
        <v>676</v>
      </c>
      <c r="Q766" s="2">
        <v>45352</v>
      </c>
    </row>
    <row r="767" spans="1:17" x14ac:dyDescent="0.25">
      <c r="A767" s="1" t="s">
        <v>845</v>
      </c>
      <c r="B767">
        <v>45370</v>
      </c>
      <c r="C767" s="1" t="s">
        <v>24</v>
      </c>
      <c r="D767" s="1" t="s">
        <v>19</v>
      </c>
      <c r="E767" s="1" t="s">
        <v>20</v>
      </c>
      <c r="F767">
        <v>2</v>
      </c>
      <c r="G767" s="5">
        <v>5069080</v>
      </c>
      <c r="H767">
        <v>0.17254170065025101</v>
      </c>
      <c r="I767" s="5">
        <v>8388904.632135652</v>
      </c>
      <c r="J767" s="5">
        <v>7221799.9529934684</v>
      </c>
      <c r="K767" s="5">
        <v>1167104.6791421841</v>
      </c>
      <c r="L767" t="b">
        <v>0</v>
      </c>
      <c r="M767" s="1" t="s">
        <v>67</v>
      </c>
      <c r="N767">
        <v>2024</v>
      </c>
      <c r="O767">
        <v>3</v>
      </c>
      <c r="P767" s="1" t="s">
        <v>676</v>
      </c>
      <c r="Q767" s="2">
        <v>45352</v>
      </c>
    </row>
    <row r="768" spans="1:17" x14ac:dyDescent="0.25">
      <c r="A768" s="1" t="s">
        <v>846</v>
      </c>
      <c r="B768">
        <v>45370</v>
      </c>
      <c r="C768" s="1" t="s">
        <v>18</v>
      </c>
      <c r="D768" s="1" t="s">
        <v>25</v>
      </c>
      <c r="E768" s="1" t="s">
        <v>20</v>
      </c>
      <c r="F768">
        <v>2</v>
      </c>
      <c r="G768" s="5">
        <v>17469929</v>
      </c>
      <c r="H768">
        <v>0.17896565526941971</v>
      </c>
      <c r="I768" s="5">
        <v>28686823.41800952</v>
      </c>
      <c r="J768" s="5">
        <v>23910000.184630111</v>
      </c>
      <c r="K768" s="5">
        <v>4776823.2333794162</v>
      </c>
      <c r="L768" t="b">
        <v>0</v>
      </c>
      <c r="M768" s="1" t="s">
        <v>38</v>
      </c>
      <c r="N768">
        <v>2024</v>
      </c>
      <c r="O768">
        <v>3</v>
      </c>
      <c r="P768" s="1" t="s">
        <v>676</v>
      </c>
      <c r="Q768" s="2">
        <v>45352</v>
      </c>
    </row>
    <row r="769" spans="1:17" x14ac:dyDescent="0.25">
      <c r="A769" s="1" t="s">
        <v>847</v>
      </c>
      <c r="B769">
        <v>45370</v>
      </c>
      <c r="C769" s="1" t="s">
        <v>18</v>
      </c>
      <c r="D769" s="1" t="s">
        <v>25</v>
      </c>
      <c r="E769" s="1" t="s">
        <v>31</v>
      </c>
      <c r="F769">
        <v>2</v>
      </c>
      <c r="G769" s="5">
        <v>29499811</v>
      </c>
      <c r="H769">
        <v>0.25939673831219667</v>
      </c>
      <c r="I769" s="5">
        <v>43695312.49154748</v>
      </c>
      <c r="J769" s="5">
        <v>37053851.997200422</v>
      </c>
      <c r="K769" s="5">
        <v>6641460.4943470582</v>
      </c>
      <c r="L769" t="b">
        <v>1</v>
      </c>
      <c r="M769" s="1" t="s">
        <v>44</v>
      </c>
      <c r="N769">
        <v>2024</v>
      </c>
      <c r="O769">
        <v>3</v>
      </c>
      <c r="P769" s="1" t="s">
        <v>676</v>
      </c>
      <c r="Q769" s="2">
        <v>45352</v>
      </c>
    </row>
    <row r="770" spans="1:17" x14ac:dyDescent="0.25">
      <c r="A770" s="1" t="s">
        <v>848</v>
      </c>
      <c r="B770">
        <v>45370</v>
      </c>
      <c r="C770" s="1" t="s">
        <v>37</v>
      </c>
      <c r="D770" s="1" t="s">
        <v>25</v>
      </c>
      <c r="E770" s="1" t="s">
        <v>31</v>
      </c>
      <c r="F770">
        <v>1</v>
      </c>
      <c r="G770" s="5">
        <v>3626408</v>
      </c>
      <c r="H770">
        <v>3.1249256907560311E-2</v>
      </c>
      <c r="I770" s="5">
        <v>3513085.4447563682</v>
      </c>
      <c r="J770" s="5">
        <v>2742029.104505966</v>
      </c>
      <c r="K770" s="5">
        <v>771056.34025040222</v>
      </c>
      <c r="L770" t="b">
        <v>0</v>
      </c>
      <c r="M770" s="1" t="s">
        <v>134</v>
      </c>
      <c r="N770">
        <v>2024</v>
      </c>
      <c r="O770">
        <v>3</v>
      </c>
      <c r="P770" s="1" t="s">
        <v>676</v>
      </c>
      <c r="Q770" s="2">
        <v>45352</v>
      </c>
    </row>
    <row r="771" spans="1:17" x14ac:dyDescent="0.25">
      <c r="A771" s="1" t="s">
        <v>849</v>
      </c>
      <c r="B771">
        <v>45371</v>
      </c>
      <c r="C771" s="1" t="s">
        <v>24</v>
      </c>
      <c r="D771" s="1" t="s">
        <v>19</v>
      </c>
      <c r="E771" s="1" t="s">
        <v>31</v>
      </c>
      <c r="F771">
        <v>1</v>
      </c>
      <c r="G771" s="5">
        <v>11698918</v>
      </c>
      <c r="H771">
        <v>0.21904044094079739</v>
      </c>
      <c r="I771" s="5">
        <v>9136381.842749767</v>
      </c>
      <c r="J771" s="5">
        <v>7776103.1497438503</v>
      </c>
      <c r="K771" s="5">
        <v>1360278.6930059169</v>
      </c>
      <c r="L771" t="b">
        <v>0</v>
      </c>
      <c r="M771" s="1" t="s">
        <v>44</v>
      </c>
      <c r="N771">
        <v>2024</v>
      </c>
      <c r="O771">
        <v>3</v>
      </c>
      <c r="P771" s="1" t="s">
        <v>676</v>
      </c>
      <c r="Q771" s="2">
        <v>45352</v>
      </c>
    </row>
    <row r="772" spans="1:17" x14ac:dyDescent="0.25">
      <c r="A772" s="1" t="s">
        <v>850</v>
      </c>
      <c r="B772">
        <v>45371</v>
      </c>
      <c r="C772" s="1" t="s">
        <v>37</v>
      </c>
      <c r="D772" s="1" t="s">
        <v>19</v>
      </c>
      <c r="E772" s="1" t="s">
        <v>31</v>
      </c>
      <c r="F772">
        <v>2</v>
      </c>
      <c r="G772" s="5">
        <v>24721454</v>
      </c>
      <c r="H772">
        <v>7.9978997024580695E-2</v>
      </c>
      <c r="I772" s="5">
        <v>45488513.808181383</v>
      </c>
      <c r="J772" s="5">
        <v>38221203.313179404</v>
      </c>
      <c r="K772" s="5">
        <v>7267310.4950019866</v>
      </c>
      <c r="L772" t="b">
        <v>0</v>
      </c>
      <c r="M772" s="1" t="s">
        <v>106</v>
      </c>
      <c r="N772">
        <v>2024</v>
      </c>
      <c r="O772">
        <v>3</v>
      </c>
      <c r="P772" s="1" t="s">
        <v>676</v>
      </c>
      <c r="Q772" s="2">
        <v>45352</v>
      </c>
    </row>
    <row r="773" spans="1:17" x14ac:dyDescent="0.25">
      <c r="A773" s="1" t="s">
        <v>851</v>
      </c>
      <c r="B773">
        <v>45371</v>
      </c>
      <c r="C773" s="1" t="s">
        <v>24</v>
      </c>
      <c r="D773" s="1" t="s">
        <v>25</v>
      </c>
      <c r="E773" s="1" t="s">
        <v>31</v>
      </c>
      <c r="F773">
        <v>1</v>
      </c>
      <c r="G773" s="5">
        <v>16214770</v>
      </c>
      <c r="H773">
        <v>0.15867030341764679</v>
      </c>
      <c r="I773" s="5">
        <v>13641967.52425264</v>
      </c>
      <c r="J773" s="5">
        <v>11164663.006205751</v>
      </c>
      <c r="K773" s="5">
        <v>2477304.518046895</v>
      </c>
      <c r="L773" t="b">
        <v>0</v>
      </c>
      <c r="M773" s="1" t="s">
        <v>144</v>
      </c>
      <c r="N773">
        <v>2024</v>
      </c>
      <c r="O773">
        <v>3</v>
      </c>
      <c r="P773" s="1" t="s">
        <v>676</v>
      </c>
      <c r="Q773" s="2">
        <v>45352</v>
      </c>
    </row>
    <row r="774" spans="1:17" x14ac:dyDescent="0.25">
      <c r="A774" s="1" t="s">
        <v>852</v>
      </c>
      <c r="B774">
        <v>45371</v>
      </c>
      <c r="C774" s="1" t="s">
        <v>18</v>
      </c>
      <c r="D774" s="1" t="s">
        <v>25</v>
      </c>
      <c r="E774" s="1" t="s">
        <v>42</v>
      </c>
      <c r="F774">
        <v>1</v>
      </c>
      <c r="G774" s="5">
        <v>8187770</v>
      </c>
      <c r="H774">
        <v>0.1025390921554953</v>
      </c>
      <c r="I774" s="5">
        <v>7348203.4974220004</v>
      </c>
      <c r="J774" s="5">
        <v>6533186.4439752214</v>
      </c>
      <c r="K774" s="5">
        <v>815017.05344677903</v>
      </c>
      <c r="L774" t="b">
        <v>0</v>
      </c>
      <c r="M774" s="1" t="s">
        <v>87</v>
      </c>
      <c r="N774">
        <v>2024</v>
      </c>
      <c r="O774">
        <v>3</v>
      </c>
      <c r="P774" s="1" t="s">
        <v>676</v>
      </c>
      <c r="Q774" s="2">
        <v>45352</v>
      </c>
    </row>
    <row r="775" spans="1:17" x14ac:dyDescent="0.25">
      <c r="A775" s="1" t="s">
        <v>853</v>
      </c>
      <c r="B775">
        <v>45371</v>
      </c>
      <c r="C775" s="1" t="s">
        <v>24</v>
      </c>
      <c r="D775" s="1" t="s">
        <v>25</v>
      </c>
      <c r="E775" s="1" t="s">
        <v>20</v>
      </c>
      <c r="F775">
        <v>1</v>
      </c>
      <c r="G775" s="5">
        <v>4902591</v>
      </c>
      <c r="H775">
        <v>2.654684995260987E-2</v>
      </c>
      <c r="I775" s="5">
        <v>4772442.6523439838</v>
      </c>
      <c r="J775" s="5">
        <v>3388995.0705138762</v>
      </c>
      <c r="K775" s="5">
        <v>1383447.5818301081</v>
      </c>
      <c r="L775" t="b">
        <v>0</v>
      </c>
      <c r="M775" s="1" t="s">
        <v>150</v>
      </c>
      <c r="N775">
        <v>2024</v>
      </c>
      <c r="O775">
        <v>3</v>
      </c>
      <c r="P775" s="1" t="s">
        <v>676</v>
      </c>
      <c r="Q775" s="2">
        <v>45352</v>
      </c>
    </row>
    <row r="776" spans="1:17" x14ac:dyDescent="0.25">
      <c r="A776" s="1" t="s">
        <v>854</v>
      </c>
      <c r="B776">
        <v>45371</v>
      </c>
      <c r="C776" s="1" t="s">
        <v>37</v>
      </c>
      <c r="D776" s="1" t="s">
        <v>25</v>
      </c>
      <c r="E776" s="1" t="s">
        <v>26</v>
      </c>
      <c r="F776">
        <v>2</v>
      </c>
      <c r="G776" s="5">
        <v>29716216</v>
      </c>
      <c r="H776">
        <v>0.24310447932969001</v>
      </c>
      <c r="I776" s="5">
        <v>44984141.563342787</v>
      </c>
      <c r="J776" s="5">
        <v>37847050.536768802</v>
      </c>
      <c r="K776" s="5">
        <v>7137091.0265739933</v>
      </c>
      <c r="L776" t="b">
        <v>0</v>
      </c>
      <c r="M776" s="1" t="s">
        <v>131</v>
      </c>
      <c r="N776">
        <v>2024</v>
      </c>
      <c r="O776">
        <v>3</v>
      </c>
      <c r="P776" s="1" t="s">
        <v>676</v>
      </c>
      <c r="Q776" s="2">
        <v>45352</v>
      </c>
    </row>
    <row r="777" spans="1:17" x14ac:dyDescent="0.25">
      <c r="A777" s="1" t="s">
        <v>855</v>
      </c>
      <c r="B777">
        <v>45371</v>
      </c>
      <c r="C777" s="1" t="s">
        <v>34</v>
      </c>
      <c r="D777" s="1" t="s">
        <v>19</v>
      </c>
      <c r="E777" s="1" t="s">
        <v>42</v>
      </c>
      <c r="F777">
        <v>1</v>
      </c>
      <c r="G777" s="5">
        <v>2440964</v>
      </c>
      <c r="H777">
        <v>0.26531276017685901</v>
      </c>
      <c r="I777" s="5">
        <v>1793345.1036676541</v>
      </c>
      <c r="J777" s="5">
        <v>1593439.0885814601</v>
      </c>
      <c r="K777" s="5">
        <v>199906.01508619401</v>
      </c>
      <c r="L777" t="b">
        <v>0</v>
      </c>
      <c r="M777" s="1" t="s">
        <v>74</v>
      </c>
      <c r="N777">
        <v>2024</v>
      </c>
      <c r="O777">
        <v>3</v>
      </c>
      <c r="P777" s="1" t="s">
        <v>676</v>
      </c>
      <c r="Q777" s="2">
        <v>45352</v>
      </c>
    </row>
    <row r="778" spans="1:17" x14ac:dyDescent="0.25">
      <c r="A778" s="1" t="s">
        <v>856</v>
      </c>
      <c r="B778">
        <v>45372</v>
      </c>
      <c r="C778" s="1" t="s">
        <v>37</v>
      </c>
      <c r="D778" s="1" t="s">
        <v>19</v>
      </c>
      <c r="E778" s="1" t="s">
        <v>31</v>
      </c>
      <c r="F778">
        <v>1</v>
      </c>
      <c r="G778" s="5">
        <v>29187072</v>
      </c>
      <c r="H778">
        <v>6.8409315636214219E-4</v>
      </c>
      <c r="I778" s="5">
        <v>29167105.32379055</v>
      </c>
      <c r="J778" s="5">
        <v>24223599.366564851</v>
      </c>
      <c r="K778" s="5">
        <v>4943505.9572257027</v>
      </c>
      <c r="L778" t="b">
        <v>0</v>
      </c>
      <c r="M778" s="1" t="s">
        <v>91</v>
      </c>
      <c r="N778">
        <v>2024</v>
      </c>
      <c r="O778">
        <v>3</v>
      </c>
      <c r="P778" s="1" t="s">
        <v>676</v>
      </c>
      <c r="Q778" s="2">
        <v>45352</v>
      </c>
    </row>
    <row r="779" spans="1:17" x14ac:dyDescent="0.25">
      <c r="A779" s="1" t="s">
        <v>857</v>
      </c>
      <c r="B779">
        <v>45372</v>
      </c>
      <c r="C779" s="1" t="s">
        <v>18</v>
      </c>
      <c r="D779" s="1" t="s">
        <v>19</v>
      </c>
      <c r="E779" s="1" t="s">
        <v>20</v>
      </c>
      <c r="F779">
        <v>2</v>
      </c>
      <c r="G779" s="5">
        <v>2951684</v>
      </c>
      <c r="H779">
        <v>0.28713858482155519</v>
      </c>
      <c r="I779" s="5">
        <v>4208283.2667991444</v>
      </c>
      <c r="J779" s="5">
        <v>3760785.3485039822</v>
      </c>
      <c r="K779" s="5">
        <v>447497.91829516232</v>
      </c>
      <c r="L779" t="b">
        <v>0</v>
      </c>
      <c r="M779" s="1" t="s">
        <v>27</v>
      </c>
      <c r="N779">
        <v>2024</v>
      </c>
      <c r="O779">
        <v>3</v>
      </c>
      <c r="P779" s="1" t="s">
        <v>676</v>
      </c>
      <c r="Q779" s="2">
        <v>45352</v>
      </c>
    </row>
    <row r="780" spans="1:17" x14ac:dyDescent="0.25">
      <c r="A780" s="1" t="s">
        <v>858</v>
      </c>
      <c r="B780">
        <v>45372</v>
      </c>
      <c r="C780" s="1" t="s">
        <v>18</v>
      </c>
      <c r="D780" s="1" t="s">
        <v>19</v>
      </c>
      <c r="E780" s="1" t="s">
        <v>31</v>
      </c>
      <c r="F780">
        <v>1</v>
      </c>
      <c r="G780" s="5">
        <v>6543199</v>
      </c>
      <c r="H780">
        <v>0.26536276672884562</v>
      </c>
      <c r="I780" s="5">
        <v>4806877.6101025837</v>
      </c>
      <c r="J780" s="5">
        <v>3805644.7931328011</v>
      </c>
      <c r="K780" s="5">
        <v>1001232.816969783</v>
      </c>
      <c r="L780" t="b">
        <v>0</v>
      </c>
      <c r="M780" s="1" t="s">
        <v>40</v>
      </c>
      <c r="N780">
        <v>2024</v>
      </c>
      <c r="O780">
        <v>3</v>
      </c>
      <c r="P780" s="1" t="s">
        <v>676</v>
      </c>
      <c r="Q780" s="2">
        <v>45352</v>
      </c>
    </row>
    <row r="781" spans="1:17" x14ac:dyDescent="0.25">
      <c r="A781" s="1" t="s">
        <v>859</v>
      </c>
      <c r="B781">
        <v>45372</v>
      </c>
      <c r="C781" s="1" t="s">
        <v>37</v>
      </c>
      <c r="D781" s="1" t="s">
        <v>19</v>
      </c>
      <c r="E781" s="1" t="s">
        <v>20</v>
      </c>
      <c r="F781">
        <v>1</v>
      </c>
      <c r="G781" s="5">
        <v>5899291</v>
      </c>
      <c r="H781">
        <v>0.2141608067787743</v>
      </c>
      <c r="I781" s="5">
        <v>4635894.080017237</v>
      </c>
      <c r="J781" s="5">
        <v>3277534.4344147518</v>
      </c>
      <c r="K781" s="5">
        <v>1358359.6456024849</v>
      </c>
      <c r="L781" t="b">
        <v>0</v>
      </c>
      <c r="M781" s="1" t="s">
        <v>38</v>
      </c>
      <c r="N781">
        <v>2024</v>
      </c>
      <c r="O781">
        <v>3</v>
      </c>
      <c r="P781" s="1" t="s">
        <v>676</v>
      </c>
      <c r="Q781" s="2">
        <v>45352</v>
      </c>
    </row>
    <row r="782" spans="1:17" x14ac:dyDescent="0.25">
      <c r="A782" s="1" t="s">
        <v>860</v>
      </c>
      <c r="B782">
        <v>45372</v>
      </c>
      <c r="C782" s="1" t="s">
        <v>37</v>
      </c>
      <c r="D782" s="1" t="s">
        <v>25</v>
      </c>
      <c r="E782" s="1" t="s">
        <v>20</v>
      </c>
      <c r="F782">
        <v>2</v>
      </c>
      <c r="G782" s="5">
        <v>6159845</v>
      </c>
      <c r="H782">
        <v>0.26447959142802252</v>
      </c>
      <c r="I782" s="5">
        <v>9061383.4222801067</v>
      </c>
      <c r="J782" s="5">
        <v>7113204.4714705953</v>
      </c>
      <c r="K782" s="5">
        <v>1948178.9508095109</v>
      </c>
      <c r="L782" t="b">
        <v>1</v>
      </c>
      <c r="M782" s="1" t="s">
        <v>48</v>
      </c>
      <c r="N782">
        <v>2024</v>
      </c>
      <c r="O782">
        <v>3</v>
      </c>
      <c r="P782" s="1" t="s">
        <v>676</v>
      </c>
      <c r="Q782" s="2">
        <v>45352</v>
      </c>
    </row>
    <row r="783" spans="1:17" x14ac:dyDescent="0.25">
      <c r="A783" s="1" t="s">
        <v>861</v>
      </c>
      <c r="B783">
        <v>45372</v>
      </c>
      <c r="C783" s="1" t="s">
        <v>37</v>
      </c>
      <c r="D783" s="1" t="s">
        <v>19</v>
      </c>
      <c r="E783" s="1" t="s">
        <v>20</v>
      </c>
      <c r="F783">
        <v>1</v>
      </c>
      <c r="G783" s="5">
        <v>9363911</v>
      </c>
      <c r="H783">
        <v>0.14749206735502171</v>
      </c>
      <c r="I783" s="5">
        <v>7982808.4080815706</v>
      </c>
      <c r="J783" s="5">
        <v>5620260.9356828416</v>
      </c>
      <c r="K783" s="5">
        <v>2362547.4723987291</v>
      </c>
      <c r="L783" t="b">
        <v>0</v>
      </c>
      <c r="M783" s="1" t="s">
        <v>50</v>
      </c>
      <c r="N783">
        <v>2024</v>
      </c>
      <c r="O783">
        <v>3</v>
      </c>
      <c r="P783" s="1" t="s">
        <v>676</v>
      </c>
      <c r="Q783" s="2">
        <v>45352</v>
      </c>
    </row>
    <row r="784" spans="1:17" x14ac:dyDescent="0.25">
      <c r="A784" s="1" t="s">
        <v>862</v>
      </c>
      <c r="B784">
        <v>45372</v>
      </c>
      <c r="C784" s="1" t="s">
        <v>24</v>
      </c>
      <c r="D784" s="1" t="s">
        <v>19</v>
      </c>
      <c r="E784" s="1" t="s">
        <v>20</v>
      </c>
      <c r="F784">
        <v>2</v>
      </c>
      <c r="G784" s="5">
        <v>21621146</v>
      </c>
      <c r="H784">
        <v>8.4568926340482423E-2</v>
      </c>
      <c r="I784" s="5">
        <v>39585337.793058373</v>
      </c>
      <c r="J784" s="5">
        <v>35329800.871417388</v>
      </c>
      <c r="K784" s="5">
        <v>4255536.9216409773</v>
      </c>
      <c r="L784" t="b">
        <v>0</v>
      </c>
      <c r="M784" s="1" t="s">
        <v>50</v>
      </c>
      <c r="N784">
        <v>2024</v>
      </c>
      <c r="O784">
        <v>3</v>
      </c>
      <c r="P784" s="1" t="s">
        <v>676</v>
      </c>
      <c r="Q784" s="2">
        <v>45352</v>
      </c>
    </row>
    <row r="785" spans="1:17" x14ac:dyDescent="0.25">
      <c r="A785" s="1" t="s">
        <v>863</v>
      </c>
      <c r="B785">
        <v>45372</v>
      </c>
      <c r="C785" s="1" t="s">
        <v>24</v>
      </c>
      <c r="D785" s="1" t="s">
        <v>19</v>
      </c>
      <c r="E785" s="1" t="s">
        <v>26</v>
      </c>
      <c r="F785">
        <v>2</v>
      </c>
      <c r="G785" s="5">
        <v>20621979</v>
      </c>
      <c r="H785">
        <v>0.1967545373492442</v>
      </c>
      <c r="I785" s="5">
        <v>33129022.125258341</v>
      </c>
      <c r="J785" s="5">
        <v>26001005.829316668</v>
      </c>
      <c r="K785" s="5">
        <v>7128016.2959416686</v>
      </c>
      <c r="L785" t="b">
        <v>0</v>
      </c>
      <c r="M785" s="1" t="s">
        <v>52</v>
      </c>
      <c r="N785">
        <v>2024</v>
      </c>
      <c r="O785">
        <v>3</v>
      </c>
      <c r="P785" s="1" t="s">
        <v>676</v>
      </c>
      <c r="Q785" s="2">
        <v>45352</v>
      </c>
    </row>
    <row r="786" spans="1:17" x14ac:dyDescent="0.25">
      <c r="A786" s="1" t="s">
        <v>864</v>
      </c>
      <c r="B786">
        <v>45372</v>
      </c>
      <c r="C786" s="1" t="s">
        <v>37</v>
      </c>
      <c r="D786" s="1" t="s">
        <v>19</v>
      </c>
      <c r="E786" s="1" t="s">
        <v>20</v>
      </c>
      <c r="F786">
        <v>2</v>
      </c>
      <c r="G786" s="5">
        <v>5956095</v>
      </c>
      <c r="H786">
        <v>0.29708579166037041</v>
      </c>
      <c r="I786" s="5">
        <v>8373247.6034412524</v>
      </c>
      <c r="J786" s="5">
        <v>7373370.2038886426</v>
      </c>
      <c r="K786" s="5">
        <v>999877.39955260977</v>
      </c>
      <c r="L786" t="b">
        <v>0</v>
      </c>
      <c r="M786" s="1" t="s">
        <v>103</v>
      </c>
      <c r="N786">
        <v>2024</v>
      </c>
      <c r="O786">
        <v>3</v>
      </c>
      <c r="P786" s="1" t="s">
        <v>676</v>
      </c>
      <c r="Q786" s="2">
        <v>45352</v>
      </c>
    </row>
    <row r="787" spans="1:17" x14ac:dyDescent="0.25">
      <c r="A787" s="1" t="s">
        <v>865</v>
      </c>
      <c r="B787">
        <v>45372</v>
      </c>
      <c r="C787" s="1" t="s">
        <v>24</v>
      </c>
      <c r="D787" s="1" t="s">
        <v>25</v>
      </c>
      <c r="E787" s="1" t="s">
        <v>31</v>
      </c>
      <c r="F787">
        <v>2</v>
      </c>
      <c r="G787" s="5">
        <v>8316942</v>
      </c>
      <c r="H787">
        <v>3.5373690247648623E-2</v>
      </c>
      <c r="I787" s="5">
        <v>16045482.139768681</v>
      </c>
      <c r="J787" s="5">
        <v>14216758.13596165</v>
      </c>
      <c r="K787" s="5">
        <v>1828724.0038070341</v>
      </c>
      <c r="L787" t="b">
        <v>0</v>
      </c>
      <c r="M787" s="1" t="s">
        <v>67</v>
      </c>
      <c r="N787">
        <v>2024</v>
      </c>
      <c r="O787">
        <v>3</v>
      </c>
      <c r="P787" s="1" t="s">
        <v>676</v>
      </c>
      <c r="Q787" s="2">
        <v>45352</v>
      </c>
    </row>
    <row r="788" spans="1:17" x14ac:dyDescent="0.25">
      <c r="A788" s="1" t="s">
        <v>866</v>
      </c>
      <c r="B788">
        <v>45373</v>
      </c>
      <c r="C788" s="1" t="s">
        <v>24</v>
      </c>
      <c r="D788" s="1" t="s">
        <v>19</v>
      </c>
      <c r="E788" s="1" t="s">
        <v>31</v>
      </c>
      <c r="F788">
        <v>1</v>
      </c>
      <c r="G788" s="5">
        <v>7738090</v>
      </c>
      <c r="H788">
        <v>7.4455972124217118E-2</v>
      </c>
      <c r="I788" s="5">
        <v>7161942.9866653169</v>
      </c>
      <c r="J788" s="5">
        <v>6391881.7484771051</v>
      </c>
      <c r="K788" s="5">
        <v>770061.23818821181</v>
      </c>
      <c r="L788" t="b">
        <v>0</v>
      </c>
      <c r="M788" s="1" t="s">
        <v>72</v>
      </c>
      <c r="N788">
        <v>2024</v>
      </c>
      <c r="O788">
        <v>3</v>
      </c>
      <c r="P788" s="1" t="s">
        <v>676</v>
      </c>
      <c r="Q788" s="2">
        <v>45352</v>
      </c>
    </row>
    <row r="789" spans="1:17" x14ac:dyDescent="0.25">
      <c r="A789" s="1" t="s">
        <v>867</v>
      </c>
      <c r="B789">
        <v>45373</v>
      </c>
      <c r="C789" s="1" t="s">
        <v>37</v>
      </c>
      <c r="D789" s="1" t="s">
        <v>25</v>
      </c>
      <c r="E789" s="1" t="s">
        <v>20</v>
      </c>
      <c r="F789">
        <v>1</v>
      </c>
      <c r="G789" s="5">
        <v>27353635</v>
      </c>
      <c r="H789">
        <v>4.2052500726054633E-2</v>
      </c>
      <c r="I789" s="5">
        <v>26203346.244302269</v>
      </c>
      <c r="J789" s="5">
        <v>19133751.66451367</v>
      </c>
      <c r="K789" s="5">
        <v>7069594.5797885954</v>
      </c>
      <c r="L789" t="b">
        <v>0</v>
      </c>
      <c r="M789" s="1" t="s">
        <v>124</v>
      </c>
      <c r="N789">
        <v>2024</v>
      </c>
      <c r="O789">
        <v>3</v>
      </c>
      <c r="P789" s="1" t="s">
        <v>676</v>
      </c>
      <c r="Q789" s="2">
        <v>45352</v>
      </c>
    </row>
    <row r="790" spans="1:17" x14ac:dyDescent="0.25">
      <c r="A790" s="1" t="s">
        <v>868</v>
      </c>
      <c r="B790">
        <v>45373</v>
      </c>
      <c r="C790" s="1" t="s">
        <v>24</v>
      </c>
      <c r="D790" s="1" t="s">
        <v>25</v>
      </c>
      <c r="E790" s="1" t="s">
        <v>20</v>
      </c>
      <c r="F790">
        <v>2</v>
      </c>
      <c r="G790" s="5">
        <v>10492225</v>
      </c>
      <c r="H790">
        <v>0.11932708854195941</v>
      </c>
      <c r="I790" s="5">
        <v>18480436.676845681</v>
      </c>
      <c r="J790" s="5">
        <v>15610346.591716681</v>
      </c>
      <c r="K790" s="5">
        <v>2870090.0851290021</v>
      </c>
      <c r="L790" t="b">
        <v>0</v>
      </c>
      <c r="M790" s="1" t="s">
        <v>62</v>
      </c>
      <c r="N790">
        <v>2024</v>
      </c>
      <c r="O790">
        <v>3</v>
      </c>
      <c r="P790" s="1" t="s">
        <v>676</v>
      </c>
      <c r="Q790" s="2">
        <v>45352</v>
      </c>
    </row>
    <row r="791" spans="1:17" x14ac:dyDescent="0.25">
      <c r="A791" s="1" t="s">
        <v>869</v>
      </c>
      <c r="B791">
        <v>45373</v>
      </c>
      <c r="C791" s="1" t="s">
        <v>24</v>
      </c>
      <c r="D791" s="1" t="s">
        <v>25</v>
      </c>
      <c r="E791" s="1" t="s">
        <v>20</v>
      </c>
      <c r="F791">
        <v>2</v>
      </c>
      <c r="G791" s="5">
        <v>19686347</v>
      </c>
      <c r="H791">
        <v>0.21695522093978939</v>
      </c>
      <c r="I791" s="5">
        <v>30830582.474235281</v>
      </c>
      <c r="J791" s="5">
        <v>27624481.402024981</v>
      </c>
      <c r="K791" s="5">
        <v>3206101.0722103012</v>
      </c>
      <c r="L791" t="b">
        <v>0</v>
      </c>
      <c r="M791" s="1" t="s">
        <v>74</v>
      </c>
      <c r="N791">
        <v>2024</v>
      </c>
      <c r="O791">
        <v>3</v>
      </c>
      <c r="P791" s="1" t="s">
        <v>676</v>
      </c>
      <c r="Q791" s="2">
        <v>45352</v>
      </c>
    </row>
    <row r="792" spans="1:17" x14ac:dyDescent="0.25">
      <c r="A792" s="1" t="s">
        <v>870</v>
      </c>
      <c r="B792">
        <v>45374</v>
      </c>
      <c r="C792" s="1" t="s">
        <v>37</v>
      </c>
      <c r="D792" s="1" t="s">
        <v>19</v>
      </c>
      <c r="E792" s="1" t="s">
        <v>20</v>
      </c>
      <c r="F792">
        <v>1</v>
      </c>
      <c r="G792" s="5">
        <v>21078463</v>
      </c>
      <c r="H792">
        <v>8.9350981325537079E-2</v>
      </c>
      <c r="I792" s="5">
        <v>19195081.64611597</v>
      </c>
      <c r="J792" s="5">
        <v>14405147.92016286</v>
      </c>
      <c r="K792" s="5">
        <v>4789933.7259531133</v>
      </c>
      <c r="L792" t="b">
        <v>0</v>
      </c>
      <c r="M792" s="1" t="s">
        <v>129</v>
      </c>
      <c r="N792">
        <v>2024</v>
      </c>
      <c r="O792">
        <v>3</v>
      </c>
      <c r="P792" s="1" t="s">
        <v>676</v>
      </c>
      <c r="Q792" s="2">
        <v>45352</v>
      </c>
    </row>
    <row r="793" spans="1:17" x14ac:dyDescent="0.25">
      <c r="A793" s="1" t="s">
        <v>871</v>
      </c>
      <c r="B793">
        <v>45374</v>
      </c>
      <c r="C793" s="1" t="s">
        <v>37</v>
      </c>
      <c r="D793" s="1" t="s">
        <v>19</v>
      </c>
      <c r="E793" s="1" t="s">
        <v>31</v>
      </c>
      <c r="F793">
        <v>1</v>
      </c>
      <c r="G793" s="5">
        <v>7737874</v>
      </c>
      <c r="H793">
        <v>2.754980006282198E-2</v>
      </c>
      <c r="I793" s="5">
        <v>7524697.118388691</v>
      </c>
      <c r="J793" s="5">
        <v>6335139.6180826798</v>
      </c>
      <c r="K793" s="5">
        <v>1189557.5003060109</v>
      </c>
      <c r="L793" t="b">
        <v>0</v>
      </c>
      <c r="M793" s="1" t="s">
        <v>74</v>
      </c>
      <c r="N793">
        <v>2024</v>
      </c>
      <c r="O793">
        <v>3</v>
      </c>
      <c r="P793" s="1" t="s">
        <v>676</v>
      </c>
      <c r="Q793" s="2">
        <v>45352</v>
      </c>
    </row>
    <row r="794" spans="1:17" x14ac:dyDescent="0.25">
      <c r="A794" s="1" t="s">
        <v>872</v>
      </c>
      <c r="B794">
        <v>45374</v>
      </c>
      <c r="C794" s="1" t="s">
        <v>37</v>
      </c>
      <c r="D794" s="1" t="s">
        <v>25</v>
      </c>
      <c r="E794" s="1" t="s">
        <v>20</v>
      </c>
      <c r="F794">
        <v>2</v>
      </c>
      <c r="G794" s="5">
        <v>26128356</v>
      </c>
      <c r="H794">
        <v>0.28553585840618562</v>
      </c>
      <c r="I794" s="5">
        <v>37335546.881595179</v>
      </c>
      <c r="J794" s="5">
        <v>28837835.671646569</v>
      </c>
      <c r="K794" s="5">
        <v>8497711.2099486105</v>
      </c>
      <c r="L794" t="b">
        <v>0</v>
      </c>
      <c r="M794" s="1" t="s">
        <v>136</v>
      </c>
      <c r="N794">
        <v>2024</v>
      </c>
      <c r="O794">
        <v>3</v>
      </c>
      <c r="P794" s="1" t="s">
        <v>676</v>
      </c>
      <c r="Q794" s="2">
        <v>45352</v>
      </c>
    </row>
    <row r="795" spans="1:17" x14ac:dyDescent="0.25">
      <c r="A795" s="1" t="s">
        <v>873</v>
      </c>
      <c r="B795">
        <v>45374</v>
      </c>
      <c r="C795" s="1" t="s">
        <v>37</v>
      </c>
      <c r="D795" s="1" t="s">
        <v>25</v>
      </c>
      <c r="E795" s="1" t="s">
        <v>20</v>
      </c>
      <c r="F795">
        <v>1</v>
      </c>
      <c r="G795" s="5">
        <v>18642121</v>
      </c>
      <c r="H795">
        <v>0.21576903122480739</v>
      </c>
      <c r="I795" s="5">
        <v>14619728.61185436</v>
      </c>
      <c r="J795" s="5">
        <v>12109185.770107569</v>
      </c>
      <c r="K795" s="5">
        <v>2510542.8417467978</v>
      </c>
      <c r="L795" t="b">
        <v>0</v>
      </c>
      <c r="M795" s="1" t="s">
        <v>142</v>
      </c>
      <c r="N795">
        <v>2024</v>
      </c>
      <c r="O795">
        <v>3</v>
      </c>
      <c r="P795" s="1" t="s">
        <v>676</v>
      </c>
      <c r="Q795" s="2">
        <v>45352</v>
      </c>
    </row>
    <row r="796" spans="1:17" x14ac:dyDescent="0.25">
      <c r="A796" s="1" t="s">
        <v>874</v>
      </c>
      <c r="B796">
        <v>45374</v>
      </c>
      <c r="C796" s="1" t="s">
        <v>24</v>
      </c>
      <c r="D796" s="1" t="s">
        <v>25</v>
      </c>
      <c r="E796" s="1" t="s">
        <v>31</v>
      </c>
      <c r="F796">
        <v>1</v>
      </c>
      <c r="G796" s="5">
        <v>12860099</v>
      </c>
      <c r="H796">
        <v>0.18051871085943641</v>
      </c>
      <c r="I796" s="5">
        <v>10538610.50699527</v>
      </c>
      <c r="J796" s="5">
        <v>8979751.7206007391</v>
      </c>
      <c r="K796" s="5">
        <v>1558858.7863945351</v>
      </c>
      <c r="L796" t="b">
        <v>0</v>
      </c>
      <c r="M796" s="1" t="s">
        <v>112</v>
      </c>
      <c r="N796">
        <v>2024</v>
      </c>
      <c r="O796">
        <v>3</v>
      </c>
      <c r="P796" s="1" t="s">
        <v>676</v>
      </c>
      <c r="Q796" s="2">
        <v>45352</v>
      </c>
    </row>
    <row r="797" spans="1:17" x14ac:dyDescent="0.25">
      <c r="A797" s="1" t="s">
        <v>875</v>
      </c>
      <c r="B797">
        <v>45374</v>
      </c>
      <c r="C797" s="1" t="s">
        <v>24</v>
      </c>
      <c r="D797" s="1" t="s">
        <v>25</v>
      </c>
      <c r="E797" s="1" t="s">
        <v>20</v>
      </c>
      <c r="F797">
        <v>2</v>
      </c>
      <c r="G797" s="5">
        <v>29645473</v>
      </c>
      <c r="H797">
        <v>0.2420050035665208</v>
      </c>
      <c r="I797" s="5">
        <v>44942240.401807614</v>
      </c>
      <c r="J797" s="5">
        <v>37617528.834574699</v>
      </c>
      <c r="K797" s="5">
        <v>7324711.5672329068</v>
      </c>
      <c r="L797" t="b">
        <v>0</v>
      </c>
      <c r="M797" s="1" t="s">
        <v>62</v>
      </c>
      <c r="N797">
        <v>2024</v>
      </c>
      <c r="O797">
        <v>3</v>
      </c>
      <c r="P797" s="1" t="s">
        <v>676</v>
      </c>
      <c r="Q797" s="2">
        <v>45352</v>
      </c>
    </row>
    <row r="798" spans="1:17" x14ac:dyDescent="0.25">
      <c r="A798" s="1" t="s">
        <v>876</v>
      </c>
      <c r="B798">
        <v>45374</v>
      </c>
      <c r="C798" s="1" t="s">
        <v>18</v>
      </c>
      <c r="D798" s="1" t="s">
        <v>25</v>
      </c>
      <c r="E798" s="1" t="s">
        <v>20</v>
      </c>
      <c r="F798">
        <v>1</v>
      </c>
      <c r="G798" s="5">
        <v>14362927</v>
      </c>
      <c r="H798">
        <v>0.19236974458995951</v>
      </c>
      <c r="I798" s="5">
        <v>11599934.401445771</v>
      </c>
      <c r="J798" s="5">
        <v>9040791.6915626116</v>
      </c>
      <c r="K798" s="5">
        <v>2559142.7098831548</v>
      </c>
      <c r="L798" t="b">
        <v>0</v>
      </c>
      <c r="M798" s="1" t="s">
        <v>97</v>
      </c>
      <c r="N798">
        <v>2024</v>
      </c>
      <c r="O798">
        <v>3</v>
      </c>
      <c r="P798" s="1" t="s">
        <v>676</v>
      </c>
      <c r="Q798" s="2">
        <v>45352</v>
      </c>
    </row>
    <row r="799" spans="1:17" x14ac:dyDescent="0.25">
      <c r="A799" s="1" t="s">
        <v>877</v>
      </c>
      <c r="B799">
        <v>45374</v>
      </c>
      <c r="C799" s="1" t="s">
        <v>37</v>
      </c>
      <c r="D799" s="1" t="s">
        <v>25</v>
      </c>
      <c r="E799" s="1" t="s">
        <v>31</v>
      </c>
      <c r="F799">
        <v>2</v>
      </c>
      <c r="G799" s="5">
        <v>9794971</v>
      </c>
      <c r="H799">
        <v>0.17268034281976119</v>
      </c>
      <c r="I799" s="5">
        <v>16207144.099620759</v>
      </c>
      <c r="J799" s="5">
        <v>14383755.808563629</v>
      </c>
      <c r="K799" s="5">
        <v>1823388.2910571359</v>
      </c>
      <c r="L799" t="b">
        <v>0</v>
      </c>
      <c r="M799" s="1" t="s">
        <v>117</v>
      </c>
      <c r="N799">
        <v>2024</v>
      </c>
      <c r="O799">
        <v>3</v>
      </c>
      <c r="P799" s="1" t="s">
        <v>676</v>
      </c>
      <c r="Q799" s="2">
        <v>45352</v>
      </c>
    </row>
    <row r="800" spans="1:17" x14ac:dyDescent="0.25">
      <c r="A800" s="1" t="s">
        <v>878</v>
      </c>
      <c r="B800">
        <v>45374</v>
      </c>
      <c r="C800" s="1" t="s">
        <v>18</v>
      </c>
      <c r="D800" s="1" t="s">
        <v>25</v>
      </c>
      <c r="E800" s="1" t="s">
        <v>26</v>
      </c>
      <c r="F800">
        <v>1</v>
      </c>
      <c r="G800" s="5">
        <v>27795270</v>
      </c>
      <c r="H800">
        <v>0.13416510911811219</v>
      </c>
      <c r="I800" s="5">
        <v>24066114.567482609</v>
      </c>
      <c r="J800" s="5">
        <v>17610979.223564751</v>
      </c>
      <c r="K800" s="5">
        <v>6455135.3439178579</v>
      </c>
      <c r="L800" t="b">
        <v>0</v>
      </c>
      <c r="M800" s="1" t="s">
        <v>129</v>
      </c>
      <c r="N800">
        <v>2024</v>
      </c>
      <c r="O800">
        <v>3</v>
      </c>
      <c r="P800" s="1" t="s">
        <v>676</v>
      </c>
      <c r="Q800" s="2">
        <v>45352</v>
      </c>
    </row>
    <row r="801" spans="1:17" x14ac:dyDescent="0.25">
      <c r="A801" s="1" t="s">
        <v>879</v>
      </c>
      <c r="B801">
        <v>45374</v>
      </c>
      <c r="C801" s="1" t="s">
        <v>24</v>
      </c>
      <c r="D801" s="1" t="s">
        <v>19</v>
      </c>
      <c r="E801" s="1" t="s">
        <v>20</v>
      </c>
      <c r="F801">
        <v>1</v>
      </c>
      <c r="G801" s="5">
        <v>27926982</v>
      </c>
      <c r="H801">
        <v>5.354554377463585E-2</v>
      </c>
      <c r="I801" s="5">
        <v>26431616.562825531</v>
      </c>
      <c r="J801" s="5">
        <v>22637674.888699941</v>
      </c>
      <c r="K801" s="5">
        <v>3793941.6741255969</v>
      </c>
      <c r="L801" t="b">
        <v>0</v>
      </c>
      <c r="M801" s="1" t="s">
        <v>134</v>
      </c>
      <c r="N801">
        <v>2024</v>
      </c>
      <c r="O801">
        <v>3</v>
      </c>
      <c r="P801" s="1" t="s">
        <v>676</v>
      </c>
      <c r="Q801" s="2">
        <v>45352</v>
      </c>
    </row>
    <row r="802" spans="1:17" x14ac:dyDescent="0.25">
      <c r="A802" s="1" t="s">
        <v>880</v>
      </c>
      <c r="B802">
        <v>45374</v>
      </c>
      <c r="C802" s="1" t="s">
        <v>24</v>
      </c>
      <c r="D802" s="1" t="s">
        <v>25</v>
      </c>
      <c r="E802" s="1" t="s">
        <v>42</v>
      </c>
      <c r="F802">
        <v>1</v>
      </c>
      <c r="G802" s="5">
        <v>3610502</v>
      </c>
      <c r="H802">
        <v>2.0298421670289269E-2</v>
      </c>
      <c r="I802" s="5">
        <v>3537214.507962577</v>
      </c>
      <c r="J802" s="5">
        <v>2696193.1769078351</v>
      </c>
      <c r="K802" s="5">
        <v>841021.33105474198</v>
      </c>
      <c r="L802" t="b">
        <v>0</v>
      </c>
      <c r="M802" s="1" t="s">
        <v>144</v>
      </c>
      <c r="N802">
        <v>2024</v>
      </c>
      <c r="O802">
        <v>3</v>
      </c>
      <c r="P802" s="1" t="s">
        <v>676</v>
      </c>
      <c r="Q802" s="2">
        <v>45352</v>
      </c>
    </row>
    <row r="803" spans="1:17" x14ac:dyDescent="0.25">
      <c r="A803" s="1" t="s">
        <v>881</v>
      </c>
      <c r="B803">
        <v>45374</v>
      </c>
      <c r="C803" s="1" t="s">
        <v>37</v>
      </c>
      <c r="D803" s="1" t="s">
        <v>25</v>
      </c>
      <c r="E803" s="1" t="s">
        <v>26</v>
      </c>
      <c r="F803">
        <v>1</v>
      </c>
      <c r="G803" s="5">
        <v>17675880</v>
      </c>
      <c r="H803">
        <v>0.14277180819466689</v>
      </c>
      <c r="I803" s="5">
        <v>15152262.650968051</v>
      </c>
      <c r="J803" s="5">
        <v>12101459.86294765</v>
      </c>
      <c r="K803" s="5">
        <v>3050802.7880204041</v>
      </c>
      <c r="L803" t="b">
        <v>0</v>
      </c>
      <c r="M803" s="1" t="s">
        <v>69</v>
      </c>
      <c r="N803">
        <v>2024</v>
      </c>
      <c r="O803">
        <v>3</v>
      </c>
      <c r="P803" s="1" t="s">
        <v>676</v>
      </c>
      <c r="Q803" s="2">
        <v>45352</v>
      </c>
    </row>
    <row r="804" spans="1:17" x14ac:dyDescent="0.25">
      <c r="A804" s="1" t="s">
        <v>882</v>
      </c>
      <c r="B804">
        <v>45374</v>
      </c>
      <c r="C804" s="1" t="s">
        <v>18</v>
      </c>
      <c r="D804" s="1" t="s">
        <v>25</v>
      </c>
      <c r="E804" s="1" t="s">
        <v>42</v>
      </c>
      <c r="F804">
        <v>2</v>
      </c>
      <c r="G804" s="5">
        <v>13531188</v>
      </c>
      <c r="H804">
        <v>6.9758235109716293E-2</v>
      </c>
      <c r="I804" s="5">
        <v>25174552.412364449</v>
      </c>
      <c r="J804" s="5">
        <v>17738999.507519271</v>
      </c>
      <c r="K804" s="5">
        <v>7435552.9048451856</v>
      </c>
      <c r="L804" t="b">
        <v>0</v>
      </c>
      <c r="M804" s="1" t="s">
        <v>178</v>
      </c>
      <c r="N804">
        <v>2024</v>
      </c>
      <c r="O804">
        <v>3</v>
      </c>
      <c r="P804" s="1" t="s">
        <v>676</v>
      </c>
      <c r="Q804" s="2">
        <v>45352</v>
      </c>
    </row>
    <row r="805" spans="1:17" x14ac:dyDescent="0.25">
      <c r="A805" s="1" t="s">
        <v>883</v>
      </c>
      <c r="B805">
        <v>45374</v>
      </c>
      <c r="C805" s="1" t="s">
        <v>37</v>
      </c>
      <c r="D805" s="1" t="s">
        <v>25</v>
      </c>
      <c r="E805" s="1" t="s">
        <v>26</v>
      </c>
      <c r="F805">
        <v>1</v>
      </c>
      <c r="G805" s="5">
        <v>3413663</v>
      </c>
      <c r="H805">
        <v>6.7853157270080927E-2</v>
      </c>
      <c r="I805" s="5">
        <v>3182035.1875939439</v>
      </c>
      <c r="J805" s="5">
        <v>2824740.8887779592</v>
      </c>
      <c r="K805" s="5">
        <v>357294.29881598469</v>
      </c>
      <c r="L805" t="b">
        <v>0</v>
      </c>
      <c r="M805" s="1" t="s">
        <v>44</v>
      </c>
      <c r="N805">
        <v>2024</v>
      </c>
      <c r="O805">
        <v>3</v>
      </c>
      <c r="P805" s="1" t="s">
        <v>676</v>
      </c>
      <c r="Q805" s="2">
        <v>45352</v>
      </c>
    </row>
    <row r="806" spans="1:17" x14ac:dyDescent="0.25">
      <c r="A806" s="1" t="s">
        <v>884</v>
      </c>
      <c r="B806">
        <v>45374</v>
      </c>
      <c r="C806" s="1" t="s">
        <v>34</v>
      </c>
      <c r="D806" s="1" t="s">
        <v>19</v>
      </c>
      <c r="E806" s="1" t="s">
        <v>20</v>
      </c>
      <c r="F806">
        <v>1</v>
      </c>
      <c r="G806" s="5">
        <v>28805121</v>
      </c>
      <c r="H806">
        <v>4.0484165055085487E-2</v>
      </c>
      <c r="I806" s="5">
        <v>27638969.72700429</v>
      </c>
      <c r="J806" s="5">
        <v>20551554.280994412</v>
      </c>
      <c r="K806" s="5">
        <v>7087415.4460098818</v>
      </c>
      <c r="L806" t="b">
        <v>0</v>
      </c>
      <c r="M806" s="1" t="s">
        <v>190</v>
      </c>
      <c r="N806">
        <v>2024</v>
      </c>
      <c r="O806">
        <v>3</v>
      </c>
      <c r="P806" s="1" t="s">
        <v>676</v>
      </c>
      <c r="Q806" s="2">
        <v>45352</v>
      </c>
    </row>
    <row r="807" spans="1:17" x14ac:dyDescent="0.25">
      <c r="A807" s="1" t="s">
        <v>885</v>
      </c>
      <c r="B807">
        <v>45375</v>
      </c>
      <c r="C807" s="1" t="s">
        <v>18</v>
      </c>
      <c r="D807" s="1" t="s">
        <v>19</v>
      </c>
      <c r="E807" s="1" t="s">
        <v>26</v>
      </c>
      <c r="F807">
        <v>2</v>
      </c>
      <c r="G807" s="5">
        <v>25920166</v>
      </c>
      <c r="H807">
        <v>1.802488381776508E-2</v>
      </c>
      <c r="I807" s="5">
        <v>50905916.038625628</v>
      </c>
      <c r="J807" s="5">
        <v>38159031.503411539</v>
      </c>
      <c r="K807" s="5">
        <v>12746884.535214091</v>
      </c>
      <c r="L807" t="b">
        <v>0</v>
      </c>
      <c r="M807" s="1" t="s">
        <v>140</v>
      </c>
      <c r="N807">
        <v>2024</v>
      </c>
      <c r="O807">
        <v>3</v>
      </c>
      <c r="P807" s="1" t="s">
        <v>676</v>
      </c>
      <c r="Q807" s="2">
        <v>45352</v>
      </c>
    </row>
    <row r="808" spans="1:17" x14ac:dyDescent="0.25">
      <c r="A808" s="1" t="s">
        <v>886</v>
      </c>
      <c r="B808">
        <v>45375</v>
      </c>
      <c r="C808" s="1" t="s">
        <v>18</v>
      </c>
      <c r="D808" s="1" t="s">
        <v>19</v>
      </c>
      <c r="E808" s="1" t="s">
        <v>26</v>
      </c>
      <c r="F808">
        <v>2</v>
      </c>
      <c r="G808" s="5">
        <v>21460818</v>
      </c>
      <c r="H808">
        <v>0.2764054631196432</v>
      </c>
      <c r="I808" s="5">
        <v>31057861.323567249</v>
      </c>
      <c r="J808" s="5">
        <v>25326413.653067868</v>
      </c>
      <c r="K808" s="5">
        <v>5731447.6704993807</v>
      </c>
      <c r="L808" t="b">
        <v>0</v>
      </c>
      <c r="M808" s="1" t="s">
        <v>97</v>
      </c>
      <c r="N808">
        <v>2024</v>
      </c>
      <c r="O808">
        <v>3</v>
      </c>
      <c r="P808" s="1" t="s">
        <v>676</v>
      </c>
      <c r="Q808" s="2">
        <v>45352</v>
      </c>
    </row>
    <row r="809" spans="1:17" x14ac:dyDescent="0.25">
      <c r="A809" s="1" t="s">
        <v>887</v>
      </c>
      <c r="B809">
        <v>45375</v>
      </c>
      <c r="C809" s="1" t="s">
        <v>37</v>
      </c>
      <c r="D809" s="1" t="s">
        <v>25</v>
      </c>
      <c r="E809" s="1" t="s">
        <v>20</v>
      </c>
      <c r="F809">
        <v>2</v>
      </c>
      <c r="G809" s="5">
        <v>19761210</v>
      </c>
      <c r="H809">
        <v>0.27200690716413778</v>
      </c>
      <c r="I809" s="5">
        <v>28772048.772157941</v>
      </c>
      <c r="J809" s="5">
        <v>22881440.42034775</v>
      </c>
      <c r="K809" s="5">
        <v>5890608.3518101834</v>
      </c>
      <c r="L809" t="b">
        <v>0</v>
      </c>
      <c r="M809" s="1" t="s">
        <v>142</v>
      </c>
      <c r="N809">
        <v>2024</v>
      </c>
      <c r="O809">
        <v>3</v>
      </c>
      <c r="P809" s="1" t="s">
        <v>676</v>
      </c>
      <c r="Q809" s="2">
        <v>45352</v>
      </c>
    </row>
    <row r="810" spans="1:17" x14ac:dyDescent="0.25">
      <c r="A810" s="1" t="s">
        <v>888</v>
      </c>
      <c r="B810">
        <v>45375</v>
      </c>
      <c r="C810" s="1" t="s">
        <v>18</v>
      </c>
      <c r="D810" s="1" t="s">
        <v>19</v>
      </c>
      <c r="E810" s="1" t="s">
        <v>31</v>
      </c>
      <c r="F810">
        <v>1</v>
      </c>
      <c r="G810" s="5">
        <v>9433123</v>
      </c>
      <c r="H810">
        <v>0.18192966433789209</v>
      </c>
      <c r="I810" s="5">
        <v>7716958.0989519507</v>
      </c>
      <c r="J810" s="5">
        <v>6890105.3676031306</v>
      </c>
      <c r="K810" s="5">
        <v>826852.73134882003</v>
      </c>
      <c r="L810" t="b">
        <v>0</v>
      </c>
      <c r="M810" s="1" t="s">
        <v>163</v>
      </c>
      <c r="N810">
        <v>2024</v>
      </c>
      <c r="O810">
        <v>3</v>
      </c>
      <c r="P810" s="1" t="s">
        <v>676</v>
      </c>
      <c r="Q810" s="2">
        <v>45352</v>
      </c>
    </row>
    <row r="811" spans="1:17" x14ac:dyDescent="0.25">
      <c r="A811" s="1" t="s">
        <v>889</v>
      </c>
      <c r="B811">
        <v>45375</v>
      </c>
      <c r="C811" s="1" t="s">
        <v>37</v>
      </c>
      <c r="D811" s="1" t="s">
        <v>25</v>
      </c>
      <c r="E811" s="1" t="s">
        <v>31</v>
      </c>
      <c r="F811">
        <v>2</v>
      </c>
      <c r="G811" s="5">
        <v>19851681</v>
      </c>
      <c r="H811">
        <v>0.1083022967556771</v>
      </c>
      <c r="I811" s="5">
        <v>35403396.706477933</v>
      </c>
      <c r="J811" s="5">
        <v>28872783.062106829</v>
      </c>
      <c r="K811" s="5">
        <v>6530613.6443710923</v>
      </c>
      <c r="L811" t="b">
        <v>0</v>
      </c>
      <c r="M811" s="1" t="s">
        <v>97</v>
      </c>
      <c r="N811">
        <v>2024</v>
      </c>
      <c r="O811">
        <v>3</v>
      </c>
      <c r="P811" s="1" t="s">
        <v>676</v>
      </c>
      <c r="Q811" s="2">
        <v>45352</v>
      </c>
    </row>
    <row r="812" spans="1:17" x14ac:dyDescent="0.25">
      <c r="A812" s="1" t="s">
        <v>890</v>
      </c>
      <c r="B812">
        <v>45375</v>
      </c>
      <c r="C812" s="1" t="s">
        <v>37</v>
      </c>
      <c r="D812" s="1" t="s">
        <v>25</v>
      </c>
      <c r="E812" s="1" t="s">
        <v>20</v>
      </c>
      <c r="F812">
        <v>1</v>
      </c>
      <c r="G812" s="5">
        <v>29149763</v>
      </c>
      <c r="H812">
        <v>0.2033856531762073</v>
      </c>
      <c r="I812" s="5">
        <v>23221119.412313361</v>
      </c>
      <c r="J812" s="5">
        <v>19791747.733660009</v>
      </c>
      <c r="K812" s="5">
        <v>3429371.6786533562</v>
      </c>
      <c r="L812" t="b">
        <v>0</v>
      </c>
      <c r="M812" s="1" t="s">
        <v>67</v>
      </c>
      <c r="N812">
        <v>2024</v>
      </c>
      <c r="O812">
        <v>3</v>
      </c>
      <c r="P812" s="1" t="s">
        <v>676</v>
      </c>
      <c r="Q812" s="2">
        <v>45352</v>
      </c>
    </row>
    <row r="813" spans="1:17" x14ac:dyDescent="0.25">
      <c r="A813" s="1" t="s">
        <v>891</v>
      </c>
      <c r="B813">
        <v>45375</v>
      </c>
      <c r="C813" s="1" t="s">
        <v>18</v>
      </c>
      <c r="D813" s="1" t="s">
        <v>25</v>
      </c>
      <c r="E813" s="1" t="s">
        <v>42</v>
      </c>
      <c r="F813">
        <v>1</v>
      </c>
      <c r="G813" s="5">
        <v>14879811</v>
      </c>
      <c r="H813">
        <v>9.0617825165651034E-2</v>
      </c>
      <c r="I813" s="5">
        <v>13531434.88830407</v>
      </c>
      <c r="J813" s="5">
        <v>12162322.50500766</v>
      </c>
      <c r="K813" s="5">
        <v>1369112.383296404</v>
      </c>
      <c r="L813" t="b">
        <v>0</v>
      </c>
      <c r="M813" s="1" t="s">
        <v>91</v>
      </c>
      <c r="N813">
        <v>2024</v>
      </c>
      <c r="O813">
        <v>3</v>
      </c>
      <c r="P813" s="1" t="s">
        <v>676</v>
      </c>
      <c r="Q813" s="2">
        <v>45352</v>
      </c>
    </row>
    <row r="814" spans="1:17" x14ac:dyDescent="0.25">
      <c r="A814" s="1" t="s">
        <v>892</v>
      </c>
      <c r="B814">
        <v>45375</v>
      </c>
      <c r="C814" s="1" t="s">
        <v>24</v>
      </c>
      <c r="D814" s="1" t="s">
        <v>19</v>
      </c>
      <c r="E814" s="1" t="s">
        <v>20</v>
      </c>
      <c r="F814">
        <v>2</v>
      </c>
      <c r="G814" s="5">
        <v>2327565</v>
      </c>
      <c r="H814">
        <v>0.1121848104136636</v>
      </c>
      <c r="I814" s="5">
        <v>4132895.1234990419</v>
      </c>
      <c r="J814" s="5">
        <v>3259086.7540701921</v>
      </c>
      <c r="K814" s="5">
        <v>873808.36942884978</v>
      </c>
      <c r="L814" t="b">
        <v>0</v>
      </c>
      <c r="M814" s="1" t="s">
        <v>50</v>
      </c>
      <c r="N814">
        <v>2024</v>
      </c>
      <c r="O814">
        <v>3</v>
      </c>
      <c r="P814" s="1" t="s">
        <v>676</v>
      </c>
      <c r="Q814" s="2">
        <v>45352</v>
      </c>
    </row>
    <row r="815" spans="1:17" x14ac:dyDescent="0.25">
      <c r="A815" s="1" t="s">
        <v>893</v>
      </c>
      <c r="B815">
        <v>45375</v>
      </c>
      <c r="C815" s="1" t="s">
        <v>34</v>
      </c>
      <c r="D815" s="1" t="s">
        <v>25</v>
      </c>
      <c r="E815" s="1" t="s">
        <v>31</v>
      </c>
      <c r="F815">
        <v>1</v>
      </c>
      <c r="G815" s="5">
        <v>8573799</v>
      </c>
      <c r="H815">
        <v>7.8414110783422156E-2</v>
      </c>
      <c r="I815" s="5">
        <v>7901492.1753792046</v>
      </c>
      <c r="J815" s="5">
        <v>6012717.689282855</v>
      </c>
      <c r="K815" s="5">
        <v>1888774.48609635</v>
      </c>
      <c r="L815" t="b">
        <v>0</v>
      </c>
      <c r="M815" s="1" t="s">
        <v>78</v>
      </c>
      <c r="N815">
        <v>2024</v>
      </c>
      <c r="O815">
        <v>3</v>
      </c>
      <c r="P815" s="1" t="s">
        <v>676</v>
      </c>
      <c r="Q815" s="2">
        <v>45352</v>
      </c>
    </row>
    <row r="816" spans="1:17" x14ac:dyDescent="0.25">
      <c r="A816" s="1" t="s">
        <v>894</v>
      </c>
      <c r="B816">
        <v>45375</v>
      </c>
      <c r="C816" s="1" t="s">
        <v>37</v>
      </c>
      <c r="D816" s="1" t="s">
        <v>25</v>
      </c>
      <c r="E816" s="1" t="s">
        <v>31</v>
      </c>
      <c r="F816">
        <v>2</v>
      </c>
      <c r="G816" s="5">
        <v>21800958</v>
      </c>
      <c r="H816">
        <v>6.4239673938249545E-2</v>
      </c>
      <c r="I816" s="5">
        <v>40800943.133077063</v>
      </c>
      <c r="J816" s="5">
        <v>35202612.173106462</v>
      </c>
      <c r="K816" s="5">
        <v>5598330.9599705935</v>
      </c>
      <c r="L816" t="b">
        <v>0</v>
      </c>
      <c r="M816" s="1" t="s">
        <v>60</v>
      </c>
      <c r="N816">
        <v>2024</v>
      </c>
      <c r="O816">
        <v>3</v>
      </c>
      <c r="P816" s="1" t="s">
        <v>676</v>
      </c>
      <c r="Q816" s="2">
        <v>45352</v>
      </c>
    </row>
    <row r="817" spans="1:17" x14ac:dyDescent="0.25">
      <c r="A817" s="1" t="s">
        <v>895</v>
      </c>
      <c r="B817">
        <v>45375</v>
      </c>
      <c r="C817" s="1" t="s">
        <v>24</v>
      </c>
      <c r="D817" s="1" t="s">
        <v>25</v>
      </c>
      <c r="E817" s="1" t="s">
        <v>26</v>
      </c>
      <c r="F817">
        <v>2</v>
      </c>
      <c r="G817" s="5">
        <v>4366875</v>
      </c>
      <c r="H817">
        <v>4.1001289013420317E-2</v>
      </c>
      <c r="I817" s="5">
        <v>8375654.99207904</v>
      </c>
      <c r="J817" s="5">
        <v>6776497.4647879731</v>
      </c>
      <c r="K817" s="5">
        <v>1599157.5272910669</v>
      </c>
      <c r="L817" t="b">
        <v>0</v>
      </c>
      <c r="M817" s="1" t="s">
        <v>150</v>
      </c>
      <c r="N817">
        <v>2024</v>
      </c>
      <c r="O817">
        <v>3</v>
      </c>
      <c r="P817" s="1" t="s">
        <v>676</v>
      </c>
      <c r="Q817" s="2">
        <v>45352</v>
      </c>
    </row>
    <row r="818" spans="1:17" x14ac:dyDescent="0.25">
      <c r="A818" s="1" t="s">
        <v>896</v>
      </c>
      <c r="B818">
        <v>45375</v>
      </c>
      <c r="C818" s="1" t="s">
        <v>18</v>
      </c>
      <c r="D818" s="1" t="s">
        <v>25</v>
      </c>
      <c r="E818" s="1" t="s">
        <v>20</v>
      </c>
      <c r="F818">
        <v>1</v>
      </c>
      <c r="G818" s="5">
        <v>23266122</v>
      </c>
      <c r="H818">
        <v>0.17188709123396531</v>
      </c>
      <c r="I818" s="5">
        <v>19266975.96512543</v>
      </c>
      <c r="J818" s="5">
        <v>14068828.456026159</v>
      </c>
      <c r="K818" s="5">
        <v>5198147.5090992693</v>
      </c>
      <c r="L818" t="b">
        <v>0</v>
      </c>
      <c r="M818" s="1" t="s">
        <v>131</v>
      </c>
      <c r="N818">
        <v>2024</v>
      </c>
      <c r="O818">
        <v>3</v>
      </c>
      <c r="P818" s="1" t="s">
        <v>676</v>
      </c>
      <c r="Q818" s="2">
        <v>45352</v>
      </c>
    </row>
    <row r="819" spans="1:17" x14ac:dyDescent="0.25">
      <c r="A819" s="1" t="s">
        <v>897</v>
      </c>
      <c r="B819">
        <v>45376</v>
      </c>
      <c r="C819" s="1" t="s">
        <v>37</v>
      </c>
      <c r="D819" s="1" t="s">
        <v>19</v>
      </c>
      <c r="E819" s="1" t="s">
        <v>20</v>
      </c>
      <c r="F819">
        <v>2</v>
      </c>
      <c r="G819" s="5">
        <v>20881352</v>
      </c>
      <c r="H819">
        <v>1.5812448869742611E-2</v>
      </c>
      <c r="I819" s="5">
        <v>41102333.378337801</v>
      </c>
      <c r="J819" s="5">
        <v>34409902.873876907</v>
      </c>
      <c r="K819" s="5">
        <v>6692430.5044608936</v>
      </c>
      <c r="L819" t="b">
        <v>0</v>
      </c>
      <c r="M819" s="1" t="s">
        <v>190</v>
      </c>
      <c r="N819">
        <v>2024</v>
      </c>
      <c r="O819">
        <v>3</v>
      </c>
      <c r="P819" s="1" t="s">
        <v>676</v>
      </c>
      <c r="Q819" s="2">
        <v>45352</v>
      </c>
    </row>
    <row r="820" spans="1:17" x14ac:dyDescent="0.25">
      <c r="A820" s="1" t="s">
        <v>898</v>
      </c>
      <c r="B820">
        <v>45376</v>
      </c>
      <c r="C820" s="1" t="s">
        <v>37</v>
      </c>
      <c r="D820" s="1" t="s">
        <v>25</v>
      </c>
      <c r="E820" s="1" t="s">
        <v>20</v>
      </c>
      <c r="F820">
        <v>1</v>
      </c>
      <c r="G820" s="5">
        <v>24606473</v>
      </c>
      <c r="H820">
        <v>0.26192492178145971</v>
      </c>
      <c r="I820" s="5">
        <v>18161424.484157398</v>
      </c>
      <c r="J820" s="5">
        <v>13829288.758443</v>
      </c>
      <c r="K820" s="5">
        <v>4332135.7257144023</v>
      </c>
      <c r="L820" t="b">
        <v>0</v>
      </c>
      <c r="M820" s="1" t="s">
        <v>78</v>
      </c>
      <c r="N820">
        <v>2024</v>
      </c>
      <c r="O820">
        <v>3</v>
      </c>
      <c r="P820" s="1" t="s">
        <v>676</v>
      </c>
      <c r="Q820" s="2">
        <v>45352</v>
      </c>
    </row>
    <row r="821" spans="1:17" x14ac:dyDescent="0.25">
      <c r="A821" s="1" t="s">
        <v>899</v>
      </c>
      <c r="B821">
        <v>45376</v>
      </c>
      <c r="C821" s="1" t="s">
        <v>18</v>
      </c>
      <c r="D821" s="1" t="s">
        <v>25</v>
      </c>
      <c r="E821" s="1" t="s">
        <v>20</v>
      </c>
      <c r="F821">
        <v>1</v>
      </c>
      <c r="G821" s="5">
        <v>24189350</v>
      </c>
      <c r="H821">
        <v>2.7215492531368062E-2</v>
      </c>
      <c r="I821" s="5">
        <v>23531024.925736349</v>
      </c>
      <c r="J821" s="5">
        <v>16476394.27742471</v>
      </c>
      <c r="K821" s="5">
        <v>7054630.6483116448</v>
      </c>
      <c r="L821" t="b">
        <v>0</v>
      </c>
      <c r="M821" s="1" t="s">
        <v>74</v>
      </c>
      <c r="N821">
        <v>2024</v>
      </c>
      <c r="O821">
        <v>3</v>
      </c>
      <c r="P821" s="1" t="s">
        <v>676</v>
      </c>
      <c r="Q821" s="2">
        <v>45352</v>
      </c>
    </row>
    <row r="822" spans="1:17" x14ac:dyDescent="0.25">
      <c r="A822" s="1" t="s">
        <v>900</v>
      </c>
      <c r="B822">
        <v>45376</v>
      </c>
      <c r="C822" s="1" t="s">
        <v>34</v>
      </c>
      <c r="D822" s="1" t="s">
        <v>25</v>
      </c>
      <c r="E822" s="1" t="s">
        <v>20</v>
      </c>
      <c r="F822">
        <v>2</v>
      </c>
      <c r="G822" s="5">
        <v>26344981</v>
      </c>
      <c r="H822">
        <v>0.2080917439299568</v>
      </c>
      <c r="I822" s="5">
        <v>41725615.919816837</v>
      </c>
      <c r="J822" s="5">
        <v>34415387.917855337</v>
      </c>
      <c r="K822" s="5">
        <v>7310228.0019614995</v>
      </c>
      <c r="L822" t="b">
        <v>0</v>
      </c>
      <c r="M822" s="1" t="s">
        <v>69</v>
      </c>
      <c r="N822">
        <v>2024</v>
      </c>
      <c r="O822">
        <v>3</v>
      </c>
      <c r="P822" s="1" t="s">
        <v>676</v>
      </c>
      <c r="Q822" s="2">
        <v>45352</v>
      </c>
    </row>
    <row r="823" spans="1:17" x14ac:dyDescent="0.25">
      <c r="A823" s="1" t="s">
        <v>901</v>
      </c>
      <c r="B823">
        <v>45376</v>
      </c>
      <c r="C823" s="1" t="s">
        <v>37</v>
      </c>
      <c r="D823" s="1" t="s">
        <v>25</v>
      </c>
      <c r="E823" s="1" t="s">
        <v>31</v>
      </c>
      <c r="F823">
        <v>2</v>
      </c>
      <c r="G823" s="5">
        <v>21939418</v>
      </c>
      <c r="H823">
        <v>1.199432991961953E-2</v>
      </c>
      <c r="I823" s="5">
        <v>43352538.76452712</v>
      </c>
      <c r="J823" s="5">
        <v>31527283.967419881</v>
      </c>
      <c r="K823" s="5">
        <v>11825254.79710724</v>
      </c>
      <c r="L823" t="b">
        <v>0</v>
      </c>
      <c r="M823" s="1" t="s">
        <v>129</v>
      </c>
      <c r="N823">
        <v>2024</v>
      </c>
      <c r="O823">
        <v>3</v>
      </c>
      <c r="P823" s="1" t="s">
        <v>676</v>
      </c>
      <c r="Q823" s="2">
        <v>45352</v>
      </c>
    </row>
    <row r="824" spans="1:17" x14ac:dyDescent="0.25">
      <c r="A824" s="1" t="s">
        <v>902</v>
      </c>
      <c r="B824">
        <v>45376</v>
      </c>
      <c r="C824" s="1" t="s">
        <v>34</v>
      </c>
      <c r="D824" s="1" t="s">
        <v>19</v>
      </c>
      <c r="E824" s="1" t="s">
        <v>31</v>
      </c>
      <c r="F824">
        <v>1</v>
      </c>
      <c r="G824" s="5">
        <v>5419582</v>
      </c>
      <c r="H824">
        <v>4.1864818045059503E-2</v>
      </c>
      <c r="I824" s="5">
        <v>5192692.1856897203</v>
      </c>
      <c r="J824" s="5">
        <v>4168009.750944599</v>
      </c>
      <c r="K824" s="5">
        <v>1024682.434745121</v>
      </c>
      <c r="L824" t="b">
        <v>0</v>
      </c>
      <c r="M824" s="1" t="s">
        <v>32</v>
      </c>
      <c r="N824">
        <v>2024</v>
      </c>
      <c r="O824">
        <v>3</v>
      </c>
      <c r="P824" s="1" t="s">
        <v>676</v>
      </c>
      <c r="Q824" s="2">
        <v>45352</v>
      </c>
    </row>
    <row r="825" spans="1:17" x14ac:dyDescent="0.25">
      <c r="A825" s="1" t="s">
        <v>903</v>
      </c>
      <c r="B825">
        <v>45376</v>
      </c>
      <c r="C825" s="1" t="s">
        <v>24</v>
      </c>
      <c r="D825" s="1" t="s">
        <v>25</v>
      </c>
      <c r="E825" s="1" t="s">
        <v>26</v>
      </c>
      <c r="F825">
        <v>1</v>
      </c>
      <c r="G825" s="5">
        <v>10834933</v>
      </c>
      <c r="H825">
        <v>0.1096582955950446</v>
      </c>
      <c r="I825" s="5">
        <v>9646792.7143334951</v>
      </c>
      <c r="J825" s="5">
        <v>7753709.6139831608</v>
      </c>
      <c r="K825" s="5">
        <v>1893083.1003503341</v>
      </c>
      <c r="L825" t="b">
        <v>1</v>
      </c>
      <c r="M825" s="1" t="s">
        <v>40</v>
      </c>
      <c r="N825">
        <v>2024</v>
      </c>
      <c r="O825">
        <v>3</v>
      </c>
      <c r="P825" s="1" t="s">
        <v>676</v>
      </c>
      <c r="Q825" s="2">
        <v>45352</v>
      </c>
    </row>
    <row r="826" spans="1:17" x14ac:dyDescent="0.25">
      <c r="A826" s="1" t="s">
        <v>904</v>
      </c>
      <c r="B826">
        <v>45377</v>
      </c>
      <c r="C826" s="1" t="s">
        <v>24</v>
      </c>
      <c r="D826" s="1" t="s">
        <v>25</v>
      </c>
      <c r="E826" s="1" t="s">
        <v>42</v>
      </c>
      <c r="F826">
        <v>2</v>
      </c>
      <c r="G826" s="5">
        <v>25333359</v>
      </c>
      <c r="H826">
        <v>1.6290841617437211E-3</v>
      </c>
      <c r="I826" s="5">
        <v>50584177.652178667</v>
      </c>
      <c r="J826" s="5">
        <v>39463452.876870401</v>
      </c>
      <c r="K826" s="5">
        <v>11120724.77530827</v>
      </c>
      <c r="L826" t="b">
        <v>0</v>
      </c>
      <c r="M826" s="1" t="s">
        <v>129</v>
      </c>
      <c r="N826">
        <v>2024</v>
      </c>
      <c r="O826">
        <v>3</v>
      </c>
      <c r="P826" s="1" t="s">
        <v>676</v>
      </c>
      <c r="Q826" s="2">
        <v>45352</v>
      </c>
    </row>
    <row r="827" spans="1:17" x14ac:dyDescent="0.25">
      <c r="A827" s="1" t="s">
        <v>905</v>
      </c>
      <c r="B827">
        <v>45377</v>
      </c>
      <c r="C827" s="1" t="s">
        <v>24</v>
      </c>
      <c r="D827" s="1" t="s">
        <v>25</v>
      </c>
      <c r="E827" s="1" t="s">
        <v>42</v>
      </c>
      <c r="F827">
        <v>1</v>
      </c>
      <c r="G827" s="5">
        <v>8483488</v>
      </c>
      <c r="H827">
        <v>0.1216237634992982</v>
      </c>
      <c r="I827" s="5">
        <v>7451694.2618388664</v>
      </c>
      <c r="J827" s="5">
        <v>5769623.9402076453</v>
      </c>
      <c r="K827" s="5">
        <v>1682070.3216312211</v>
      </c>
      <c r="L827" t="b">
        <v>0</v>
      </c>
      <c r="M827" s="1" t="s">
        <v>156</v>
      </c>
      <c r="N827">
        <v>2024</v>
      </c>
      <c r="O827">
        <v>3</v>
      </c>
      <c r="P827" s="1" t="s">
        <v>676</v>
      </c>
      <c r="Q827" s="2">
        <v>45352</v>
      </c>
    </row>
    <row r="828" spans="1:17" x14ac:dyDescent="0.25">
      <c r="A828" s="1" t="s">
        <v>906</v>
      </c>
      <c r="B828">
        <v>45377</v>
      </c>
      <c r="C828" s="1" t="s">
        <v>24</v>
      </c>
      <c r="D828" s="1" t="s">
        <v>25</v>
      </c>
      <c r="E828" s="1" t="s">
        <v>20</v>
      </c>
      <c r="F828">
        <v>2</v>
      </c>
      <c r="G828" s="5">
        <v>23572917</v>
      </c>
      <c r="H828">
        <v>0.11121023915466161</v>
      </c>
      <c r="I828" s="5">
        <v>41902734.525714017</v>
      </c>
      <c r="J828" s="5">
        <v>37535465.408392318</v>
      </c>
      <c r="K828" s="5">
        <v>4367269.1173216999</v>
      </c>
      <c r="L828" t="b">
        <v>0</v>
      </c>
      <c r="M828" s="1" t="s">
        <v>124</v>
      </c>
      <c r="N828">
        <v>2024</v>
      </c>
      <c r="O828">
        <v>3</v>
      </c>
      <c r="P828" s="1" t="s">
        <v>676</v>
      </c>
      <c r="Q828" s="2">
        <v>45352</v>
      </c>
    </row>
    <row r="829" spans="1:17" x14ac:dyDescent="0.25">
      <c r="A829" s="1" t="s">
        <v>907</v>
      </c>
      <c r="B829">
        <v>45377</v>
      </c>
      <c r="C829" s="1" t="s">
        <v>18</v>
      </c>
      <c r="D829" s="1" t="s">
        <v>19</v>
      </c>
      <c r="E829" s="1" t="s">
        <v>42</v>
      </c>
      <c r="F829">
        <v>2</v>
      </c>
      <c r="G829" s="5">
        <v>13355350</v>
      </c>
      <c r="H829">
        <v>0.19353852711646019</v>
      </c>
      <c r="I829" s="5">
        <v>21541150.46375037</v>
      </c>
      <c r="J829" s="5">
        <v>15916874.41273655</v>
      </c>
      <c r="K829" s="5">
        <v>5624276.0510138124</v>
      </c>
      <c r="L829" t="b">
        <v>0</v>
      </c>
      <c r="M829" s="1" t="s">
        <v>48</v>
      </c>
      <c r="N829">
        <v>2024</v>
      </c>
      <c r="O829">
        <v>3</v>
      </c>
      <c r="P829" s="1" t="s">
        <v>676</v>
      </c>
      <c r="Q829" s="2">
        <v>45352</v>
      </c>
    </row>
    <row r="830" spans="1:17" x14ac:dyDescent="0.25">
      <c r="A830" s="1" t="s">
        <v>908</v>
      </c>
      <c r="B830">
        <v>45377</v>
      </c>
      <c r="C830" s="1" t="s">
        <v>37</v>
      </c>
      <c r="D830" s="1" t="s">
        <v>25</v>
      </c>
      <c r="E830" s="1" t="s">
        <v>20</v>
      </c>
      <c r="F830">
        <v>1</v>
      </c>
      <c r="G830" s="5">
        <v>18280956</v>
      </c>
      <c r="H830">
        <v>5.8407410567078207E-3</v>
      </c>
      <c r="I830" s="5">
        <v>18174181.669734929</v>
      </c>
      <c r="J830" s="5">
        <v>14984148.833068989</v>
      </c>
      <c r="K830" s="5">
        <v>3190032.8366659409</v>
      </c>
      <c r="L830" t="b">
        <v>0</v>
      </c>
      <c r="M830" s="1" t="s">
        <v>114</v>
      </c>
      <c r="N830">
        <v>2024</v>
      </c>
      <c r="O830">
        <v>3</v>
      </c>
      <c r="P830" s="1" t="s">
        <v>676</v>
      </c>
      <c r="Q830" s="2">
        <v>45352</v>
      </c>
    </row>
    <row r="831" spans="1:17" x14ac:dyDescent="0.25">
      <c r="A831" s="1" t="s">
        <v>909</v>
      </c>
      <c r="B831">
        <v>45377</v>
      </c>
      <c r="C831" s="1" t="s">
        <v>34</v>
      </c>
      <c r="D831" s="1" t="s">
        <v>25</v>
      </c>
      <c r="E831" s="1" t="s">
        <v>31</v>
      </c>
      <c r="F831">
        <v>2</v>
      </c>
      <c r="G831" s="5">
        <v>23143444</v>
      </c>
      <c r="H831">
        <v>0.26743984231502232</v>
      </c>
      <c r="I831" s="5">
        <v>33907929.972026899</v>
      </c>
      <c r="J831" s="5">
        <v>29060119.412793431</v>
      </c>
      <c r="K831" s="5">
        <v>4847810.5592334718</v>
      </c>
      <c r="L831" t="b">
        <v>0</v>
      </c>
      <c r="M831" s="1" t="s">
        <v>124</v>
      </c>
      <c r="N831">
        <v>2024</v>
      </c>
      <c r="O831">
        <v>3</v>
      </c>
      <c r="P831" s="1" t="s">
        <v>676</v>
      </c>
      <c r="Q831" s="2">
        <v>45352</v>
      </c>
    </row>
    <row r="832" spans="1:17" x14ac:dyDescent="0.25">
      <c r="A832" s="1" t="s">
        <v>910</v>
      </c>
      <c r="B832">
        <v>45377</v>
      </c>
      <c r="C832" s="1" t="s">
        <v>37</v>
      </c>
      <c r="D832" s="1" t="s">
        <v>25</v>
      </c>
      <c r="E832" s="1" t="s">
        <v>20</v>
      </c>
      <c r="F832">
        <v>2</v>
      </c>
      <c r="G832" s="5">
        <v>10932065</v>
      </c>
      <c r="H832">
        <v>1.1053885409255449E-3</v>
      </c>
      <c r="I832" s="5">
        <v>21839961.64124069</v>
      </c>
      <c r="J832" s="5">
        <v>16728808.819901541</v>
      </c>
      <c r="K832" s="5">
        <v>5111152.8213391583</v>
      </c>
      <c r="L832" t="b">
        <v>0</v>
      </c>
      <c r="M832" s="1" t="s">
        <v>57</v>
      </c>
      <c r="N832">
        <v>2024</v>
      </c>
      <c r="O832">
        <v>3</v>
      </c>
      <c r="P832" s="1" t="s">
        <v>676</v>
      </c>
      <c r="Q832" s="2">
        <v>45352</v>
      </c>
    </row>
    <row r="833" spans="1:17" x14ac:dyDescent="0.25">
      <c r="A833" s="1" t="s">
        <v>911</v>
      </c>
      <c r="B833">
        <v>45377</v>
      </c>
      <c r="C833" s="1" t="s">
        <v>24</v>
      </c>
      <c r="D833" s="1" t="s">
        <v>19</v>
      </c>
      <c r="E833" s="1" t="s">
        <v>20</v>
      </c>
      <c r="F833">
        <v>2</v>
      </c>
      <c r="G833" s="5">
        <v>7863054</v>
      </c>
      <c r="H833">
        <v>0.27165752530314652</v>
      </c>
      <c r="I833" s="5">
        <v>11453992.418069979</v>
      </c>
      <c r="J833" s="5">
        <v>8912879.5579346269</v>
      </c>
      <c r="K833" s="5">
        <v>2541112.8601353578</v>
      </c>
      <c r="L833" t="b">
        <v>1</v>
      </c>
      <c r="M833" s="1" t="s">
        <v>117</v>
      </c>
      <c r="N833">
        <v>2024</v>
      </c>
      <c r="O833">
        <v>3</v>
      </c>
      <c r="P833" s="1" t="s">
        <v>676</v>
      </c>
      <c r="Q833" s="2">
        <v>45352</v>
      </c>
    </row>
    <row r="834" spans="1:17" x14ac:dyDescent="0.25">
      <c r="A834" s="1" t="s">
        <v>912</v>
      </c>
      <c r="B834">
        <v>45377</v>
      </c>
      <c r="C834" s="1" t="s">
        <v>34</v>
      </c>
      <c r="D834" s="1" t="s">
        <v>25</v>
      </c>
      <c r="E834" s="1" t="s">
        <v>26</v>
      </c>
      <c r="F834">
        <v>2</v>
      </c>
      <c r="G834" s="5">
        <v>2658568</v>
      </c>
      <c r="H834">
        <v>0.16357422740794481</v>
      </c>
      <c r="I834" s="5">
        <v>4447389.5867770296</v>
      </c>
      <c r="J834" s="5">
        <v>3336983.6255857232</v>
      </c>
      <c r="K834" s="5">
        <v>1110405.9611913071</v>
      </c>
      <c r="L834" t="b">
        <v>0</v>
      </c>
      <c r="M834" s="1" t="s">
        <v>74</v>
      </c>
      <c r="N834">
        <v>2024</v>
      </c>
      <c r="O834">
        <v>3</v>
      </c>
      <c r="P834" s="1" t="s">
        <v>676</v>
      </c>
      <c r="Q834" s="2">
        <v>45352</v>
      </c>
    </row>
    <row r="835" spans="1:17" x14ac:dyDescent="0.25">
      <c r="A835" s="1" t="s">
        <v>913</v>
      </c>
      <c r="B835">
        <v>45377</v>
      </c>
      <c r="C835" s="1" t="s">
        <v>37</v>
      </c>
      <c r="D835" s="1" t="s">
        <v>19</v>
      </c>
      <c r="E835" s="1" t="s">
        <v>20</v>
      </c>
      <c r="F835">
        <v>1</v>
      </c>
      <c r="G835" s="5">
        <v>15835931</v>
      </c>
      <c r="H835">
        <v>0.2385052991644051</v>
      </c>
      <c r="I835" s="5">
        <v>12058977.539298121</v>
      </c>
      <c r="J835" s="5">
        <v>10154193.20787021</v>
      </c>
      <c r="K835" s="5">
        <v>1904784.331427915</v>
      </c>
      <c r="L835" t="b">
        <v>0</v>
      </c>
      <c r="M835" s="1" t="s">
        <v>124</v>
      </c>
      <c r="N835">
        <v>2024</v>
      </c>
      <c r="O835">
        <v>3</v>
      </c>
      <c r="P835" s="1" t="s">
        <v>676</v>
      </c>
      <c r="Q835" s="2">
        <v>45352</v>
      </c>
    </row>
    <row r="836" spans="1:17" x14ac:dyDescent="0.25">
      <c r="A836" s="1" t="s">
        <v>914</v>
      </c>
      <c r="B836">
        <v>45377</v>
      </c>
      <c r="C836" s="1" t="s">
        <v>37</v>
      </c>
      <c r="D836" s="1" t="s">
        <v>25</v>
      </c>
      <c r="E836" s="1" t="s">
        <v>26</v>
      </c>
      <c r="F836">
        <v>1</v>
      </c>
      <c r="G836" s="5">
        <v>10935610</v>
      </c>
      <c r="H836">
        <v>0.28438422336169289</v>
      </c>
      <c r="I836" s="5">
        <v>7825695.0431636376</v>
      </c>
      <c r="J836" s="5">
        <v>6571812.6339373263</v>
      </c>
      <c r="K836" s="5">
        <v>1253882.4092263109</v>
      </c>
      <c r="L836" t="b">
        <v>0</v>
      </c>
      <c r="M836" s="1" t="s">
        <v>310</v>
      </c>
      <c r="N836">
        <v>2024</v>
      </c>
      <c r="O836">
        <v>3</v>
      </c>
      <c r="P836" s="1" t="s">
        <v>676</v>
      </c>
      <c r="Q836" s="2">
        <v>45352</v>
      </c>
    </row>
    <row r="837" spans="1:17" x14ac:dyDescent="0.25">
      <c r="A837" s="1" t="s">
        <v>915</v>
      </c>
      <c r="B837">
        <v>45377</v>
      </c>
      <c r="C837" s="1" t="s">
        <v>37</v>
      </c>
      <c r="D837" s="1" t="s">
        <v>25</v>
      </c>
      <c r="E837" s="1" t="s">
        <v>42</v>
      </c>
      <c r="F837">
        <v>2</v>
      </c>
      <c r="G837" s="5">
        <v>5223683</v>
      </c>
      <c r="H837">
        <v>0.24726132930865641</v>
      </c>
      <c r="I837" s="5">
        <v>7864136.39506594</v>
      </c>
      <c r="J837" s="5">
        <v>6642827.2574814111</v>
      </c>
      <c r="K837" s="5">
        <v>1221309.1375845289</v>
      </c>
      <c r="L837" t="b">
        <v>1</v>
      </c>
      <c r="M837" s="1" t="s">
        <v>124</v>
      </c>
      <c r="N837">
        <v>2024</v>
      </c>
      <c r="O837">
        <v>3</v>
      </c>
      <c r="P837" s="1" t="s">
        <v>676</v>
      </c>
      <c r="Q837" s="2">
        <v>45352</v>
      </c>
    </row>
    <row r="838" spans="1:17" x14ac:dyDescent="0.25">
      <c r="A838" s="1" t="s">
        <v>916</v>
      </c>
      <c r="B838">
        <v>45377</v>
      </c>
      <c r="C838" s="1" t="s">
        <v>37</v>
      </c>
      <c r="D838" s="1" t="s">
        <v>25</v>
      </c>
      <c r="E838" s="1" t="s">
        <v>31</v>
      </c>
      <c r="F838">
        <v>2</v>
      </c>
      <c r="G838" s="5">
        <v>13101422</v>
      </c>
      <c r="H838">
        <v>0.1173483544427343</v>
      </c>
      <c r="I838" s="5">
        <v>23127983.374880329</v>
      </c>
      <c r="J838" s="5">
        <v>17903184.378231689</v>
      </c>
      <c r="K838" s="5">
        <v>5224798.996648632</v>
      </c>
      <c r="L838" t="b">
        <v>0</v>
      </c>
      <c r="M838" s="1" t="s">
        <v>65</v>
      </c>
      <c r="N838">
        <v>2024</v>
      </c>
      <c r="O838">
        <v>3</v>
      </c>
      <c r="P838" s="1" t="s">
        <v>676</v>
      </c>
      <c r="Q838" s="2">
        <v>45352</v>
      </c>
    </row>
    <row r="839" spans="1:17" x14ac:dyDescent="0.25">
      <c r="A839" s="1" t="s">
        <v>917</v>
      </c>
      <c r="B839">
        <v>45377</v>
      </c>
      <c r="C839" s="1" t="s">
        <v>18</v>
      </c>
      <c r="D839" s="1" t="s">
        <v>19</v>
      </c>
      <c r="E839" s="1" t="s">
        <v>26</v>
      </c>
      <c r="F839">
        <v>1</v>
      </c>
      <c r="G839" s="5">
        <v>8825914</v>
      </c>
      <c r="H839">
        <v>0.13161314018095319</v>
      </c>
      <c r="I839" s="5">
        <v>7664307.7434929628</v>
      </c>
      <c r="J839" s="5">
        <v>5433378.3273333982</v>
      </c>
      <c r="K839" s="5">
        <v>2230929.4161595651</v>
      </c>
      <c r="L839" t="b">
        <v>0</v>
      </c>
      <c r="M839" s="1" t="s">
        <v>150</v>
      </c>
      <c r="N839">
        <v>2024</v>
      </c>
      <c r="O839">
        <v>3</v>
      </c>
      <c r="P839" s="1" t="s">
        <v>676</v>
      </c>
      <c r="Q839" s="2">
        <v>45352</v>
      </c>
    </row>
    <row r="840" spans="1:17" x14ac:dyDescent="0.25">
      <c r="A840" s="1" t="s">
        <v>918</v>
      </c>
      <c r="B840">
        <v>45377</v>
      </c>
      <c r="C840" s="1" t="s">
        <v>24</v>
      </c>
      <c r="D840" s="1" t="s">
        <v>25</v>
      </c>
      <c r="E840" s="1" t="s">
        <v>31</v>
      </c>
      <c r="F840">
        <v>1</v>
      </c>
      <c r="G840" s="5">
        <v>18060659</v>
      </c>
      <c r="H840">
        <v>0.21235930777654011</v>
      </c>
      <c r="I840" s="5">
        <v>14225309.95677186</v>
      </c>
      <c r="J840" s="5">
        <v>12084409.90026018</v>
      </c>
      <c r="K840" s="5">
        <v>2140900.0565116829</v>
      </c>
      <c r="L840" t="b">
        <v>0</v>
      </c>
      <c r="M840" s="1" t="s">
        <v>72</v>
      </c>
      <c r="N840">
        <v>2024</v>
      </c>
      <c r="O840">
        <v>3</v>
      </c>
      <c r="P840" s="1" t="s">
        <v>676</v>
      </c>
      <c r="Q840" s="2">
        <v>45352</v>
      </c>
    </row>
    <row r="841" spans="1:17" x14ac:dyDescent="0.25">
      <c r="A841" s="1" t="s">
        <v>919</v>
      </c>
      <c r="B841">
        <v>45378</v>
      </c>
      <c r="C841" s="1" t="s">
        <v>37</v>
      </c>
      <c r="D841" s="1" t="s">
        <v>19</v>
      </c>
      <c r="E841" s="1" t="s">
        <v>20</v>
      </c>
      <c r="F841">
        <v>1</v>
      </c>
      <c r="G841" s="5">
        <v>18733451</v>
      </c>
      <c r="H841">
        <v>5.3144204933951382E-2</v>
      </c>
      <c r="I841" s="5">
        <v>17737876.640935861</v>
      </c>
      <c r="J841" s="5">
        <v>15332643.709299671</v>
      </c>
      <c r="K841" s="5">
        <v>2405232.9316361961</v>
      </c>
      <c r="L841" t="b">
        <v>0</v>
      </c>
      <c r="M841" s="1" t="s">
        <v>122</v>
      </c>
      <c r="N841">
        <v>2024</v>
      </c>
      <c r="O841">
        <v>3</v>
      </c>
      <c r="P841" s="1" t="s">
        <v>676</v>
      </c>
      <c r="Q841" s="2">
        <v>45352</v>
      </c>
    </row>
    <row r="842" spans="1:17" x14ac:dyDescent="0.25">
      <c r="A842" s="1" t="s">
        <v>920</v>
      </c>
      <c r="B842">
        <v>45378</v>
      </c>
      <c r="C842" s="1" t="s">
        <v>34</v>
      </c>
      <c r="D842" s="1" t="s">
        <v>25</v>
      </c>
      <c r="E842" s="1" t="s">
        <v>31</v>
      </c>
      <c r="F842">
        <v>2</v>
      </c>
      <c r="G842" s="5">
        <v>17503976</v>
      </c>
      <c r="H842">
        <v>0.2329857026138912</v>
      </c>
      <c r="I842" s="5">
        <v>26851599.70620662</v>
      </c>
      <c r="J842" s="5">
        <v>21848487.457794782</v>
      </c>
      <c r="K842" s="5">
        <v>5003112.2484118417</v>
      </c>
      <c r="L842" t="b">
        <v>0</v>
      </c>
      <c r="M842" s="1" t="s">
        <v>65</v>
      </c>
      <c r="N842">
        <v>2024</v>
      </c>
      <c r="O842">
        <v>3</v>
      </c>
      <c r="P842" s="1" t="s">
        <v>676</v>
      </c>
      <c r="Q842" s="2">
        <v>45352</v>
      </c>
    </row>
    <row r="843" spans="1:17" x14ac:dyDescent="0.25">
      <c r="A843" s="1" t="s">
        <v>921</v>
      </c>
      <c r="B843">
        <v>45378</v>
      </c>
      <c r="C843" s="1" t="s">
        <v>18</v>
      </c>
      <c r="D843" s="1" t="s">
        <v>19</v>
      </c>
      <c r="E843" s="1" t="s">
        <v>20</v>
      </c>
      <c r="F843">
        <v>1</v>
      </c>
      <c r="G843" s="5">
        <v>8241757</v>
      </c>
      <c r="H843">
        <v>0.27465892771043332</v>
      </c>
      <c r="I843" s="5">
        <v>5978084.8599300431</v>
      </c>
      <c r="J843" s="5">
        <v>4264343.5975345885</v>
      </c>
      <c r="K843" s="5">
        <v>1713741.2623954541</v>
      </c>
      <c r="L843" t="b">
        <v>0</v>
      </c>
      <c r="M843" s="1" t="s">
        <v>32</v>
      </c>
      <c r="N843">
        <v>2024</v>
      </c>
      <c r="O843">
        <v>3</v>
      </c>
      <c r="P843" s="1" t="s">
        <v>676</v>
      </c>
      <c r="Q843" s="2">
        <v>45352</v>
      </c>
    </row>
    <row r="844" spans="1:17" x14ac:dyDescent="0.25">
      <c r="A844" s="1" t="s">
        <v>922</v>
      </c>
      <c r="B844">
        <v>45378</v>
      </c>
      <c r="C844" s="1" t="s">
        <v>24</v>
      </c>
      <c r="D844" s="1" t="s">
        <v>19</v>
      </c>
      <c r="E844" s="1" t="s">
        <v>26</v>
      </c>
      <c r="F844">
        <v>1</v>
      </c>
      <c r="G844" s="5">
        <v>17289124</v>
      </c>
      <c r="H844">
        <v>0.17922818380683109</v>
      </c>
      <c r="I844" s="5">
        <v>14190425.7058689</v>
      </c>
      <c r="J844" s="5">
        <v>12464449.581932461</v>
      </c>
      <c r="K844" s="5">
        <v>1725976.1239364459</v>
      </c>
      <c r="L844" t="b">
        <v>0</v>
      </c>
      <c r="M844" s="1" t="s">
        <v>65</v>
      </c>
      <c r="N844">
        <v>2024</v>
      </c>
      <c r="O844">
        <v>3</v>
      </c>
      <c r="P844" s="1" t="s">
        <v>676</v>
      </c>
      <c r="Q844" s="2">
        <v>45352</v>
      </c>
    </row>
    <row r="845" spans="1:17" x14ac:dyDescent="0.25">
      <c r="A845" s="1" t="s">
        <v>923</v>
      </c>
      <c r="B845">
        <v>45378</v>
      </c>
      <c r="C845" s="1" t="s">
        <v>34</v>
      </c>
      <c r="D845" s="1" t="s">
        <v>19</v>
      </c>
      <c r="E845" s="1" t="s">
        <v>31</v>
      </c>
      <c r="F845">
        <v>2</v>
      </c>
      <c r="G845" s="5">
        <v>5162224</v>
      </c>
      <c r="H845">
        <v>0.25883689133681309</v>
      </c>
      <c r="I845" s="5">
        <v>7652099.9749114215</v>
      </c>
      <c r="J845" s="5">
        <v>5578916.8750385586</v>
      </c>
      <c r="K845" s="5">
        <v>2073183.0998728641</v>
      </c>
      <c r="L845" t="b">
        <v>0</v>
      </c>
      <c r="M845" s="1" t="s">
        <v>62</v>
      </c>
      <c r="N845">
        <v>2024</v>
      </c>
      <c r="O845">
        <v>3</v>
      </c>
      <c r="P845" s="1" t="s">
        <v>676</v>
      </c>
      <c r="Q845" s="2">
        <v>45352</v>
      </c>
    </row>
    <row r="846" spans="1:17" x14ac:dyDescent="0.25">
      <c r="A846" s="1" t="s">
        <v>924</v>
      </c>
      <c r="B846">
        <v>45378</v>
      </c>
      <c r="C846" s="1" t="s">
        <v>24</v>
      </c>
      <c r="D846" s="1" t="s">
        <v>25</v>
      </c>
      <c r="E846" s="1" t="s">
        <v>20</v>
      </c>
      <c r="F846">
        <v>1</v>
      </c>
      <c r="G846" s="5">
        <v>21831740</v>
      </c>
      <c r="H846">
        <v>0.24122911688870979</v>
      </c>
      <c r="I846" s="5">
        <v>16565288.63965608</v>
      </c>
      <c r="J846" s="5">
        <v>14195325.033401961</v>
      </c>
      <c r="K846" s="5">
        <v>2369963.6062541208</v>
      </c>
      <c r="L846" t="b">
        <v>0</v>
      </c>
      <c r="M846" s="1" t="s">
        <v>67</v>
      </c>
      <c r="N846">
        <v>2024</v>
      </c>
      <c r="O846">
        <v>3</v>
      </c>
      <c r="P846" s="1" t="s">
        <v>676</v>
      </c>
      <c r="Q846" s="2">
        <v>45352</v>
      </c>
    </row>
    <row r="847" spans="1:17" x14ac:dyDescent="0.25">
      <c r="A847" s="1" t="s">
        <v>925</v>
      </c>
      <c r="B847">
        <v>45378</v>
      </c>
      <c r="C847" s="1" t="s">
        <v>24</v>
      </c>
      <c r="D847" s="1" t="s">
        <v>19</v>
      </c>
      <c r="E847" s="1" t="s">
        <v>26</v>
      </c>
      <c r="F847">
        <v>1</v>
      </c>
      <c r="G847" s="5">
        <v>5932959</v>
      </c>
      <c r="H847">
        <v>9.300216776671362E-2</v>
      </c>
      <c r="I847" s="5">
        <v>5381180.9517289661</v>
      </c>
      <c r="J847" s="5">
        <v>3934541.9923131671</v>
      </c>
      <c r="K847" s="5">
        <v>1446638.959415799</v>
      </c>
      <c r="L847" t="b">
        <v>0</v>
      </c>
      <c r="M847" s="1" t="s">
        <v>106</v>
      </c>
      <c r="N847">
        <v>2024</v>
      </c>
      <c r="O847">
        <v>3</v>
      </c>
      <c r="P847" s="1" t="s">
        <v>676</v>
      </c>
      <c r="Q847" s="2">
        <v>45352</v>
      </c>
    </row>
    <row r="848" spans="1:17" x14ac:dyDescent="0.25">
      <c r="A848" s="1" t="s">
        <v>926</v>
      </c>
      <c r="B848">
        <v>45378</v>
      </c>
      <c r="C848" s="1" t="s">
        <v>34</v>
      </c>
      <c r="D848" s="1" t="s">
        <v>25</v>
      </c>
      <c r="E848" s="1" t="s">
        <v>31</v>
      </c>
      <c r="F848">
        <v>1</v>
      </c>
      <c r="G848" s="5">
        <v>27107679</v>
      </c>
      <c r="H848">
        <v>0.18778896130383829</v>
      </c>
      <c r="I848" s="5">
        <v>22017156.117232129</v>
      </c>
      <c r="J848" s="5">
        <v>16372464.02376095</v>
      </c>
      <c r="K848" s="5">
        <v>5644692.0934711862</v>
      </c>
      <c r="L848" t="b">
        <v>0</v>
      </c>
      <c r="M848" s="1" t="s">
        <v>35</v>
      </c>
      <c r="N848">
        <v>2024</v>
      </c>
      <c r="O848">
        <v>3</v>
      </c>
      <c r="P848" s="1" t="s">
        <v>676</v>
      </c>
      <c r="Q848" s="2">
        <v>45352</v>
      </c>
    </row>
    <row r="849" spans="1:17" x14ac:dyDescent="0.25">
      <c r="A849" s="1" t="s">
        <v>927</v>
      </c>
      <c r="B849">
        <v>45378</v>
      </c>
      <c r="C849" s="1" t="s">
        <v>37</v>
      </c>
      <c r="D849" s="1" t="s">
        <v>25</v>
      </c>
      <c r="E849" s="1" t="s">
        <v>20</v>
      </c>
      <c r="F849">
        <v>1</v>
      </c>
      <c r="G849" s="5">
        <v>21896015</v>
      </c>
      <c r="H849">
        <v>0.13518539445903249</v>
      </c>
      <c r="I849" s="5">
        <v>18935993.575144108</v>
      </c>
      <c r="J849" s="5">
        <v>13452569.6173937</v>
      </c>
      <c r="K849" s="5">
        <v>5483423.9577504098</v>
      </c>
      <c r="L849" t="b">
        <v>0</v>
      </c>
      <c r="M849" s="1" t="s">
        <v>134</v>
      </c>
      <c r="N849">
        <v>2024</v>
      </c>
      <c r="O849">
        <v>3</v>
      </c>
      <c r="P849" s="1" t="s">
        <v>676</v>
      </c>
      <c r="Q849" s="2">
        <v>45352</v>
      </c>
    </row>
    <row r="850" spans="1:17" x14ac:dyDescent="0.25">
      <c r="A850" s="1" t="s">
        <v>928</v>
      </c>
      <c r="B850">
        <v>45378</v>
      </c>
      <c r="C850" s="1" t="s">
        <v>37</v>
      </c>
      <c r="D850" s="1" t="s">
        <v>19</v>
      </c>
      <c r="E850" s="1" t="s">
        <v>20</v>
      </c>
      <c r="F850">
        <v>1</v>
      </c>
      <c r="G850" s="5">
        <v>22616999</v>
      </c>
      <c r="H850">
        <v>0.16710714432329959</v>
      </c>
      <c r="I850" s="5">
        <v>18837536.883947071</v>
      </c>
      <c r="J850" s="5">
        <v>16294440.93134002</v>
      </c>
      <c r="K850" s="5">
        <v>2543095.952607058</v>
      </c>
      <c r="L850" t="b">
        <v>0</v>
      </c>
      <c r="M850" s="1" t="s">
        <v>117</v>
      </c>
      <c r="N850">
        <v>2024</v>
      </c>
      <c r="O850">
        <v>3</v>
      </c>
      <c r="P850" s="1" t="s">
        <v>676</v>
      </c>
      <c r="Q850" s="2">
        <v>45352</v>
      </c>
    </row>
    <row r="851" spans="1:17" x14ac:dyDescent="0.25">
      <c r="A851" s="1" t="s">
        <v>929</v>
      </c>
      <c r="B851">
        <v>45378</v>
      </c>
      <c r="C851" s="1" t="s">
        <v>37</v>
      </c>
      <c r="D851" s="1" t="s">
        <v>25</v>
      </c>
      <c r="E851" s="1" t="s">
        <v>26</v>
      </c>
      <c r="F851">
        <v>1</v>
      </c>
      <c r="G851" s="5">
        <v>20341297</v>
      </c>
      <c r="H851">
        <v>0.2297679479254135</v>
      </c>
      <c r="I851" s="5">
        <v>15667518.930168631</v>
      </c>
      <c r="J851" s="5">
        <v>12889142.390339529</v>
      </c>
      <c r="K851" s="5">
        <v>2778376.5398291028</v>
      </c>
      <c r="L851" t="b">
        <v>0</v>
      </c>
      <c r="M851" s="1" t="s">
        <v>91</v>
      </c>
      <c r="N851">
        <v>2024</v>
      </c>
      <c r="O851">
        <v>3</v>
      </c>
      <c r="P851" s="1" t="s">
        <v>676</v>
      </c>
      <c r="Q851" s="2">
        <v>45352</v>
      </c>
    </row>
    <row r="852" spans="1:17" x14ac:dyDescent="0.25">
      <c r="A852" s="1" t="s">
        <v>930</v>
      </c>
      <c r="B852">
        <v>45378</v>
      </c>
      <c r="C852" s="1" t="s">
        <v>34</v>
      </c>
      <c r="D852" s="1" t="s">
        <v>19</v>
      </c>
      <c r="E852" s="1" t="s">
        <v>31</v>
      </c>
      <c r="F852">
        <v>1</v>
      </c>
      <c r="G852" s="5">
        <v>12992090</v>
      </c>
      <c r="H852">
        <v>5.5697347195384717E-2</v>
      </c>
      <c r="I852" s="5">
        <v>12268465.052476309</v>
      </c>
      <c r="J852" s="5">
        <v>10033652.071102271</v>
      </c>
      <c r="K852" s="5">
        <v>2234812.981374044</v>
      </c>
      <c r="L852" t="b">
        <v>0</v>
      </c>
      <c r="M852" s="1" t="s">
        <v>87</v>
      </c>
      <c r="N852">
        <v>2024</v>
      </c>
      <c r="O852">
        <v>3</v>
      </c>
      <c r="P852" s="1" t="s">
        <v>676</v>
      </c>
      <c r="Q852" s="2">
        <v>45352</v>
      </c>
    </row>
    <row r="853" spans="1:17" x14ac:dyDescent="0.25">
      <c r="A853" s="1" t="s">
        <v>931</v>
      </c>
      <c r="B853">
        <v>45379</v>
      </c>
      <c r="C853" s="1" t="s">
        <v>37</v>
      </c>
      <c r="D853" s="1" t="s">
        <v>25</v>
      </c>
      <c r="E853" s="1" t="s">
        <v>31</v>
      </c>
      <c r="F853">
        <v>2</v>
      </c>
      <c r="G853" s="5">
        <v>11195190</v>
      </c>
      <c r="H853">
        <v>0.1878663949923311</v>
      </c>
      <c r="I853" s="5">
        <v>18183980.026891612</v>
      </c>
      <c r="J853" s="5">
        <v>13882678.34519024</v>
      </c>
      <c r="K853" s="5">
        <v>4301301.6817013714</v>
      </c>
      <c r="L853" t="b">
        <v>0</v>
      </c>
      <c r="M853" s="1" t="s">
        <v>144</v>
      </c>
      <c r="N853">
        <v>2024</v>
      </c>
      <c r="O853">
        <v>3</v>
      </c>
      <c r="P853" s="1" t="s">
        <v>676</v>
      </c>
      <c r="Q853" s="2">
        <v>45352</v>
      </c>
    </row>
    <row r="854" spans="1:17" x14ac:dyDescent="0.25">
      <c r="A854" s="1" t="s">
        <v>932</v>
      </c>
      <c r="B854">
        <v>45379</v>
      </c>
      <c r="C854" s="1" t="s">
        <v>24</v>
      </c>
      <c r="D854" s="1" t="s">
        <v>19</v>
      </c>
      <c r="E854" s="1" t="s">
        <v>20</v>
      </c>
      <c r="F854">
        <v>1</v>
      </c>
      <c r="G854" s="5">
        <v>12913299</v>
      </c>
      <c r="H854">
        <v>0.25211126905349618</v>
      </c>
      <c r="I854" s="5">
        <v>9657710.8014427554</v>
      </c>
      <c r="J854" s="5">
        <v>8251213.6907195793</v>
      </c>
      <c r="K854" s="5">
        <v>1406497.110723176</v>
      </c>
      <c r="L854" t="b">
        <v>0</v>
      </c>
      <c r="M854" s="1" t="s">
        <v>310</v>
      </c>
      <c r="N854">
        <v>2024</v>
      </c>
      <c r="O854">
        <v>3</v>
      </c>
      <c r="P854" s="1" t="s">
        <v>676</v>
      </c>
      <c r="Q854" s="2">
        <v>45352</v>
      </c>
    </row>
    <row r="855" spans="1:17" x14ac:dyDescent="0.25">
      <c r="A855" s="1" t="s">
        <v>933</v>
      </c>
      <c r="B855">
        <v>45379</v>
      </c>
      <c r="C855" s="1" t="s">
        <v>34</v>
      </c>
      <c r="D855" s="1" t="s">
        <v>19</v>
      </c>
      <c r="E855" s="1" t="s">
        <v>26</v>
      </c>
      <c r="F855">
        <v>1</v>
      </c>
      <c r="G855" s="5">
        <v>24588831</v>
      </c>
      <c r="H855">
        <v>0.11001298839301429</v>
      </c>
      <c r="I855" s="5">
        <v>21883740.220599212</v>
      </c>
      <c r="J855" s="5">
        <v>15906041.32211007</v>
      </c>
      <c r="K855" s="5">
        <v>5977698.8984891418</v>
      </c>
      <c r="L855" t="b">
        <v>0</v>
      </c>
      <c r="M855" s="1" t="s">
        <v>112</v>
      </c>
      <c r="N855">
        <v>2024</v>
      </c>
      <c r="O855">
        <v>3</v>
      </c>
      <c r="P855" s="1" t="s">
        <v>676</v>
      </c>
      <c r="Q855" s="2">
        <v>45352</v>
      </c>
    </row>
    <row r="856" spans="1:17" x14ac:dyDescent="0.25">
      <c r="A856" s="1" t="s">
        <v>934</v>
      </c>
      <c r="B856">
        <v>45379</v>
      </c>
      <c r="C856" s="1" t="s">
        <v>37</v>
      </c>
      <c r="D856" s="1" t="s">
        <v>25</v>
      </c>
      <c r="E856" s="1" t="s">
        <v>42</v>
      </c>
      <c r="F856">
        <v>1</v>
      </c>
      <c r="G856" s="5">
        <v>12490791</v>
      </c>
      <c r="H856">
        <v>0.1184058321725322</v>
      </c>
      <c r="I856" s="5">
        <v>11011808.49715182</v>
      </c>
      <c r="J856" s="5">
        <v>9440346.5606400147</v>
      </c>
      <c r="K856" s="5">
        <v>1571461.936511809</v>
      </c>
      <c r="L856" t="b">
        <v>0</v>
      </c>
      <c r="M856" s="1" t="s">
        <v>35</v>
      </c>
      <c r="N856">
        <v>2024</v>
      </c>
      <c r="O856">
        <v>3</v>
      </c>
      <c r="P856" s="1" t="s">
        <v>676</v>
      </c>
      <c r="Q856" s="2">
        <v>45352</v>
      </c>
    </row>
    <row r="857" spans="1:17" x14ac:dyDescent="0.25">
      <c r="A857" s="1" t="s">
        <v>935</v>
      </c>
      <c r="B857">
        <v>45379</v>
      </c>
      <c r="C857" s="1" t="s">
        <v>37</v>
      </c>
      <c r="D857" s="1" t="s">
        <v>25</v>
      </c>
      <c r="E857" s="1" t="s">
        <v>20</v>
      </c>
      <c r="F857">
        <v>1</v>
      </c>
      <c r="G857" s="5">
        <v>26776531</v>
      </c>
      <c r="H857">
        <v>6.4133318584200669E-2</v>
      </c>
      <c r="I857" s="5">
        <v>25059263.206797279</v>
      </c>
      <c r="J857" s="5">
        <v>21051441.099731781</v>
      </c>
      <c r="K857" s="5">
        <v>4007822.1070654951</v>
      </c>
      <c r="L857" t="b">
        <v>0</v>
      </c>
      <c r="M857" s="1" t="s">
        <v>40</v>
      </c>
      <c r="N857">
        <v>2024</v>
      </c>
      <c r="O857">
        <v>3</v>
      </c>
      <c r="P857" s="1" t="s">
        <v>676</v>
      </c>
      <c r="Q857" s="2">
        <v>45352</v>
      </c>
    </row>
    <row r="858" spans="1:17" x14ac:dyDescent="0.25">
      <c r="A858" s="1" t="s">
        <v>936</v>
      </c>
      <c r="B858">
        <v>45379</v>
      </c>
      <c r="C858" s="1" t="s">
        <v>37</v>
      </c>
      <c r="D858" s="1" t="s">
        <v>19</v>
      </c>
      <c r="E858" s="1" t="s">
        <v>20</v>
      </c>
      <c r="F858">
        <v>1</v>
      </c>
      <c r="G858" s="5">
        <v>17763559</v>
      </c>
      <c r="H858">
        <v>0.1685582610168862</v>
      </c>
      <c r="I858" s="5">
        <v>14769364.38548914</v>
      </c>
      <c r="J858" s="5">
        <v>13100514.49064957</v>
      </c>
      <c r="K858" s="5">
        <v>1668849.8948395681</v>
      </c>
      <c r="L858" t="b">
        <v>0</v>
      </c>
      <c r="M858" s="1" t="s">
        <v>178</v>
      </c>
      <c r="N858">
        <v>2024</v>
      </c>
      <c r="O858">
        <v>3</v>
      </c>
      <c r="P858" s="1" t="s">
        <v>676</v>
      </c>
      <c r="Q858" s="2">
        <v>45352</v>
      </c>
    </row>
    <row r="859" spans="1:17" x14ac:dyDescent="0.25">
      <c r="A859" s="1" t="s">
        <v>937</v>
      </c>
      <c r="B859">
        <v>45379</v>
      </c>
      <c r="C859" s="1" t="s">
        <v>24</v>
      </c>
      <c r="D859" s="1" t="s">
        <v>25</v>
      </c>
      <c r="E859" s="1" t="s">
        <v>20</v>
      </c>
      <c r="F859">
        <v>1</v>
      </c>
      <c r="G859" s="5">
        <v>25203197</v>
      </c>
      <c r="H859">
        <v>0.1729376134092459</v>
      </c>
      <c r="I859" s="5">
        <v>20844616.260536931</v>
      </c>
      <c r="J859" s="5">
        <v>16468382.390477881</v>
      </c>
      <c r="K859" s="5">
        <v>4376233.8700590469</v>
      </c>
      <c r="L859" t="b">
        <v>0</v>
      </c>
      <c r="M859" s="1" t="s">
        <v>112</v>
      </c>
      <c r="N859">
        <v>2024</v>
      </c>
      <c r="O859">
        <v>3</v>
      </c>
      <c r="P859" s="1" t="s">
        <v>676</v>
      </c>
      <c r="Q859" s="2">
        <v>45352</v>
      </c>
    </row>
    <row r="860" spans="1:17" x14ac:dyDescent="0.25">
      <c r="A860" s="1" t="s">
        <v>938</v>
      </c>
      <c r="B860">
        <v>45379</v>
      </c>
      <c r="C860" s="1" t="s">
        <v>37</v>
      </c>
      <c r="D860" s="1" t="s">
        <v>19</v>
      </c>
      <c r="E860" s="1" t="s">
        <v>26</v>
      </c>
      <c r="F860">
        <v>1</v>
      </c>
      <c r="G860" s="5">
        <v>18493929</v>
      </c>
      <c r="H860">
        <v>7.2508783420357381E-2</v>
      </c>
      <c r="I860" s="5">
        <v>17152956.707547531</v>
      </c>
      <c r="J860" s="5">
        <v>14504717.16284151</v>
      </c>
      <c r="K860" s="5">
        <v>2648239.5447060219</v>
      </c>
      <c r="L860" t="b">
        <v>0</v>
      </c>
      <c r="M860" s="1" t="s">
        <v>136</v>
      </c>
      <c r="N860">
        <v>2024</v>
      </c>
      <c r="O860">
        <v>3</v>
      </c>
      <c r="P860" s="1" t="s">
        <v>676</v>
      </c>
      <c r="Q860" s="2">
        <v>45352</v>
      </c>
    </row>
    <row r="861" spans="1:17" x14ac:dyDescent="0.25">
      <c r="A861" s="1" t="s">
        <v>939</v>
      </c>
      <c r="B861">
        <v>45379</v>
      </c>
      <c r="C861" s="1" t="s">
        <v>18</v>
      </c>
      <c r="D861" s="1" t="s">
        <v>25</v>
      </c>
      <c r="E861" s="1" t="s">
        <v>26</v>
      </c>
      <c r="F861">
        <v>2</v>
      </c>
      <c r="G861" s="5">
        <v>22063560</v>
      </c>
      <c r="H861">
        <v>0.29315536939120718</v>
      </c>
      <c r="I861" s="5">
        <v>31191017.836229868</v>
      </c>
      <c r="J861" s="5">
        <v>23244198.623316869</v>
      </c>
      <c r="K861" s="5">
        <v>7946819.2129130065</v>
      </c>
      <c r="L861" t="b">
        <v>0</v>
      </c>
      <c r="M861" s="1" t="s">
        <v>153</v>
      </c>
      <c r="N861">
        <v>2024</v>
      </c>
      <c r="O861">
        <v>3</v>
      </c>
      <c r="P861" s="1" t="s">
        <v>676</v>
      </c>
      <c r="Q861" s="2">
        <v>45352</v>
      </c>
    </row>
    <row r="862" spans="1:17" x14ac:dyDescent="0.25">
      <c r="A862" s="1" t="s">
        <v>940</v>
      </c>
      <c r="B862">
        <v>45379</v>
      </c>
      <c r="C862" s="1" t="s">
        <v>24</v>
      </c>
      <c r="D862" s="1" t="s">
        <v>25</v>
      </c>
      <c r="E862" s="1" t="s">
        <v>26</v>
      </c>
      <c r="F862">
        <v>2</v>
      </c>
      <c r="G862" s="5">
        <v>29390597</v>
      </c>
      <c r="H862">
        <v>0.26118905876836052</v>
      </c>
      <c r="I862" s="5">
        <v>43428189.265859596</v>
      </c>
      <c r="J862" s="5">
        <v>37214627.591607921</v>
      </c>
      <c r="K862" s="5">
        <v>6213561.6742516756</v>
      </c>
      <c r="L862" t="b">
        <v>1</v>
      </c>
      <c r="M862" s="1" t="s">
        <v>72</v>
      </c>
      <c r="N862">
        <v>2024</v>
      </c>
      <c r="O862">
        <v>3</v>
      </c>
      <c r="P862" s="1" t="s">
        <v>676</v>
      </c>
      <c r="Q862" s="2">
        <v>45352</v>
      </c>
    </row>
    <row r="863" spans="1:17" x14ac:dyDescent="0.25">
      <c r="A863" s="1" t="s">
        <v>941</v>
      </c>
      <c r="B863">
        <v>45379</v>
      </c>
      <c r="C863" s="1" t="s">
        <v>37</v>
      </c>
      <c r="D863" s="1" t="s">
        <v>25</v>
      </c>
      <c r="E863" s="1" t="s">
        <v>26</v>
      </c>
      <c r="F863">
        <v>1</v>
      </c>
      <c r="G863" s="5">
        <v>3150279</v>
      </c>
      <c r="H863">
        <v>0.1068720436573231</v>
      </c>
      <c r="I863" s="5">
        <v>2813602.2451792518</v>
      </c>
      <c r="J863" s="5">
        <v>2475365.1063975538</v>
      </c>
      <c r="K863" s="5">
        <v>338237.13878169801</v>
      </c>
      <c r="L863" t="b">
        <v>0</v>
      </c>
      <c r="M863" s="1" t="s">
        <v>136</v>
      </c>
      <c r="N863">
        <v>2024</v>
      </c>
      <c r="O863">
        <v>3</v>
      </c>
      <c r="P863" s="1" t="s">
        <v>676</v>
      </c>
      <c r="Q863" s="2">
        <v>45352</v>
      </c>
    </row>
    <row r="864" spans="1:17" x14ac:dyDescent="0.25">
      <c r="A864" s="1" t="s">
        <v>942</v>
      </c>
      <c r="B864">
        <v>45379</v>
      </c>
      <c r="C864" s="1" t="s">
        <v>34</v>
      </c>
      <c r="D864" s="1" t="s">
        <v>25</v>
      </c>
      <c r="E864" s="1" t="s">
        <v>31</v>
      </c>
      <c r="F864">
        <v>1</v>
      </c>
      <c r="G864" s="5">
        <v>15301480</v>
      </c>
      <c r="H864">
        <v>0.2692698385119025</v>
      </c>
      <c r="I864" s="5">
        <v>11181252.951406891</v>
      </c>
      <c r="J864" s="5">
        <v>8791904.3732069619</v>
      </c>
      <c r="K864" s="5">
        <v>2389348.57819993</v>
      </c>
      <c r="L864" t="b">
        <v>0</v>
      </c>
      <c r="M864" s="1" t="s">
        <v>54</v>
      </c>
      <c r="N864">
        <v>2024</v>
      </c>
      <c r="O864">
        <v>3</v>
      </c>
      <c r="P864" s="1" t="s">
        <v>676</v>
      </c>
      <c r="Q864" s="2">
        <v>45352</v>
      </c>
    </row>
    <row r="865" spans="1:17" x14ac:dyDescent="0.25">
      <c r="A865" s="1" t="s">
        <v>943</v>
      </c>
      <c r="B865">
        <v>45379</v>
      </c>
      <c r="C865" s="1" t="s">
        <v>37</v>
      </c>
      <c r="D865" s="1" t="s">
        <v>19</v>
      </c>
      <c r="E865" s="1" t="s">
        <v>20</v>
      </c>
      <c r="F865">
        <v>2</v>
      </c>
      <c r="G865" s="5">
        <v>18045215</v>
      </c>
      <c r="H865">
        <v>9.4960996473890696E-2</v>
      </c>
      <c r="I865" s="5">
        <v>32663246.804028802</v>
      </c>
      <c r="J865" s="5">
        <v>24309093.08494043</v>
      </c>
      <c r="K865" s="5">
        <v>8354153.7190883718</v>
      </c>
      <c r="L865" t="b">
        <v>0</v>
      </c>
      <c r="M865" s="1" t="s">
        <v>129</v>
      </c>
      <c r="N865">
        <v>2024</v>
      </c>
      <c r="O865">
        <v>3</v>
      </c>
      <c r="P865" s="1" t="s">
        <v>676</v>
      </c>
      <c r="Q865" s="2">
        <v>45352</v>
      </c>
    </row>
    <row r="866" spans="1:17" x14ac:dyDescent="0.25">
      <c r="A866" s="1" t="s">
        <v>944</v>
      </c>
      <c r="B866">
        <v>45380</v>
      </c>
      <c r="C866" s="1" t="s">
        <v>24</v>
      </c>
      <c r="D866" s="1" t="s">
        <v>19</v>
      </c>
      <c r="E866" s="1" t="s">
        <v>20</v>
      </c>
      <c r="F866">
        <v>2</v>
      </c>
      <c r="G866" s="5">
        <v>24163958</v>
      </c>
      <c r="H866">
        <v>0.20489429326425351</v>
      </c>
      <c r="I866" s="5">
        <v>38425801.806245796</v>
      </c>
      <c r="J866" s="5">
        <v>32143334.171764959</v>
      </c>
      <c r="K866" s="5">
        <v>6282467.6344808377</v>
      </c>
      <c r="L866" t="b">
        <v>0</v>
      </c>
      <c r="M866" s="1" t="s">
        <v>78</v>
      </c>
      <c r="N866">
        <v>2024</v>
      </c>
      <c r="O866">
        <v>3</v>
      </c>
      <c r="P866" s="1" t="s">
        <v>676</v>
      </c>
      <c r="Q866" s="2">
        <v>45352</v>
      </c>
    </row>
    <row r="867" spans="1:17" x14ac:dyDescent="0.25">
      <c r="A867" s="1" t="s">
        <v>945</v>
      </c>
      <c r="B867">
        <v>45380</v>
      </c>
      <c r="C867" s="1" t="s">
        <v>34</v>
      </c>
      <c r="D867" s="1" t="s">
        <v>25</v>
      </c>
      <c r="E867" s="1" t="s">
        <v>31</v>
      </c>
      <c r="F867">
        <v>2</v>
      </c>
      <c r="G867" s="5">
        <v>19710938</v>
      </c>
      <c r="H867">
        <v>0.13045275957979061</v>
      </c>
      <c r="I867" s="5">
        <v>34279183.487987682</v>
      </c>
      <c r="J867" s="5">
        <v>24219546.18943515</v>
      </c>
      <c r="K867" s="5">
        <v>10059637.29855253</v>
      </c>
      <c r="L867" t="b">
        <v>0</v>
      </c>
      <c r="M867" s="1" t="s">
        <v>60</v>
      </c>
      <c r="N867">
        <v>2024</v>
      </c>
      <c r="O867">
        <v>3</v>
      </c>
      <c r="P867" s="1" t="s">
        <v>676</v>
      </c>
      <c r="Q867" s="2">
        <v>45352</v>
      </c>
    </row>
    <row r="868" spans="1:17" x14ac:dyDescent="0.25">
      <c r="A868" s="1" t="s">
        <v>946</v>
      </c>
      <c r="B868">
        <v>45380</v>
      </c>
      <c r="C868" s="1" t="s">
        <v>18</v>
      </c>
      <c r="D868" s="1" t="s">
        <v>25</v>
      </c>
      <c r="E868" s="1" t="s">
        <v>20</v>
      </c>
      <c r="F868">
        <v>1</v>
      </c>
      <c r="G868" s="5">
        <v>23988089</v>
      </c>
      <c r="H868">
        <v>9.8251749805052122E-2</v>
      </c>
      <c r="I868" s="5">
        <v>21631217.281270679</v>
      </c>
      <c r="J868" s="5">
        <v>18489453.033349842</v>
      </c>
      <c r="K868" s="5">
        <v>3141764.2479208368</v>
      </c>
      <c r="L868" t="b">
        <v>0</v>
      </c>
      <c r="M868" s="1" t="s">
        <v>32</v>
      </c>
      <c r="N868">
        <v>2024</v>
      </c>
      <c r="O868">
        <v>3</v>
      </c>
      <c r="P868" s="1" t="s">
        <v>676</v>
      </c>
      <c r="Q868" s="2">
        <v>45352</v>
      </c>
    </row>
    <row r="869" spans="1:17" x14ac:dyDescent="0.25">
      <c r="A869" s="1" t="s">
        <v>947</v>
      </c>
      <c r="B869">
        <v>45380</v>
      </c>
      <c r="C869" s="1" t="s">
        <v>37</v>
      </c>
      <c r="D869" s="1" t="s">
        <v>25</v>
      </c>
      <c r="E869" s="1" t="s">
        <v>20</v>
      </c>
      <c r="F869">
        <v>1</v>
      </c>
      <c r="G869" s="5">
        <v>11210081</v>
      </c>
      <c r="H869">
        <v>0.23565995686203639</v>
      </c>
      <c r="I869" s="5">
        <v>8568313.795120066</v>
      </c>
      <c r="J869" s="5">
        <v>6329592.2693977747</v>
      </c>
      <c r="K869" s="5">
        <v>2238721.5257222909</v>
      </c>
      <c r="L869" t="b">
        <v>0</v>
      </c>
      <c r="M869" s="1" t="s">
        <v>106</v>
      </c>
      <c r="N869">
        <v>2024</v>
      </c>
      <c r="O869">
        <v>3</v>
      </c>
      <c r="P869" s="1" t="s">
        <v>676</v>
      </c>
      <c r="Q869" s="2">
        <v>45352</v>
      </c>
    </row>
    <row r="870" spans="1:17" x14ac:dyDescent="0.25">
      <c r="A870" s="1" t="s">
        <v>948</v>
      </c>
      <c r="B870">
        <v>45380</v>
      </c>
      <c r="C870" s="1" t="s">
        <v>37</v>
      </c>
      <c r="D870" s="1" t="s">
        <v>19</v>
      </c>
      <c r="E870" s="1" t="s">
        <v>26</v>
      </c>
      <c r="F870">
        <v>1</v>
      </c>
      <c r="G870" s="5">
        <v>27785377</v>
      </c>
      <c r="H870">
        <v>6.0147447253387137E-2</v>
      </c>
      <c r="I870" s="5">
        <v>26114157.50247702</v>
      </c>
      <c r="J870" s="5">
        <v>21824241.892559931</v>
      </c>
      <c r="K870" s="5">
        <v>4289915.6099170893</v>
      </c>
      <c r="L870" t="b">
        <v>0</v>
      </c>
      <c r="M870" s="1" t="s">
        <v>32</v>
      </c>
      <c r="N870">
        <v>2024</v>
      </c>
      <c r="O870">
        <v>3</v>
      </c>
      <c r="P870" s="1" t="s">
        <v>676</v>
      </c>
      <c r="Q870" s="2">
        <v>45352</v>
      </c>
    </row>
    <row r="871" spans="1:17" x14ac:dyDescent="0.25">
      <c r="A871" s="1" t="s">
        <v>949</v>
      </c>
      <c r="B871">
        <v>45380</v>
      </c>
      <c r="C871" s="1" t="s">
        <v>37</v>
      </c>
      <c r="D871" s="1" t="s">
        <v>25</v>
      </c>
      <c r="E871" s="1" t="s">
        <v>26</v>
      </c>
      <c r="F871">
        <v>2</v>
      </c>
      <c r="G871" s="5">
        <v>11635090</v>
      </c>
      <c r="H871">
        <v>0.11223377682522021</v>
      </c>
      <c r="I871" s="5">
        <v>20658479.8111973</v>
      </c>
      <c r="J871" s="5">
        <v>16279253.851457311</v>
      </c>
      <c r="K871" s="5">
        <v>4379225.9597399887</v>
      </c>
      <c r="L871" t="b">
        <v>0</v>
      </c>
      <c r="M871" s="1" t="s">
        <v>140</v>
      </c>
      <c r="N871">
        <v>2024</v>
      </c>
      <c r="O871">
        <v>3</v>
      </c>
      <c r="P871" s="1" t="s">
        <v>676</v>
      </c>
      <c r="Q871" s="2">
        <v>45352</v>
      </c>
    </row>
    <row r="872" spans="1:17" x14ac:dyDescent="0.25">
      <c r="A872" s="1" t="s">
        <v>950</v>
      </c>
      <c r="B872">
        <v>45380</v>
      </c>
      <c r="C872" s="1" t="s">
        <v>34</v>
      </c>
      <c r="D872" s="1" t="s">
        <v>19</v>
      </c>
      <c r="E872" s="1" t="s">
        <v>20</v>
      </c>
      <c r="F872">
        <v>1</v>
      </c>
      <c r="G872" s="5">
        <v>15293048</v>
      </c>
      <c r="H872">
        <v>9.2669263621665873E-2</v>
      </c>
      <c r="I872" s="5">
        <v>13875852.503309211</v>
      </c>
      <c r="J872" s="5">
        <v>11302888.02276808</v>
      </c>
      <c r="K872" s="5">
        <v>2572964.4805411291</v>
      </c>
      <c r="L872" t="b">
        <v>0</v>
      </c>
      <c r="M872" s="1" t="s">
        <v>44</v>
      </c>
      <c r="N872">
        <v>2024</v>
      </c>
      <c r="O872">
        <v>3</v>
      </c>
      <c r="P872" s="1" t="s">
        <v>676</v>
      </c>
      <c r="Q872" s="2">
        <v>45352</v>
      </c>
    </row>
    <row r="873" spans="1:17" x14ac:dyDescent="0.25">
      <c r="A873" s="1" t="s">
        <v>951</v>
      </c>
      <c r="B873">
        <v>45381</v>
      </c>
      <c r="C873" s="1" t="s">
        <v>24</v>
      </c>
      <c r="D873" s="1" t="s">
        <v>25</v>
      </c>
      <c r="E873" s="1" t="s">
        <v>20</v>
      </c>
      <c r="F873">
        <v>1</v>
      </c>
      <c r="G873" s="5">
        <v>20482595</v>
      </c>
      <c r="H873">
        <v>0.25254747918452902</v>
      </c>
      <c r="I873" s="5">
        <v>15309767.265592361</v>
      </c>
      <c r="J873" s="5">
        <v>11565425.06863004</v>
      </c>
      <c r="K873" s="5">
        <v>3744342.196962317</v>
      </c>
      <c r="L873" t="b">
        <v>0</v>
      </c>
      <c r="M873" s="1" t="s">
        <v>57</v>
      </c>
      <c r="N873">
        <v>2024</v>
      </c>
      <c r="O873">
        <v>3</v>
      </c>
      <c r="P873" s="1" t="s">
        <v>676</v>
      </c>
      <c r="Q873" s="2">
        <v>45352</v>
      </c>
    </row>
    <row r="874" spans="1:17" x14ac:dyDescent="0.25">
      <c r="A874" s="1" t="s">
        <v>952</v>
      </c>
      <c r="B874">
        <v>45381</v>
      </c>
      <c r="C874" s="1" t="s">
        <v>24</v>
      </c>
      <c r="D874" s="1" t="s">
        <v>25</v>
      </c>
      <c r="E874" s="1" t="s">
        <v>42</v>
      </c>
      <c r="F874">
        <v>2</v>
      </c>
      <c r="G874" s="5">
        <v>18204165</v>
      </c>
      <c r="H874">
        <v>0.27576049259033542</v>
      </c>
      <c r="I874" s="5">
        <v>26368350.984808508</v>
      </c>
      <c r="J874" s="5">
        <v>22607201.315282792</v>
      </c>
      <c r="K874" s="5">
        <v>3761149.6695257239</v>
      </c>
      <c r="L874" t="b">
        <v>0</v>
      </c>
      <c r="M874" s="1" t="s">
        <v>178</v>
      </c>
      <c r="N874">
        <v>2024</v>
      </c>
      <c r="O874">
        <v>3</v>
      </c>
      <c r="P874" s="1" t="s">
        <v>676</v>
      </c>
      <c r="Q874" s="2">
        <v>45352</v>
      </c>
    </row>
    <row r="875" spans="1:17" x14ac:dyDescent="0.25">
      <c r="A875" s="1" t="s">
        <v>953</v>
      </c>
      <c r="B875">
        <v>45381</v>
      </c>
      <c r="C875" s="1" t="s">
        <v>37</v>
      </c>
      <c r="D875" s="1" t="s">
        <v>25</v>
      </c>
      <c r="E875" s="1" t="s">
        <v>31</v>
      </c>
      <c r="F875">
        <v>2</v>
      </c>
      <c r="G875" s="5">
        <v>5270538</v>
      </c>
      <c r="H875">
        <v>0.2800776802143044</v>
      </c>
      <c r="I875" s="5">
        <v>7588755.8869573213</v>
      </c>
      <c r="J875" s="5">
        <v>5468649.9656829676</v>
      </c>
      <c r="K875" s="5">
        <v>2120105.9212743542</v>
      </c>
      <c r="L875" t="b">
        <v>0</v>
      </c>
      <c r="M875" s="1" t="s">
        <v>136</v>
      </c>
      <c r="N875">
        <v>2024</v>
      </c>
      <c r="O875">
        <v>3</v>
      </c>
      <c r="P875" s="1" t="s">
        <v>676</v>
      </c>
      <c r="Q875" s="2">
        <v>45352</v>
      </c>
    </row>
    <row r="876" spans="1:17" x14ac:dyDescent="0.25">
      <c r="A876" s="1" t="s">
        <v>954</v>
      </c>
      <c r="B876">
        <v>45381</v>
      </c>
      <c r="C876" s="1" t="s">
        <v>24</v>
      </c>
      <c r="D876" s="1" t="s">
        <v>25</v>
      </c>
      <c r="E876" s="1" t="s">
        <v>31</v>
      </c>
      <c r="F876">
        <v>2</v>
      </c>
      <c r="G876" s="5">
        <v>21017762</v>
      </c>
      <c r="H876">
        <v>0.29403820051172858</v>
      </c>
      <c r="I876" s="5">
        <v>29675474.165472422</v>
      </c>
      <c r="J876" s="5">
        <v>23485972.920959219</v>
      </c>
      <c r="K876" s="5">
        <v>6189501.2445132062</v>
      </c>
      <c r="L876" t="b">
        <v>0</v>
      </c>
      <c r="M876" s="1" t="s">
        <v>134</v>
      </c>
      <c r="N876">
        <v>2024</v>
      </c>
      <c r="O876">
        <v>3</v>
      </c>
      <c r="P876" s="1" t="s">
        <v>676</v>
      </c>
      <c r="Q876" s="2">
        <v>45352</v>
      </c>
    </row>
    <row r="877" spans="1:17" x14ac:dyDescent="0.25">
      <c r="A877" s="1" t="s">
        <v>955</v>
      </c>
      <c r="B877">
        <v>45381</v>
      </c>
      <c r="C877" s="1" t="s">
        <v>37</v>
      </c>
      <c r="D877" s="1" t="s">
        <v>19</v>
      </c>
      <c r="E877" s="1" t="s">
        <v>20</v>
      </c>
      <c r="F877">
        <v>1</v>
      </c>
      <c r="G877" s="5">
        <v>22080264</v>
      </c>
      <c r="H877">
        <v>0.1049907741883495</v>
      </c>
      <c r="I877" s="5">
        <v>19762039.988356851</v>
      </c>
      <c r="J877" s="5">
        <v>17772947.303930711</v>
      </c>
      <c r="K877" s="5">
        <v>1989092.68442614</v>
      </c>
      <c r="L877" t="b">
        <v>0</v>
      </c>
      <c r="M877" s="1" t="s">
        <v>178</v>
      </c>
      <c r="N877">
        <v>2024</v>
      </c>
      <c r="O877">
        <v>3</v>
      </c>
      <c r="P877" s="1" t="s">
        <v>676</v>
      </c>
      <c r="Q877" s="2">
        <v>45352</v>
      </c>
    </row>
    <row r="878" spans="1:17" x14ac:dyDescent="0.25">
      <c r="A878" s="1" t="s">
        <v>956</v>
      </c>
      <c r="B878">
        <v>45381</v>
      </c>
      <c r="C878" s="1" t="s">
        <v>37</v>
      </c>
      <c r="D878" s="1" t="s">
        <v>25</v>
      </c>
      <c r="E878" s="1" t="s">
        <v>26</v>
      </c>
      <c r="F878">
        <v>2</v>
      </c>
      <c r="G878" s="5">
        <v>26660483</v>
      </c>
      <c r="H878">
        <v>0.2211118995968166</v>
      </c>
      <c r="I878" s="5">
        <v>41531065.919402733</v>
      </c>
      <c r="J878" s="5">
        <v>31992402.441619851</v>
      </c>
      <c r="K878" s="5">
        <v>9538663.4777828865</v>
      </c>
      <c r="L878" t="b">
        <v>0</v>
      </c>
      <c r="M878" s="1" t="s">
        <v>69</v>
      </c>
      <c r="N878">
        <v>2024</v>
      </c>
      <c r="O878">
        <v>3</v>
      </c>
      <c r="P878" s="1" t="s">
        <v>676</v>
      </c>
      <c r="Q878" s="2">
        <v>45352</v>
      </c>
    </row>
    <row r="879" spans="1:17" x14ac:dyDescent="0.25">
      <c r="A879" s="1" t="s">
        <v>957</v>
      </c>
      <c r="B879">
        <v>45381</v>
      </c>
      <c r="C879" s="1" t="s">
        <v>18</v>
      </c>
      <c r="D879" s="1" t="s">
        <v>19</v>
      </c>
      <c r="E879" s="1" t="s">
        <v>31</v>
      </c>
      <c r="F879">
        <v>2</v>
      </c>
      <c r="G879" s="5">
        <v>4614869</v>
      </c>
      <c r="H879">
        <v>0.1576236387682815</v>
      </c>
      <c r="I879" s="5">
        <v>7774913.1115621189</v>
      </c>
      <c r="J879" s="5">
        <v>5595791.1602173848</v>
      </c>
      <c r="K879" s="5">
        <v>2179121.9513447341</v>
      </c>
      <c r="L879" t="b">
        <v>0</v>
      </c>
      <c r="M879" s="1" t="s">
        <v>171</v>
      </c>
      <c r="N879">
        <v>2024</v>
      </c>
      <c r="O879">
        <v>3</v>
      </c>
      <c r="P879" s="1" t="s">
        <v>676</v>
      </c>
      <c r="Q879" s="2">
        <v>45352</v>
      </c>
    </row>
    <row r="880" spans="1:17" x14ac:dyDescent="0.25">
      <c r="A880" s="1" t="s">
        <v>958</v>
      </c>
      <c r="B880">
        <v>45381</v>
      </c>
      <c r="C880" s="1" t="s">
        <v>37</v>
      </c>
      <c r="D880" s="1" t="s">
        <v>19</v>
      </c>
      <c r="E880" s="1" t="s">
        <v>26</v>
      </c>
      <c r="F880">
        <v>1</v>
      </c>
      <c r="G880" s="5">
        <v>16954969</v>
      </c>
      <c r="H880">
        <v>0.1712889500870016</v>
      </c>
      <c r="I880" s="5">
        <v>14050770.161232339</v>
      </c>
      <c r="J880" s="5">
        <v>10673889.620870469</v>
      </c>
      <c r="K880" s="5">
        <v>3376880.5403618719</v>
      </c>
      <c r="L880" t="b">
        <v>0</v>
      </c>
      <c r="M880" s="1" t="s">
        <v>150</v>
      </c>
      <c r="N880">
        <v>2024</v>
      </c>
      <c r="O880">
        <v>3</v>
      </c>
      <c r="P880" s="1" t="s">
        <v>676</v>
      </c>
      <c r="Q880" s="2">
        <v>45352</v>
      </c>
    </row>
    <row r="881" spans="1:17" x14ac:dyDescent="0.25">
      <c r="A881" s="1" t="s">
        <v>959</v>
      </c>
      <c r="B881">
        <v>45381</v>
      </c>
      <c r="C881" s="1" t="s">
        <v>37</v>
      </c>
      <c r="D881" s="1" t="s">
        <v>25</v>
      </c>
      <c r="E881" s="1" t="s">
        <v>31</v>
      </c>
      <c r="F881">
        <v>2</v>
      </c>
      <c r="G881" s="5">
        <v>4672233</v>
      </c>
      <c r="H881">
        <v>0.29332733598805549</v>
      </c>
      <c r="I881" s="5">
        <v>6603478.6819890393</v>
      </c>
      <c r="J881" s="5">
        <v>5783533.5929179844</v>
      </c>
      <c r="K881" s="5">
        <v>819945.08907105494</v>
      </c>
      <c r="L881" t="b">
        <v>0</v>
      </c>
      <c r="M881" s="1" t="s">
        <v>124</v>
      </c>
      <c r="N881">
        <v>2024</v>
      </c>
      <c r="O881">
        <v>3</v>
      </c>
      <c r="P881" s="1" t="s">
        <v>676</v>
      </c>
      <c r="Q881" s="2">
        <v>45352</v>
      </c>
    </row>
    <row r="882" spans="1:17" x14ac:dyDescent="0.25">
      <c r="A882" s="1" t="s">
        <v>960</v>
      </c>
      <c r="B882">
        <v>45381</v>
      </c>
      <c r="C882" s="1" t="s">
        <v>24</v>
      </c>
      <c r="D882" s="1" t="s">
        <v>19</v>
      </c>
      <c r="E882" s="1" t="s">
        <v>20</v>
      </c>
      <c r="F882">
        <v>1</v>
      </c>
      <c r="G882" s="5">
        <v>16792528</v>
      </c>
      <c r="H882">
        <v>0.27394699765433089</v>
      </c>
      <c r="I882" s="5">
        <v>12192265.371373709</v>
      </c>
      <c r="J882" s="5">
        <v>9029358.1023398042</v>
      </c>
      <c r="K882" s="5">
        <v>3162907.2690339088</v>
      </c>
      <c r="L882" t="b">
        <v>0</v>
      </c>
      <c r="M882" s="1" t="s">
        <v>69</v>
      </c>
      <c r="N882">
        <v>2024</v>
      </c>
      <c r="O882">
        <v>3</v>
      </c>
      <c r="P882" s="1" t="s">
        <v>676</v>
      </c>
      <c r="Q882" s="2">
        <v>45352</v>
      </c>
    </row>
    <row r="883" spans="1:17" x14ac:dyDescent="0.25">
      <c r="A883" s="1" t="s">
        <v>961</v>
      </c>
      <c r="B883">
        <v>45381</v>
      </c>
      <c r="C883" s="1" t="s">
        <v>37</v>
      </c>
      <c r="D883" s="1" t="s">
        <v>19</v>
      </c>
      <c r="E883" s="1" t="s">
        <v>26</v>
      </c>
      <c r="F883">
        <v>1</v>
      </c>
      <c r="G883" s="5">
        <v>18313080</v>
      </c>
      <c r="H883">
        <v>0.26956436512150572</v>
      </c>
      <c r="I883" s="5">
        <v>13376526.216380659</v>
      </c>
      <c r="J883" s="5">
        <v>10270185.977385599</v>
      </c>
      <c r="K883" s="5">
        <v>3106340.2389950622</v>
      </c>
      <c r="L883" t="b">
        <v>0</v>
      </c>
      <c r="M883" s="1" t="s">
        <v>72</v>
      </c>
      <c r="N883">
        <v>2024</v>
      </c>
      <c r="O883">
        <v>3</v>
      </c>
      <c r="P883" s="1" t="s">
        <v>676</v>
      </c>
      <c r="Q883" s="2">
        <v>45352</v>
      </c>
    </row>
    <row r="884" spans="1:17" x14ac:dyDescent="0.25">
      <c r="A884" s="1" t="s">
        <v>962</v>
      </c>
      <c r="B884">
        <v>45381</v>
      </c>
      <c r="C884" s="1" t="s">
        <v>37</v>
      </c>
      <c r="D884" s="1" t="s">
        <v>25</v>
      </c>
      <c r="E884" s="1" t="s">
        <v>26</v>
      </c>
      <c r="F884">
        <v>2</v>
      </c>
      <c r="G884" s="5">
        <v>16152542</v>
      </c>
      <c r="H884">
        <v>0.21291768202600009</v>
      </c>
      <c r="I884" s="5">
        <v>25426760.397064779</v>
      </c>
      <c r="J884" s="5">
        <v>22135028.358320151</v>
      </c>
      <c r="K884" s="5">
        <v>3291732.0387446252</v>
      </c>
      <c r="L884" t="b">
        <v>0</v>
      </c>
      <c r="M884" s="1" t="s">
        <v>62</v>
      </c>
      <c r="N884">
        <v>2024</v>
      </c>
      <c r="O884">
        <v>3</v>
      </c>
      <c r="P884" s="1" t="s">
        <v>676</v>
      </c>
      <c r="Q884" s="2">
        <v>45352</v>
      </c>
    </row>
    <row r="885" spans="1:17" x14ac:dyDescent="0.25">
      <c r="A885" s="1" t="s">
        <v>963</v>
      </c>
      <c r="B885">
        <v>45381</v>
      </c>
      <c r="C885" s="1" t="s">
        <v>37</v>
      </c>
      <c r="D885" s="1" t="s">
        <v>19</v>
      </c>
      <c r="E885" s="1" t="s">
        <v>20</v>
      </c>
      <c r="F885">
        <v>2</v>
      </c>
      <c r="G885" s="5">
        <v>16594289</v>
      </c>
      <c r="H885">
        <v>0.23261550672886749</v>
      </c>
      <c r="I885" s="5">
        <v>25468400.110919449</v>
      </c>
      <c r="J885" s="5">
        <v>18171298.580160771</v>
      </c>
      <c r="K885" s="5">
        <v>7297101.5307586864</v>
      </c>
      <c r="L885" t="b">
        <v>0</v>
      </c>
      <c r="M885" s="1" t="s">
        <v>144</v>
      </c>
      <c r="N885">
        <v>2024</v>
      </c>
      <c r="O885">
        <v>3</v>
      </c>
      <c r="P885" s="1" t="s">
        <v>676</v>
      </c>
      <c r="Q885" s="2">
        <v>45352</v>
      </c>
    </row>
    <row r="886" spans="1:17" x14ac:dyDescent="0.25">
      <c r="A886" s="1" t="s">
        <v>964</v>
      </c>
      <c r="B886">
        <v>45382</v>
      </c>
      <c r="C886" s="1" t="s">
        <v>18</v>
      </c>
      <c r="D886" s="1" t="s">
        <v>19</v>
      </c>
      <c r="E886" s="1" t="s">
        <v>31</v>
      </c>
      <c r="F886">
        <v>2</v>
      </c>
      <c r="G886" s="5">
        <v>13244185</v>
      </c>
      <c r="H886">
        <v>0.1228591325501435</v>
      </c>
      <c r="I886" s="5">
        <v>23234031.839132749</v>
      </c>
      <c r="J886" s="5">
        <v>17038928.330232281</v>
      </c>
      <c r="K886" s="5">
        <v>6195103.5089004673</v>
      </c>
      <c r="L886" t="b">
        <v>1</v>
      </c>
      <c r="M886" s="1" t="s">
        <v>52</v>
      </c>
      <c r="N886">
        <v>2024</v>
      </c>
      <c r="O886">
        <v>3</v>
      </c>
      <c r="P886" s="1" t="s">
        <v>676</v>
      </c>
      <c r="Q886" s="2">
        <v>45352</v>
      </c>
    </row>
    <row r="887" spans="1:17" x14ac:dyDescent="0.25">
      <c r="A887" s="1" t="s">
        <v>965</v>
      </c>
      <c r="B887">
        <v>45382</v>
      </c>
      <c r="C887" s="1" t="s">
        <v>18</v>
      </c>
      <c r="D887" s="1" t="s">
        <v>19</v>
      </c>
      <c r="E887" s="1" t="s">
        <v>20</v>
      </c>
      <c r="F887">
        <v>1</v>
      </c>
      <c r="G887" s="5">
        <v>11971450</v>
      </c>
      <c r="H887">
        <v>4.1288586521378332E-2</v>
      </c>
      <c r="I887" s="5">
        <v>11477165.750888649</v>
      </c>
      <c r="J887" s="5">
        <v>8769883.2164597586</v>
      </c>
      <c r="K887" s="5">
        <v>2707282.5344288871</v>
      </c>
      <c r="L887" t="b">
        <v>0</v>
      </c>
      <c r="M887" s="1" t="s">
        <v>97</v>
      </c>
      <c r="N887">
        <v>2024</v>
      </c>
      <c r="O887">
        <v>3</v>
      </c>
      <c r="P887" s="1" t="s">
        <v>676</v>
      </c>
      <c r="Q887" s="2">
        <v>45352</v>
      </c>
    </row>
    <row r="888" spans="1:17" x14ac:dyDescent="0.25">
      <c r="A888" s="1" t="s">
        <v>966</v>
      </c>
      <c r="B888">
        <v>45382</v>
      </c>
      <c r="C888" s="1" t="s">
        <v>37</v>
      </c>
      <c r="D888" s="1" t="s">
        <v>25</v>
      </c>
      <c r="E888" s="1" t="s">
        <v>26</v>
      </c>
      <c r="F888">
        <v>1</v>
      </c>
      <c r="G888" s="5">
        <v>27558344</v>
      </c>
      <c r="H888">
        <v>0.10147501951672851</v>
      </c>
      <c r="I888" s="5">
        <v>24761860.50475128</v>
      </c>
      <c r="J888" s="5">
        <v>18348109.37287255</v>
      </c>
      <c r="K888" s="5">
        <v>6413751.1318787336</v>
      </c>
      <c r="L888" t="b">
        <v>0</v>
      </c>
      <c r="M888" s="1" t="s">
        <v>52</v>
      </c>
      <c r="N888">
        <v>2024</v>
      </c>
      <c r="O888">
        <v>3</v>
      </c>
      <c r="P888" s="1" t="s">
        <v>676</v>
      </c>
      <c r="Q888" s="2">
        <v>45352</v>
      </c>
    </row>
    <row r="889" spans="1:17" x14ac:dyDescent="0.25">
      <c r="A889" s="1" t="s">
        <v>967</v>
      </c>
      <c r="B889">
        <v>45382</v>
      </c>
      <c r="C889" s="1" t="s">
        <v>24</v>
      </c>
      <c r="D889" s="1" t="s">
        <v>25</v>
      </c>
      <c r="E889" s="1" t="s">
        <v>26</v>
      </c>
      <c r="F889">
        <v>1</v>
      </c>
      <c r="G889" s="5">
        <v>24508306</v>
      </c>
      <c r="H889">
        <v>0.12517981304922379</v>
      </c>
      <c r="I889" s="5">
        <v>21440360.836766832</v>
      </c>
      <c r="J889" s="5">
        <v>18381320.279976599</v>
      </c>
      <c r="K889" s="5">
        <v>3059040.5567902359</v>
      </c>
      <c r="L889" t="b">
        <v>0</v>
      </c>
      <c r="M889" s="1" t="s">
        <v>156</v>
      </c>
      <c r="N889">
        <v>2024</v>
      </c>
      <c r="O889">
        <v>3</v>
      </c>
      <c r="P889" s="1" t="s">
        <v>676</v>
      </c>
      <c r="Q889" s="2">
        <v>45352</v>
      </c>
    </row>
    <row r="890" spans="1:17" x14ac:dyDescent="0.25">
      <c r="A890" s="1" t="s">
        <v>968</v>
      </c>
      <c r="B890">
        <v>45382</v>
      </c>
      <c r="C890" s="1" t="s">
        <v>18</v>
      </c>
      <c r="D890" s="1" t="s">
        <v>19</v>
      </c>
      <c r="E890" s="1" t="s">
        <v>26</v>
      </c>
      <c r="F890">
        <v>1</v>
      </c>
      <c r="G890" s="5">
        <v>13607091</v>
      </c>
      <c r="H890">
        <v>0.16660268355754321</v>
      </c>
      <c r="I890" s="5">
        <v>11340113.123988301</v>
      </c>
      <c r="J890" s="5">
        <v>8965896.0351277124</v>
      </c>
      <c r="K890" s="5">
        <v>2374217.0888605919</v>
      </c>
      <c r="L890" t="b">
        <v>0</v>
      </c>
      <c r="M890" s="1" t="s">
        <v>131</v>
      </c>
      <c r="N890">
        <v>2024</v>
      </c>
      <c r="O890">
        <v>3</v>
      </c>
      <c r="P890" s="1" t="s">
        <v>676</v>
      </c>
      <c r="Q890" s="2">
        <v>45352</v>
      </c>
    </row>
    <row r="891" spans="1:17" x14ac:dyDescent="0.25">
      <c r="A891" s="1" t="s">
        <v>969</v>
      </c>
      <c r="B891">
        <v>45383</v>
      </c>
      <c r="C891" s="1" t="s">
        <v>37</v>
      </c>
      <c r="D891" s="1" t="s">
        <v>19</v>
      </c>
      <c r="E891" s="1" t="s">
        <v>31</v>
      </c>
      <c r="F891">
        <v>2</v>
      </c>
      <c r="G891" s="5">
        <v>9407794</v>
      </c>
      <c r="H891">
        <v>6.1420153942008199E-2</v>
      </c>
      <c r="I891" s="5">
        <v>17659931.688530602</v>
      </c>
      <c r="J891" s="5">
        <v>15367989.74496354</v>
      </c>
      <c r="K891" s="5">
        <v>2291941.9435670599</v>
      </c>
      <c r="L891" t="b">
        <v>0</v>
      </c>
      <c r="M891" s="1" t="s">
        <v>72</v>
      </c>
      <c r="N891">
        <v>2024</v>
      </c>
      <c r="O891">
        <v>4</v>
      </c>
      <c r="P891" s="1" t="s">
        <v>970</v>
      </c>
      <c r="Q891" s="2">
        <v>45383</v>
      </c>
    </row>
    <row r="892" spans="1:17" x14ac:dyDescent="0.25">
      <c r="A892" s="1" t="s">
        <v>971</v>
      </c>
      <c r="B892">
        <v>45383</v>
      </c>
      <c r="C892" s="1" t="s">
        <v>34</v>
      </c>
      <c r="D892" s="1" t="s">
        <v>25</v>
      </c>
      <c r="E892" s="1" t="s">
        <v>20</v>
      </c>
      <c r="F892">
        <v>2</v>
      </c>
      <c r="G892" s="5">
        <v>29097743</v>
      </c>
      <c r="H892">
        <v>0.22162907684898089</v>
      </c>
      <c r="I892" s="5">
        <v>45297674.161042213</v>
      </c>
      <c r="J892" s="5">
        <v>36743178.26846496</v>
      </c>
      <c r="K892" s="5">
        <v>8554495.8925772458</v>
      </c>
      <c r="L892" t="b">
        <v>0</v>
      </c>
      <c r="M892" s="1" t="s">
        <v>32</v>
      </c>
      <c r="N892">
        <v>2024</v>
      </c>
      <c r="O892">
        <v>4</v>
      </c>
      <c r="P892" s="1" t="s">
        <v>970</v>
      </c>
      <c r="Q892" s="2">
        <v>45383</v>
      </c>
    </row>
    <row r="893" spans="1:17" x14ac:dyDescent="0.25">
      <c r="A893" s="1" t="s">
        <v>972</v>
      </c>
      <c r="B893">
        <v>45383</v>
      </c>
      <c r="C893" s="1" t="s">
        <v>24</v>
      </c>
      <c r="D893" s="1" t="s">
        <v>19</v>
      </c>
      <c r="E893" s="1" t="s">
        <v>31</v>
      </c>
      <c r="F893">
        <v>1</v>
      </c>
      <c r="G893" s="5">
        <v>9842915</v>
      </c>
      <c r="H893">
        <v>0.24780899592701081</v>
      </c>
      <c r="I893" s="5">
        <v>7403752.1168550858</v>
      </c>
      <c r="J893" s="5">
        <v>5898057.907435758</v>
      </c>
      <c r="K893" s="5">
        <v>1505694.209419328</v>
      </c>
      <c r="L893" t="b">
        <v>0</v>
      </c>
      <c r="M893" s="1" t="s">
        <v>32</v>
      </c>
      <c r="N893">
        <v>2024</v>
      </c>
      <c r="O893">
        <v>4</v>
      </c>
      <c r="P893" s="1" t="s">
        <v>970</v>
      </c>
      <c r="Q893" s="2">
        <v>45383</v>
      </c>
    </row>
    <row r="894" spans="1:17" x14ac:dyDescent="0.25">
      <c r="A894" s="1" t="s">
        <v>973</v>
      </c>
      <c r="B894">
        <v>45383</v>
      </c>
      <c r="C894" s="1" t="s">
        <v>37</v>
      </c>
      <c r="D894" s="1" t="s">
        <v>19</v>
      </c>
      <c r="E894" s="1" t="s">
        <v>20</v>
      </c>
      <c r="F894">
        <v>2</v>
      </c>
      <c r="G894" s="5">
        <v>27206681</v>
      </c>
      <c r="H894">
        <v>0.25192229821710799</v>
      </c>
      <c r="I894" s="5">
        <v>40705422.791240551</v>
      </c>
      <c r="J894" s="5">
        <v>28860119.883883189</v>
      </c>
      <c r="K894" s="5">
        <v>11845302.907357359</v>
      </c>
      <c r="L894" t="b">
        <v>0</v>
      </c>
      <c r="M894" s="1" t="s">
        <v>69</v>
      </c>
      <c r="N894">
        <v>2024</v>
      </c>
      <c r="O894">
        <v>4</v>
      </c>
      <c r="P894" s="1" t="s">
        <v>970</v>
      </c>
      <c r="Q894" s="2">
        <v>45383</v>
      </c>
    </row>
    <row r="895" spans="1:17" x14ac:dyDescent="0.25">
      <c r="A895" s="1" t="s">
        <v>974</v>
      </c>
      <c r="B895">
        <v>45383</v>
      </c>
      <c r="C895" s="1" t="s">
        <v>24</v>
      </c>
      <c r="D895" s="1" t="s">
        <v>19</v>
      </c>
      <c r="E895" s="1" t="s">
        <v>20</v>
      </c>
      <c r="F895">
        <v>2</v>
      </c>
      <c r="G895" s="5">
        <v>5913176</v>
      </c>
      <c r="H895">
        <v>3.0336411475334831E-2</v>
      </c>
      <c r="I895" s="5">
        <v>11467582.91947585</v>
      </c>
      <c r="J895" s="5">
        <v>8140628.7798940344</v>
      </c>
      <c r="K895" s="5">
        <v>3326954.1395818172</v>
      </c>
      <c r="L895" t="b">
        <v>0</v>
      </c>
      <c r="M895" s="1" t="s">
        <v>97</v>
      </c>
      <c r="N895">
        <v>2024</v>
      </c>
      <c r="O895">
        <v>4</v>
      </c>
      <c r="P895" s="1" t="s">
        <v>970</v>
      </c>
      <c r="Q895" s="2">
        <v>45383</v>
      </c>
    </row>
    <row r="896" spans="1:17" x14ac:dyDescent="0.25">
      <c r="A896" s="1" t="s">
        <v>975</v>
      </c>
      <c r="B896">
        <v>45383</v>
      </c>
      <c r="C896" s="1" t="s">
        <v>18</v>
      </c>
      <c r="D896" s="1" t="s">
        <v>19</v>
      </c>
      <c r="E896" s="1" t="s">
        <v>20</v>
      </c>
      <c r="F896">
        <v>1</v>
      </c>
      <c r="G896" s="5">
        <v>21795014</v>
      </c>
      <c r="H896">
        <v>0.13319521568083889</v>
      </c>
      <c r="I896" s="5">
        <v>18892022.409503091</v>
      </c>
      <c r="J896" s="5">
        <v>16602295.61795366</v>
      </c>
      <c r="K896" s="5">
        <v>2289726.7915494349</v>
      </c>
      <c r="L896" t="b">
        <v>0</v>
      </c>
      <c r="M896" s="1" t="s">
        <v>140</v>
      </c>
      <c r="N896">
        <v>2024</v>
      </c>
      <c r="O896">
        <v>4</v>
      </c>
      <c r="P896" s="1" t="s">
        <v>970</v>
      </c>
      <c r="Q896" s="2">
        <v>45383</v>
      </c>
    </row>
    <row r="897" spans="1:17" x14ac:dyDescent="0.25">
      <c r="A897" s="1" t="s">
        <v>976</v>
      </c>
      <c r="B897">
        <v>45383</v>
      </c>
      <c r="C897" s="1" t="s">
        <v>37</v>
      </c>
      <c r="D897" s="1" t="s">
        <v>25</v>
      </c>
      <c r="E897" s="1" t="s">
        <v>26</v>
      </c>
      <c r="F897">
        <v>1</v>
      </c>
      <c r="G897" s="5">
        <v>29334085</v>
      </c>
      <c r="H897">
        <v>0.1085223841354752</v>
      </c>
      <c r="I897" s="5">
        <v>26150680.159367319</v>
      </c>
      <c r="J897" s="5">
        <v>20500064.30477431</v>
      </c>
      <c r="K897" s="5">
        <v>5650615.854593005</v>
      </c>
      <c r="L897" t="b">
        <v>0</v>
      </c>
      <c r="M897" s="1" t="s">
        <v>163</v>
      </c>
      <c r="N897">
        <v>2024</v>
      </c>
      <c r="O897">
        <v>4</v>
      </c>
      <c r="P897" s="1" t="s">
        <v>970</v>
      </c>
      <c r="Q897" s="2">
        <v>45383</v>
      </c>
    </row>
    <row r="898" spans="1:17" x14ac:dyDescent="0.25">
      <c r="A898" s="1" t="s">
        <v>977</v>
      </c>
      <c r="B898">
        <v>45383</v>
      </c>
      <c r="C898" s="1" t="s">
        <v>18</v>
      </c>
      <c r="D898" s="1" t="s">
        <v>25</v>
      </c>
      <c r="E898" s="1" t="s">
        <v>26</v>
      </c>
      <c r="F898">
        <v>2</v>
      </c>
      <c r="G898" s="5">
        <v>24991178</v>
      </c>
      <c r="H898">
        <v>0.25251283903413868</v>
      </c>
      <c r="I898" s="5">
        <v>37361169.384824976</v>
      </c>
      <c r="J898" s="5">
        <v>32548268.2021918</v>
      </c>
      <c r="K898" s="5">
        <v>4812901.1826331876</v>
      </c>
      <c r="L898" t="b">
        <v>0</v>
      </c>
      <c r="M898" s="1" t="s">
        <v>112</v>
      </c>
      <c r="N898">
        <v>2024</v>
      </c>
      <c r="O898">
        <v>4</v>
      </c>
      <c r="P898" s="1" t="s">
        <v>970</v>
      </c>
      <c r="Q898" s="2">
        <v>45383</v>
      </c>
    </row>
    <row r="899" spans="1:17" x14ac:dyDescent="0.25">
      <c r="A899" s="1" t="s">
        <v>978</v>
      </c>
      <c r="B899">
        <v>45383</v>
      </c>
      <c r="C899" s="1" t="s">
        <v>37</v>
      </c>
      <c r="D899" s="1" t="s">
        <v>19</v>
      </c>
      <c r="E899" s="1" t="s">
        <v>20</v>
      </c>
      <c r="F899">
        <v>2</v>
      </c>
      <c r="G899" s="5">
        <v>5991603</v>
      </c>
      <c r="H899">
        <v>0.21532035821169421</v>
      </c>
      <c r="I899" s="5">
        <v>9402977.7915554773</v>
      </c>
      <c r="J899" s="5">
        <v>7827694.0282520922</v>
      </c>
      <c r="K899" s="5">
        <v>1575283.7633033851</v>
      </c>
      <c r="L899" t="b">
        <v>0</v>
      </c>
      <c r="M899" s="1" t="s">
        <v>136</v>
      </c>
      <c r="N899">
        <v>2024</v>
      </c>
      <c r="O899">
        <v>4</v>
      </c>
      <c r="P899" s="1" t="s">
        <v>970</v>
      </c>
      <c r="Q899" s="2">
        <v>45383</v>
      </c>
    </row>
    <row r="900" spans="1:17" x14ac:dyDescent="0.25">
      <c r="A900" s="1" t="s">
        <v>979</v>
      </c>
      <c r="B900">
        <v>45383</v>
      </c>
      <c r="C900" s="1" t="s">
        <v>37</v>
      </c>
      <c r="D900" s="1" t="s">
        <v>25</v>
      </c>
      <c r="E900" s="1" t="s">
        <v>20</v>
      </c>
      <c r="F900">
        <v>2</v>
      </c>
      <c r="G900" s="5">
        <v>22742577</v>
      </c>
      <c r="H900">
        <v>5.0724679826976753E-2</v>
      </c>
      <c r="I900" s="5">
        <v>43177934.126469269</v>
      </c>
      <c r="J900" s="5">
        <v>34155622.584404662</v>
      </c>
      <c r="K900" s="5">
        <v>9022311.5420646071</v>
      </c>
      <c r="L900" t="b">
        <v>1</v>
      </c>
      <c r="M900" s="1" t="s">
        <v>103</v>
      </c>
      <c r="N900">
        <v>2024</v>
      </c>
      <c r="O900">
        <v>4</v>
      </c>
      <c r="P900" s="1" t="s">
        <v>970</v>
      </c>
      <c r="Q900" s="2">
        <v>45383</v>
      </c>
    </row>
    <row r="901" spans="1:17" x14ac:dyDescent="0.25">
      <c r="A901" s="1" t="s">
        <v>980</v>
      </c>
      <c r="B901">
        <v>45384</v>
      </c>
      <c r="C901" s="1" t="s">
        <v>24</v>
      </c>
      <c r="D901" s="1" t="s">
        <v>25</v>
      </c>
      <c r="E901" s="1" t="s">
        <v>26</v>
      </c>
      <c r="F901">
        <v>1</v>
      </c>
      <c r="G901" s="5">
        <v>15546888</v>
      </c>
      <c r="H901">
        <v>0.17422535763085531</v>
      </c>
      <c r="I901" s="5">
        <v>12838225.878153151</v>
      </c>
      <c r="J901" s="5">
        <v>10899958.17502632</v>
      </c>
      <c r="K901" s="5">
        <v>1938267.703126827</v>
      </c>
      <c r="L901" t="b">
        <v>0</v>
      </c>
      <c r="M901" s="1" t="s">
        <v>129</v>
      </c>
      <c r="N901">
        <v>2024</v>
      </c>
      <c r="O901">
        <v>4</v>
      </c>
      <c r="P901" s="1" t="s">
        <v>970</v>
      </c>
      <c r="Q901" s="2">
        <v>45383</v>
      </c>
    </row>
    <row r="902" spans="1:17" x14ac:dyDescent="0.25">
      <c r="A902" s="1" t="s">
        <v>981</v>
      </c>
      <c r="B902">
        <v>45384</v>
      </c>
      <c r="C902" s="1" t="s">
        <v>24</v>
      </c>
      <c r="D902" s="1" t="s">
        <v>25</v>
      </c>
      <c r="E902" s="1" t="s">
        <v>31</v>
      </c>
      <c r="F902">
        <v>2</v>
      </c>
      <c r="G902" s="5">
        <v>19523181</v>
      </c>
      <c r="H902">
        <v>3.4113257533524857E-2</v>
      </c>
      <c r="I902" s="5">
        <v>37714363.397346757</v>
      </c>
      <c r="J902" s="5">
        <v>27979994.181724939</v>
      </c>
      <c r="K902" s="5">
        <v>9734369.2156218179</v>
      </c>
      <c r="L902" t="b">
        <v>0</v>
      </c>
      <c r="M902" s="1" t="s">
        <v>227</v>
      </c>
      <c r="N902">
        <v>2024</v>
      </c>
      <c r="O902">
        <v>4</v>
      </c>
      <c r="P902" s="1" t="s">
        <v>970</v>
      </c>
      <c r="Q902" s="2">
        <v>45383</v>
      </c>
    </row>
    <row r="903" spans="1:17" x14ac:dyDescent="0.25">
      <c r="A903" s="1" t="s">
        <v>982</v>
      </c>
      <c r="B903">
        <v>45384</v>
      </c>
      <c r="C903" s="1" t="s">
        <v>24</v>
      </c>
      <c r="D903" s="1" t="s">
        <v>19</v>
      </c>
      <c r="E903" s="1" t="s">
        <v>20</v>
      </c>
      <c r="F903">
        <v>1</v>
      </c>
      <c r="G903" s="5">
        <v>22371662</v>
      </c>
      <c r="H903">
        <v>0.21688704745415741</v>
      </c>
      <c r="I903" s="5">
        <v>17519538.282177631</v>
      </c>
      <c r="J903" s="5">
        <v>13891332.193116689</v>
      </c>
      <c r="K903" s="5">
        <v>3628206.089060944</v>
      </c>
      <c r="L903" t="b">
        <v>0</v>
      </c>
      <c r="M903" s="1" t="s">
        <v>178</v>
      </c>
      <c r="N903">
        <v>2024</v>
      </c>
      <c r="O903">
        <v>4</v>
      </c>
      <c r="P903" s="1" t="s">
        <v>970</v>
      </c>
      <c r="Q903" s="2">
        <v>45383</v>
      </c>
    </row>
    <row r="904" spans="1:17" x14ac:dyDescent="0.25">
      <c r="A904" s="1" t="s">
        <v>983</v>
      </c>
      <c r="B904">
        <v>45384</v>
      </c>
      <c r="C904" s="1" t="s">
        <v>34</v>
      </c>
      <c r="D904" s="1" t="s">
        <v>25</v>
      </c>
      <c r="E904" s="1" t="s">
        <v>31</v>
      </c>
      <c r="F904">
        <v>1</v>
      </c>
      <c r="G904" s="5">
        <v>9225427</v>
      </c>
      <c r="H904">
        <v>0.16640510434215591</v>
      </c>
      <c r="I904" s="5">
        <v>7690268.8574640583</v>
      </c>
      <c r="J904" s="5">
        <v>5641374.3118024012</v>
      </c>
      <c r="K904" s="5">
        <v>2048894.5456616569</v>
      </c>
      <c r="L904" t="b">
        <v>0</v>
      </c>
      <c r="M904" s="1" t="s">
        <v>144</v>
      </c>
      <c r="N904">
        <v>2024</v>
      </c>
      <c r="O904">
        <v>4</v>
      </c>
      <c r="P904" s="1" t="s">
        <v>970</v>
      </c>
      <c r="Q904" s="2">
        <v>45383</v>
      </c>
    </row>
    <row r="905" spans="1:17" x14ac:dyDescent="0.25">
      <c r="A905" s="1" t="s">
        <v>984</v>
      </c>
      <c r="B905">
        <v>45384</v>
      </c>
      <c r="C905" s="1" t="s">
        <v>18</v>
      </c>
      <c r="D905" s="1" t="s">
        <v>25</v>
      </c>
      <c r="E905" s="1" t="s">
        <v>20</v>
      </c>
      <c r="F905">
        <v>2</v>
      </c>
      <c r="G905" s="5">
        <v>26011208</v>
      </c>
      <c r="H905">
        <v>6.7650757004513187E-2</v>
      </c>
      <c r="I905" s="5">
        <v>48503060.176396303</v>
      </c>
      <c r="J905" s="5">
        <v>38042675.722271942</v>
      </c>
      <c r="K905" s="5">
        <v>10460384.454124359</v>
      </c>
      <c r="L905" t="b">
        <v>0</v>
      </c>
      <c r="M905" s="1" t="s">
        <v>48</v>
      </c>
      <c r="N905">
        <v>2024</v>
      </c>
      <c r="O905">
        <v>4</v>
      </c>
      <c r="P905" s="1" t="s">
        <v>970</v>
      </c>
      <c r="Q905" s="2">
        <v>45383</v>
      </c>
    </row>
    <row r="906" spans="1:17" x14ac:dyDescent="0.25">
      <c r="A906" s="1" t="s">
        <v>985</v>
      </c>
      <c r="B906">
        <v>45384</v>
      </c>
      <c r="C906" s="1" t="s">
        <v>24</v>
      </c>
      <c r="D906" s="1" t="s">
        <v>25</v>
      </c>
      <c r="E906" s="1" t="s">
        <v>31</v>
      </c>
      <c r="F906">
        <v>2</v>
      </c>
      <c r="G906" s="5">
        <v>10151380</v>
      </c>
      <c r="H906">
        <v>4.0934521437050377E-2</v>
      </c>
      <c r="I906" s="5">
        <v>19471676.235548709</v>
      </c>
      <c r="J906" s="5">
        <v>14201770.94553812</v>
      </c>
      <c r="K906" s="5">
        <v>5269905.290010592</v>
      </c>
      <c r="L906" t="b">
        <v>0</v>
      </c>
      <c r="M906" s="1" t="s">
        <v>129</v>
      </c>
      <c r="N906">
        <v>2024</v>
      </c>
      <c r="O906">
        <v>4</v>
      </c>
      <c r="P906" s="1" t="s">
        <v>970</v>
      </c>
      <c r="Q906" s="2">
        <v>45383</v>
      </c>
    </row>
    <row r="907" spans="1:17" x14ac:dyDescent="0.25">
      <c r="A907" s="1" t="s">
        <v>986</v>
      </c>
      <c r="B907">
        <v>45384</v>
      </c>
      <c r="C907" s="1" t="s">
        <v>34</v>
      </c>
      <c r="D907" s="1" t="s">
        <v>25</v>
      </c>
      <c r="E907" s="1" t="s">
        <v>31</v>
      </c>
      <c r="F907">
        <v>2</v>
      </c>
      <c r="G907" s="5">
        <v>7076154</v>
      </c>
      <c r="H907">
        <v>0.16667296621001529</v>
      </c>
      <c r="I907" s="5">
        <v>11793500.846922269</v>
      </c>
      <c r="J907" s="5">
        <v>10067602.87828799</v>
      </c>
      <c r="K907" s="5">
        <v>1725897.968634278</v>
      </c>
      <c r="L907" t="b">
        <v>0</v>
      </c>
      <c r="M907" s="1" t="s">
        <v>134</v>
      </c>
      <c r="N907">
        <v>2024</v>
      </c>
      <c r="O907">
        <v>4</v>
      </c>
      <c r="P907" s="1" t="s">
        <v>970</v>
      </c>
      <c r="Q907" s="2">
        <v>45383</v>
      </c>
    </row>
    <row r="908" spans="1:17" x14ac:dyDescent="0.25">
      <c r="A908" s="1" t="s">
        <v>987</v>
      </c>
      <c r="B908">
        <v>45384</v>
      </c>
      <c r="C908" s="1" t="s">
        <v>24</v>
      </c>
      <c r="D908" s="1" t="s">
        <v>19</v>
      </c>
      <c r="E908" s="1" t="s">
        <v>26</v>
      </c>
      <c r="F908">
        <v>1</v>
      </c>
      <c r="G908" s="5">
        <v>20235125</v>
      </c>
      <c r="H908">
        <v>0.11609256895022289</v>
      </c>
      <c r="I908" s="5">
        <v>17885977.35572112</v>
      </c>
      <c r="J908" s="5">
        <v>14753505.533176649</v>
      </c>
      <c r="K908" s="5">
        <v>3132471.8225444718</v>
      </c>
      <c r="L908" t="b">
        <v>1</v>
      </c>
      <c r="M908" s="1" t="s">
        <v>103</v>
      </c>
      <c r="N908">
        <v>2024</v>
      </c>
      <c r="O908">
        <v>4</v>
      </c>
      <c r="P908" s="1" t="s">
        <v>970</v>
      </c>
      <c r="Q908" s="2">
        <v>45383</v>
      </c>
    </row>
    <row r="909" spans="1:17" x14ac:dyDescent="0.25">
      <c r="A909" s="1" t="s">
        <v>988</v>
      </c>
      <c r="B909">
        <v>45384</v>
      </c>
      <c r="C909" s="1" t="s">
        <v>18</v>
      </c>
      <c r="D909" s="1" t="s">
        <v>25</v>
      </c>
      <c r="E909" s="1" t="s">
        <v>31</v>
      </c>
      <c r="F909">
        <v>1</v>
      </c>
      <c r="G909" s="5">
        <v>6069600</v>
      </c>
      <c r="H909">
        <v>0.12690110840040561</v>
      </c>
      <c r="I909" s="5">
        <v>5299361.0324528972</v>
      </c>
      <c r="J909" s="5">
        <v>4369928.1272509089</v>
      </c>
      <c r="K909" s="5">
        <v>929432.90520198829</v>
      </c>
      <c r="L909" t="b">
        <v>0</v>
      </c>
      <c r="M909" s="1" t="s">
        <v>72</v>
      </c>
      <c r="N909">
        <v>2024</v>
      </c>
      <c r="O909">
        <v>4</v>
      </c>
      <c r="P909" s="1" t="s">
        <v>970</v>
      </c>
      <c r="Q909" s="2">
        <v>45383</v>
      </c>
    </row>
    <row r="910" spans="1:17" x14ac:dyDescent="0.25">
      <c r="A910" s="1" t="s">
        <v>989</v>
      </c>
      <c r="B910">
        <v>45384</v>
      </c>
      <c r="C910" s="1" t="s">
        <v>37</v>
      </c>
      <c r="D910" s="1" t="s">
        <v>25</v>
      </c>
      <c r="E910" s="1" t="s">
        <v>26</v>
      </c>
      <c r="F910">
        <v>2</v>
      </c>
      <c r="G910" s="5">
        <v>16214135</v>
      </c>
      <c r="H910">
        <v>4.2963138009541541E-3</v>
      </c>
      <c r="I910" s="5">
        <v>32288947.976057932</v>
      </c>
      <c r="J910" s="5">
        <v>23036516.757681072</v>
      </c>
      <c r="K910" s="5">
        <v>9252431.2183768637</v>
      </c>
      <c r="L910" t="b">
        <v>0</v>
      </c>
      <c r="M910" s="1" t="s">
        <v>106</v>
      </c>
      <c r="N910">
        <v>2024</v>
      </c>
      <c r="O910">
        <v>4</v>
      </c>
      <c r="P910" s="1" t="s">
        <v>970</v>
      </c>
      <c r="Q910" s="2">
        <v>45383</v>
      </c>
    </row>
    <row r="911" spans="1:17" x14ac:dyDescent="0.25">
      <c r="A911" s="1" t="s">
        <v>990</v>
      </c>
      <c r="B911">
        <v>45384</v>
      </c>
      <c r="C911" s="1" t="s">
        <v>18</v>
      </c>
      <c r="D911" s="1" t="s">
        <v>19</v>
      </c>
      <c r="E911" s="1" t="s">
        <v>31</v>
      </c>
      <c r="F911">
        <v>2</v>
      </c>
      <c r="G911" s="5">
        <v>16860187</v>
      </c>
      <c r="H911">
        <v>0.2484039738644086</v>
      </c>
      <c r="I911" s="5">
        <v>25344099.09820592</v>
      </c>
      <c r="J911" s="5">
        <v>19322252.67293863</v>
      </c>
      <c r="K911" s="5">
        <v>6021846.4252672866</v>
      </c>
      <c r="L911" t="b">
        <v>0</v>
      </c>
      <c r="M911" s="1" t="s">
        <v>190</v>
      </c>
      <c r="N911">
        <v>2024</v>
      </c>
      <c r="O911">
        <v>4</v>
      </c>
      <c r="P911" s="1" t="s">
        <v>970</v>
      </c>
      <c r="Q911" s="2">
        <v>45383</v>
      </c>
    </row>
    <row r="912" spans="1:17" x14ac:dyDescent="0.25">
      <c r="A912" s="1" t="s">
        <v>991</v>
      </c>
      <c r="B912">
        <v>45384</v>
      </c>
      <c r="C912" s="1" t="s">
        <v>37</v>
      </c>
      <c r="D912" s="1" t="s">
        <v>25</v>
      </c>
      <c r="E912" s="1" t="s">
        <v>20</v>
      </c>
      <c r="F912">
        <v>1</v>
      </c>
      <c r="G912" s="5">
        <v>15460462</v>
      </c>
      <c r="H912">
        <v>0.2223790187156377</v>
      </c>
      <c r="I912" s="5">
        <v>12022379.631549589</v>
      </c>
      <c r="J912" s="5">
        <v>9977375.4156638924</v>
      </c>
      <c r="K912" s="5">
        <v>2045004.215885703</v>
      </c>
      <c r="L912" t="b">
        <v>0</v>
      </c>
      <c r="M912" s="1" t="s">
        <v>129</v>
      </c>
      <c r="N912">
        <v>2024</v>
      </c>
      <c r="O912">
        <v>4</v>
      </c>
      <c r="P912" s="1" t="s">
        <v>970</v>
      </c>
      <c r="Q912" s="2">
        <v>45383</v>
      </c>
    </row>
    <row r="913" spans="1:17" x14ac:dyDescent="0.25">
      <c r="A913" s="1" t="s">
        <v>992</v>
      </c>
      <c r="B913">
        <v>45384</v>
      </c>
      <c r="C913" s="1" t="s">
        <v>37</v>
      </c>
      <c r="D913" s="1" t="s">
        <v>19</v>
      </c>
      <c r="E913" s="1" t="s">
        <v>20</v>
      </c>
      <c r="F913">
        <v>2</v>
      </c>
      <c r="G913" s="5">
        <v>19551784</v>
      </c>
      <c r="H913">
        <v>0.1202801162584239</v>
      </c>
      <c r="I913" s="5">
        <v>34400186.294840813</v>
      </c>
      <c r="J913" s="5">
        <v>24440001.546784438</v>
      </c>
      <c r="K913" s="5">
        <v>9960184.7480563708</v>
      </c>
      <c r="L913" t="b">
        <v>0</v>
      </c>
      <c r="M913" s="1" t="s">
        <v>76</v>
      </c>
      <c r="N913">
        <v>2024</v>
      </c>
      <c r="O913">
        <v>4</v>
      </c>
      <c r="P913" s="1" t="s">
        <v>970</v>
      </c>
      <c r="Q913" s="2">
        <v>45383</v>
      </c>
    </row>
    <row r="914" spans="1:17" x14ac:dyDescent="0.25">
      <c r="A914" s="1" t="s">
        <v>993</v>
      </c>
      <c r="B914">
        <v>45384</v>
      </c>
      <c r="C914" s="1" t="s">
        <v>37</v>
      </c>
      <c r="D914" s="1" t="s">
        <v>25</v>
      </c>
      <c r="E914" s="1" t="s">
        <v>31</v>
      </c>
      <c r="F914">
        <v>1</v>
      </c>
      <c r="G914" s="5">
        <v>20476227</v>
      </c>
      <c r="H914">
        <v>0.28651131009749431</v>
      </c>
      <c r="I914" s="5">
        <v>14609556.37637631</v>
      </c>
      <c r="J914" s="5">
        <v>12533233.385511249</v>
      </c>
      <c r="K914" s="5">
        <v>2076322.990865069</v>
      </c>
      <c r="L914" t="b">
        <v>0</v>
      </c>
      <c r="M914" s="1" t="s">
        <v>150</v>
      </c>
      <c r="N914">
        <v>2024</v>
      </c>
      <c r="O914">
        <v>4</v>
      </c>
      <c r="P914" s="1" t="s">
        <v>970</v>
      </c>
      <c r="Q914" s="2">
        <v>45383</v>
      </c>
    </row>
    <row r="915" spans="1:17" x14ac:dyDescent="0.25">
      <c r="A915" s="1" t="s">
        <v>994</v>
      </c>
      <c r="B915">
        <v>45385</v>
      </c>
      <c r="C915" s="1" t="s">
        <v>24</v>
      </c>
      <c r="D915" s="1" t="s">
        <v>25</v>
      </c>
      <c r="E915" s="1" t="s">
        <v>42</v>
      </c>
      <c r="F915">
        <v>1</v>
      </c>
      <c r="G915" s="5">
        <v>29394015</v>
      </c>
      <c r="H915">
        <v>6.9493180383438213E-2</v>
      </c>
      <c r="I915" s="5">
        <v>27351331.413411509</v>
      </c>
      <c r="J915" s="5">
        <v>22724906.290219981</v>
      </c>
      <c r="K915" s="5">
        <v>4626425.123191528</v>
      </c>
      <c r="L915" t="b">
        <v>1</v>
      </c>
      <c r="M915" s="1" t="s">
        <v>103</v>
      </c>
      <c r="N915">
        <v>2024</v>
      </c>
      <c r="O915">
        <v>4</v>
      </c>
      <c r="P915" s="1" t="s">
        <v>970</v>
      </c>
      <c r="Q915" s="2">
        <v>45383</v>
      </c>
    </row>
    <row r="916" spans="1:17" x14ac:dyDescent="0.25">
      <c r="A916" s="1" t="s">
        <v>995</v>
      </c>
      <c r="B916">
        <v>45385</v>
      </c>
      <c r="C916" s="1" t="s">
        <v>37</v>
      </c>
      <c r="D916" s="1" t="s">
        <v>25</v>
      </c>
      <c r="E916" s="1" t="s">
        <v>20</v>
      </c>
      <c r="F916">
        <v>2</v>
      </c>
      <c r="G916" s="5">
        <v>9284439</v>
      </c>
      <c r="H916">
        <v>0.18607538925551781</v>
      </c>
      <c r="I916" s="5">
        <v>15113666.79811178</v>
      </c>
      <c r="J916" s="5">
        <v>12203312.305505009</v>
      </c>
      <c r="K916" s="5">
        <v>2910354.4926067679</v>
      </c>
      <c r="L916" t="b">
        <v>0</v>
      </c>
      <c r="M916" s="1" t="s">
        <v>150</v>
      </c>
      <c r="N916">
        <v>2024</v>
      </c>
      <c r="O916">
        <v>4</v>
      </c>
      <c r="P916" s="1" t="s">
        <v>970</v>
      </c>
      <c r="Q916" s="2">
        <v>45383</v>
      </c>
    </row>
    <row r="917" spans="1:17" x14ac:dyDescent="0.25">
      <c r="A917" s="1" t="s">
        <v>996</v>
      </c>
      <c r="B917">
        <v>45385</v>
      </c>
      <c r="C917" s="1" t="s">
        <v>34</v>
      </c>
      <c r="D917" s="1" t="s">
        <v>25</v>
      </c>
      <c r="E917" s="1" t="s">
        <v>42</v>
      </c>
      <c r="F917">
        <v>2</v>
      </c>
      <c r="G917" s="5">
        <v>29610049</v>
      </c>
      <c r="H917">
        <v>0.1100433657794891</v>
      </c>
      <c r="I917" s="5">
        <v>52703319.094288804</v>
      </c>
      <c r="J917" s="5">
        <v>40724628.616501831</v>
      </c>
      <c r="K917" s="5">
        <v>11978690.477786969</v>
      </c>
      <c r="L917" t="b">
        <v>0</v>
      </c>
      <c r="M917" s="1" t="s">
        <v>122</v>
      </c>
      <c r="N917">
        <v>2024</v>
      </c>
      <c r="O917">
        <v>4</v>
      </c>
      <c r="P917" s="1" t="s">
        <v>970</v>
      </c>
      <c r="Q917" s="2">
        <v>45383</v>
      </c>
    </row>
    <row r="918" spans="1:17" x14ac:dyDescent="0.25">
      <c r="A918" s="1" t="s">
        <v>997</v>
      </c>
      <c r="B918">
        <v>45385</v>
      </c>
      <c r="C918" s="1" t="s">
        <v>24</v>
      </c>
      <c r="D918" s="1" t="s">
        <v>25</v>
      </c>
      <c r="E918" s="1" t="s">
        <v>20</v>
      </c>
      <c r="F918">
        <v>2</v>
      </c>
      <c r="G918" s="5">
        <v>24318288</v>
      </c>
      <c r="H918">
        <v>0.12252417305849669</v>
      </c>
      <c r="I918" s="5">
        <v>42677419.745203272</v>
      </c>
      <c r="J918" s="5">
        <v>34833978.050759643</v>
      </c>
      <c r="K918" s="5">
        <v>7843441.6944436282</v>
      </c>
      <c r="L918" t="b">
        <v>0</v>
      </c>
      <c r="M918" s="1" t="s">
        <v>46</v>
      </c>
      <c r="N918">
        <v>2024</v>
      </c>
      <c r="O918">
        <v>4</v>
      </c>
      <c r="P918" s="1" t="s">
        <v>970</v>
      </c>
      <c r="Q918" s="2">
        <v>45383</v>
      </c>
    </row>
    <row r="919" spans="1:17" x14ac:dyDescent="0.25">
      <c r="A919" s="1" t="s">
        <v>998</v>
      </c>
      <c r="B919">
        <v>45385</v>
      </c>
      <c r="C919" s="1" t="s">
        <v>18</v>
      </c>
      <c r="D919" s="1" t="s">
        <v>19</v>
      </c>
      <c r="E919" s="1" t="s">
        <v>20</v>
      </c>
      <c r="F919">
        <v>2</v>
      </c>
      <c r="G919" s="5">
        <v>14566385</v>
      </c>
      <c r="H919">
        <v>0.27092138007855471</v>
      </c>
      <c r="I919" s="5">
        <v>21240079.746088881</v>
      </c>
      <c r="J919" s="5">
        <v>17385791.400051381</v>
      </c>
      <c r="K919" s="5">
        <v>3854288.3460375071</v>
      </c>
      <c r="L919" t="b">
        <v>0</v>
      </c>
      <c r="M919" s="1" t="s">
        <v>35</v>
      </c>
      <c r="N919">
        <v>2024</v>
      </c>
      <c r="O919">
        <v>4</v>
      </c>
      <c r="P919" s="1" t="s">
        <v>970</v>
      </c>
      <c r="Q919" s="2">
        <v>45383</v>
      </c>
    </row>
    <row r="920" spans="1:17" x14ac:dyDescent="0.25">
      <c r="A920" s="1" t="s">
        <v>999</v>
      </c>
      <c r="B920">
        <v>45385</v>
      </c>
      <c r="C920" s="1" t="s">
        <v>24</v>
      </c>
      <c r="D920" s="1" t="s">
        <v>25</v>
      </c>
      <c r="E920" s="1" t="s">
        <v>20</v>
      </c>
      <c r="F920">
        <v>2</v>
      </c>
      <c r="G920" s="5">
        <v>16888712</v>
      </c>
      <c r="H920">
        <v>5.7518804913045993E-2</v>
      </c>
      <c r="I920" s="5">
        <v>31834586.93847876</v>
      </c>
      <c r="J920" s="5">
        <v>27732870.25748862</v>
      </c>
      <c r="K920" s="5">
        <v>4101716.6809901409</v>
      </c>
      <c r="L920" t="b">
        <v>0</v>
      </c>
      <c r="M920" s="1" t="s">
        <v>190</v>
      </c>
      <c r="N920">
        <v>2024</v>
      </c>
      <c r="O920">
        <v>4</v>
      </c>
      <c r="P920" s="1" t="s">
        <v>970</v>
      </c>
      <c r="Q920" s="2">
        <v>45383</v>
      </c>
    </row>
    <row r="921" spans="1:17" x14ac:dyDescent="0.25">
      <c r="A921" s="1" t="s">
        <v>1000</v>
      </c>
      <c r="B921">
        <v>45385</v>
      </c>
      <c r="C921" s="1" t="s">
        <v>37</v>
      </c>
      <c r="D921" s="1" t="s">
        <v>25</v>
      </c>
      <c r="E921" s="1" t="s">
        <v>20</v>
      </c>
      <c r="F921">
        <v>1</v>
      </c>
      <c r="G921" s="5">
        <v>22141303</v>
      </c>
      <c r="H921">
        <v>2.6816050390546221E-2</v>
      </c>
      <c r="I921" s="5">
        <v>21547560.70303965</v>
      </c>
      <c r="J921" s="5">
        <v>15892840.205472911</v>
      </c>
      <c r="K921" s="5">
        <v>5654720.497566741</v>
      </c>
      <c r="L921" t="b">
        <v>0</v>
      </c>
      <c r="M921" s="1" t="s">
        <v>131</v>
      </c>
      <c r="N921">
        <v>2024</v>
      </c>
      <c r="O921">
        <v>4</v>
      </c>
      <c r="P921" s="1" t="s">
        <v>970</v>
      </c>
      <c r="Q921" s="2">
        <v>45383</v>
      </c>
    </row>
    <row r="922" spans="1:17" x14ac:dyDescent="0.25">
      <c r="A922" s="1" t="s">
        <v>1001</v>
      </c>
      <c r="B922">
        <v>45386</v>
      </c>
      <c r="C922" s="1" t="s">
        <v>37</v>
      </c>
      <c r="D922" s="1" t="s">
        <v>25</v>
      </c>
      <c r="E922" s="1" t="s">
        <v>20</v>
      </c>
      <c r="F922">
        <v>2</v>
      </c>
      <c r="G922" s="5">
        <v>24874015</v>
      </c>
      <c r="H922">
        <v>0.1964965152404336</v>
      </c>
      <c r="I922" s="5">
        <v>39972715.464923449</v>
      </c>
      <c r="J922" s="5">
        <v>29687861.369235691</v>
      </c>
      <c r="K922" s="5">
        <v>10284854.09568776</v>
      </c>
      <c r="L922" t="b">
        <v>0</v>
      </c>
      <c r="M922" s="1" t="s">
        <v>134</v>
      </c>
      <c r="N922">
        <v>2024</v>
      </c>
      <c r="O922">
        <v>4</v>
      </c>
      <c r="P922" s="1" t="s">
        <v>970</v>
      </c>
      <c r="Q922" s="2">
        <v>45383</v>
      </c>
    </row>
    <row r="923" spans="1:17" x14ac:dyDescent="0.25">
      <c r="A923" s="1" t="s">
        <v>1002</v>
      </c>
      <c r="B923">
        <v>45386</v>
      </c>
      <c r="C923" s="1" t="s">
        <v>18</v>
      </c>
      <c r="D923" s="1" t="s">
        <v>25</v>
      </c>
      <c r="E923" s="1" t="s">
        <v>26</v>
      </c>
      <c r="F923">
        <v>2</v>
      </c>
      <c r="G923" s="5">
        <v>19913834</v>
      </c>
      <c r="H923">
        <v>0.20561228064092971</v>
      </c>
      <c r="I923" s="5">
        <v>31638610.349910218</v>
      </c>
      <c r="J923" s="5">
        <v>23462271.923817039</v>
      </c>
      <c r="K923" s="5">
        <v>8176338.4260931797</v>
      </c>
      <c r="L923" t="b">
        <v>0</v>
      </c>
      <c r="M923" s="1" t="s">
        <v>76</v>
      </c>
      <c r="N923">
        <v>2024</v>
      </c>
      <c r="O923">
        <v>4</v>
      </c>
      <c r="P923" s="1" t="s">
        <v>970</v>
      </c>
      <c r="Q923" s="2">
        <v>45383</v>
      </c>
    </row>
    <row r="924" spans="1:17" x14ac:dyDescent="0.25">
      <c r="A924" s="1" t="s">
        <v>1003</v>
      </c>
      <c r="B924">
        <v>45386</v>
      </c>
      <c r="C924" s="1" t="s">
        <v>37</v>
      </c>
      <c r="D924" s="1" t="s">
        <v>19</v>
      </c>
      <c r="E924" s="1" t="s">
        <v>20</v>
      </c>
      <c r="F924">
        <v>1</v>
      </c>
      <c r="G924" s="5">
        <v>6866231</v>
      </c>
      <c r="H924">
        <v>0.1034935185479048</v>
      </c>
      <c r="I924" s="5">
        <v>6155620.5946473014</v>
      </c>
      <c r="J924" s="5">
        <v>5399779.6139670992</v>
      </c>
      <c r="K924" s="5">
        <v>755840.98068020213</v>
      </c>
      <c r="L924" t="b">
        <v>0</v>
      </c>
      <c r="M924" s="1" t="s">
        <v>35</v>
      </c>
      <c r="N924">
        <v>2024</v>
      </c>
      <c r="O924">
        <v>4</v>
      </c>
      <c r="P924" s="1" t="s">
        <v>970</v>
      </c>
      <c r="Q924" s="2">
        <v>45383</v>
      </c>
    </row>
    <row r="925" spans="1:17" x14ac:dyDescent="0.25">
      <c r="A925" s="1" t="s">
        <v>1004</v>
      </c>
      <c r="B925">
        <v>45386</v>
      </c>
      <c r="C925" s="1" t="s">
        <v>18</v>
      </c>
      <c r="D925" s="1" t="s">
        <v>25</v>
      </c>
      <c r="E925" s="1" t="s">
        <v>20</v>
      </c>
      <c r="F925">
        <v>2</v>
      </c>
      <c r="G925" s="5">
        <v>15160815</v>
      </c>
      <c r="H925">
        <v>0.19954890656492091</v>
      </c>
      <c r="I925" s="5">
        <v>24270981.8882339</v>
      </c>
      <c r="J925" s="5">
        <v>18678341.47284393</v>
      </c>
      <c r="K925" s="5">
        <v>5592640.4153899699</v>
      </c>
      <c r="L925" t="b">
        <v>1</v>
      </c>
      <c r="M925" s="1" t="s">
        <v>190</v>
      </c>
      <c r="N925">
        <v>2024</v>
      </c>
      <c r="O925">
        <v>4</v>
      </c>
      <c r="P925" s="1" t="s">
        <v>970</v>
      </c>
      <c r="Q925" s="2">
        <v>45383</v>
      </c>
    </row>
    <row r="926" spans="1:17" x14ac:dyDescent="0.25">
      <c r="A926" s="1" t="s">
        <v>1005</v>
      </c>
      <c r="B926">
        <v>45386</v>
      </c>
      <c r="C926" s="1" t="s">
        <v>24</v>
      </c>
      <c r="D926" s="1" t="s">
        <v>25</v>
      </c>
      <c r="E926" s="1" t="s">
        <v>20</v>
      </c>
      <c r="F926">
        <v>2</v>
      </c>
      <c r="G926" s="5">
        <v>29724915</v>
      </c>
      <c r="H926">
        <v>0.132548418257249</v>
      </c>
      <c r="I926" s="5">
        <v>51569849.067837663</v>
      </c>
      <c r="J926" s="5">
        <v>38895649.027683593</v>
      </c>
      <c r="K926" s="5">
        <v>12674200.04015406</v>
      </c>
      <c r="L926" t="b">
        <v>0</v>
      </c>
      <c r="M926" s="1" t="s">
        <v>134</v>
      </c>
      <c r="N926">
        <v>2024</v>
      </c>
      <c r="O926">
        <v>4</v>
      </c>
      <c r="P926" s="1" t="s">
        <v>970</v>
      </c>
      <c r="Q926" s="2">
        <v>45383</v>
      </c>
    </row>
    <row r="927" spans="1:17" x14ac:dyDescent="0.25">
      <c r="A927" s="1" t="s">
        <v>1006</v>
      </c>
      <c r="B927">
        <v>45386</v>
      </c>
      <c r="C927" s="1" t="s">
        <v>24</v>
      </c>
      <c r="D927" s="1" t="s">
        <v>25</v>
      </c>
      <c r="E927" s="1" t="s">
        <v>31</v>
      </c>
      <c r="F927">
        <v>2</v>
      </c>
      <c r="G927" s="5">
        <v>6625957</v>
      </c>
      <c r="H927">
        <v>0.11704391567318891</v>
      </c>
      <c r="I927" s="5">
        <v>11700858.09527565</v>
      </c>
      <c r="J927" s="5">
        <v>8744144.2466421649</v>
      </c>
      <c r="K927" s="5">
        <v>2956713.8486334849</v>
      </c>
      <c r="L927" t="b">
        <v>0</v>
      </c>
      <c r="M927" s="1" t="s">
        <v>156</v>
      </c>
      <c r="N927">
        <v>2024</v>
      </c>
      <c r="O927">
        <v>4</v>
      </c>
      <c r="P927" s="1" t="s">
        <v>970</v>
      </c>
      <c r="Q927" s="2">
        <v>45383</v>
      </c>
    </row>
    <row r="928" spans="1:17" x14ac:dyDescent="0.25">
      <c r="A928" s="1" t="s">
        <v>1007</v>
      </c>
      <c r="B928">
        <v>45386</v>
      </c>
      <c r="C928" s="1" t="s">
        <v>37</v>
      </c>
      <c r="D928" s="1" t="s">
        <v>25</v>
      </c>
      <c r="E928" s="1" t="s">
        <v>26</v>
      </c>
      <c r="F928">
        <v>2</v>
      </c>
      <c r="G928" s="5">
        <v>7712109</v>
      </c>
      <c r="H928">
        <v>0.1220462444147295</v>
      </c>
      <c r="I928" s="5">
        <v>13541750.120065929</v>
      </c>
      <c r="J928" s="5">
        <v>10596878.7478437</v>
      </c>
      <c r="K928" s="5">
        <v>2944871.372222235</v>
      </c>
      <c r="L928" t="b">
        <v>0</v>
      </c>
      <c r="M928" s="1" t="s">
        <v>140</v>
      </c>
      <c r="N928">
        <v>2024</v>
      </c>
      <c r="O928">
        <v>4</v>
      </c>
      <c r="P928" s="1" t="s">
        <v>970</v>
      </c>
      <c r="Q928" s="2">
        <v>45383</v>
      </c>
    </row>
    <row r="929" spans="1:17" x14ac:dyDescent="0.25">
      <c r="A929" s="1" t="s">
        <v>1008</v>
      </c>
      <c r="B929">
        <v>45387</v>
      </c>
      <c r="C929" s="1" t="s">
        <v>37</v>
      </c>
      <c r="D929" s="1" t="s">
        <v>19</v>
      </c>
      <c r="E929" s="1" t="s">
        <v>31</v>
      </c>
      <c r="F929">
        <v>2</v>
      </c>
      <c r="G929" s="5">
        <v>25100112</v>
      </c>
      <c r="H929">
        <v>8.2499572316647438E-2</v>
      </c>
      <c r="I929" s="5">
        <v>46058726.989800103</v>
      </c>
      <c r="J929" s="5">
        <v>38367187.041017517</v>
      </c>
      <c r="K929" s="5">
        <v>7691539.9487825781</v>
      </c>
      <c r="L929" t="b">
        <v>0</v>
      </c>
      <c r="M929" s="1" t="s">
        <v>57</v>
      </c>
      <c r="N929">
        <v>2024</v>
      </c>
      <c r="O929">
        <v>4</v>
      </c>
      <c r="P929" s="1" t="s">
        <v>970</v>
      </c>
      <c r="Q929" s="2">
        <v>45383</v>
      </c>
    </row>
    <row r="930" spans="1:17" x14ac:dyDescent="0.25">
      <c r="A930" s="1" t="s">
        <v>1009</v>
      </c>
      <c r="B930">
        <v>45387</v>
      </c>
      <c r="C930" s="1" t="s">
        <v>37</v>
      </c>
      <c r="D930" s="1" t="s">
        <v>25</v>
      </c>
      <c r="E930" s="1" t="s">
        <v>20</v>
      </c>
      <c r="F930">
        <v>1</v>
      </c>
      <c r="G930" s="5">
        <v>11841846</v>
      </c>
      <c r="H930">
        <v>0.1652672870107374</v>
      </c>
      <c r="I930" s="5">
        <v>9884776.2383810468</v>
      </c>
      <c r="J930" s="5">
        <v>7137018.1067922628</v>
      </c>
      <c r="K930" s="5">
        <v>2747758.131588784</v>
      </c>
      <c r="L930" t="b">
        <v>0</v>
      </c>
      <c r="M930" s="1" t="s">
        <v>190</v>
      </c>
      <c r="N930">
        <v>2024</v>
      </c>
      <c r="O930">
        <v>4</v>
      </c>
      <c r="P930" s="1" t="s">
        <v>970</v>
      </c>
      <c r="Q930" s="2">
        <v>45383</v>
      </c>
    </row>
    <row r="931" spans="1:17" x14ac:dyDescent="0.25">
      <c r="A931" s="1" t="s">
        <v>1010</v>
      </c>
      <c r="B931">
        <v>45387</v>
      </c>
      <c r="C931" s="1" t="s">
        <v>24</v>
      </c>
      <c r="D931" s="1" t="s">
        <v>19</v>
      </c>
      <c r="E931" s="1" t="s">
        <v>20</v>
      </c>
      <c r="F931">
        <v>1</v>
      </c>
      <c r="G931" s="5">
        <v>12480759</v>
      </c>
      <c r="H931">
        <v>6.8290850978904416E-2</v>
      </c>
      <c r="I931" s="5">
        <v>11628437.34702738</v>
      </c>
      <c r="J931" s="5">
        <v>10268880.670856981</v>
      </c>
      <c r="K931" s="5">
        <v>1359556.6761704029</v>
      </c>
      <c r="L931" t="b">
        <v>0</v>
      </c>
      <c r="M931" s="1" t="s">
        <v>150</v>
      </c>
      <c r="N931">
        <v>2024</v>
      </c>
      <c r="O931">
        <v>4</v>
      </c>
      <c r="P931" s="1" t="s">
        <v>970</v>
      </c>
      <c r="Q931" s="2">
        <v>45383</v>
      </c>
    </row>
    <row r="932" spans="1:17" x14ac:dyDescent="0.25">
      <c r="A932" s="1" t="s">
        <v>1011</v>
      </c>
      <c r="B932">
        <v>45387</v>
      </c>
      <c r="C932" s="1" t="s">
        <v>24</v>
      </c>
      <c r="D932" s="1" t="s">
        <v>19</v>
      </c>
      <c r="E932" s="1" t="s">
        <v>26</v>
      </c>
      <c r="F932">
        <v>1</v>
      </c>
      <c r="G932" s="5">
        <v>16529885</v>
      </c>
      <c r="H932">
        <v>6.7945198068672136E-2</v>
      </c>
      <c r="I932" s="5">
        <v>15406758.689622629</v>
      </c>
      <c r="J932" s="5">
        <v>11937321.562713129</v>
      </c>
      <c r="K932" s="5">
        <v>3469437.1269094939</v>
      </c>
      <c r="L932" t="b">
        <v>0</v>
      </c>
      <c r="M932" s="1" t="s">
        <v>81</v>
      </c>
      <c r="N932">
        <v>2024</v>
      </c>
      <c r="O932">
        <v>4</v>
      </c>
      <c r="P932" s="1" t="s">
        <v>970</v>
      </c>
      <c r="Q932" s="2">
        <v>45383</v>
      </c>
    </row>
    <row r="933" spans="1:17" x14ac:dyDescent="0.25">
      <c r="A933" s="1" t="s">
        <v>1012</v>
      </c>
      <c r="B933">
        <v>45387</v>
      </c>
      <c r="C933" s="1" t="s">
        <v>24</v>
      </c>
      <c r="D933" s="1" t="s">
        <v>25</v>
      </c>
      <c r="E933" s="1" t="s">
        <v>31</v>
      </c>
      <c r="F933">
        <v>1</v>
      </c>
      <c r="G933" s="5">
        <v>3419901</v>
      </c>
      <c r="H933">
        <v>0.16465542022747789</v>
      </c>
      <c r="I933" s="5">
        <v>2856795.7637086278</v>
      </c>
      <c r="J933" s="5">
        <v>2491884.561803089</v>
      </c>
      <c r="K933" s="5">
        <v>364911.20190553879</v>
      </c>
      <c r="L933" t="b">
        <v>0</v>
      </c>
      <c r="M933" s="1" t="s">
        <v>60</v>
      </c>
      <c r="N933">
        <v>2024</v>
      </c>
      <c r="O933">
        <v>4</v>
      </c>
      <c r="P933" s="1" t="s">
        <v>970</v>
      </c>
      <c r="Q933" s="2">
        <v>45383</v>
      </c>
    </row>
    <row r="934" spans="1:17" x14ac:dyDescent="0.25">
      <c r="A934" s="1" t="s">
        <v>1013</v>
      </c>
      <c r="B934">
        <v>45387</v>
      </c>
      <c r="C934" s="1" t="s">
        <v>18</v>
      </c>
      <c r="D934" s="1" t="s">
        <v>25</v>
      </c>
      <c r="E934" s="1" t="s">
        <v>26</v>
      </c>
      <c r="F934">
        <v>1</v>
      </c>
      <c r="G934" s="5">
        <v>15621971</v>
      </c>
      <c r="H934">
        <v>0.28561139669291791</v>
      </c>
      <c r="I934" s="5">
        <v>11160158.04359374</v>
      </c>
      <c r="J934" s="5">
        <v>8614871.7055090591</v>
      </c>
      <c r="K934" s="5">
        <v>2545286.338084681</v>
      </c>
      <c r="L934" t="b">
        <v>0</v>
      </c>
      <c r="M934" s="1" t="s">
        <v>29</v>
      </c>
      <c r="N934">
        <v>2024</v>
      </c>
      <c r="O934">
        <v>4</v>
      </c>
      <c r="P934" s="1" t="s">
        <v>970</v>
      </c>
      <c r="Q934" s="2">
        <v>45383</v>
      </c>
    </row>
    <row r="935" spans="1:17" x14ac:dyDescent="0.25">
      <c r="A935" s="1" t="s">
        <v>1014</v>
      </c>
      <c r="B935">
        <v>45387</v>
      </c>
      <c r="C935" s="1" t="s">
        <v>18</v>
      </c>
      <c r="D935" s="1" t="s">
        <v>25</v>
      </c>
      <c r="E935" s="1" t="s">
        <v>31</v>
      </c>
      <c r="F935">
        <v>2</v>
      </c>
      <c r="G935" s="5">
        <v>29528151</v>
      </c>
      <c r="H935">
        <v>0.2099146393251955</v>
      </c>
      <c r="I935" s="5">
        <v>46659519.665790178</v>
      </c>
      <c r="J935" s="5">
        <v>33216898.509232718</v>
      </c>
      <c r="K935" s="5">
        <v>13442621.156557459</v>
      </c>
      <c r="L935" t="b">
        <v>0</v>
      </c>
      <c r="M935" s="1" t="s">
        <v>156</v>
      </c>
      <c r="N935">
        <v>2024</v>
      </c>
      <c r="O935">
        <v>4</v>
      </c>
      <c r="P935" s="1" t="s">
        <v>970</v>
      </c>
      <c r="Q935" s="2">
        <v>45383</v>
      </c>
    </row>
    <row r="936" spans="1:17" x14ac:dyDescent="0.25">
      <c r="A936" s="1" t="s">
        <v>1015</v>
      </c>
      <c r="B936">
        <v>45387</v>
      </c>
      <c r="C936" s="1" t="s">
        <v>37</v>
      </c>
      <c r="D936" s="1" t="s">
        <v>25</v>
      </c>
      <c r="E936" s="1" t="s">
        <v>31</v>
      </c>
      <c r="F936">
        <v>2</v>
      </c>
      <c r="G936" s="5">
        <v>24793871</v>
      </c>
      <c r="H936">
        <v>9.4852591498895314E-2</v>
      </c>
      <c r="I936" s="5">
        <v>44884216.164721377</v>
      </c>
      <c r="J936" s="5">
        <v>31515329.166306041</v>
      </c>
      <c r="K936" s="5">
        <v>13368886.99841534</v>
      </c>
      <c r="L936" t="b">
        <v>0</v>
      </c>
      <c r="M936" s="1" t="s">
        <v>72</v>
      </c>
      <c r="N936">
        <v>2024</v>
      </c>
      <c r="O936">
        <v>4</v>
      </c>
      <c r="P936" s="1" t="s">
        <v>970</v>
      </c>
      <c r="Q936" s="2">
        <v>45383</v>
      </c>
    </row>
    <row r="937" spans="1:17" x14ac:dyDescent="0.25">
      <c r="A937" s="1" t="s">
        <v>1016</v>
      </c>
      <c r="B937">
        <v>45387</v>
      </c>
      <c r="C937" s="1" t="s">
        <v>37</v>
      </c>
      <c r="D937" s="1" t="s">
        <v>25</v>
      </c>
      <c r="E937" s="1" t="s">
        <v>31</v>
      </c>
      <c r="F937">
        <v>1</v>
      </c>
      <c r="G937" s="5">
        <v>23704251</v>
      </c>
      <c r="H937">
        <v>0.19064958377237221</v>
      </c>
      <c r="I937" s="5">
        <v>19185045.413214158</v>
      </c>
      <c r="J937" s="5">
        <v>14770093.318313271</v>
      </c>
      <c r="K937" s="5">
        <v>4414952.0949008968</v>
      </c>
      <c r="L937" t="b">
        <v>0</v>
      </c>
      <c r="M937" s="1" t="s">
        <v>142</v>
      </c>
      <c r="N937">
        <v>2024</v>
      </c>
      <c r="O937">
        <v>4</v>
      </c>
      <c r="P937" s="1" t="s">
        <v>970</v>
      </c>
      <c r="Q937" s="2">
        <v>45383</v>
      </c>
    </row>
    <row r="938" spans="1:17" x14ac:dyDescent="0.25">
      <c r="A938" s="1" t="s">
        <v>1017</v>
      </c>
      <c r="B938">
        <v>45387</v>
      </c>
      <c r="C938" s="1" t="s">
        <v>37</v>
      </c>
      <c r="D938" s="1" t="s">
        <v>25</v>
      </c>
      <c r="E938" s="1" t="s">
        <v>20</v>
      </c>
      <c r="F938">
        <v>2</v>
      </c>
      <c r="G938" s="5">
        <v>14957911</v>
      </c>
      <c r="H938">
        <v>0.28664811270703439</v>
      </c>
      <c r="I938" s="5">
        <v>21340508.083620422</v>
      </c>
      <c r="J938" s="5">
        <v>18298979.17799383</v>
      </c>
      <c r="K938" s="5">
        <v>3041528.9056265908</v>
      </c>
      <c r="L938" t="b">
        <v>0</v>
      </c>
      <c r="M938" s="1" t="s">
        <v>32</v>
      </c>
      <c r="N938">
        <v>2024</v>
      </c>
      <c r="O938">
        <v>4</v>
      </c>
      <c r="P938" s="1" t="s">
        <v>970</v>
      </c>
      <c r="Q938" s="2">
        <v>45383</v>
      </c>
    </row>
    <row r="939" spans="1:17" x14ac:dyDescent="0.25">
      <c r="A939" s="1" t="s">
        <v>1018</v>
      </c>
      <c r="B939">
        <v>45387</v>
      </c>
      <c r="C939" s="1" t="s">
        <v>34</v>
      </c>
      <c r="D939" s="1" t="s">
        <v>19</v>
      </c>
      <c r="E939" s="1" t="s">
        <v>20</v>
      </c>
      <c r="F939">
        <v>1</v>
      </c>
      <c r="G939" s="5">
        <v>5779755</v>
      </c>
      <c r="H939">
        <v>0.28895721975692318</v>
      </c>
      <c r="I939" s="5">
        <v>4109653.0643238239</v>
      </c>
      <c r="J939" s="5">
        <v>3247554.901308741</v>
      </c>
      <c r="K939" s="5">
        <v>862098.16301508294</v>
      </c>
      <c r="L939" t="b">
        <v>0</v>
      </c>
      <c r="M939" s="1" t="s">
        <v>124</v>
      </c>
      <c r="N939">
        <v>2024</v>
      </c>
      <c r="O939">
        <v>4</v>
      </c>
      <c r="P939" s="1" t="s">
        <v>970</v>
      </c>
      <c r="Q939" s="2">
        <v>45383</v>
      </c>
    </row>
    <row r="940" spans="1:17" x14ac:dyDescent="0.25">
      <c r="A940" s="1" t="s">
        <v>1019</v>
      </c>
      <c r="B940">
        <v>45387</v>
      </c>
      <c r="C940" s="1" t="s">
        <v>37</v>
      </c>
      <c r="D940" s="1" t="s">
        <v>25</v>
      </c>
      <c r="E940" s="1" t="s">
        <v>31</v>
      </c>
      <c r="F940">
        <v>2</v>
      </c>
      <c r="G940" s="5">
        <v>20298359</v>
      </c>
      <c r="H940">
        <v>0.16914082781427331</v>
      </c>
      <c r="I940" s="5">
        <v>33730155.510937393</v>
      </c>
      <c r="J940" s="5">
        <v>24482573.427857179</v>
      </c>
      <c r="K940" s="5">
        <v>9247582.0830802135</v>
      </c>
      <c r="L940" t="b">
        <v>0</v>
      </c>
      <c r="M940" s="1" t="s">
        <v>74</v>
      </c>
      <c r="N940">
        <v>2024</v>
      </c>
      <c r="O940">
        <v>4</v>
      </c>
      <c r="P940" s="1" t="s">
        <v>970</v>
      </c>
      <c r="Q940" s="2">
        <v>45383</v>
      </c>
    </row>
    <row r="941" spans="1:17" x14ac:dyDescent="0.25">
      <c r="A941" s="1" t="s">
        <v>1020</v>
      </c>
      <c r="B941">
        <v>45387</v>
      </c>
      <c r="C941" s="1" t="s">
        <v>24</v>
      </c>
      <c r="D941" s="1" t="s">
        <v>25</v>
      </c>
      <c r="E941" s="1" t="s">
        <v>20</v>
      </c>
      <c r="F941">
        <v>1</v>
      </c>
      <c r="G941" s="5">
        <v>22320526</v>
      </c>
      <c r="H941">
        <v>0.18249992180067279</v>
      </c>
      <c r="I941" s="5">
        <v>18247031.750450119</v>
      </c>
      <c r="J941" s="5">
        <v>14992700.93382282</v>
      </c>
      <c r="K941" s="5">
        <v>3254330.816627298</v>
      </c>
      <c r="L941" t="b">
        <v>0</v>
      </c>
      <c r="M941" s="1" t="s">
        <v>178</v>
      </c>
      <c r="N941">
        <v>2024</v>
      </c>
      <c r="O941">
        <v>4</v>
      </c>
      <c r="P941" s="1" t="s">
        <v>970</v>
      </c>
      <c r="Q941" s="2">
        <v>45383</v>
      </c>
    </row>
    <row r="942" spans="1:17" x14ac:dyDescent="0.25">
      <c r="A942" s="1" t="s">
        <v>1021</v>
      </c>
      <c r="B942">
        <v>45387</v>
      </c>
      <c r="C942" s="1" t="s">
        <v>18</v>
      </c>
      <c r="D942" s="1" t="s">
        <v>19</v>
      </c>
      <c r="E942" s="1" t="s">
        <v>26</v>
      </c>
      <c r="F942">
        <v>2</v>
      </c>
      <c r="G942" s="5">
        <v>23625391</v>
      </c>
      <c r="H942">
        <v>0.27726782325536592</v>
      </c>
      <c r="I942" s="5">
        <v>34149660.527746178</v>
      </c>
      <c r="J942" s="5">
        <v>28447750.40303747</v>
      </c>
      <c r="K942" s="5">
        <v>5701910.1247087047</v>
      </c>
      <c r="L942" t="b">
        <v>0</v>
      </c>
      <c r="M942" s="1" t="s">
        <v>78</v>
      </c>
      <c r="N942">
        <v>2024</v>
      </c>
      <c r="O942">
        <v>4</v>
      </c>
      <c r="P942" s="1" t="s">
        <v>970</v>
      </c>
      <c r="Q942" s="2">
        <v>45383</v>
      </c>
    </row>
    <row r="943" spans="1:17" x14ac:dyDescent="0.25">
      <c r="A943" s="1" t="s">
        <v>1022</v>
      </c>
      <c r="B943">
        <v>45387</v>
      </c>
      <c r="C943" s="1" t="s">
        <v>34</v>
      </c>
      <c r="D943" s="1" t="s">
        <v>25</v>
      </c>
      <c r="E943" s="1" t="s">
        <v>42</v>
      </c>
      <c r="F943">
        <v>1</v>
      </c>
      <c r="G943" s="5">
        <v>5764127</v>
      </c>
      <c r="H943">
        <v>0.12063239503708451</v>
      </c>
      <c r="I943" s="5">
        <v>5068786.5546920756</v>
      </c>
      <c r="J943" s="5">
        <v>4524096.1918948703</v>
      </c>
      <c r="K943" s="5">
        <v>544690.36279720534</v>
      </c>
      <c r="L943" t="b">
        <v>0</v>
      </c>
      <c r="M943" s="1" t="s">
        <v>44</v>
      </c>
      <c r="N943">
        <v>2024</v>
      </c>
      <c r="O943">
        <v>4</v>
      </c>
      <c r="P943" s="1" t="s">
        <v>970</v>
      </c>
      <c r="Q943" s="2">
        <v>45383</v>
      </c>
    </row>
    <row r="944" spans="1:17" x14ac:dyDescent="0.25">
      <c r="A944" s="1" t="s">
        <v>1023</v>
      </c>
      <c r="B944">
        <v>45388</v>
      </c>
      <c r="C944" s="1" t="s">
        <v>24</v>
      </c>
      <c r="D944" s="1" t="s">
        <v>19</v>
      </c>
      <c r="E944" s="1" t="s">
        <v>42</v>
      </c>
      <c r="F944">
        <v>2</v>
      </c>
      <c r="G944" s="5">
        <v>17702615</v>
      </c>
      <c r="H944">
        <v>7.4978466096000909E-2</v>
      </c>
      <c r="I944" s="5">
        <v>32750600.162823889</v>
      </c>
      <c r="J944" s="5">
        <v>28198327.249916211</v>
      </c>
      <c r="K944" s="5">
        <v>4552272.9129076712</v>
      </c>
      <c r="L944" t="b">
        <v>0</v>
      </c>
      <c r="M944" s="1" t="s">
        <v>78</v>
      </c>
      <c r="N944">
        <v>2024</v>
      </c>
      <c r="O944">
        <v>4</v>
      </c>
      <c r="P944" s="1" t="s">
        <v>970</v>
      </c>
      <c r="Q944" s="2">
        <v>45383</v>
      </c>
    </row>
    <row r="945" spans="1:17" x14ac:dyDescent="0.25">
      <c r="A945" s="1" t="s">
        <v>1024</v>
      </c>
      <c r="B945">
        <v>45388</v>
      </c>
      <c r="C945" s="1" t="s">
        <v>37</v>
      </c>
      <c r="D945" s="1" t="s">
        <v>25</v>
      </c>
      <c r="E945" s="1" t="s">
        <v>20</v>
      </c>
      <c r="F945">
        <v>1</v>
      </c>
      <c r="G945" s="5">
        <v>16282857</v>
      </c>
      <c r="H945">
        <v>0.18889331477461041</v>
      </c>
      <c r="I945" s="5">
        <v>13207134.167269031</v>
      </c>
      <c r="J945" s="5">
        <v>11619218.872208919</v>
      </c>
      <c r="K945" s="5">
        <v>1587915.295060117</v>
      </c>
      <c r="L945" t="b">
        <v>0</v>
      </c>
      <c r="M945" s="1" t="s">
        <v>74</v>
      </c>
      <c r="N945">
        <v>2024</v>
      </c>
      <c r="O945">
        <v>4</v>
      </c>
      <c r="P945" s="1" t="s">
        <v>970</v>
      </c>
      <c r="Q945" s="2">
        <v>45383</v>
      </c>
    </row>
    <row r="946" spans="1:17" x14ac:dyDescent="0.25">
      <c r="A946" s="1" t="s">
        <v>1025</v>
      </c>
      <c r="B946">
        <v>45388</v>
      </c>
      <c r="C946" s="1" t="s">
        <v>37</v>
      </c>
      <c r="D946" s="1" t="s">
        <v>25</v>
      </c>
      <c r="E946" s="1" t="s">
        <v>31</v>
      </c>
      <c r="F946">
        <v>2</v>
      </c>
      <c r="G946" s="5">
        <v>19160357</v>
      </c>
      <c r="H946">
        <v>5.4892886132610418E-2</v>
      </c>
      <c r="I946" s="5">
        <v>36217179.409877673</v>
      </c>
      <c r="J946" s="5">
        <v>25689803.296702132</v>
      </c>
      <c r="K946" s="5">
        <v>10527376.11317553</v>
      </c>
      <c r="L946" t="b">
        <v>0</v>
      </c>
      <c r="M946" s="1" t="s">
        <v>310</v>
      </c>
      <c r="N946">
        <v>2024</v>
      </c>
      <c r="O946">
        <v>4</v>
      </c>
      <c r="P946" s="1" t="s">
        <v>970</v>
      </c>
      <c r="Q946" s="2">
        <v>45383</v>
      </c>
    </row>
    <row r="947" spans="1:17" x14ac:dyDescent="0.25">
      <c r="A947" s="1" t="s">
        <v>1026</v>
      </c>
      <c r="B947">
        <v>45388</v>
      </c>
      <c r="C947" s="1" t="s">
        <v>24</v>
      </c>
      <c r="D947" s="1" t="s">
        <v>25</v>
      </c>
      <c r="E947" s="1" t="s">
        <v>20</v>
      </c>
      <c r="F947">
        <v>1</v>
      </c>
      <c r="G947" s="5">
        <v>11289772</v>
      </c>
      <c r="H947">
        <v>0.26756927366552669</v>
      </c>
      <c r="I947" s="5">
        <v>8268975.9061105996</v>
      </c>
      <c r="J947" s="5">
        <v>5905258.4086429467</v>
      </c>
      <c r="K947" s="5">
        <v>2363717.4974676529</v>
      </c>
      <c r="L947" t="b">
        <v>0</v>
      </c>
      <c r="M947" s="1" t="s">
        <v>62</v>
      </c>
      <c r="N947">
        <v>2024</v>
      </c>
      <c r="O947">
        <v>4</v>
      </c>
      <c r="P947" s="1" t="s">
        <v>970</v>
      </c>
      <c r="Q947" s="2">
        <v>45383</v>
      </c>
    </row>
    <row r="948" spans="1:17" x14ac:dyDescent="0.25">
      <c r="A948" s="1" t="s">
        <v>1027</v>
      </c>
      <c r="B948">
        <v>45388</v>
      </c>
      <c r="C948" s="1" t="s">
        <v>24</v>
      </c>
      <c r="D948" s="1" t="s">
        <v>25</v>
      </c>
      <c r="E948" s="1" t="s">
        <v>20</v>
      </c>
      <c r="F948">
        <v>2</v>
      </c>
      <c r="G948" s="5">
        <v>11095948</v>
      </c>
      <c r="H948">
        <v>4.2219534000368993E-2</v>
      </c>
      <c r="I948" s="5">
        <v>21254964.492295351</v>
      </c>
      <c r="J948" s="5">
        <v>17485993.866733611</v>
      </c>
      <c r="K948" s="5">
        <v>3768970.625561737</v>
      </c>
      <c r="L948" t="b">
        <v>0</v>
      </c>
      <c r="M948" s="1" t="s">
        <v>35</v>
      </c>
      <c r="N948">
        <v>2024</v>
      </c>
      <c r="O948">
        <v>4</v>
      </c>
      <c r="P948" s="1" t="s">
        <v>970</v>
      </c>
      <c r="Q948" s="2">
        <v>45383</v>
      </c>
    </row>
    <row r="949" spans="1:17" x14ac:dyDescent="0.25">
      <c r="A949" s="1" t="s">
        <v>1028</v>
      </c>
      <c r="B949">
        <v>45388</v>
      </c>
      <c r="C949" s="1" t="s">
        <v>18</v>
      </c>
      <c r="D949" s="1" t="s">
        <v>25</v>
      </c>
      <c r="E949" s="1" t="s">
        <v>26</v>
      </c>
      <c r="F949">
        <v>2</v>
      </c>
      <c r="G949" s="5">
        <v>5276590</v>
      </c>
      <c r="H949">
        <v>4.3263075077900448E-2</v>
      </c>
      <c r="I949" s="5">
        <v>10096616.981349399</v>
      </c>
      <c r="J949" s="5">
        <v>7953265.8691850267</v>
      </c>
      <c r="K949" s="5">
        <v>2143351.1121643758</v>
      </c>
      <c r="L949" t="b">
        <v>0</v>
      </c>
      <c r="M949" s="1" t="s">
        <v>112</v>
      </c>
      <c r="N949">
        <v>2024</v>
      </c>
      <c r="O949">
        <v>4</v>
      </c>
      <c r="P949" s="1" t="s">
        <v>970</v>
      </c>
      <c r="Q949" s="2">
        <v>45383</v>
      </c>
    </row>
    <row r="950" spans="1:17" x14ac:dyDescent="0.25">
      <c r="A950" s="1" t="s">
        <v>1029</v>
      </c>
      <c r="B950">
        <v>45388</v>
      </c>
      <c r="C950" s="1" t="s">
        <v>37</v>
      </c>
      <c r="D950" s="1" t="s">
        <v>19</v>
      </c>
      <c r="E950" s="1" t="s">
        <v>20</v>
      </c>
      <c r="F950">
        <v>2</v>
      </c>
      <c r="G950" s="5">
        <v>2383679</v>
      </c>
      <c r="H950">
        <v>0.22101964061431831</v>
      </c>
      <c r="I950" s="5">
        <v>3713678.2481602049</v>
      </c>
      <c r="J950" s="5">
        <v>2900483.9600117072</v>
      </c>
      <c r="K950" s="5">
        <v>813194.28814849816</v>
      </c>
      <c r="L950" t="b">
        <v>0</v>
      </c>
      <c r="M950" s="1" t="s">
        <v>97</v>
      </c>
      <c r="N950">
        <v>2024</v>
      </c>
      <c r="O950">
        <v>4</v>
      </c>
      <c r="P950" s="1" t="s">
        <v>970</v>
      </c>
      <c r="Q950" s="2">
        <v>45383</v>
      </c>
    </row>
    <row r="951" spans="1:17" x14ac:dyDescent="0.25">
      <c r="A951" s="1" t="s">
        <v>1030</v>
      </c>
      <c r="B951">
        <v>45388</v>
      </c>
      <c r="C951" s="1" t="s">
        <v>24</v>
      </c>
      <c r="D951" s="1" t="s">
        <v>19</v>
      </c>
      <c r="E951" s="1" t="s">
        <v>31</v>
      </c>
      <c r="F951">
        <v>1</v>
      </c>
      <c r="G951" s="5">
        <v>3820385</v>
      </c>
      <c r="H951">
        <v>0.14619007576907761</v>
      </c>
      <c r="I951" s="5">
        <v>3261882.6273829532</v>
      </c>
      <c r="J951" s="5">
        <v>2699692.2877729218</v>
      </c>
      <c r="K951" s="5">
        <v>562190.33961003087</v>
      </c>
      <c r="L951" t="b">
        <v>0</v>
      </c>
      <c r="M951" s="1" t="s">
        <v>178</v>
      </c>
      <c r="N951">
        <v>2024</v>
      </c>
      <c r="O951">
        <v>4</v>
      </c>
      <c r="P951" s="1" t="s">
        <v>970</v>
      </c>
      <c r="Q951" s="2">
        <v>45383</v>
      </c>
    </row>
    <row r="952" spans="1:17" x14ac:dyDescent="0.25">
      <c r="A952" s="1" t="s">
        <v>1031</v>
      </c>
      <c r="B952">
        <v>45388</v>
      </c>
      <c r="C952" s="1" t="s">
        <v>37</v>
      </c>
      <c r="D952" s="1" t="s">
        <v>25</v>
      </c>
      <c r="E952" s="1" t="s">
        <v>42</v>
      </c>
      <c r="F952">
        <v>2</v>
      </c>
      <c r="G952" s="5">
        <v>22993780</v>
      </c>
      <c r="H952">
        <v>4.1013138552131928E-2</v>
      </c>
      <c r="I952" s="5">
        <v>44101465.830045521</v>
      </c>
      <c r="J952" s="5">
        <v>39481500.091640823</v>
      </c>
      <c r="K952" s="5">
        <v>4619965.7384046987</v>
      </c>
      <c r="L952" t="b">
        <v>0</v>
      </c>
      <c r="M952" s="1" t="s">
        <v>21</v>
      </c>
      <c r="N952">
        <v>2024</v>
      </c>
      <c r="O952">
        <v>4</v>
      </c>
      <c r="P952" s="1" t="s">
        <v>970</v>
      </c>
      <c r="Q952" s="2">
        <v>45383</v>
      </c>
    </row>
    <row r="953" spans="1:17" x14ac:dyDescent="0.25">
      <c r="A953" s="1" t="s">
        <v>1032</v>
      </c>
      <c r="B953">
        <v>45389</v>
      </c>
      <c r="C953" s="1" t="s">
        <v>37</v>
      </c>
      <c r="D953" s="1" t="s">
        <v>19</v>
      </c>
      <c r="E953" s="1" t="s">
        <v>31</v>
      </c>
      <c r="F953">
        <v>1</v>
      </c>
      <c r="G953" s="5">
        <v>27425705</v>
      </c>
      <c r="H953">
        <v>0.242463265050956</v>
      </c>
      <c r="I953" s="5">
        <v>20775979.019375671</v>
      </c>
      <c r="J953" s="5">
        <v>17930248.158873219</v>
      </c>
      <c r="K953" s="5">
        <v>2845730.8605024549</v>
      </c>
      <c r="L953" t="b">
        <v>0</v>
      </c>
      <c r="M953" s="1" t="s">
        <v>65</v>
      </c>
      <c r="N953">
        <v>2024</v>
      </c>
      <c r="O953">
        <v>4</v>
      </c>
      <c r="P953" s="1" t="s">
        <v>970</v>
      </c>
      <c r="Q953" s="2">
        <v>45383</v>
      </c>
    </row>
    <row r="954" spans="1:17" x14ac:dyDescent="0.25">
      <c r="A954" s="1" t="s">
        <v>1033</v>
      </c>
      <c r="B954">
        <v>45389</v>
      </c>
      <c r="C954" s="1" t="s">
        <v>24</v>
      </c>
      <c r="D954" s="1" t="s">
        <v>25</v>
      </c>
      <c r="E954" s="1" t="s">
        <v>31</v>
      </c>
      <c r="F954">
        <v>1</v>
      </c>
      <c r="G954" s="5">
        <v>3763249</v>
      </c>
      <c r="H954">
        <v>0.20112324499591289</v>
      </c>
      <c r="I954" s="5">
        <v>3006372.1493923762</v>
      </c>
      <c r="J954" s="5">
        <v>2348830.8738738741</v>
      </c>
      <c r="K954" s="5">
        <v>657541.27551850257</v>
      </c>
      <c r="L954" t="b">
        <v>0</v>
      </c>
      <c r="M954" s="1" t="s">
        <v>21</v>
      </c>
      <c r="N954">
        <v>2024</v>
      </c>
      <c r="O954">
        <v>4</v>
      </c>
      <c r="P954" s="1" t="s">
        <v>970</v>
      </c>
      <c r="Q954" s="2">
        <v>45383</v>
      </c>
    </row>
    <row r="955" spans="1:17" x14ac:dyDescent="0.25">
      <c r="A955" s="1" t="s">
        <v>1034</v>
      </c>
      <c r="B955">
        <v>45389</v>
      </c>
      <c r="C955" s="1" t="s">
        <v>37</v>
      </c>
      <c r="D955" s="1" t="s">
        <v>19</v>
      </c>
      <c r="E955" s="1" t="s">
        <v>31</v>
      </c>
      <c r="F955">
        <v>1</v>
      </c>
      <c r="G955" s="5">
        <v>16528077</v>
      </c>
      <c r="H955">
        <v>8.5044992282347978E-2</v>
      </c>
      <c r="I955" s="5">
        <v>15122446.81909295</v>
      </c>
      <c r="J955" s="5">
        <v>12060390.187615201</v>
      </c>
      <c r="K955" s="5">
        <v>3062056.6314777448</v>
      </c>
      <c r="L955" t="b">
        <v>0</v>
      </c>
      <c r="M955" s="1" t="s">
        <v>134</v>
      </c>
      <c r="N955">
        <v>2024</v>
      </c>
      <c r="O955">
        <v>4</v>
      </c>
      <c r="P955" s="1" t="s">
        <v>970</v>
      </c>
      <c r="Q955" s="2">
        <v>45383</v>
      </c>
    </row>
    <row r="956" spans="1:17" x14ac:dyDescent="0.25">
      <c r="A956" s="1" t="s">
        <v>1035</v>
      </c>
      <c r="B956">
        <v>45389</v>
      </c>
      <c r="C956" s="1" t="s">
        <v>34</v>
      </c>
      <c r="D956" s="1" t="s">
        <v>19</v>
      </c>
      <c r="E956" s="1" t="s">
        <v>42</v>
      </c>
      <c r="F956">
        <v>1</v>
      </c>
      <c r="G956" s="5">
        <v>6384978</v>
      </c>
      <c r="H956">
        <v>0.28627401099854388</v>
      </c>
      <c r="I956" s="5">
        <v>4557124.737802539</v>
      </c>
      <c r="J956" s="5">
        <v>3311276.368452603</v>
      </c>
      <c r="K956" s="5">
        <v>1245848.369349936</v>
      </c>
      <c r="L956" t="b">
        <v>0</v>
      </c>
      <c r="M956" s="1" t="s">
        <v>44</v>
      </c>
      <c r="N956">
        <v>2024</v>
      </c>
      <c r="O956">
        <v>4</v>
      </c>
      <c r="P956" s="1" t="s">
        <v>970</v>
      </c>
      <c r="Q956" s="2">
        <v>45383</v>
      </c>
    </row>
    <row r="957" spans="1:17" x14ac:dyDescent="0.25">
      <c r="A957" s="1" t="s">
        <v>1036</v>
      </c>
      <c r="B957">
        <v>45389</v>
      </c>
      <c r="C957" s="1" t="s">
        <v>34</v>
      </c>
      <c r="D957" s="1" t="s">
        <v>25</v>
      </c>
      <c r="E957" s="1" t="s">
        <v>20</v>
      </c>
      <c r="F957">
        <v>1</v>
      </c>
      <c r="G957" s="5">
        <v>13496697</v>
      </c>
      <c r="H957">
        <v>0.16938333591605861</v>
      </c>
      <c r="I957" s="5">
        <v>11210581.43829174</v>
      </c>
      <c r="J957" s="5">
        <v>9997815.5841855574</v>
      </c>
      <c r="K957" s="5">
        <v>1212765.854106182</v>
      </c>
      <c r="L957" t="b">
        <v>0</v>
      </c>
      <c r="M957" s="1" t="s">
        <v>163</v>
      </c>
      <c r="N957">
        <v>2024</v>
      </c>
      <c r="O957">
        <v>4</v>
      </c>
      <c r="P957" s="1" t="s">
        <v>970</v>
      </c>
      <c r="Q957" s="2">
        <v>45383</v>
      </c>
    </row>
    <row r="958" spans="1:17" x14ac:dyDescent="0.25">
      <c r="A958" s="1" t="s">
        <v>1037</v>
      </c>
      <c r="B958">
        <v>45390</v>
      </c>
      <c r="C958" s="1" t="s">
        <v>24</v>
      </c>
      <c r="D958" s="1" t="s">
        <v>25</v>
      </c>
      <c r="E958" s="1" t="s">
        <v>42</v>
      </c>
      <c r="F958">
        <v>1</v>
      </c>
      <c r="G958" s="5">
        <v>15011811</v>
      </c>
      <c r="H958">
        <v>0.11872865501803</v>
      </c>
      <c r="I958" s="5">
        <v>13229478.870585131</v>
      </c>
      <c r="J958" s="5">
        <v>10621889.687446499</v>
      </c>
      <c r="K958" s="5">
        <v>2607589.183138628</v>
      </c>
      <c r="L958" t="b">
        <v>0</v>
      </c>
      <c r="M958" s="1" t="s">
        <v>144</v>
      </c>
      <c r="N958">
        <v>2024</v>
      </c>
      <c r="O958">
        <v>4</v>
      </c>
      <c r="P958" s="1" t="s">
        <v>970</v>
      </c>
      <c r="Q958" s="2">
        <v>45383</v>
      </c>
    </row>
    <row r="959" spans="1:17" x14ac:dyDescent="0.25">
      <c r="A959" s="1" t="s">
        <v>1038</v>
      </c>
      <c r="B959">
        <v>45390</v>
      </c>
      <c r="C959" s="1" t="s">
        <v>37</v>
      </c>
      <c r="D959" s="1" t="s">
        <v>19</v>
      </c>
      <c r="E959" s="1" t="s">
        <v>20</v>
      </c>
      <c r="F959">
        <v>1</v>
      </c>
      <c r="G959" s="5">
        <v>26606926</v>
      </c>
      <c r="H959">
        <v>0.16079478848818671</v>
      </c>
      <c r="I959" s="5">
        <v>22328670.961509161</v>
      </c>
      <c r="J959" s="5">
        <v>19928042.516384371</v>
      </c>
      <c r="K959" s="5">
        <v>2400628.445124798</v>
      </c>
      <c r="L959" t="b">
        <v>0</v>
      </c>
      <c r="M959" s="1" t="s">
        <v>29</v>
      </c>
      <c r="N959">
        <v>2024</v>
      </c>
      <c r="O959">
        <v>4</v>
      </c>
      <c r="P959" s="1" t="s">
        <v>970</v>
      </c>
      <c r="Q959" s="2">
        <v>45383</v>
      </c>
    </row>
    <row r="960" spans="1:17" x14ac:dyDescent="0.25">
      <c r="A960" s="1" t="s">
        <v>1039</v>
      </c>
      <c r="B960">
        <v>45390</v>
      </c>
      <c r="C960" s="1" t="s">
        <v>24</v>
      </c>
      <c r="D960" s="1" t="s">
        <v>19</v>
      </c>
      <c r="E960" s="1" t="s">
        <v>26</v>
      </c>
      <c r="F960">
        <v>2</v>
      </c>
      <c r="G960" s="5">
        <v>22776855</v>
      </c>
      <c r="H960">
        <v>4.2007480336294221E-2</v>
      </c>
      <c r="I960" s="5">
        <v>43640113.422929749</v>
      </c>
      <c r="J960" s="5">
        <v>37052199.233269967</v>
      </c>
      <c r="K960" s="5">
        <v>6587914.1896597743</v>
      </c>
      <c r="L960" t="b">
        <v>0</v>
      </c>
      <c r="M960" s="1" t="s">
        <v>150</v>
      </c>
      <c r="N960">
        <v>2024</v>
      </c>
      <c r="O960">
        <v>4</v>
      </c>
      <c r="P960" s="1" t="s">
        <v>970</v>
      </c>
      <c r="Q960" s="2">
        <v>45383</v>
      </c>
    </row>
    <row r="961" spans="1:17" x14ac:dyDescent="0.25">
      <c r="A961" s="1" t="s">
        <v>1040</v>
      </c>
      <c r="B961">
        <v>45390</v>
      </c>
      <c r="C961" s="1" t="s">
        <v>24</v>
      </c>
      <c r="D961" s="1" t="s">
        <v>25</v>
      </c>
      <c r="E961" s="1" t="s">
        <v>20</v>
      </c>
      <c r="F961">
        <v>1</v>
      </c>
      <c r="G961" s="5">
        <v>11982158</v>
      </c>
      <c r="H961">
        <v>9.3674463937648625E-2</v>
      </c>
      <c r="I961" s="5">
        <v>10859735.772533789</v>
      </c>
      <c r="J961" s="5">
        <v>8691063.4091167133</v>
      </c>
      <c r="K961" s="5">
        <v>2168672.3634170778</v>
      </c>
      <c r="L961" t="b">
        <v>0</v>
      </c>
      <c r="M961" s="1" t="s">
        <v>156</v>
      </c>
      <c r="N961">
        <v>2024</v>
      </c>
      <c r="O961">
        <v>4</v>
      </c>
      <c r="P961" s="1" t="s">
        <v>970</v>
      </c>
      <c r="Q961" s="2">
        <v>45383</v>
      </c>
    </row>
    <row r="962" spans="1:17" x14ac:dyDescent="0.25">
      <c r="A962" s="1" t="s">
        <v>1041</v>
      </c>
      <c r="B962">
        <v>45390</v>
      </c>
      <c r="C962" s="1" t="s">
        <v>24</v>
      </c>
      <c r="D962" s="1" t="s">
        <v>19</v>
      </c>
      <c r="E962" s="1" t="s">
        <v>20</v>
      </c>
      <c r="F962">
        <v>2</v>
      </c>
      <c r="G962" s="5">
        <v>4719739</v>
      </c>
      <c r="H962">
        <v>0.1192452006855919</v>
      </c>
      <c r="I962" s="5">
        <v>8313865.5515227709</v>
      </c>
      <c r="J962" s="5">
        <v>7325147.2566641634</v>
      </c>
      <c r="K962" s="5">
        <v>988718.29485860746</v>
      </c>
      <c r="L962" t="b">
        <v>0</v>
      </c>
      <c r="M962" s="1" t="s">
        <v>38</v>
      </c>
      <c r="N962">
        <v>2024</v>
      </c>
      <c r="O962">
        <v>4</v>
      </c>
      <c r="P962" s="1" t="s">
        <v>970</v>
      </c>
      <c r="Q962" s="2">
        <v>45383</v>
      </c>
    </row>
    <row r="963" spans="1:17" x14ac:dyDescent="0.25">
      <c r="A963" s="1" t="s">
        <v>1042</v>
      </c>
      <c r="B963">
        <v>45390</v>
      </c>
      <c r="C963" s="1" t="s">
        <v>34</v>
      </c>
      <c r="D963" s="1" t="s">
        <v>19</v>
      </c>
      <c r="E963" s="1" t="s">
        <v>26</v>
      </c>
      <c r="F963">
        <v>1</v>
      </c>
      <c r="G963" s="5">
        <v>6214989</v>
      </c>
      <c r="H963">
        <v>0.17277856587953061</v>
      </c>
      <c r="I963" s="5">
        <v>5141172.113622942</v>
      </c>
      <c r="J963" s="5">
        <v>3782047.7565556332</v>
      </c>
      <c r="K963" s="5">
        <v>1359124.3570673091</v>
      </c>
      <c r="L963" t="b">
        <v>0</v>
      </c>
      <c r="M963" s="1" t="s">
        <v>134</v>
      </c>
      <c r="N963">
        <v>2024</v>
      </c>
      <c r="O963">
        <v>4</v>
      </c>
      <c r="P963" s="1" t="s">
        <v>970</v>
      </c>
      <c r="Q963" s="2">
        <v>45383</v>
      </c>
    </row>
    <row r="964" spans="1:17" x14ac:dyDescent="0.25">
      <c r="A964" s="1" t="s">
        <v>1043</v>
      </c>
      <c r="B964">
        <v>45390</v>
      </c>
      <c r="C964" s="1" t="s">
        <v>24</v>
      </c>
      <c r="D964" s="1" t="s">
        <v>19</v>
      </c>
      <c r="E964" s="1" t="s">
        <v>20</v>
      </c>
      <c r="F964">
        <v>1</v>
      </c>
      <c r="G964" s="5">
        <v>13119850</v>
      </c>
      <c r="H964">
        <v>0.1022893413346163</v>
      </c>
      <c r="I964" s="5">
        <v>11777829.18509103</v>
      </c>
      <c r="J964" s="5">
        <v>10473222.05329477</v>
      </c>
      <c r="K964" s="5">
        <v>1304607.131796259</v>
      </c>
      <c r="L964" t="b">
        <v>1</v>
      </c>
      <c r="M964" s="1" t="s">
        <v>52</v>
      </c>
      <c r="N964">
        <v>2024</v>
      </c>
      <c r="O964">
        <v>4</v>
      </c>
      <c r="P964" s="1" t="s">
        <v>970</v>
      </c>
      <c r="Q964" s="2">
        <v>45383</v>
      </c>
    </row>
    <row r="965" spans="1:17" x14ac:dyDescent="0.25">
      <c r="A965" s="1" t="s">
        <v>1044</v>
      </c>
      <c r="B965">
        <v>45390</v>
      </c>
      <c r="C965" s="1" t="s">
        <v>34</v>
      </c>
      <c r="D965" s="1" t="s">
        <v>19</v>
      </c>
      <c r="E965" s="1" t="s">
        <v>20</v>
      </c>
      <c r="F965">
        <v>2</v>
      </c>
      <c r="G965" s="5">
        <v>23630327</v>
      </c>
      <c r="H965">
        <v>3.9123390493101928E-2</v>
      </c>
      <c r="I965" s="5">
        <v>45411656.978598617</v>
      </c>
      <c r="J965" s="5">
        <v>35697836.601034723</v>
      </c>
      <c r="K965" s="5">
        <v>9713820.3775639012</v>
      </c>
      <c r="L965" t="b">
        <v>0</v>
      </c>
      <c r="M965" s="1" t="s">
        <v>134</v>
      </c>
      <c r="N965">
        <v>2024</v>
      </c>
      <c r="O965">
        <v>4</v>
      </c>
      <c r="P965" s="1" t="s">
        <v>970</v>
      </c>
      <c r="Q965" s="2">
        <v>45383</v>
      </c>
    </row>
    <row r="966" spans="1:17" x14ac:dyDescent="0.25">
      <c r="A966" s="1" t="s">
        <v>1045</v>
      </c>
      <c r="B966">
        <v>45390</v>
      </c>
      <c r="C966" s="1" t="s">
        <v>24</v>
      </c>
      <c r="D966" s="1" t="s">
        <v>19</v>
      </c>
      <c r="E966" s="1" t="s">
        <v>20</v>
      </c>
      <c r="F966">
        <v>2</v>
      </c>
      <c r="G966" s="5">
        <v>4725664</v>
      </c>
      <c r="H966">
        <v>1.4017592016773141E-2</v>
      </c>
      <c r="I966" s="5">
        <v>9318843.1400792953</v>
      </c>
      <c r="J966" s="5">
        <v>6838006.7784527699</v>
      </c>
      <c r="K966" s="5">
        <v>2480836.3616265249</v>
      </c>
      <c r="L966" t="b">
        <v>0</v>
      </c>
      <c r="M966" s="1" t="s">
        <v>91</v>
      </c>
      <c r="N966">
        <v>2024</v>
      </c>
      <c r="O966">
        <v>4</v>
      </c>
      <c r="P966" s="1" t="s">
        <v>970</v>
      </c>
      <c r="Q966" s="2">
        <v>45383</v>
      </c>
    </row>
    <row r="967" spans="1:17" x14ac:dyDescent="0.25">
      <c r="A967" s="1" t="s">
        <v>1046</v>
      </c>
      <c r="B967">
        <v>45390</v>
      </c>
      <c r="C967" s="1" t="s">
        <v>18</v>
      </c>
      <c r="D967" s="1" t="s">
        <v>25</v>
      </c>
      <c r="E967" s="1" t="s">
        <v>31</v>
      </c>
      <c r="F967">
        <v>1</v>
      </c>
      <c r="G967" s="5">
        <v>13050683</v>
      </c>
      <c r="H967">
        <v>0.25750162423027062</v>
      </c>
      <c r="I967" s="5">
        <v>9690110.9301856197</v>
      </c>
      <c r="J967" s="5">
        <v>7582378.6313845981</v>
      </c>
      <c r="K967" s="5">
        <v>2107732.2988010221</v>
      </c>
      <c r="L967" t="b">
        <v>0</v>
      </c>
      <c r="M967" s="1" t="s">
        <v>144</v>
      </c>
      <c r="N967">
        <v>2024</v>
      </c>
      <c r="O967">
        <v>4</v>
      </c>
      <c r="P967" s="1" t="s">
        <v>970</v>
      </c>
      <c r="Q967" s="2">
        <v>45383</v>
      </c>
    </row>
    <row r="968" spans="1:17" x14ac:dyDescent="0.25">
      <c r="A968" s="1" t="s">
        <v>1047</v>
      </c>
      <c r="B968">
        <v>45390</v>
      </c>
      <c r="C968" s="1" t="s">
        <v>24</v>
      </c>
      <c r="D968" s="1" t="s">
        <v>25</v>
      </c>
      <c r="E968" s="1" t="s">
        <v>31</v>
      </c>
      <c r="F968">
        <v>1</v>
      </c>
      <c r="G968" s="5">
        <v>8817879</v>
      </c>
      <c r="H968">
        <v>0.1622374749086096</v>
      </c>
      <c r="I968" s="5">
        <v>7387288.5769903446</v>
      </c>
      <c r="J968" s="5">
        <v>6312110.7426139237</v>
      </c>
      <c r="K968" s="5">
        <v>1075177.8343764211</v>
      </c>
      <c r="L968" t="b">
        <v>0</v>
      </c>
      <c r="M968" s="1" t="s">
        <v>32</v>
      </c>
      <c r="N968">
        <v>2024</v>
      </c>
      <c r="O968">
        <v>4</v>
      </c>
      <c r="P968" s="1" t="s">
        <v>970</v>
      </c>
      <c r="Q968" s="2">
        <v>45383</v>
      </c>
    </row>
    <row r="969" spans="1:17" x14ac:dyDescent="0.25">
      <c r="A969" s="1" t="s">
        <v>1048</v>
      </c>
      <c r="B969">
        <v>45390</v>
      </c>
      <c r="C969" s="1" t="s">
        <v>37</v>
      </c>
      <c r="D969" s="1" t="s">
        <v>19</v>
      </c>
      <c r="E969" s="1" t="s">
        <v>20</v>
      </c>
      <c r="F969">
        <v>1</v>
      </c>
      <c r="G969" s="5">
        <v>26128568</v>
      </c>
      <c r="H969">
        <v>0.27846419585366322</v>
      </c>
      <c r="I969" s="5">
        <v>18852697.323072251</v>
      </c>
      <c r="J969" s="5">
        <v>16642038.0898434</v>
      </c>
      <c r="K969" s="5">
        <v>2210659.2332288488</v>
      </c>
      <c r="L969" t="b">
        <v>0</v>
      </c>
      <c r="M969" s="1" t="s">
        <v>54</v>
      </c>
      <c r="N969">
        <v>2024</v>
      </c>
      <c r="O969">
        <v>4</v>
      </c>
      <c r="P969" s="1" t="s">
        <v>970</v>
      </c>
      <c r="Q969" s="2">
        <v>45383</v>
      </c>
    </row>
    <row r="970" spans="1:17" x14ac:dyDescent="0.25">
      <c r="A970" s="1" t="s">
        <v>1049</v>
      </c>
      <c r="B970">
        <v>45391</v>
      </c>
      <c r="C970" s="1" t="s">
        <v>24</v>
      </c>
      <c r="D970" s="1" t="s">
        <v>19</v>
      </c>
      <c r="E970" s="1" t="s">
        <v>20</v>
      </c>
      <c r="F970">
        <v>1</v>
      </c>
      <c r="G970" s="5">
        <v>13750339</v>
      </c>
      <c r="H970">
        <v>2.630421981930605E-2</v>
      </c>
      <c r="I970" s="5">
        <v>13388647.06035402</v>
      </c>
      <c r="J970" s="5">
        <v>11341599.63089445</v>
      </c>
      <c r="K970" s="5">
        <v>2047047.4294595739</v>
      </c>
      <c r="L970" t="b">
        <v>0</v>
      </c>
      <c r="M970" s="1" t="s">
        <v>76</v>
      </c>
      <c r="N970">
        <v>2024</v>
      </c>
      <c r="O970">
        <v>4</v>
      </c>
      <c r="P970" s="1" t="s">
        <v>970</v>
      </c>
      <c r="Q970" s="2">
        <v>45383</v>
      </c>
    </row>
    <row r="971" spans="1:17" x14ac:dyDescent="0.25">
      <c r="A971" s="1" t="s">
        <v>1050</v>
      </c>
      <c r="B971">
        <v>45391</v>
      </c>
      <c r="C971" s="1" t="s">
        <v>24</v>
      </c>
      <c r="D971" s="1" t="s">
        <v>25</v>
      </c>
      <c r="E971" s="1" t="s">
        <v>20</v>
      </c>
      <c r="F971">
        <v>2</v>
      </c>
      <c r="G971" s="5">
        <v>15763334</v>
      </c>
      <c r="H971">
        <v>0.26105568672463042</v>
      </c>
      <c r="I971" s="5">
        <v>23296452.035120569</v>
      </c>
      <c r="J971" s="5">
        <v>18118088.535256159</v>
      </c>
      <c r="K971" s="5">
        <v>5178363.4998644106</v>
      </c>
      <c r="L971" t="b">
        <v>0</v>
      </c>
      <c r="M971" s="1" t="s">
        <v>150</v>
      </c>
      <c r="N971">
        <v>2024</v>
      </c>
      <c r="O971">
        <v>4</v>
      </c>
      <c r="P971" s="1" t="s">
        <v>970</v>
      </c>
      <c r="Q971" s="2">
        <v>45383</v>
      </c>
    </row>
    <row r="972" spans="1:17" x14ac:dyDescent="0.25">
      <c r="A972" s="1" t="s">
        <v>1051</v>
      </c>
      <c r="B972">
        <v>45391</v>
      </c>
      <c r="C972" s="1" t="s">
        <v>37</v>
      </c>
      <c r="D972" s="1" t="s">
        <v>19</v>
      </c>
      <c r="E972" s="1" t="s">
        <v>26</v>
      </c>
      <c r="F972">
        <v>1</v>
      </c>
      <c r="G972" s="5">
        <v>25264852</v>
      </c>
      <c r="H972">
        <v>6.52697300464012E-2</v>
      </c>
      <c r="I972" s="5">
        <v>23615821.930297721</v>
      </c>
      <c r="J972" s="5">
        <v>20013458.262797311</v>
      </c>
      <c r="K972" s="5">
        <v>3602363.667500414</v>
      </c>
      <c r="L972" t="b">
        <v>0</v>
      </c>
      <c r="M972" s="1" t="s">
        <v>81</v>
      </c>
      <c r="N972">
        <v>2024</v>
      </c>
      <c r="O972">
        <v>4</v>
      </c>
      <c r="P972" s="1" t="s">
        <v>970</v>
      </c>
      <c r="Q972" s="2">
        <v>45383</v>
      </c>
    </row>
    <row r="973" spans="1:17" x14ac:dyDescent="0.25">
      <c r="A973" s="1" t="s">
        <v>1052</v>
      </c>
      <c r="B973">
        <v>45391</v>
      </c>
      <c r="C973" s="1" t="s">
        <v>37</v>
      </c>
      <c r="D973" s="1" t="s">
        <v>25</v>
      </c>
      <c r="E973" s="1" t="s">
        <v>20</v>
      </c>
      <c r="F973">
        <v>2</v>
      </c>
      <c r="G973" s="5">
        <v>17507758</v>
      </c>
      <c r="H973">
        <v>0.10468053053554489</v>
      </c>
      <c r="I973" s="5">
        <v>31350073.208144139</v>
      </c>
      <c r="J973" s="5">
        <v>23882050.684321519</v>
      </c>
      <c r="K973" s="5">
        <v>7468022.5238226214</v>
      </c>
      <c r="L973" t="b">
        <v>0</v>
      </c>
      <c r="M973" s="1" t="s">
        <v>40</v>
      </c>
      <c r="N973">
        <v>2024</v>
      </c>
      <c r="O973">
        <v>4</v>
      </c>
      <c r="P973" s="1" t="s">
        <v>970</v>
      </c>
      <c r="Q973" s="2">
        <v>45383</v>
      </c>
    </row>
    <row r="974" spans="1:17" x14ac:dyDescent="0.25">
      <c r="A974" s="1" t="s">
        <v>1053</v>
      </c>
      <c r="B974">
        <v>45391</v>
      </c>
      <c r="C974" s="1" t="s">
        <v>24</v>
      </c>
      <c r="D974" s="1" t="s">
        <v>19</v>
      </c>
      <c r="E974" s="1" t="s">
        <v>20</v>
      </c>
      <c r="F974">
        <v>1</v>
      </c>
      <c r="G974" s="5">
        <v>6900478</v>
      </c>
      <c r="H974">
        <v>7.44852337685903E-2</v>
      </c>
      <c r="I974" s="5">
        <v>6386494.283054986</v>
      </c>
      <c r="J974" s="5">
        <v>4802388.7674678648</v>
      </c>
      <c r="K974" s="5">
        <v>1584105.515587121</v>
      </c>
      <c r="L974" t="b">
        <v>0</v>
      </c>
      <c r="M974" s="1" t="s">
        <v>54</v>
      </c>
      <c r="N974">
        <v>2024</v>
      </c>
      <c r="O974">
        <v>4</v>
      </c>
      <c r="P974" s="1" t="s">
        <v>970</v>
      </c>
      <c r="Q974" s="2">
        <v>45383</v>
      </c>
    </row>
    <row r="975" spans="1:17" x14ac:dyDescent="0.25">
      <c r="A975" s="1" t="s">
        <v>1054</v>
      </c>
      <c r="B975">
        <v>45391</v>
      </c>
      <c r="C975" s="1" t="s">
        <v>24</v>
      </c>
      <c r="D975" s="1" t="s">
        <v>19</v>
      </c>
      <c r="E975" s="1" t="s">
        <v>31</v>
      </c>
      <c r="F975">
        <v>2</v>
      </c>
      <c r="G975" s="5">
        <v>14928384</v>
      </c>
      <c r="H975">
        <v>0.21928565010262371</v>
      </c>
      <c r="I975" s="5">
        <v>23309607.219156791</v>
      </c>
      <c r="J975" s="5">
        <v>18229299.17946095</v>
      </c>
      <c r="K975" s="5">
        <v>5080308.0396958366</v>
      </c>
      <c r="L975" t="b">
        <v>0</v>
      </c>
      <c r="M975" s="1" t="s">
        <v>122</v>
      </c>
      <c r="N975">
        <v>2024</v>
      </c>
      <c r="O975">
        <v>4</v>
      </c>
      <c r="P975" s="1" t="s">
        <v>970</v>
      </c>
      <c r="Q975" s="2">
        <v>45383</v>
      </c>
    </row>
    <row r="976" spans="1:17" x14ac:dyDescent="0.25">
      <c r="A976" s="1" t="s">
        <v>1055</v>
      </c>
      <c r="B976">
        <v>45391</v>
      </c>
      <c r="C976" s="1" t="s">
        <v>37</v>
      </c>
      <c r="D976" s="1" t="s">
        <v>25</v>
      </c>
      <c r="E976" s="1" t="s">
        <v>31</v>
      </c>
      <c r="F976">
        <v>1</v>
      </c>
      <c r="G976" s="5">
        <v>3742213</v>
      </c>
      <c r="H976">
        <v>0.26496886181875817</v>
      </c>
      <c r="I976" s="5">
        <v>2750643.0807066392</v>
      </c>
      <c r="J976" s="5">
        <v>2082208.2468220501</v>
      </c>
      <c r="K976" s="5">
        <v>668434.83388458914</v>
      </c>
      <c r="L976" t="b">
        <v>0</v>
      </c>
      <c r="M976" s="1" t="s">
        <v>153</v>
      </c>
      <c r="N976">
        <v>2024</v>
      </c>
      <c r="O976">
        <v>4</v>
      </c>
      <c r="P976" s="1" t="s">
        <v>970</v>
      </c>
      <c r="Q976" s="2">
        <v>45383</v>
      </c>
    </row>
    <row r="977" spans="1:17" x14ac:dyDescent="0.25">
      <c r="A977" s="1" t="s">
        <v>1056</v>
      </c>
      <c r="B977">
        <v>45392</v>
      </c>
      <c r="C977" s="1" t="s">
        <v>34</v>
      </c>
      <c r="D977" s="1" t="s">
        <v>25</v>
      </c>
      <c r="E977" s="1" t="s">
        <v>20</v>
      </c>
      <c r="F977">
        <v>1</v>
      </c>
      <c r="G977" s="5">
        <v>10103668</v>
      </c>
      <c r="H977">
        <v>2.9718643437930511E-2</v>
      </c>
      <c r="I977" s="5">
        <v>9803400.6932927724</v>
      </c>
      <c r="J977" s="5">
        <v>7233826.8221504716</v>
      </c>
      <c r="K977" s="5">
        <v>2569573.8711423008</v>
      </c>
      <c r="L977" t="b">
        <v>0</v>
      </c>
      <c r="M977" s="1" t="s">
        <v>227</v>
      </c>
      <c r="N977">
        <v>2024</v>
      </c>
      <c r="O977">
        <v>4</v>
      </c>
      <c r="P977" s="1" t="s">
        <v>970</v>
      </c>
      <c r="Q977" s="2">
        <v>45383</v>
      </c>
    </row>
    <row r="978" spans="1:17" x14ac:dyDescent="0.25">
      <c r="A978" s="1" t="s">
        <v>1057</v>
      </c>
      <c r="B978">
        <v>45392</v>
      </c>
      <c r="C978" s="1" t="s">
        <v>24</v>
      </c>
      <c r="D978" s="1" t="s">
        <v>25</v>
      </c>
      <c r="E978" s="1" t="s">
        <v>20</v>
      </c>
      <c r="F978">
        <v>1</v>
      </c>
      <c r="G978" s="5">
        <v>28998002</v>
      </c>
      <c r="H978">
        <v>5.9733433538162337E-2</v>
      </c>
      <c r="I978" s="5">
        <v>27265851.774793498</v>
      </c>
      <c r="J978" s="5">
        <v>21407867.280712761</v>
      </c>
      <c r="K978" s="5">
        <v>5857984.494080741</v>
      </c>
      <c r="L978" t="b">
        <v>0</v>
      </c>
      <c r="M978" s="1" t="s">
        <v>62</v>
      </c>
      <c r="N978">
        <v>2024</v>
      </c>
      <c r="O978">
        <v>4</v>
      </c>
      <c r="P978" s="1" t="s">
        <v>970</v>
      </c>
      <c r="Q978" s="2">
        <v>45383</v>
      </c>
    </row>
    <row r="979" spans="1:17" x14ac:dyDescent="0.25">
      <c r="A979" s="1" t="s">
        <v>1058</v>
      </c>
      <c r="B979">
        <v>45392</v>
      </c>
      <c r="C979" s="1" t="s">
        <v>34</v>
      </c>
      <c r="D979" s="1" t="s">
        <v>25</v>
      </c>
      <c r="E979" s="1" t="s">
        <v>20</v>
      </c>
      <c r="F979">
        <v>1</v>
      </c>
      <c r="G979" s="5">
        <v>17231347</v>
      </c>
      <c r="H979">
        <v>0.29277908665447627</v>
      </c>
      <c r="I979" s="5">
        <v>12186368.96351365</v>
      </c>
      <c r="J979" s="5">
        <v>9286376.3003731947</v>
      </c>
      <c r="K979" s="5">
        <v>2899992.6631404529</v>
      </c>
      <c r="L979" t="b">
        <v>0</v>
      </c>
      <c r="M979" s="1" t="s">
        <v>57</v>
      </c>
      <c r="N979">
        <v>2024</v>
      </c>
      <c r="O979">
        <v>4</v>
      </c>
      <c r="P979" s="1" t="s">
        <v>970</v>
      </c>
      <c r="Q979" s="2">
        <v>45383</v>
      </c>
    </row>
    <row r="980" spans="1:17" x14ac:dyDescent="0.25">
      <c r="A980" s="1" t="s">
        <v>1059</v>
      </c>
      <c r="B980">
        <v>45392</v>
      </c>
      <c r="C980" s="1" t="s">
        <v>18</v>
      </c>
      <c r="D980" s="1" t="s">
        <v>25</v>
      </c>
      <c r="E980" s="1" t="s">
        <v>20</v>
      </c>
      <c r="F980">
        <v>2</v>
      </c>
      <c r="G980" s="5">
        <v>6482374</v>
      </c>
      <c r="H980">
        <v>5.4829942195987337E-2</v>
      </c>
      <c r="I980" s="5">
        <v>12253891.616574461</v>
      </c>
      <c r="J980" s="5">
        <v>10986642.911268501</v>
      </c>
      <c r="K980" s="5">
        <v>1267248.70530596</v>
      </c>
      <c r="L980" t="b">
        <v>0</v>
      </c>
      <c r="M980" s="1" t="s">
        <v>29</v>
      </c>
      <c r="N980">
        <v>2024</v>
      </c>
      <c r="O980">
        <v>4</v>
      </c>
      <c r="P980" s="1" t="s">
        <v>970</v>
      </c>
      <c r="Q980" s="2">
        <v>45383</v>
      </c>
    </row>
    <row r="981" spans="1:17" x14ac:dyDescent="0.25">
      <c r="A981" s="1" t="s">
        <v>1060</v>
      </c>
      <c r="B981">
        <v>45392</v>
      </c>
      <c r="C981" s="1" t="s">
        <v>37</v>
      </c>
      <c r="D981" s="1" t="s">
        <v>19</v>
      </c>
      <c r="E981" s="1" t="s">
        <v>42</v>
      </c>
      <c r="F981">
        <v>1</v>
      </c>
      <c r="G981" s="5">
        <v>20494950</v>
      </c>
      <c r="H981">
        <v>3.6794276888486667E-2</v>
      </c>
      <c r="I981" s="5">
        <v>19740853.134884309</v>
      </c>
      <c r="J981" s="5">
        <v>17273933.078578029</v>
      </c>
      <c r="K981" s="5">
        <v>2466920.056306276</v>
      </c>
      <c r="L981" t="b">
        <v>0</v>
      </c>
      <c r="M981" s="1" t="s">
        <v>52</v>
      </c>
      <c r="N981">
        <v>2024</v>
      </c>
      <c r="O981">
        <v>4</v>
      </c>
      <c r="P981" s="1" t="s">
        <v>970</v>
      </c>
      <c r="Q981" s="2">
        <v>45383</v>
      </c>
    </row>
    <row r="982" spans="1:17" x14ac:dyDescent="0.25">
      <c r="A982" s="1" t="s">
        <v>1061</v>
      </c>
      <c r="B982">
        <v>45392</v>
      </c>
      <c r="C982" s="1" t="s">
        <v>24</v>
      </c>
      <c r="D982" s="1" t="s">
        <v>19</v>
      </c>
      <c r="E982" s="1" t="s">
        <v>42</v>
      </c>
      <c r="F982">
        <v>2</v>
      </c>
      <c r="G982" s="5">
        <v>3908878</v>
      </c>
      <c r="H982">
        <v>0.2417856097480737</v>
      </c>
      <c r="I982" s="5">
        <v>5927535.0986783383</v>
      </c>
      <c r="J982" s="5">
        <v>4534533.8217455642</v>
      </c>
      <c r="K982" s="5">
        <v>1393001.2769327741</v>
      </c>
      <c r="L982" t="b">
        <v>0</v>
      </c>
      <c r="M982" s="1" t="s">
        <v>91</v>
      </c>
      <c r="N982">
        <v>2024</v>
      </c>
      <c r="O982">
        <v>4</v>
      </c>
      <c r="P982" s="1" t="s">
        <v>970</v>
      </c>
      <c r="Q982" s="2">
        <v>45383</v>
      </c>
    </row>
    <row r="983" spans="1:17" x14ac:dyDescent="0.25">
      <c r="A983" s="1" t="s">
        <v>1062</v>
      </c>
      <c r="B983">
        <v>45392</v>
      </c>
      <c r="C983" s="1" t="s">
        <v>34</v>
      </c>
      <c r="D983" s="1" t="s">
        <v>19</v>
      </c>
      <c r="E983" s="1" t="s">
        <v>42</v>
      </c>
      <c r="F983">
        <v>1</v>
      </c>
      <c r="G983" s="5">
        <v>29043405</v>
      </c>
      <c r="H983">
        <v>0.25398076633315447</v>
      </c>
      <c r="I983" s="5">
        <v>21666938.74117583</v>
      </c>
      <c r="J983" s="5">
        <v>17240662.938384309</v>
      </c>
      <c r="K983" s="5">
        <v>4426275.8027915247</v>
      </c>
      <c r="L983" t="b">
        <v>0</v>
      </c>
      <c r="M983" s="1" t="s">
        <v>153</v>
      </c>
      <c r="N983">
        <v>2024</v>
      </c>
      <c r="O983">
        <v>4</v>
      </c>
      <c r="P983" s="1" t="s">
        <v>970</v>
      </c>
      <c r="Q983" s="2">
        <v>45383</v>
      </c>
    </row>
    <row r="984" spans="1:17" x14ac:dyDescent="0.25">
      <c r="A984" s="1" t="s">
        <v>1063</v>
      </c>
      <c r="B984">
        <v>45392</v>
      </c>
      <c r="C984" s="1" t="s">
        <v>37</v>
      </c>
      <c r="D984" s="1" t="s">
        <v>19</v>
      </c>
      <c r="E984" s="1" t="s">
        <v>31</v>
      </c>
      <c r="F984">
        <v>1</v>
      </c>
      <c r="G984" s="5">
        <v>29212887</v>
      </c>
      <c r="H984">
        <v>0.1158270794244555</v>
      </c>
      <c r="I984" s="5">
        <v>25829243.617233351</v>
      </c>
      <c r="J984" s="5">
        <v>22082453.17806872</v>
      </c>
      <c r="K984" s="5">
        <v>3746790.4391646311</v>
      </c>
      <c r="L984" t="b">
        <v>0</v>
      </c>
      <c r="M984" s="1" t="s">
        <v>40</v>
      </c>
      <c r="N984">
        <v>2024</v>
      </c>
      <c r="O984">
        <v>4</v>
      </c>
      <c r="P984" s="1" t="s">
        <v>970</v>
      </c>
      <c r="Q984" s="2">
        <v>45383</v>
      </c>
    </row>
    <row r="985" spans="1:17" x14ac:dyDescent="0.25">
      <c r="A985" s="1" t="s">
        <v>1064</v>
      </c>
      <c r="B985">
        <v>45392</v>
      </c>
      <c r="C985" s="1" t="s">
        <v>37</v>
      </c>
      <c r="D985" s="1" t="s">
        <v>25</v>
      </c>
      <c r="E985" s="1" t="s">
        <v>31</v>
      </c>
      <c r="F985">
        <v>2</v>
      </c>
      <c r="G985" s="5">
        <v>13510051</v>
      </c>
      <c r="H985">
        <v>0.1204256122674961</v>
      </c>
      <c r="I985" s="5">
        <v>23766189.673119809</v>
      </c>
      <c r="J985" s="5">
        <v>19019492.248322029</v>
      </c>
      <c r="K985" s="5">
        <v>4746697.4247977771</v>
      </c>
      <c r="L985" t="b">
        <v>0</v>
      </c>
      <c r="M985" s="1" t="s">
        <v>134</v>
      </c>
      <c r="N985">
        <v>2024</v>
      </c>
      <c r="O985">
        <v>4</v>
      </c>
      <c r="P985" s="1" t="s">
        <v>970</v>
      </c>
      <c r="Q985" s="2">
        <v>45383</v>
      </c>
    </row>
    <row r="986" spans="1:17" x14ac:dyDescent="0.25">
      <c r="A986" s="1" t="s">
        <v>1065</v>
      </c>
      <c r="B986">
        <v>45393</v>
      </c>
      <c r="C986" s="1" t="s">
        <v>37</v>
      </c>
      <c r="D986" s="1" t="s">
        <v>25</v>
      </c>
      <c r="E986" s="1" t="s">
        <v>20</v>
      </c>
      <c r="F986">
        <v>1</v>
      </c>
      <c r="G986" s="5">
        <v>12406911</v>
      </c>
      <c r="H986">
        <v>0.1070315033360682</v>
      </c>
      <c r="I986" s="5">
        <v>11078980.6639132</v>
      </c>
      <c r="J986" s="5">
        <v>8836437.157903092</v>
      </c>
      <c r="K986" s="5">
        <v>2242543.5060101082</v>
      </c>
      <c r="L986" t="b">
        <v>0</v>
      </c>
      <c r="M986" s="1" t="s">
        <v>97</v>
      </c>
      <c r="N986">
        <v>2024</v>
      </c>
      <c r="O986">
        <v>4</v>
      </c>
      <c r="P986" s="1" t="s">
        <v>970</v>
      </c>
      <c r="Q986" s="2">
        <v>45383</v>
      </c>
    </row>
    <row r="987" spans="1:17" x14ac:dyDescent="0.25">
      <c r="A987" s="1" t="s">
        <v>1066</v>
      </c>
      <c r="B987">
        <v>45393</v>
      </c>
      <c r="C987" s="1" t="s">
        <v>34</v>
      </c>
      <c r="D987" s="1" t="s">
        <v>19</v>
      </c>
      <c r="E987" s="1" t="s">
        <v>31</v>
      </c>
      <c r="F987">
        <v>1</v>
      </c>
      <c r="G987" s="5">
        <v>6415031</v>
      </c>
      <c r="H987">
        <v>0.14812311209710499</v>
      </c>
      <c r="I987" s="5">
        <v>5464816.644080597</v>
      </c>
      <c r="J987" s="5">
        <v>4635600.5942754801</v>
      </c>
      <c r="K987" s="5">
        <v>829216.04980511684</v>
      </c>
      <c r="L987" t="b">
        <v>0</v>
      </c>
      <c r="M987" s="1" t="s">
        <v>74</v>
      </c>
      <c r="N987">
        <v>2024</v>
      </c>
      <c r="O987">
        <v>4</v>
      </c>
      <c r="P987" s="1" t="s">
        <v>970</v>
      </c>
      <c r="Q987" s="2">
        <v>45383</v>
      </c>
    </row>
    <row r="988" spans="1:17" x14ac:dyDescent="0.25">
      <c r="A988" s="1" t="s">
        <v>1067</v>
      </c>
      <c r="B988">
        <v>45393</v>
      </c>
      <c r="C988" s="1" t="s">
        <v>37</v>
      </c>
      <c r="D988" s="1" t="s">
        <v>25</v>
      </c>
      <c r="E988" s="1" t="s">
        <v>42</v>
      </c>
      <c r="F988">
        <v>2</v>
      </c>
      <c r="G988" s="5">
        <v>26980540</v>
      </c>
      <c r="H988">
        <v>0.23158600057335479</v>
      </c>
      <c r="I988" s="5">
        <v>41464449.296181157</v>
      </c>
      <c r="J988" s="5">
        <v>36848057.350499198</v>
      </c>
      <c r="K988" s="5">
        <v>4616391.9456819594</v>
      </c>
      <c r="L988" t="b">
        <v>0</v>
      </c>
      <c r="M988" s="1" t="s">
        <v>190</v>
      </c>
      <c r="N988">
        <v>2024</v>
      </c>
      <c r="O988">
        <v>4</v>
      </c>
      <c r="P988" s="1" t="s">
        <v>970</v>
      </c>
      <c r="Q988" s="2">
        <v>45383</v>
      </c>
    </row>
    <row r="989" spans="1:17" x14ac:dyDescent="0.25">
      <c r="A989" s="1" t="s">
        <v>1068</v>
      </c>
      <c r="B989">
        <v>45393</v>
      </c>
      <c r="C989" s="1" t="s">
        <v>37</v>
      </c>
      <c r="D989" s="1" t="s">
        <v>19</v>
      </c>
      <c r="E989" s="1" t="s">
        <v>42</v>
      </c>
      <c r="F989">
        <v>2</v>
      </c>
      <c r="G989" s="5">
        <v>29664173</v>
      </c>
      <c r="H989">
        <v>5.4718273960038068E-2</v>
      </c>
      <c r="I989" s="5">
        <v>56082001.309976071</v>
      </c>
      <c r="J989" s="5">
        <v>40569104.985705294</v>
      </c>
      <c r="K989" s="5">
        <v>15512896.324270779</v>
      </c>
      <c r="L989" t="b">
        <v>0</v>
      </c>
      <c r="M989" s="1" t="s">
        <v>44</v>
      </c>
      <c r="N989">
        <v>2024</v>
      </c>
      <c r="O989">
        <v>4</v>
      </c>
      <c r="P989" s="1" t="s">
        <v>970</v>
      </c>
      <c r="Q989" s="2">
        <v>45383</v>
      </c>
    </row>
    <row r="990" spans="1:17" x14ac:dyDescent="0.25">
      <c r="A990" s="1" t="s">
        <v>1069</v>
      </c>
      <c r="B990">
        <v>45393</v>
      </c>
      <c r="C990" s="1" t="s">
        <v>24</v>
      </c>
      <c r="D990" s="1" t="s">
        <v>19</v>
      </c>
      <c r="E990" s="1" t="s">
        <v>31</v>
      </c>
      <c r="F990">
        <v>2</v>
      </c>
      <c r="G990" s="5">
        <v>22781628</v>
      </c>
      <c r="H990">
        <v>9.2990789529230674E-3</v>
      </c>
      <c r="I990" s="5">
        <v>45139559.685103759</v>
      </c>
      <c r="J990" s="5">
        <v>36932801.011719704</v>
      </c>
      <c r="K990" s="5">
        <v>8206758.6733840629</v>
      </c>
      <c r="L990" t="b">
        <v>0</v>
      </c>
      <c r="M990" s="1" t="s">
        <v>131</v>
      </c>
      <c r="N990">
        <v>2024</v>
      </c>
      <c r="O990">
        <v>4</v>
      </c>
      <c r="P990" s="1" t="s">
        <v>970</v>
      </c>
      <c r="Q990" s="2">
        <v>45383</v>
      </c>
    </row>
    <row r="991" spans="1:17" x14ac:dyDescent="0.25">
      <c r="A991" s="1" t="s">
        <v>1070</v>
      </c>
      <c r="B991">
        <v>45394</v>
      </c>
      <c r="C991" s="1" t="s">
        <v>18</v>
      </c>
      <c r="D991" s="1" t="s">
        <v>25</v>
      </c>
      <c r="E991" s="1" t="s">
        <v>20</v>
      </c>
      <c r="F991">
        <v>2</v>
      </c>
      <c r="G991" s="5">
        <v>12573518</v>
      </c>
      <c r="H991">
        <v>0.18725361477643321</v>
      </c>
      <c r="I991" s="5">
        <v>20438162.608086899</v>
      </c>
      <c r="J991" s="5">
        <v>15883566.72961507</v>
      </c>
      <c r="K991" s="5">
        <v>4554595.8784718346</v>
      </c>
      <c r="L991" t="b">
        <v>1</v>
      </c>
      <c r="M991" s="1" t="s">
        <v>140</v>
      </c>
      <c r="N991">
        <v>2024</v>
      </c>
      <c r="O991">
        <v>4</v>
      </c>
      <c r="P991" s="1" t="s">
        <v>970</v>
      </c>
      <c r="Q991" s="2">
        <v>45383</v>
      </c>
    </row>
    <row r="992" spans="1:17" x14ac:dyDescent="0.25">
      <c r="A992" s="1" t="s">
        <v>1071</v>
      </c>
      <c r="B992">
        <v>45394</v>
      </c>
      <c r="C992" s="1" t="s">
        <v>24</v>
      </c>
      <c r="D992" s="1" t="s">
        <v>19</v>
      </c>
      <c r="E992" s="1" t="s">
        <v>20</v>
      </c>
      <c r="F992">
        <v>1</v>
      </c>
      <c r="G992" s="5">
        <v>10185763</v>
      </c>
      <c r="H992">
        <v>0.21496229580798609</v>
      </c>
      <c r="I992" s="5">
        <v>7996208.0009639598</v>
      </c>
      <c r="J992" s="5">
        <v>6814486.3290677695</v>
      </c>
      <c r="K992" s="5">
        <v>1181721.6718961911</v>
      </c>
      <c r="L992" t="b">
        <v>0</v>
      </c>
      <c r="M992" s="1" t="s">
        <v>72</v>
      </c>
      <c r="N992">
        <v>2024</v>
      </c>
      <c r="O992">
        <v>4</v>
      </c>
      <c r="P992" s="1" t="s">
        <v>970</v>
      </c>
      <c r="Q992" s="2">
        <v>45383</v>
      </c>
    </row>
    <row r="993" spans="1:17" x14ac:dyDescent="0.25">
      <c r="A993" s="1" t="s">
        <v>1072</v>
      </c>
      <c r="B993">
        <v>45394</v>
      </c>
      <c r="C993" s="1" t="s">
        <v>18</v>
      </c>
      <c r="D993" s="1" t="s">
        <v>25</v>
      </c>
      <c r="E993" s="1" t="s">
        <v>20</v>
      </c>
      <c r="F993">
        <v>2</v>
      </c>
      <c r="G993" s="5">
        <v>8852320</v>
      </c>
      <c r="H993">
        <v>0.2588291206985493</v>
      </c>
      <c r="I993" s="5">
        <v>13122163.596515641</v>
      </c>
      <c r="J993" s="5">
        <v>9963067.1455750931</v>
      </c>
      <c r="K993" s="5">
        <v>3159096.4509405419</v>
      </c>
      <c r="L993" t="b">
        <v>0</v>
      </c>
      <c r="M993" s="1" t="s">
        <v>38</v>
      </c>
      <c r="N993">
        <v>2024</v>
      </c>
      <c r="O993">
        <v>4</v>
      </c>
      <c r="P993" s="1" t="s">
        <v>970</v>
      </c>
      <c r="Q993" s="2">
        <v>45383</v>
      </c>
    </row>
    <row r="994" spans="1:17" x14ac:dyDescent="0.25">
      <c r="A994" s="1" t="s">
        <v>1073</v>
      </c>
      <c r="B994">
        <v>45394</v>
      </c>
      <c r="C994" s="1" t="s">
        <v>37</v>
      </c>
      <c r="D994" s="1" t="s">
        <v>25</v>
      </c>
      <c r="E994" s="1" t="s">
        <v>31</v>
      </c>
      <c r="F994">
        <v>2</v>
      </c>
      <c r="G994" s="5">
        <v>3988584</v>
      </c>
      <c r="H994">
        <v>1.5951478628760771E-2</v>
      </c>
      <c r="I994" s="5">
        <v>7849920.3751299651</v>
      </c>
      <c r="J994" s="5">
        <v>6673141.1415706631</v>
      </c>
      <c r="K994" s="5">
        <v>1176779.2335593021</v>
      </c>
      <c r="L994" t="b">
        <v>0</v>
      </c>
      <c r="M994" s="1" t="s">
        <v>190</v>
      </c>
      <c r="N994">
        <v>2024</v>
      </c>
      <c r="O994">
        <v>4</v>
      </c>
      <c r="P994" s="1" t="s">
        <v>970</v>
      </c>
      <c r="Q994" s="2">
        <v>45383</v>
      </c>
    </row>
    <row r="995" spans="1:17" x14ac:dyDescent="0.25">
      <c r="A995" s="1" t="s">
        <v>1074</v>
      </c>
      <c r="B995">
        <v>45394</v>
      </c>
      <c r="C995" s="1" t="s">
        <v>18</v>
      </c>
      <c r="D995" s="1" t="s">
        <v>19</v>
      </c>
      <c r="E995" s="1" t="s">
        <v>31</v>
      </c>
      <c r="F995">
        <v>2</v>
      </c>
      <c r="G995" s="5">
        <v>10436353</v>
      </c>
      <c r="H995">
        <v>0.1399566981585017</v>
      </c>
      <c r="I995" s="5">
        <v>17951430.986606851</v>
      </c>
      <c r="J995" s="5">
        <v>14071485.96939012</v>
      </c>
      <c r="K995" s="5">
        <v>3879945.0172167351</v>
      </c>
      <c r="L995" t="b">
        <v>0</v>
      </c>
      <c r="M995" s="1" t="s">
        <v>69</v>
      </c>
      <c r="N995">
        <v>2024</v>
      </c>
      <c r="O995">
        <v>4</v>
      </c>
      <c r="P995" s="1" t="s">
        <v>970</v>
      </c>
      <c r="Q995" s="2">
        <v>45383</v>
      </c>
    </row>
    <row r="996" spans="1:17" x14ac:dyDescent="0.25">
      <c r="A996" s="1" t="s">
        <v>1075</v>
      </c>
      <c r="B996">
        <v>45394</v>
      </c>
      <c r="C996" s="1" t="s">
        <v>37</v>
      </c>
      <c r="D996" s="1" t="s">
        <v>25</v>
      </c>
      <c r="E996" s="1" t="s">
        <v>31</v>
      </c>
      <c r="F996">
        <v>1</v>
      </c>
      <c r="G996" s="5">
        <v>18635804</v>
      </c>
      <c r="H996">
        <v>1.093392628120282E-3</v>
      </c>
      <c r="I996" s="5">
        <v>18615427.749287311</v>
      </c>
      <c r="J996" s="5">
        <v>16476857.11043662</v>
      </c>
      <c r="K996" s="5">
        <v>2138570.6388506852</v>
      </c>
      <c r="L996" t="b">
        <v>0</v>
      </c>
      <c r="M996" s="1" t="s">
        <v>122</v>
      </c>
      <c r="N996">
        <v>2024</v>
      </c>
      <c r="O996">
        <v>4</v>
      </c>
      <c r="P996" s="1" t="s">
        <v>970</v>
      </c>
      <c r="Q996" s="2">
        <v>45383</v>
      </c>
    </row>
    <row r="997" spans="1:17" x14ac:dyDescent="0.25">
      <c r="A997" s="1" t="s">
        <v>1076</v>
      </c>
      <c r="B997">
        <v>45394</v>
      </c>
      <c r="C997" s="1" t="s">
        <v>37</v>
      </c>
      <c r="D997" s="1" t="s">
        <v>19</v>
      </c>
      <c r="E997" s="1" t="s">
        <v>42</v>
      </c>
      <c r="F997">
        <v>2</v>
      </c>
      <c r="G997" s="5">
        <v>22118934</v>
      </c>
      <c r="H997">
        <v>0.1045143425277975</v>
      </c>
      <c r="I997" s="5">
        <v>39614376.311148502</v>
      </c>
      <c r="J997" s="5">
        <v>35041405.142063133</v>
      </c>
      <c r="K997" s="5">
        <v>4572971.169085376</v>
      </c>
      <c r="L997" t="b">
        <v>0</v>
      </c>
      <c r="M997" s="1" t="s">
        <v>54</v>
      </c>
      <c r="N997">
        <v>2024</v>
      </c>
      <c r="O997">
        <v>4</v>
      </c>
      <c r="P997" s="1" t="s">
        <v>970</v>
      </c>
      <c r="Q997" s="2">
        <v>45383</v>
      </c>
    </row>
    <row r="998" spans="1:17" x14ac:dyDescent="0.25">
      <c r="A998" s="1" t="s">
        <v>1077</v>
      </c>
      <c r="B998">
        <v>45394</v>
      </c>
      <c r="C998" s="1" t="s">
        <v>18</v>
      </c>
      <c r="D998" s="1" t="s">
        <v>25</v>
      </c>
      <c r="E998" s="1" t="s">
        <v>42</v>
      </c>
      <c r="F998">
        <v>1</v>
      </c>
      <c r="G998" s="5">
        <v>24004696</v>
      </c>
      <c r="H998">
        <v>0.29733185836504022</v>
      </c>
      <c r="I998" s="5">
        <v>16867335.12883215</v>
      </c>
      <c r="J998" s="5">
        <v>12197251.98415608</v>
      </c>
      <c r="K998" s="5">
        <v>4670083.1446760744</v>
      </c>
      <c r="L998" t="b">
        <v>0</v>
      </c>
      <c r="M998" s="1" t="s">
        <v>76</v>
      </c>
      <c r="N998">
        <v>2024</v>
      </c>
      <c r="O998">
        <v>4</v>
      </c>
      <c r="P998" s="1" t="s">
        <v>970</v>
      </c>
      <c r="Q998" s="2">
        <v>45383</v>
      </c>
    </row>
    <row r="999" spans="1:17" x14ac:dyDescent="0.25">
      <c r="A999" s="1" t="s">
        <v>1078</v>
      </c>
      <c r="B999">
        <v>45394</v>
      </c>
      <c r="C999" s="1" t="s">
        <v>37</v>
      </c>
      <c r="D999" s="1" t="s">
        <v>25</v>
      </c>
      <c r="E999" s="1" t="s">
        <v>31</v>
      </c>
      <c r="F999">
        <v>1</v>
      </c>
      <c r="G999" s="5">
        <v>20141660</v>
      </c>
      <c r="H999">
        <v>0.1927225948235769</v>
      </c>
      <c r="I999" s="5">
        <v>16259907.020745751</v>
      </c>
      <c r="J999" s="5">
        <v>14367354.249546081</v>
      </c>
      <c r="K999" s="5">
        <v>1892552.771199675</v>
      </c>
      <c r="L999" t="b">
        <v>0</v>
      </c>
      <c r="M999" s="1" t="s">
        <v>150</v>
      </c>
      <c r="N999">
        <v>2024</v>
      </c>
      <c r="O999">
        <v>4</v>
      </c>
      <c r="P999" s="1" t="s">
        <v>970</v>
      </c>
      <c r="Q999" s="2">
        <v>45383</v>
      </c>
    </row>
    <row r="1000" spans="1:17" x14ac:dyDescent="0.25">
      <c r="A1000" s="1" t="s">
        <v>1079</v>
      </c>
      <c r="B1000">
        <v>45394</v>
      </c>
      <c r="C1000" s="1" t="s">
        <v>37</v>
      </c>
      <c r="D1000" s="1" t="s">
        <v>25</v>
      </c>
      <c r="E1000" s="1" t="s">
        <v>20</v>
      </c>
      <c r="F1000">
        <v>1</v>
      </c>
      <c r="G1000" s="5">
        <v>13803333</v>
      </c>
      <c r="H1000">
        <v>0.19023011202438589</v>
      </c>
      <c r="I1000" s="5">
        <v>11177523.4171001</v>
      </c>
      <c r="J1000" s="5">
        <v>8647941.3436911609</v>
      </c>
      <c r="K1000" s="5">
        <v>2529582.0734089371</v>
      </c>
      <c r="L1000" t="b">
        <v>0</v>
      </c>
      <c r="M1000" s="1" t="s">
        <v>76</v>
      </c>
      <c r="N1000">
        <v>2024</v>
      </c>
      <c r="O1000">
        <v>4</v>
      </c>
      <c r="P1000" s="1" t="s">
        <v>970</v>
      </c>
      <c r="Q1000" s="2">
        <v>45383</v>
      </c>
    </row>
    <row r="1001" spans="1:17" x14ac:dyDescent="0.25">
      <c r="A1001" s="1" t="s">
        <v>1080</v>
      </c>
      <c r="B1001">
        <v>45394</v>
      </c>
      <c r="C1001" s="1" t="s">
        <v>18</v>
      </c>
      <c r="D1001" s="1" t="s">
        <v>25</v>
      </c>
      <c r="E1001" s="1" t="s">
        <v>26</v>
      </c>
      <c r="F1001">
        <v>1</v>
      </c>
      <c r="G1001" s="5">
        <v>27732731</v>
      </c>
      <c r="H1001">
        <v>0.19806548466852411</v>
      </c>
      <c r="I1001" s="5">
        <v>22239834.193303201</v>
      </c>
      <c r="J1001" s="5">
        <v>18608543.091296531</v>
      </c>
      <c r="K1001" s="5">
        <v>3631291.1020066631</v>
      </c>
      <c r="L1001" t="b">
        <v>0</v>
      </c>
      <c r="M1001" s="1" t="s">
        <v>40</v>
      </c>
      <c r="N1001">
        <v>2024</v>
      </c>
      <c r="O1001">
        <v>4</v>
      </c>
      <c r="P1001" s="1" t="s">
        <v>970</v>
      </c>
      <c r="Q1001" s="2">
        <v>45383</v>
      </c>
    </row>
    <row r="1002" spans="1:17" x14ac:dyDescent="0.25">
      <c r="A1002" s="1" t="s">
        <v>1081</v>
      </c>
      <c r="B1002">
        <v>45394</v>
      </c>
      <c r="C1002" s="1" t="s">
        <v>24</v>
      </c>
      <c r="D1002" s="1" t="s">
        <v>19</v>
      </c>
      <c r="E1002" s="1" t="s">
        <v>42</v>
      </c>
      <c r="F1002">
        <v>2</v>
      </c>
      <c r="G1002" s="5">
        <v>12988250</v>
      </c>
      <c r="H1002">
        <v>2.5359900552889291E-2</v>
      </c>
      <c r="I1002" s="5">
        <v>25317738.54328787</v>
      </c>
      <c r="J1002" s="5">
        <v>21176438.3681821</v>
      </c>
      <c r="K1002" s="5">
        <v>4141300.1751057771</v>
      </c>
      <c r="L1002" t="b">
        <v>0</v>
      </c>
      <c r="M1002" s="1" t="s">
        <v>44</v>
      </c>
      <c r="N1002">
        <v>2024</v>
      </c>
      <c r="O1002">
        <v>4</v>
      </c>
      <c r="P1002" s="1" t="s">
        <v>970</v>
      </c>
      <c r="Q1002" s="2">
        <v>45383</v>
      </c>
    </row>
    <row r="1003" spans="1:17" x14ac:dyDescent="0.25">
      <c r="A1003" s="1" t="s">
        <v>1082</v>
      </c>
      <c r="B1003">
        <v>45395</v>
      </c>
      <c r="C1003" s="1" t="s">
        <v>34</v>
      </c>
      <c r="D1003" s="1" t="s">
        <v>25</v>
      </c>
      <c r="E1003" s="1" t="s">
        <v>31</v>
      </c>
      <c r="F1003">
        <v>1</v>
      </c>
      <c r="G1003" s="5">
        <v>15624548</v>
      </c>
      <c r="H1003">
        <v>8.6979496943746556E-2</v>
      </c>
      <c r="I1003" s="5">
        <v>14265532.67498658</v>
      </c>
      <c r="J1003" s="5">
        <v>10145943.974802891</v>
      </c>
      <c r="K1003" s="5">
        <v>4119588.700183691</v>
      </c>
      <c r="L1003" t="b">
        <v>0</v>
      </c>
      <c r="M1003" s="1" t="s">
        <v>50</v>
      </c>
      <c r="N1003">
        <v>2024</v>
      </c>
      <c r="O1003">
        <v>4</v>
      </c>
      <c r="P1003" s="1" t="s">
        <v>970</v>
      </c>
      <c r="Q1003" s="2">
        <v>45383</v>
      </c>
    </row>
    <row r="1004" spans="1:17" x14ac:dyDescent="0.25">
      <c r="A1004" s="1" t="s">
        <v>1083</v>
      </c>
      <c r="B1004">
        <v>45395</v>
      </c>
      <c r="C1004" s="1" t="s">
        <v>18</v>
      </c>
      <c r="D1004" s="1" t="s">
        <v>19</v>
      </c>
      <c r="E1004" s="1" t="s">
        <v>20</v>
      </c>
      <c r="F1004">
        <v>1</v>
      </c>
      <c r="G1004" s="5">
        <v>6286268</v>
      </c>
      <c r="H1004">
        <v>0.1039189413512271</v>
      </c>
      <c r="I1004" s="5">
        <v>5633005.6843899051</v>
      </c>
      <c r="J1004" s="5">
        <v>4831385.6246688291</v>
      </c>
      <c r="K1004" s="5">
        <v>801620.05972107593</v>
      </c>
      <c r="L1004" t="b">
        <v>1</v>
      </c>
      <c r="M1004" s="1" t="s">
        <v>29</v>
      </c>
      <c r="N1004">
        <v>2024</v>
      </c>
      <c r="O1004">
        <v>4</v>
      </c>
      <c r="P1004" s="1" t="s">
        <v>970</v>
      </c>
      <c r="Q1004" s="2">
        <v>45383</v>
      </c>
    </row>
    <row r="1005" spans="1:17" x14ac:dyDescent="0.25">
      <c r="A1005" s="1" t="s">
        <v>1084</v>
      </c>
      <c r="B1005">
        <v>45395</v>
      </c>
      <c r="C1005" s="1" t="s">
        <v>18</v>
      </c>
      <c r="D1005" s="1" t="s">
        <v>19</v>
      </c>
      <c r="E1005" s="1" t="s">
        <v>26</v>
      </c>
      <c r="F1005">
        <v>2</v>
      </c>
      <c r="G1005" s="5">
        <v>27855192</v>
      </c>
      <c r="H1005">
        <v>0.1288068045847135</v>
      </c>
      <c r="I1005" s="5">
        <v>48534507.454772651</v>
      </c>
      <c r="J1005" s="5">
        <v>35379210.281404823</v>
      </c>
      <c r="K1005" s="5">
        <v>13155297.173367839</v>
      </c>
      <c r="L1005" t="b">
        <v>0</v>
      </c>
      <c r="M1005" s="1" t="s">
        <v>178</v>
      </c>
      <c r="N1005">
        <v>2024</v>
      </c>
      <c r="O1005">
        <v>4</v>
      </c>
      <c r="P1005" s="1" t="s">
        <v>970</v>
      </c>
      <c r="Q1005" s="2">
        <v>45383</v>
      </c>
    </row>
    <row r="1006" spans="1:17" x14ac:dyDescent="0.25">
      <c r="A1006" s="1" t="s">
        <v>1085</v>
      </c>
      <c r="B1006">
        <v>45395</v>
      </c>
      <c r="C1006" s="1" t="s">
        <v>37</v>
      </c>
      <c r="D1006" s="1" t="s">
        <v>19</v>
      </c>
      <c r="E1006" s="1" t="s">
        <v>31</v>
      </c>
      <c r="F1006">
        <v>2</v>
      </c>
      <c r="G1006" s="5">
        <v>21940725</v>
      </c>
      <c r="H1006">
        <v>9.3989447059607101E-2</v>
      </c>
      <c r="I1006" s="5">
        <v>39757056.778326213</v>
      </c>
      <c r="J1006" s="5">
        <v>32066701.577092879</v>
      </c>
      <c r="K1006" s="5">
        <v>7690355.2012333237</v>
      </c>
      <c r="L1006" t="b">
        <v>0</v>
      </c>
      <c r="M1006" s="1" t="s">
        <v>76</v>
      </c>
      <c r="N1006">
        <v>2024</v>
      </c>
      <c r="O1006">
        <v>4</v>
      </c>
      <c r="P1006" s="1" t="s">
        <v>970</v>
      </c>
      <c r="Q1006" s="2">
        <v>45383</v>
      </c>
    </row>
    <row r="1007" spans="1:17" x14ac:dyDescent="0.25">
      <c r="A1007" s="1" t="s">
        <v>1086</v>
      </c>
      <c r="B1007">
        <v>45395</v>
      </c>
      <c r="C1007" s="1" t="s">
        <v>24</v>
      </c>
      <c r="D1007" s="1" t="s">
        <v>25</v>
      </c>
      <c r="E1007" s="1" t="s">
        <v>31</v>
      </c>
      <c r="F1007">
        <v>2</v>
      </c>
      <c r="G1007" s="5">
        <v>15760889</v>
      </c>
      <c r="H1007">
        <v>0.29299806417557211</v>
      </c>
      <c r="I1007" s="5">
        <v>22285958.06662786</v>
      </c>
      <c r="J1007" s="5">
        <v>18921116.695820589</v>
      </c>
      <c r="K1007" s="5">
        <v>3364841.3708072752</v>
      </c>
      <c r="L1007" t="b">
        <v>0</v>
      </c>
      <c r="M1007" s="1" t="s">
        <v>156</v>
      </c>
      <c r="N1007">
        <v>2024</v>
      </c>
      <c r="O1007">
        <v>4</v>
      </c>
      <c r="P1007" s="1" t="s">
        <v>970</v>
      </c>
      <c r="Q1007" s="2">
        <v>45383</v>
      </c>
    </row>
    <row r="1008" spans="1:17" x14ac:dyDescent="0.25">
      <c r="A1008" s="1" t="s">
        <v>1087</v>
      </c>
      <c r="B1008">
        <v>45395</v>
      </c>
      <c r="C1008" s="1" t="s">
        <v>37</v>
      </c>
      <c r="D1008" s="1" t="s">
        <v>25</v>
      </c>
      <c r="E1008" s="1" t="s">
        <v>20</v>
      </c>
      <c r="F1008">
        <v>1</v>
      </c>
      <c r="G1008" s="5">
        <v>25386306</v>
      </c>
      <c r="H1008">
        <v>3.8608649105309631E-2</v>
      </c>
      <c r="I1008" s="5">
        <v>24406175.019565981</v>
      </c>
      <c r="J1008" s="5">
        <v>17323659.159929879</v>
      </c>
      <c r="K1008" s="5">
        <v>7082515.8596361056</v>
      </c>
      <c r="L1008" t="b">
        <v>0</v>
      </c>
      <c r="M1008" s="1" t="s">
        <v>114</v>
      </c>
      <c r="N1008">
        <v>2024</v>
      </c>
      <c r="O1008">
        <v>4</v>
      </c>
      <c r="P1008" s="1" t="s">
        <v>970</v>
      </c>
      <c r="Q1008" s="2">
        <v>45383</v>
      </c>
    </row>
    <row r="1009" spans="1:17" x14ac:dyDescent="0.25">
      <c r="A1009" s="1" t="s">
        <v>1088</v>
      </c>
      <c r="B1009">
        <v>45395</v>
      </c>
      <c r="C1009" s="1" t="s">
        <v>37</v>
      </c>
      <c r="D1009" s="1" t="s">
        <v>19</v>
      </c>
      <c r="E1009" s="1" t="s">
        <v>31</v>
      </c>
      <c r="F1009">
        <v>1</v>
      </c>
      <c r="G1009" s="5">
        <v>3010849</v>
      </c>
      <c r="H1009">
        <v>0.24873914765440669</v>
      </c>
      <c r="I1009" s="5">
        <v>2261932.9860238768</v>
      </c>
      <c r="J1009" s="5">
        <v>1917960.364953551</v>
      </c>
      <c r="K1009" s="5">
        <v>343972.62107032677</v>
      </c>
      <c r="L1009" t="b">
        <v>0</v>
      </c>
      <c r="M1009" s="1" t="s">
        <v>112</v>
      </c>
      <c r="N1009">
        <v>2024</v>
      </c>
      <c r="O1009">
        <v>4</v>
      </c>
      <c r="P1009" s="1" t="s">
        <v>970</v>
      </c>
      <c r="Q1009" s="2">
        <v>45383</v>
      </c>
    </row>
    <row r="1010" spans="1:17" x14ac:dyDescent="0.25">
      <c r="A1010" s="1" t="s">
        <v>1089</v>
      </c>
      <c r="B1010">
        <v>45395</v>
      </c>
      <c r="C1010" s="1" t="s">
        <v>24</v>
      </c>
      <c r="D1010" s="1" t="s">
        <v>19</v>
      </c>
      <c r="E1010" s="1" t="s">
        <v>20</v>
      </c>
      <c r="F1010">
        <v>2</v>
      </c>
      <c r="G1010" s="5">
        <v>3305073</v>
      </c>
      <c r="H1010">
        <v>0.1816363883633382</v>
      </c>
      <c r="I1010" s="5">
        <v>5409502.9540056325</v>
      </c>
      <c r="J1010" s="5">
        <v>4116852.2547867419</v>
      </c>
      <c r="K1010" s="5">
        <v>1292650.699218892</v>
      </c>
      <c r="L1010" t="b">
        <v>0</v>
      </c>
      <c r="M1010" s="1" t="s">
        <v>103</v>
      </c>
      <c r="N1010">
        <v>2024</v>
      </c>
      <c r="O1010">
        <v>4</v>
      </c>
      <c r="P1010" s="1" t="s">
        <v>970</v>
      </c>
      <c r="Q1010" s="2">
        <v>45383</v>
      </c>
    </row>
    <row r="1011" spans="1:17" x14ac:dyDescent="0.25">
      <c r="A1011" s="1" t="s">
        <v>1090</v>
      </c>
      <c r="B1011">
        <v>45395</v>
      </c>
      <c r="C1011" s="1" t="s">
        <v>34</v>
      </c>
      <c r="D1011" s="1" t="s">
        <v>19</v>
      </c>
      <c r="E1011" s="1" t="s">
        <v>20</v>
      </c>
      <c r="F1011">
        <v>2</v>
      </c>
      <c r="G1011" s="5">
        <v>16759999</v>
      </c>
      <c r="H1011">
        <v>4.1859467237236707E-2</v>
      </c>
      <c r="I1011" s="5">
        <v>32116868.741926759</v>
      </c>
      <c r="J1011" s="5">
        <v>22823095.454338521</v>
      </c>
      <c r="K1011" s="5">
        <v>9293773.2875882424</v>
      </c>
      <c r="L1011" t="b">
        <v>0</v>
      </c>
      <c r="M1011" s="1" t="s">
        <v>78</v>
      </c>
      <c r="N1011">
        <v>2024</v>
      </c>
      <c r="O1011">
        <v>4</v>
      </c>
      <c r="P1011" s="1" t="s">
        <v>970</v>
      </c>
      <c r="Q1011" s="2">
        <v>45383</v>
      </c>
    </row>
    <row r="1012" spans="1:17" x14ac:dyDescent="0.25">
      <c r="A1012" s="1" t="s">
        <v>1091</v>
      </c>
      <c r="B1012">
        <v>45395</v>
      </c>
      <c r="C1012" s="1" t="s">
        <v>24</v>
      </c>
      <c r="D1012" s="1" t="s">
        <v>19</v>
      </c>
      <c r="E1012" s="1" t="s">
        <v>20</v>
      </c>
      <c r="F1012">
        <v>2</v>
      </c>
      <c r="G1012" s="5">
        <v>23732625</v>
      </c>
      <c r="H1012">
        <v>0.19639108012480569</v>
      </c>
      <c r="I1012" s="5">
        <v>38143498.284106068</v>
      </c>
      <c r="J1012" s="5">
        <v>28816521.89707594</v>
      </c>
      <c r="K1012" s="5">
        <v>9326976.3870301321</v>
      </c>
      <c r="L1012" t="b">
        <v>0</v>
      </c>
      <c r="M1012" s="1" t="s">
        <v>50</v>
      </c>
      <c r="N1012">
        <v>2024</v>
      </c>
      <c r="O1012">
        <v>4</v>
      </c>
      <c r="P1012" s="1" t="s">
        <v>970</v>
      </c>
      <c r="Q1012" s="2">
        <v>45383</v>
      </c>
    </row>
    <row r="1013" spans="1:17" x14ac:dyDescent="0.25">
      <c r="A1013" s="1" t="s">
        <v>1092</v>
      </c>
      <c r="B1013">
        <v>45395</v>
      </c>
      <c r="C1013" s="1" t="s">
        <v>24</v>
      </c>
      <c r="D1013" s="1" t="s">
        <v>25</v>
      </c>
      <c r="E1013" s="1" t="s">
        <v>20</v>
      </c>
      <c r="F1013">
        <v>1</v>
      </c>
      <c r="G1013" s="5">
        <v>3335580</v>
      </c>
      <c r="H1013">
        <v>0.241401004147795</v>
      </c>
      <c r="I1013" s="5">
        <v>2530367.6385846981</v>
      </c>
      <c r="J1013" s="5">
        <v>2071837.3941302281</v>
      </c>
      <c r="K1013" s="5">
        <v>458530.24445446982</v>
      </c>
      <c r="L1013" t="b">
        <v>0</v>
      </c>
      <c r="M1013" s="1" t="s">
        <v>52</v>
      </c>
      <c r="N1013">
        <v>2024</v>
      </c>
      <c r="O1013">
        <v>4</v>
      </c>
      <c r="P1013" s="1" t="s">
        <v>970</v>
      </c>
      <c r="Q1013" s="2">
        <v>45383</v>
      </c>
    </row>
    <row r="1014" spans="1:17" x14ac:dyDescent="0.25">
      <c r="A1014" s="1" t="s">
        <v>1093</v>
      </c>
      <c r="B1014">
        <v>45395</v>
      </c>
      <c r="C1014" s="1" t="s">
        <v>24</v>
      </c>
      <c r="D1014" s="1" t="s">
        <v>25</v>
      </c>
      <c r="E1014" s="1" t="s">
        <v>20</v>
      </c>
      <c r="F1014">
        <v>1</v>
      </c>
      <c r="G1014" s="5">
        <v>3837136</v>
      </c>
      <c r="H1014">
        <v>0.25238818838438321</v>
      </c>
      <c r="I1014" s="5">
        <v>2868688.1963755009</v>
      </c>
      <c r="J1014" s="5">
        <v>2482299.6508775721</v>
      </c>
      <c r="K1014" s="5">
        <v>386388.54549792968</v>
      </c>
      <c r="L1014" t="b">
        <v>0</v>
      </c>
      <c r="M1014" s="1" t="s">
        <v>44</v>
      </c>
      <c r="N1014">
        <v>2024</v>
      </c>
      <c r="O1014">
        <v>4</v>
      </c>
      <c r="P1014" s="1" t="s">
        <v>970</v>
      </c>
      <c r="Q1014" s="2">
        <v>45383</v>
      </c>
    </row>
    <row r="1015" spans="1:17" x14ac:dyDescent="0.25">
      <c r="A1015" s="1" t="s">
        <v>1094</v>
      </c>
      <c r="B1015">
        <v>45395</v>
      </c>
      <c r="C1015" s="1" t="s">
        <v>18</v>
      </c>
      <c r="D1015" s="1" t="s">
        <v>25</v>
      </c>
      <c r="E1015" s="1" t="s">
        <v>31</v>
      </c>
      <c r="F1015">
        <v>1</v>
      </c>
      <c r="G1015" s="5">
        <v>22336990</v>
      </c>
      <c r="H1015">
        <v>0.2314480161282558</v>
      </c>
      <c r="I1015" s="5">
        <v>17167137.978223309</v>
      </c>
      <c r="J1015" s="5">
        <v>12971606.636863559</v>
      </c>
      <c r="K1015" s="5">
        <v>4195531.3413597532</v>
      </c>
      <c r="L1015" t="b">
        <v>0</v>
      </c>
      <c r="M1015" s="1" t="s">
        <v>134</v>
      </c>
      <c r="N1015">
        <v>2024</v>
      </c>
      <c r="O1015">
        <v>4</v>
      </c>
      <c r="P1015" s="1" t="s">
        <v>970</v>
      </c>
      <c r="Q1015" s="2">
        <v>45383</v>
      </c>
    </row>
    <row r="1016" spans="1:17" x14ac:dyDescent="0.25">
      <c r="A1016" s="1" t="s">
        <v>1095</v>
      </c>
      <c r="B1016">
        <v>45396</v>
      </c>
      <c r="C1016" s="1" t="s">
        <v>37</v>
      </c>
      <c r="D1016" s="1" t="s">
        <v>25</v>
      </c>
      <c r="E1016" s="1" t="s">
        <v>31</v>
      </c>
      <c r="F1016">
        <v>1</v>
      </c>
      <c r="G1016" s="5">
        <v>11337273</v>
      </c>
      <c r="H1016">
        <v>0.10610410358504201</v>
      </c>
      <c r="I1016" s="5">
        <v>10134341.8112361</v>
      </c>
      <c r="J1016" s="5">
        <v>7470481.7130812267</v>
      </c>
      <c r="K1016" s="5">
        <v>2663860.0981548741</v>
      </c>
      <c r="L1016" t="b">
        <v>0</v>
      </c>
      <c r="M1016" s="1" t="s">
        <v>35</v>
      </c>
      <c r="N1016">
        <v>2024</v>
      </c>
      <c r="O1016">
        <v>4</v>
      </c>
      <c r="P1016" s="1" t="s">
        <v>970</v>
      </c>
      <c r="Q1016" s="2">
        <v>45383</v>
      </c>
    </row>
    <row r="1017" spans="1:17" x14ac:dyDescent="0.25">
      <c r="A1017" s="1" t="s">
        <v>1096</v>
      </c>
      <c r="B1017">
        <v>45396</v>
      </c>
      <c r="C1017" s="1" t="s">
        <v>37</v>
      </c>
      <c r="D1017" s="1" t="s">
        <v>25</v>
      </c>
      <c r="E1017" s="1" t="s">
        <v>20</v>
      </c>
      <c r="F1017">
        <v>2</v>
      </c>
      <c r="G1017" s="5">
        <v>10567738</v>
      </c>
      <c r="H1017">
        <v>0.13143770192892179</v>
      </c>
      <c r="I1017" s="5">
        <v>18357477.605386119</v>
      </c>
      <c r="J1017" s="5">
        <v>15356027.79514263</v>
      </c>
      <c r="K1017" s="5">
        <v>3001449.8102434841</v>
      </c>
      <c r="L1017" t="b">
        <v>0</v>
      </c>
      <c r="M1017" s="1" t="s">
        <v>131</v>
      </c>
      <c r="N1017">
        <v>2024</v>
      </c>
      <c r="O1017">
        <v>4</v>
      </c>
      <c r="P1017" s="1" t="s">
        <v>970</v>
      </c>
      <c r="Q1017" s="2">
        <v>45383</v>
      </c>
    </row>
    <row r="1018" spans="1:17" x14ac:dyDescent="0.25">
      <c r="A1018" s="1" t="s">
        <v>1097</v>
      </c>
      <c r="B1018">
        <v>45396</v>
      </c>
      <c r="C1018" s="1" t="s">
        <v>18</v>
      </c>
      <c r="D1018" s="1" t="s">
        <v>25</v>
      </c>
      <c r="E1018" s="1" t="s">
        <v>42</v>
      </c>
      <c r="F1018">
        <v>2</v>
      </c>
      <c r="G1018" s="5">
        <v>13385463</v>
      </c>
      <c r="H1018">
        <v>0.28556787315672622</v>
      </c>
      <c r="I1018" s="5">
        <v>19126009.599743899</v>
      </c>
      <c r="J1018" s="5">
        <v>13721548.19796438</v>
      </c>
      <c r="K1018" s="5">
        <v>5404461.4017795231</v>
      </c>
      <c r="L1018" t="b">
        <v>0</v>
      </c>
      <c r="M1018" s="1" t="s">
        <v>40</v>
      </c>
      <c r="N1018">
        <v>2024</v>
      </c>
      <c r="O1018">
        <v>4</v>
      </c>
      <c r="P1018" s="1" t="s">
        <v>970</v>
      </c>
      <c r="Q1018" s="2">
        <v>45383</v>
      </c>
    </row>
    <row r="1019" spans="1:17" x14ac:dyDescent="0.25">
      <c r="A1019" s="1" t="s">
        <v>1098</v>
      </c>
      <c r="B1019">
        <v>45396</v>
      </c>
      <c r="C1019" s="1" t="s">
        <v>37</v>
      </c>
      <c r="D1019" s="1" t="s">
        <v>25</v>
      </c>
      <c r="E1019" s="1" t="s">
        <v>20</v>
      </c>
      <c r="F1019">
        <v>2</v>
      </c>
      <c r="G1019" s="5">
        <v>24151508</v>
      </c>
      <c r="H1019">
        <v>0.12230126941966819</v>
      </c>
      <c r="I1019" s="5">
        <v>42395495.826401457</v>
      </c>
      <c r="J1019" s="5">
        <v>32944008.879340108</v>
      </c>
      <c r="K1019" s="5">
        <v>9451486.9470613487</v>
      </c>
      <c r="L1019" t="b">
        <v>0</v>
      </c>
      <c r="M1019" s="1" t="s">
        <v>78</v>
      </c>
      <c r="N1019">
        <v>2024</v>
      </c>
      <c r="O1019">
        <v>4</v>
      </c>
      <c r="P1019" s="1" t="s">
        <v>970</v>
      </c>
      <c r="Q1019" s="2">
        <v>45383</v>
      </c>
    </row>
    <row r="1020" spans="1:17" x14ac:dyDescent="0.25">
      <c r="A1020" s="1" t="s">
        <v>1099</v>
      </c>
      <c r="B1020">
        <v>45396</v>
      </c>
      <c r="C1020" s="1" t="s">
        <v>18</v>
      </c>
      <c r="D1020" s="1" t="s">
        <v>19</v>
      </c>
      <c r="E1020" s="1" t="s">
        <v>20</v>
      </c>
      <c r="F1020">
        <v>2</v>
      </c>
      <c r="G1020" s="5">
        <v>10725819</v>
      </c>
      <c r="H1020">
        <v>0.2121895170582932</v>
      </c>
      <c r="I1020" s="5">
        <v>16899825.292670671</v>
      </c>
      <c r="J1020" s="5">
        <v>12899204.666967221</v>
      </c>
      <c r="K1020" s="5">
        <v>4000620.6257034498</v>
      </c>
      <c r="L1020" t="b">
        <v>0</v>
      </c>
      <c r="M1020" s="1" t="s">
        <v>38</v>
      </c>
      <c r="N1020">
        <v>2024</v>
      </c>
      <c r="O1020">
        <v>4</v>
      </c>
      <c r="P1020" s="1" t="s">
        <v>970</v>
      </c>
      <c r="Q1020" s="2">
        <v>45383</v>
      </c>
    </row>
    <row r="1021" spans="1:17" x14ac:dyDescent="0.25">
      <c r="A1021" s="1" t="s">
        <v>1100</v>
      </c>
      <c r="B1021">
        <v>45396</v>
      </c>
      <c r="C1021" s="1" t="s">
        <v>37</v>
      </c>
      <c r="D1021" s="1" t="s">
        <v>19</v>
      </c>
      <c r="E1021" s="1" t="s">
        <v>26</v>
      </c>
      <c r="F1021">
        <v>2</v>
      </c>
      <c r="G1021" s="5">
        <v>14141200</v>
      </c>
      <c r="H1021">
        <v>0.23696087061977361</v>
      </c>
      <c r="I1021" s="5">
        <v>21580577.872783318</v>
      </c>
      <c r="J1021" s="5">
        <v>16377532.55059178</v>
      </c>
      <c r="K1021" s="5">
        <v>5203045.3221915346</v>
      </c>
      <c r="L1021" t="b">
        <v>0</v>
      </c>
      <c r="M1021" s="1" t="s">
        <v>52</v>
      </c>
      <c r="N1021">
        <v>2024</v>
      </c>
      <c r="O1021">
        <v>4</v>
      </c>
      <c r="P1021" s="1" t="s">
        <v>970</v>
      </c>
      <c r="Q1021" s="2">
        <v>45383</v>
      </c>
    </row>
    <row r="1022" spans="1:17" x14ac:dyDescent="0.25">
      <c r="A1022" s="1" t="s">
        <v>1101</v>
      </c>
      <c r="B1022">
        <v>45396</v>
      </c>
      <c r="C1022" s="1" t="s">
        <v>24</v>
      </c>
      <c r="D1022" s="1" t="s">
        <v>25</v>
      </c>
      <c r="E1022" s="1" t="s">
        <v>20</v>
      </c>
      <c r="F1022">
        <v>2</v>
      </c>
      <c r="G1022" s="5">
        <v>21649852</v>
      </c>
      <c r="H1022">
        <v>0.28324401838942392</v>
      </c>
      <c r="I1022" s="5">
        <v>31035321.843967389</v>
      </c>
      <c r="J1022" s="5">
        <v>22988044.630670741</v>
      </c>
      <c r="K1022" s="5">
        <v>8047277.2132966481</v>
      </c>
      <c r="L1022" t="b">
        <v>0</v>
      </c>
      <c r="M1022" s="1" t="s">
        <v>171</v>
      </c>
      <c r="N1022">
        <v>2024</v>
      </c>
      <c r="O1022">
        <v>4</v>
      </c>
      <c r="P1022" s="1" t="s">
        <v>970</v>
      </c>
      <c r="Q1022" s="2">
        <v>45383</v>
      </c>
    </row>
    <row r="1023" spans="1:17" x14ac:dyDescent="0.25">
      <c r="A1023" s="1" t="s">
        <v>1102</v>
      </c>
      <c r="B1023">
        <v>45396</v>
      </c>
      <c r="C1023" s="1" t="s">
        <v>24</v>
      </c>
      <c r="D1023" s="1" t="s">
        <v>25</v>
      </c>
      <c r="E1023" s="1" t="s">
        <v>26</v>
      </c>
      <c r="F1023">
        <v>1</v>
      </c>
      <c r="G1023" s="5">
        <v>8370064</v>
      </c>
      <c r="H1023">
        <v>0.20188314669860169</v>
      </c>
      <c r="I1023" s="5">
        <v>6680289.1416113144</v>
      </c>
      <c r="J1023" s="5">
        <v>4742605.6159921428</v>
      </c>
      <c r="K1023" s="5">
        <v>1937683.525619172</v>
      </c>
      <c r="L1023" t="b">
        <v>0</v>
      </c>
      <c r="M1023" s="1" t="s">
        <v>153</v>
      </c>
      <c r="N1023">
        <v>2024</v>
      </c>
      <c r="O1023">
        <v>4</v>
      </c>
      <c r="P1023" s="1" t="s">
        <v>970</v>
      </c>
      <c r="Q1023" s="2">
        <v>45383</v>
      </c>
    </row>
    <row r="1024" spans="1:17" x14ac:dyDescent="0.25">
      <c r="A1024" s="1" t="s">
        <v>1103</v>
      </c>
      <c r="B1024">
        <v>45396</v>
      </c>
      <c r="C1024" s="1" t="s">
        <v>18</v>
      </c>
      <c r="D1024" s="1" t="s">
        <v>25</v>
      </c>
      <c r="E1024" s="1" t="s">
        <v>20</v>
      </c>
      <c r="F1024">
        <v>1</v>
      </c>
      <c r="G1024" s="5">
        <v>11248455</v>
      </c>
      <c r="H1024">
        <v>0.16433726386420699</v>
      </c>
      <c r="I1024" s="5">
        <v>9399914.6826003417</v>
      </c>
      <c r="J1024" s="5">
        <v>6823863.13451338</v>
      </c>
      <c r="K1024" s="5">
        <v>2576051.5480869622</v>
      </c>
      <c r="L1024" t="b">
        <v>0</v>
      </c>
      <c r="M1024" s="1" t="s">
        <v>67</v>
      </c>
      <c r="N1024">
        <v>2024</v>
      </c>
      <c r="O1024">
        <v>4</v>
      </c>
      <c r="P1024" s="1" t="s">
        <v>970</v>
      </c>
      <c r="Q1024" s="2">
        <v>45383</v>
      </c>
    </row>
    <row r="1025" spans="1:17" x14ac:dyDescent="0.25">
      <c r="A1025" s="1" t="s">
        <v>1104</v>
      </c>
      <c r="B1025">
        <v>45396</v>
      </c>
      <c r="C1025" s="1" t="s">
        <v>37</v>
      </c>
      <c r="D1025" s="1" t="s">
        <v>19</v>
      </c>
      <c r="E1025" s="1" t="s">
        <v>20</v>
      </c>
      <c r="F1025">
        <v>2</v>
      </c>
      <c r="G1025" s="5">
        <v>25601054</v>
      </c>
      <c r="H1025">
        <v>0.1037615254392755</v>
      </c>
      <c r="I1025" s="5">
        <v>45889299.168213457</v>
      </c>
      <c r="J1025" s="5">
        <v>38071803.088037118</v>
      </c>
      <c r="K1025" s="5">
        <v>7817496.080176346</v>
      </c>
      <c r="L1025" t="b">
        <v>0</v>
      </c>
      <c r="M1025" s="1" t="s">
        <v>67</v>
      </c>
      <c r="N1025">
        <v>2024</v>
      </c>
      <c r="O1025">
        <v>4</v>
      </c>
      <c r="P1025" s="1" t="s">
        <v>970</v>
      </c>
      <c r="Q1025" s="2">
        <v>45383</v>
      </c>
    </row>
    <row r="1026" spans="1:17" x14ac:dyDescent="0.25">
      <c r="A1026" s="1" t="s">
        <v>1105</v>
      </c>
      <c r="B1026">
        <v>45397</v>
      </c>
      <c r="C1026" s="1" t="s">
        <v>37</v>
      </c>
      <c r="D1026" s="1" t="s">
        <v>25</v>
      </c>
      <c r="E1026" s="1" t="s">
        <v>20</v>
      </c>
      <c r="F1026">
        <v>2</v>
      </c>
      <c r="G1026" s="5">
        <v>3982335</v>
      </c>
      <c r="H1026">
        <v>8.8338289723790667E-2</v>
      </c>
      <c r="I1026" s="5">
        <v>7261084.6739856163</v>
      </c>
      <c r="J1026" s="5">
        <v>6332260.9370988281</v>
      </c>
      <c r="K1026" s="5">
        <v>928823.73688678816</v>
      </c>
      <c r="L1026" t="b">
        <v>0</v>
      </c>
      <c r="M1026" s="1" t="s">
        <v>46</v>
      </c>
      <c r="N1026">
        <v>2024</v>
      </c>
      <c r="O1026">
        <v>4</v>
      </c>
      <c r="P1026" s="1" t="s">
        <v>970</v>
      </c>
      <c r="Q1026" s="2">
        <v>45383</v>
      </c>
    </row>
    <row r="1027" spans="1:17" x14ac:dyDescent="0.25">
      <c r="A1027" s="1" t="s">
        <v>1106</v>
      </c>
      <c r="B1027">
        <v>45397</v>
      </c>
      <c r="C1027" s="1" t="s">
        <v>18</v>
      </c>
      <c r="D1027" s="1" t="s">
        <v>25</v>
      </c>
      <c r="E1027" s="1" t="s">
        <v>42</v>
      </c>
      <c r="F1027">
        <v>2</v>
      </c>
      <c r="G1027" s="5">
        <v>21189850</v>
      </c>
      <c r="H1027">
        <v>3.8742928044714922E-2</v>
      </c>
      <c r="I1027" s="5">
        <v>40737786.332343392</v>
      </c>
      <c r="J1027" s="5">
        <v>32778364.434470899</v>
      </c>
      <c r="K1027" s="5">
        <v>7959421.8978724889</v>
      </c>
      <c r="L1027" t="b">
        <v>0</v>
      </c>
      <c r="M1027" s="1" t="s">
        <v>81</v>
      </c>
      <c r="N1027">
        <v>2024</v>
      </c>
      <c r="O1027">
        <v>4</v>
      </c>
      <c r="P1027" s="1" t="s">
        <v>970</v>
      </c>
      <c r="Q1027" s="2">
        <v>45383</v>
      </c>
    </row>
    <row r="1028" spans="1:17" x14ac:dyDescent="0.25">
      <c r="A1028" s="1" t="s">
        <v>1107</v>
      </c>
      <c r="B1028">
        <v>45397</v>
      </c>
      <c r="C1028" s="1" t="s">
        <v>18</v>
      </c>
      <c r="D1028" s="1" t="s">
        <v>25</v>
      </c>
      <c r="E1028" s="1" t="s">
        <v>20</v>
      </c>
      <c r="F1028">
        <v>2</v>
      </c>
      <c r="G1028" s="5">
        <v>27371171</v>
      </c>
      <c r="H1028">
        <v>0.26049905335180912</v>
      </c>
      <c r="I1028" s="5">
        <v>40482013.730739027</v>
      </c>
      <c r="J1028" s="5">
        <v>34930361.824038222</v>
      </c>
      <c r="K1028" s="5">
        <v>5551651.9067008048</v>
      </c>
      <c r="L1028" t="b">
        <v>0</v>
      </c>
      <c r="M1028" s="1" t="s">
        <v>50</v>
      </c>
      <c r="N1028">
        <v>2024</v>
      </c>
      <c r="O1028">
        <v>4</v>
      </c>
      <c r="P1028" s="1" t="s">
        <v>970</v>
      </c>
      <c r="Q1028" s="2">
        <v>45383</v>
      </c>
    </row>
    <row r="1029" spans="1:17" x14ac:dyDescent="0.25">
      <c r="A1029" s="1" t="s">
        <v>1108</v>
      </c>
      <c r="B1029">
        <v>45397</v>
      </c>
      <c r="C1029" s="1" t="s">
        <v>24</v>
      </c>
      <c r="D1029" s="1" t="s">
        <v>25</v>
      </c>
      <c r="E1029" s="1" t="s">
        <v>31</v>
      </c>
      <c r="F1029">
        <v>1</v>
      </c>
      <c r="G1029" s="5">
        <v>19070709</v>
      </c>
      <c r="H1029">
        <v>5.3969609298620172E-2</v>
      </c>
      <c r="I1029" s="5">
        <v>18041470.28622232</v>
      </c>
      <c r="J1029" s="5">
        <v>13934697.90367147</v>
      </c>
      <c r="K1029" s="5">
        <v>4106772.3825508519</v>
      </c>
      <c r="L1029" t="b">
        <v>0</v>
      </c>
      <c r="M1029" s="1" t="s">
        <v>78</v>
      </c>
      <c r="N1029">
        <v>2024</v>
      </c>
      <c r="O1029">
        <v>4</v>
      </c>
      <c r="P1029" s="1" t="s">
        <v>970</v>
      </c>
      <c r="Q1029" s="2">
        <v>45383</v>
      </c>
    </row>
    <row r="1030" spans="1:17" x14ac:dyDescent="0.25">
      <c r="A1030" s="1" t="s">
        <v>1109</v>
      </c>
      <c r="B1030">
        <v>45397</v>
      </c>
      <c r="C1030" s="1" t="s">
        <v>24</v>
      </c>
      <c r="D1030" s="1" t="s">
        <v>19</v>
      </c>
      <c r="E1030" s="1" t="s">
        <v>20</v>
      </c>
      <c r="F1030">
        <v>1</v>
      </c>
      <c r="G1030" s="5">
        <v>19211152</v>
      </c>
      <c r="H1030">
        <v>0.21737638145839219</v>
      </c>
      <c r="I1030" s="5">
        <v>15035101.29459285</v>
      </c>
      <c r="J1030" s="5">
        <v>11348231.034268441</v>
      </c>
      <c r="K1030" s="5">
        <v>3686870.2603244069</v>
      </c>
      <c r="L1030" t="b">
        <v>0</v>
      </c>
      <c r="M1030" s="1" t="s">
        <v>114</v>
      </c>
      <c r="N1030">
        <v>2024</v>
      </c>
      <c r="O1030">
        <v>4</v>
      </c>
      <c r="P1030" s="1" t="s">
        <v>970</v>
      </c>
      <c r="Q1030" s="2">
        <v>45383</v>
      </c>
    </row>
    <row r="1031" spans="1:17" x14ac:dyDescent="0.25">
      <c r="A1031" s="1" t="s">
        <v>1110</v>
      </c>
      <c r="B1031">
        <v>45397</v>
      </c>
      <c r="C1031" s="1" t="s">
        <v>37</v>
      </c>
      <c r="D1031" s="1" t="s">
        <v>25</v>
      </c>
      <c r="E1031" s="1" t="s">
        <v>31</v>
      </c>
      <c r="F1031">
        <v>2</v>
      </c>
      <c r="G1031" s="5">
        <v>21818609</v>
      </c>
      <c r="H1031">
        <v>8.1839622207783069E-2</v>
      </c>
      <c r="I1031" s="5">
        <v>40065964.564681329</v>
      </c>
      <c r="J1031" s="5">
        <v>35782829.491701469</v>
      </c>
      <c r="K1031" s="5">
        <v>4283135.07297986</v>
      </c>
      <c r="L1031" t="b">
        <v>0</v>
      </c>
      <c r="M1031" s="1" t="s">
        <v>142</v>
      </c>
      <c r="N1031">
        <v>2024</v>
      </c>
      <c r="O1031">
        <v>4</v>
      </c>
      <c r="P1031" s="1" t="s">
        <v>970</v>
      </c>
      <c r="Q1031" s="2">
        <v>45383</v>
      </c>
    </row>
    <row r="1032" spans="1:17" x14ac:dyDescent="0.25">
      <c r="A1032" s="1" t="s">
        <v>1111</v>
      </c>
      <c r="B1032">
        <v>45397</v>
      </c>
      <c r="C1032" s="1" t="s">
        <v>18</v>
      </c>
      <c r="D1032" s="1" t="s">
        <v>19</v>
      </c>
      <c r="E1032" s="1" t="s">
        <v>20</v>
      </c>
      <c r="F1032">
        <v>2</v>
      </c>
      <c r="G1032" s="5">
        <v>8274973</v>
      </c>
      <c r="H1032">
        <v>0.24135396439595169</v>
      </c>
      <c r="I1032" s="5">
        <v>12555550.92236108</v>
      </c>
      <c r="J1032" s="5">
        <v>9627396.1814427283</v>
      </c>
      <c r="K1032" s="5">
        <v>2928154.740918349</v>
      </c>
      <c r="L1032" t="b">
        <v>0</v>
      </c>
      <c r="M1032" s="1" t="s">
        <v>150</v>
      </c>
      <c r="N1032">
        <v>2024</v>
      </c>
      <c r="O1032">
        <v>4</v>
      </c>
      <c r="P1032" s="1" t="s">
        <v>970</v>
      </c>
      <c r="Q1032" s="2">
        <v>45383</v>
      </c>
    </row>
    <row r="1033" spans="1:17" x14ac:dyDescent="0.25">
      <c r="A1033" s="1" t="s">
        <v>1112</v>
      </c>
      <c r="B1033">
        <v>45397</v>
      </c>
      <c r="C1033" s="1" t="s">
        <v>37</v>
      </c>
      <c r="D1033" s="1" t="s">
        <v>25</v>
      </c>
      <c r="E1033" s="1" t="s">
        <v>20</v>
      </c>
      <c r="F1033">
        <v>1</v>
      </c>
      <c r="G1033" s="5">
        <v>4213469</v>
      </c>
      <c r="H1033">
        <v>4.2629296739086872E-2</v>
      </c>
      <c r="I1033" s="5">
        <v>4033851.7796980562</v>
      </c>
      <c r="J1033" s="5">
        <v>3307891.8501220052</v>
      </c>
      <c r="K1033" s="5">
        <v>725959.92957605096</v>
      </c>
      <c r="L1033" t="b">
        <v>0</v>
      </c>
      <c r="M1033" s="1" t="s">
        <v>178</v>
      </c>
      <c r="N1033">
        <v>2024</v>
      </c>
      <c r="O1033">
        <v>4</v>
      </c>
      <c r="P1033" s="1" t="s">
        <v>970</v>
      </c>
      <c r="Q1033" s="2">
        <v>45383</v>
      </c>
    </row>
    <row r="1034" spans="1:17" x14ac:dyDescent="0.25">
      <c r="A1034" s="1" t="s">
        <v>1113</v>
      </c>
      <c r="B1034">
        <v>45397</v>
      </c>
      <c r="C1034" s="1" t="s">
        <v>34</v>
      </c>
      <c r="D1034" s="1" t="s">
        <v>19</v>
      </c>
      <c r="E1034" s="1" t="s">
        <v>26</v>
      </c>
      <c r="F1034">
        <v>1</v>
      </c>
      <c r="G1034" s="5">
        <v>5944629</v>
      </c>
      <c r="H1034">
        <v>0.28386744036214268</v>
      </c>
      <c r="I1034" s="5">
        <v>4257142.3818674358</v>
      </c>
      <c r="J1034" s="5">
        <v>3667787.137960251</v>
      </c>
      <c r="K1034" s="5">
        <v>589355.24390718434</v>
      </c>
      <c r="L1034" t="b">
        <v>0</v>
      </c>
      <c r="M1034" s="1" t="s">
        <v>29</v>
      </c>
      <c r="N1034">
        <v>2024</v>
      </c>
      <c r="O1034">
        <v>4</v>
      </c>
      <c r="P1034" s="1" t="s">
        <v>970</v>
      </c>
      <c r="Q1034" s="2">
        <v>45383</v>
      </c>
    </row>
    <row r="1035" spans="1:17" x14ac:dyDescent="0.25">
      <c r="A1035" s="1" t="s">
        <v>1114</v>
      </c>
      <c r="B1035">
        <v>45397</v>
      </c>
      <c r="C1035" s="1" t="s">
        <v>24</v>
      </c>
      <c r="D1035" s="1" t="s">
        <v>19</v>
      </c>
      <c r="E1035" s="1" t="s">
        <v>20</v>
      </c>
      <c r="F1035">
        <v>2</v>
      </c>
      <c r="G1035" s="5">
        <v>26158763</v>
      </c>
      <c r="H1035">
        <v>0.15237014612847419</v>
      </c>
      <c r="I1035" s="5">
        <v>44345896.918299749</v>
      </c>
      <c r="J1035" s="5">
        <v>36528894.232337713</v>
      </c>
      <c r="K1035" s="5">
        <v>7817002.6859620363</v>
      </c>
      <c r="L1035" t="b">
        <v>0</v>
      </c>
      <c r="M1035" s="1" t="s">
        <v>48</v>
      </c>
      <c r="N1035">
        <v>2024</v>
      </c>
      <c r="O1035">
        <v>4</v>
      </c>
      <c r="P1035" s="1" t="s">
        <v>970</v>
      </c>
      <c r="Q1035" s="2">
        <v>45383</v>
      </c>
    </row>
    <row r="1036" spans="1:17" x14ac:dyDescent="0.25">
      <c r="A1036" s="1" t="s">
        <v>1115</v>
      </c>
      <c r="B1036">
        <v>45397</v>
      </c>
      <c r="C1036" s="1" t="s">
        <v>18</v>
      </c>
      <c r="D1036" s="1" t="s">
        <v>19</v>
      </c>
      <c r="E1036" s="1" t="s">
        <v>42</v>
      </c>
      <c r="F1036">
        <v>2</v>
      </c>
      <c r="G1036" s="5">
        <v>19825078</v>
      </c>
      <c r="H1036">
        <v>0.1521478148406433</v>
      </c>
      <c r="I1036" s="5">
        <v>33617471.406509377</v>
      </c>
      <c r="J1036" s="5">
        <v>25778039.749697208</v>
      </c>
      <c r="K1036" s="5">
        <v>7839431.6568121724</v>
      </c>
      <c r="L1036" t="b">
        <v>0</v>
      </c>
      <c r="M1036" s="1" t="s">
        <v>310</v>
      </c>
      <c r="N1036">
        <v>2024</v>
      </c>
      <c r="O1036">
        <v>4</v>
      </c>
      <c r="P1036" s="1" t="s">
        <v>970</v>
      </c>
      <c r="Q1036" s="2">
        <v>45383</v>
      </c>
    </row>
    <row r="1037" spans="1:17" x14ac:dyDescent="0.25">
      <c r="A1037" s="1" t="s">
        <v>1116</v>
      </c>
      <c r="B1037">
        <v>45397</v>
      </c>
      <c r="C1037" s="1" t="s">
        <v>18</v>
      </c>
      <c r="D1037" s="1" t="s">
        <v>25</v>
      </c>
      <c r="E1037" s="1" t="s">
        <v>20</v>
      </c>
      <c r="F1037">
        <v>1</v>
      </c>
      <c r="G1037" s="5">
        <v>13803019</v>
      </c>
      <c r="H1037">
        <v>0.20701758087237571</v>
      </c>
      <c r="I1037" s="5">
        <v>10945551.397884561</v>
      </c>
      <c r="J1037" s="5">
        <v>9536241.5711567272</v>
      </c>
      <c r="K1037" s="5">
        <v>1409309.8267278341</v>
      </c>
      <c r="L1037" t="b">
        <v>0</v>
      </c>
      <c r="M1037" s="1" t="s">
        <v>57</v>
      </c>
      <c r="N1037">
        <v>2024</v>
      </c>
      <c r="O1037">
        <v>4</v>
      </c>
      <c r="P1037" s="1" t="s">
        <v>970</v>
      </c>
      <c r="Q1037" s="2">
        <v>45383</v>
      </c>
    </row>
    <row r="1038" spans="1:17" x14ac:dyDescent="0.25">
      <c r="A1038" s="1" t="s">
        <v>1117</v>
      </c>
      <c r="B1038">
        <v>45397</v>
      </c>
      <c r="C1038" s="1" t="s">
        <v>37</v>
      </c>
      <c r="D1038" s="1" t="s">
        <v>19</v>
      </c>
      <c r="E1038" s="1" t="s">
        <v>31</v>
      </c>
      <c r="F1038">
        <v>1</v>
      </c>
      <c r="G1038" s="5">
        <v>7853628</v>
      </c>
      <c r="H1038">
        <v>0.24698170284044571</v>
      </c>
      <c r="I1038" s="5">
        <v>5913925.5830845954</v>
      </c>
      <c r="J1038" s="5">
        <v>5007324.7133133849</v>
      </c>
      <c r="K1038" s="5">
        <v>906600.86977121048</v>
      </c>
      <c r="L1038" t="b">
        <v>0</v>
      </c>
      <c r="M1038" s="1" t="s">
        <v>67</v>
      </c>
      <c r="N1038">
        <v>2024</v>
      </c>
      <c r="O1038">
        <v>4</v>
      </c>
      <c r="P1038" s="1" t="s">
        <v>970</v>
      </c>
      <c r="Q1038" s="2">
        <v>45383</v>
      </c>
    </row>
    <row r="1039" spans="1:17" x14ac:dyDescent="0.25">
      <c r="A1039" s="1" t="s">
        <v>1118</v>
      </c>
      <c r="B1039">
        <v>45397</v>
      </c>
      <c r="C1039" s="1" t="s">
        <v>37</v>
      </c>
      <c r="D1039" s="1" t="s">
        <v>25</v>
      </c>
      <c r="E1039" s="1" t="s">
        <v>20</v>
      </c>
      <c r="F1039">
        <v>1</v>
      </c>
      <c r="G1039" s="5">
        <v>20755618</v>
      </c>
      <c r="H1039">
        <v>0.1214214312343309</v>
      </c>
      <c r="I1039" s="5">
        <v>18235441.156286959</v>
      </c>
      <c r="J1039" s="5">
        <v>15694838.92377102</v>
      </c>
      <c r="K1039" s="5">
        <v>2540602.2325159372</v>
      </c>
      <c r="L1039" t="b">
        <v>0</v>
      </c>
      <c r="M1039" s="1" t="s">
        <v>50</v>
      </c>
      <c r="N1039">
        <v>2024</v>
      </c>
      <c r="O1039">
        <v>4</v>
      </c>
      <c r="P1039" s="1" t="s">
        <v>970</v>
      </c>
      <c r="Q1039" s="2">
        <v>45383</v>
      </c>
    </row>
    <row r="1040" spans="1:17" x14ac:dyDescent="0.25">
      <c r="A1040" s="1" t="s">
        <v>1119</v>
      </c>
      <c r="B1040">
        <v>45397</v>
      </c>
      <c r="C1040" s="1" t="s">
        <v>34</v>
      </c>
      <c r="D1040" s="1" t="s">
        <v>19</v>
      </c>
      <c r="E1040" s="1" t="s">
        <v>31</v>
      </c>
      <c r="F1040">
        <v>1</v>
      </c>
      <c r="G1040" s="5">
        <v>3127515</v>
      </c>
      <c r="H1040">
        <v>0.1253911646814071</v>
      </c>
      <c r="I1040" s="5">
        <v>2735352.2515914291</v>
      </c>
      <c r="J1040" s="5">
        <v>1937566.802850676</v>
      </c>
      <c r="K1040" s="5">
        <v>797785.44874075288</v>
      </c>
      <c r="L1040" t="b">
        <v>0</v>
      </c>
      <c r="M1040" s="1" t="s">
        <v>310</v>
      </c>
      <c r="N1040">
        <v>2024</v>
      </c>
      <c r="O1040">
        <v>4</v>
      </c>
      <c r="P1040" s="1" t="s">
        <v>970</v>
      </c>
      <c r="Q1040" s="2">
        <v>45383</v>
      </c>
    </row>
    <row r="1041" spans="1:17" x14ac:dyDescent="0.25">
      <c r="A1041" s="1" t="s">
        <v>1120</v>
      </c>
      <c r="B1041">
        <v>45397</v>
      </c>
      <c r="C1041" s="1" t="s">
        <v>24</v>
      </c>
      <c r="D1041" s="1" t="s">
        <v>19</v>
      </c>
      <c r="E1041" s="1" t="s">
        <v>20</v>
      </c>
      <c r="F1041">
        <v>1</v>
      </c>
      <c r="G1041" s="5">
        <v>27970022</v>
      </c>
      <c r="H1041">
        <v>0.1773068428395238</v>
      </c>
      <c r="I1041" s="5">
        <v>23010745.705027979</v>
      </c>
      <c r="J1041" s="5">
        <v>16769945.97434908</v>
      </c>
      <c r="K1041" s="5">
        <v>6240799.7306788946</v>
      </c>
      <c r="L1041" t="b">
        <v>0</v>
      </c>
      <c r="M1041" s="1" t="s">
        <v>140</v>
      </c>
      <c r="N1041">
        <v>2024</v>
      </c>
      <c r="O1041">
        <v>4</v>
      </c>
      <c r="P1041" s="1" t="s">
        <v>970</v>
      </c>
      <c r="Q1041" s="2">
        <v>45383</v>
      </c>
    </row>
    <row r="1042" spans="1:17" x14ac:dyDescent="0.25">
      <c r="A1042" s="1" t="s">
        <v>1121</v>
      </c>
      <c r="B1042">
        <v>45398</v>
      </c>
      <c r="C1042" s="1" t="s">
        <v>37</v>
      </c>
      <c r="D1042" s="1" t="s">
        <v>25</v>
      </c>
      <c r="E1042" s="1" t="s">
        <v>31</v>
      </c>
      <c r="F1042">
        <v>2</v>
      </c>
      <c r="G1042" s="5">
        <v>3925099</v>
      </c>
      <c r="H1042">
        <v>0.24759543068203191</v>
      </c>
      <c r="I1042" s="5">
        <v>5906524.8452507742</v>
      </c>
      <c r="J1042" s="5">
        <v>4998465.2296182364</v>
      </c>
      <c r="K1042" s="5">
        <v>908059.61563253775</v>
      </c>
      <c r="L1042" t="b">
        <v>0</v>
      </c>
      <c r="M1042" s="1" t="s">
        <v>87</v>
      </c>
      <c r="N1042">
        <v>2024</v>
      </c>
      <c r="O1042">
        <v>4</v>
      </c>
      <c r="P1042" s="1" t="s">
        <v>970</v>
      </c>
      <c r="Q1042" s="2">
        <v>45383</v>
      </c>
    </row>
    <row r="1043" spans="1:17" x14ac:dyDescent="0.25">
      <c r="A1043" s="1" t="s">
        <v>1122</v>
      </c>
      <c r="B1043">
        <v>45398</v>
      </c>
      <c r="C1043" s="1" t="s">
        <v>37</v>
      </c>
      <c r="D1043" s="1" t="s">
        <v>25</v>
      </c>
      <c r="E1043" s="1" t="s">
        <v>31</v>
      </c>
      <c r="F1043">
        <v>2</v>
      </c>
      <c r="G1043" s="5">
        <v>3364821</v>
      </c>
      <c r="H1043">
        <v>3.5008870506076352E-2</v>
      </c>
      <c r="I1043" s="5">
        <v>6494044.8346697474</v>
      </c>
      <c r="J1043" s="5">
        <v>5339269.3196834503</v>
      </c>
      <c r="K1043" s="5">
        <v>1154775.5149862971</v>
      </c>
      <c r="L1043" t="b">
        <v>0</v>
      </c>
      <c r="M1043" s="1" t="s">
        <v>227</v>
      </c>
      <c r="N1043">
        <v>2024</v>
      </c>
      <c r="O1043">
        <v>4</v>
      </c>
      <c r="P1043" s="1" t="s">
        <v>970</v>
      </c>
      <c r="Q1043" s="2">
        <v>45383</v>
      </c>
    </row>
    <row r="1044" spans="1:17" x14ac:dyDescent="0.25">
      <c r="A1044" s="1" t="s">
        <v>1123</v>
      </c>
      <c r="B1044">
        <v>45398</v>
      </c>
      <c r="C1044" s="1" t="s">
        <v>37</v>
      </c>
      <c r="D1044" s="1" t="s">
        <v>25</v>
      </c>
      <c r="E1044" s="1" t="s">
        <v>31</v>
      </c>
      <c r="F1044">
        <v>2</v>
      </c>
      <c r="G1044" s="5">
        <v>14990489</v>
      </c>
      <c r="H1044">
        <v>0.15992280686939381</v>
      </c>
      <c r="I1044" s="5">
        <v>25186335.845550459</v>
      </c>
      <c r="J1044" s="5">
        <v>19525603.962227669</v>
      </c>
      <c r="K1044" s="5">
        <v>5660731.8833227903</v>
      </c>
      <c r="L1044" t="b">
        <v>1</v>
      </c>
      <c r="M1044" s="1" t="s">
        <v>27</v>
      </c>
      <c r="N1044">
        <v>2024</v>
      </c>
      <c r="O1044">
        <v>4</v>
      </c>
      <c r="P1044" s="1" t="s">
        <v>970</v>
      </c>
      <c r="Q1044" s="2">
        <v>45383</v>
      </c>
    </row>
    <row r="1045" spans="1:17" x14ac:dyDescent="0.25">
      <c r="A1045" s="1" t="s">
        <v>1124</v>
      </c>
      <c r="B1045">
        <v>45398</v>
      </c>
      <c r="C1045" s="1" t="s">
        <v>24</v>
      </c>
      <c r="D1045" s="1" t="s">
        <v>19</v>
      </c>
      <c r="E1045" s="1" t="s">
        <v>31</v>
      </c>
      <c r="F1045">
        <v>1</v>
      </c>
      <c r="G1045" s="5">
        <v>27448439</v>
      </c>
      <c r="H1045">
        <v>9.6297880436680791E-2</v>
      </c>
      <c r="I1045" s="5">
        <v>24805212.50300448</v>
      </c>
      <c r="J1045" s="5">
        <v>17434732.67475694</v>
      </c>
      <c r="K1045" s="5">
        <v>7370479.8282475397</v>
      </c>
      <c r="L1045" t="b">
        <v>0</v>
      </c>
      <c r="M1045" s="1" t="s">
        <v>50</v>
      </c>
      <c r="N1045">
        <v>2024</v>
      </c>
      <c r="O1045">
        <v>4</v>
      </c>
      <c r="P1045" s="1" t="s">
        <v>970</v>
      </c>
      <c r="Q1045" s="2">
        <v>45383</v>
      </c>
    </row>
    <row r="1046" spans="1:17" x14ac:dyDescent="0.25">
      <c r="A1046" s="1" t="s">
        <v>1125</v>
      </c>
      <c r="B1046">
        <v>45398</v>
      </c>
      <c r="C1046" s="1" t="s">
        <v>37</v>
      </c>
      <c r="D1046" s="1" t="s">
        <v>25</v>
      </c>
      <c r="E1046" s="1" t="s">
        <v>20</v>
      </c>
      <c r="F1046">
        <v>1</v>
      </c>
      <c r="G1046" s="5">
        <v>9454733</v>
      </c>
      <c r="H1046">
        <v>0.111497967954882</v>
      </c>
      <c r="I1046" s="5">
        <v>8400549.482944034</v>
      </c>
      <c r="J1046" s="5">
        <v>6433251.8055195957</v>
      </c>
      <c r="K1046" s="5">
        <v>1967297.6774244381</v>
      </c>
      <c r="L1046" t="b">
        <v>0</v>
      </c>
      <c r="M1046" s="1" t="s">
        <v>35</v>
      </c>
      <c r="N1046">
        <v>2024</v>
      </c>
      <c r="O1046">
        <v>4</v>
      </c>
      <c r="P1046" s="1" t="s">
        <v>970</v>
      </c>
      <c r="Q1046" s="2">
        <v>45383</v>
      </c>
    </row>
    <row r="1047" spans="1:17" x14ac:dyDescent="0.25">
      <c r="A1047" s="1" t="s">
        <v>1126</v>
      </c>
      <c r="B1047">
        <v>45398</v>
      </c>
      <c r="C1047" s="1" t="s">
        <v>24</v>
      </c>
      <c r="D1047" s="1" t="s">
        <v>19</v>
      </c>
      <c r="E1047" s="1" t="s">
        <v>26</v>
      </c>
      <c r="F1047">
        <v>1</v>
      </c>
      <c r="G1047" s="5">
        <v>23813747</v>
      </c>
      <c r="H1047">
        <v>2.1355264356367011E-2</v>
      </c>
      <c r="I1047" s="5">
        <v>23305198.137499359</v>
      </c>
      <c r="J1047" s="5">
        <v>16314289.978734029</v>
      </c>
      <c r="K1047" s="5">
        <v>6990908.1587653253</v>
      </c>
      <c r="L1047" t="b">
        <v>0</v>
      </c>
      <c r="M1047" s="1" t="s">
        <v>21</v>
      </c>
      <c r="N1047">
        <v>2024</v>
      </c>
      <c r="O1047">
        <v>4</v>
      </c>
      <c r="P1047" s="1" t="s">
        <v>970</v>
      </c>
      <c r="Q1047" s="2">
        <v>45383</v>
      </c>
    </row>
    <row r="1048" spans="1:17" x14ac:dyDescent="0.25">
      <c r="A1048" s="1" t="s">
        <v>1127</v>
      </c>
      <c r="B1048">
        <v>45398</v>
      </c>
      <c r="C1048" s="1" t="s">
        <v>24</v>
      </c>
      <c r="D1048" s="1" t="s">
        <v>19</v>
      </c>
      <c r="E1048" s="1" t="s">
        <v>20</v>
      </c>
      <c r="F1048">
        <v>1</v>
      </c>
      <c r="G1048" s="5">
        <v>15764934</v>
      </c>
      <c r="H1048">
        <v>0.27861556192301801</v>
      </c>
      <c r="I1048" s="5">
        <v>11372578.05491071</v>
      </c>
      <c r="J1048" s="5">
        <v>10212226.77086878</v>
      </c>
      <c r="K1048" s="5">
        <v>1160351.284041926</v>
      </c>
      <c r="L1048" t="b">
        <v>0</v>
      </c>
      <c r="M1048" s="1" t="s">
        <v>171</v>
      </c>
      <c r="N1048">
        <v>2024</v>
      </c>
      <c r="O1048">
        <v>4</v>
      </c>
      <c r="P1048" s="1" t="s">
        <v>970</v>
      </c>
      <c r="Q1048" s="2">
        <v>45383</v>
      </c>
    </row>
    <row r="1049" spans="1:17" x14ac:dyDescent="0.25">
      <c r="A1049" s="1" t="s">
        <v>1128</v>
      </c>
      <c r="B1049">
        <v>45398</v>
      </c>
      <c r="C1049" s="1" t="s">
        <v>18</v>
      </c>
      <c r="D1049" s="1" t="s">
        <v>25</v>
      </c>
      <c r="E1049" s="1" t="s">
        <v>20</v>
      </c>
      <c r="F1049">
        <v>2</v>
      </c>
      <c r="G1049" s="5">
        <v>10404189</v>
      </c>
      <c r="H1049">
        <v>0.29986223079535801</v>
      </c>
      <c r="I1049" s="5">
        <v>14568731.353686949</v>
      </c>
      <c r="J1049" s="5">
        <v>13054463.495637679</v>
      </c>
      <c r="K1049" s="5">
        <v>1514267.858049266</v>
      </c>
      <c r="L1049" t="b">
        <v>0</v>
      </c>
      <c r="M1049" s="1" t="s">
        <v>112</v>
      </c>
      <c r="N1049">
        <v>2024</v>
      </c>
      <c r="O1049">
        <v>4</v>
      </c>
      <c r="P1049" s="1" t="s">
        <v>970</v>
      </c>
      <c r="Q1049" s="2">
        <v>45383</v>
      </c>
    </row>
    <row r="1050" spans="1:17" x14ac:dyDescent="0.25">
      <c r="A1050" s="1" t="s">
        <v>1129</v>
      </c>
      <c r="B1050">
        <v>45398</v>
      </c>
      <c r="C1050" s="1" t="s">
        <v>37</v>
      </c>
      <c r="D1050" s="1" t="s">
        <v>25</v>
      </c>
      <c r="E1050" s="1" t="s">
        <v>20</v>
      </c>
      <c r="F1050">
        <v>1</v>
      </c>
      <c r="G1050" s="5">
        <v>25228319</v>
      </c>
      <c r="H1050">
        <v>0.13959781719008979</v>
      </c>
      <c r="I1050" s="5">
        <v>21706500.73622473</v>
      </c>
      <c r="J1050" s="5">
        <v>15845865.402448069</v>
      </c>
      <c r="K1050" s="5">
        <v>5860635.3337766565</v>
      </c>
      <c r="L1050" t="b">
        <v>0</v>
      </c>
      <c r="M1050" s="1" t="s">
        <v>48</v>
      </c>
      <c r="N1050">
        <v>2024</v>
      </c>
      <c r="O1050">
        <v>4</v>
      </c>
      <c r="P1050" s="1" t="s">
        <v>970</v>
      </c>
      <c r="Q1050" s="2">
        <v>45383</v>
      </c>
    </row>
    <row r="1051" spans="1:17" x14ac:dyDescent="0.25">
      <c r="A1051" s="1" t="s">
        <v>1130</v>
      </c>
      <c r="B1051">
        <v>45398</v>
      </c>
      <c r="C1051" s="1" t="s">
        <v>37</v>
      </c>
      <c r="D1051" s="1" t="s">
        <v>19</v>
      </c>
      <c r="E1051" s="1" t="s">
        <v>31</v>
      </c>
      <c r="F1051">
        <v>1</v>
      </c>
      <c r="G1051" s="5">
        <v>27494571</v>
      </c>
      <c r="H1051">
        <v>0.19855408521828319</v>
      </c>
      <c r="I1051" s="5">
        <v>22035411.606625859</v>
      </c>
      <c r="J1051" s="5">
        <v>16629928.63327473</v>
      </c>
      <c r="K1051" s="5">
        <v>5405482.9733511358</v>
      </c>
      <c r="L1051" t="b">
        <v>0</v>
      </c>
      <c r="M1051" s="1" t="s">
        <v>144</v>
      </c>
      <c r="N1051">
        <v>2024</v>
      </c>
      <c r="O1051">
        <v>4</v>
      </c>
      <c r="P1051" s="1" t="s">
        <v>970</v>
      </c>
      <c r="Q1051" s="2">
        <v>45383</v>
      </c>
    </row>
    <row r="1052" spans="1:17" x14ac:dyDescent="0.25">
      <c r="A1052" s="1" t="s">
        <v>1131</v>
      </c>
      <c r="B1052">
        <v>45398</v>
      </c>
      <c r="C1052" s="1" t="s">
        <v>37</v>
      </c>
      <c r="D1052" s="1" t="s">
        <v>25</v>
      </c>
      <c r="E1052" s="1" t="s">
        <v>26</v>
      </c>
      <c r="F1052">
        <v>2</v>
      </c>
      <c r="G1052" s="5">
        <v>23870505</v>
      </c>
      <c r="H1052">
        <v>0.19930601343241131</v>
      </c>
      <c r="I1052" s="5">
        <v>38225939.619663119</v>
      </c>
      <c r="J1052" s="5">
        <v>33481296.757609811</v>
      </c>
      <c r="K1052" s="5">
        <v>4744642.8620533124</v>
      </c>
      <c r="L1052" t="b">
        <v>0</v>
      </c>
      <c r="M1052" s="1" t="s">
        <v>67</v>
      </c>
      <c r="N1052">
        <v>2024</v>
      </c>
      <c r="O1052">
        <v>4</v>
      </c>
      <c r="P1052" s="1" t="s">
        <v>970</v>
      </c>
      <c r="Q1052" s="2">
        <v>45383</v>
      </c>
    </row>
    <row r="1053" spans="1:17" x14ac:dyDescent="0.25">
      <c r="A1053" s="1" t="s">
        <v>1132</v>
      </c>
      <c r="B1053">
        <v>45398</v>
      </c>
      <c r="C1053" s="1" t="s">
        <v>37</v>
      </c>
      <c r="D1053" s="1" t="s">
        <v>19</v>
      </c>
      <c r="E1053" s="1" t="s">
        <v>31</v>
      </c>
      <c r="F1053">
        <v>2</v>
      </c>
      <c r="G1053" s="5">
        <v>19679980</v>
      </c>
      <c r="H1053">
        <v>0.2047562019850733</v>
      </c>
      <c r="I1053" s="5">
        <v>31300764.08011559</v>
      </c>
      <c r="J1053" s="5">
        <v>21989553.9588909</v>
      </c>
      <c r="K1053" s="5">
        <v>9311210.1212246902</v>
      </c>
      <c r="L1053" t="b">
        <v>0</v>
      </c>
      <c r="M1053" s="1" t="s">
        <v>153</v>
      </c>
      <c r="N1053">
        <v>2024</v>
      </c>
      <c r="O1053">
        <v>4</v>
      </c>
      <c r="P1053" s="1" t="s">
        <v>970</v>
      </c>
      <c r="Q1053" s="2">
        <v>45383</v>
      </c>
    </row>
    <row r="1054" spans="1:17" x14ac:dyDescent="0.25">
      <c r="A1054" s="1" t="s">
        <v>1133</v>
      </c>
      <c r="B1054">
        <v>45398</v>
      </c>
      <c r="C1054" s="1" t="s">
        <v>37</v>
      </c>
      <c r="D1054" s="1" t="s">
        <v>25</v>
      </c>
      <c r="E1054" s="1" t="s">
        <v>31</v>
      </c>
      <c r="F1054">
        <v>2</v>
      </c>
      <c r="G1054" s="5">
        <v>3752006</v>
      </c>
      <c r="H1054">
        <v>0.23328392451867641</v>
      </c>
      <c r="I1054" s="5">
        <v>5753446.6310047582</v>
      </c>
      <c r="J1054" s="5">
        <v>4922316.4461529246</v>
      </c>
      <c r="K1054" s="5">
        <v>831130.18485183362</v>
      </c>
      <c r="L1054" t="b">
        <v>0</v>
      </c>
      <c r="M1054" s="1" t="s">
        <v>87</v>
      </c>
      <c r="N1054">
        <v>2024</v>
      </c>
      <c r="O1054">
        <v>4</v>
      </c>
      <c r="P1054" s="1" t="s">
        <v>970</v>
      </c>
      <c r="Q1054" s="2">
        <v>45383</v>
      </c>
    </row>
    <row r="1055" spans="1:17" x14ac:dyDescent="0.25">
      <c r="A1055" s="1" t="s">
        <v>1134</v>
      </c>
      <c r="B1055">
        <v>45398</v>
      </c>
      <c r="C1055" s="1" t="s">
        <v>18</v>
      </c>
      <c r="D1055" s="1" t="s">
        <v>25</v>
      </c>
      <c r="E1055" s="1" t="s">
        <v>26</v>
      </c>
      <c r="F1055">
        <v>2</v>
      </c>
      <c r="G1055" s="5">
        <v>18380739</v>
      </c>
      <c r="H1055">
        <v>8.8049369783254769E-2</v>
      </c>
      <c r="I1055" s="5">
        <v>33524653.029799022</v>
      </c>
      <c r="J1055" s="5">
        <v>27755005.757205669</v>
      </c>
      <c r="K1055" s="5">
        <v>5769647.2725933446</v>
      </c>
      <c r="L1055" t="b">
        <v>0</v>
      </c>
      <c r="M1055" s="1" t="s">
        <v>227</v>
      </c>
      <c r="N1055">
        <v>2024</v>
      </c>
      <c r="O1055">
        <v>4</v>
      </c>
      <c r="P1055" s="1" t="s">
        <v>970</v>
      </c>
      <c r="Q1055" s="2">
        <v>45383</v>
      </c>
    </row>
    <row r="1056" spans="1:17" x14ac:dyDescent="0.25">
      <c r="A1056" s="1" t="s">
        <v>1135</v>
      </c>
      <c r="B1056">
        <v>45398</v>
      </c>
      <c r="C1056" s="1" t="s">
        <v>18</v>
      </c>
      <c r="D1056" s="1" t="s">
        <v>19</v>
      </c>
      <c r="E1056" s="1" t="s">
        <v>20</v>
      </c>
      <c r="F1056">
        <v>2</v>
      </c>
      <c r="G1056" s="5">
        <v>2126808</v>
      </c>
      <c r="H1056">
        <v>0.27047887008235388</v>
      </c>
      <c r="I1056" s="5">
        <v>3103102.7505557779</v>
      </c>
      <c r="J1056" s="5">
        <v>2724916.606298876</v>
      </c>
      <c r="K1056" s="5">
        <v>378186.14425690193</v>
      </c>
      <c r="L1056" t="b">
        <v>0</v>
      </c>
      <c r="M1056" s="1" t="s">
        <v>97</v>
      </c>
      <c r="N1056">
        <v>2024</v>
      </c>
      <c r="O1056">
        <v>4</v>
      </c>
      <c r="P1056" s="1" t="s">
        <v>970</v>
      </c>
      <c r="Q1056" s="2">
        <v>45383</v>
      </c>
    </row>
    <row r="1057" spans="1:17" x14ac:dyDescent="0.25">
      <c r="A1057" s="1" t="s">
        <v>1136</v>
      </c>
      <c r="B1057">
        <v>45398</v>
      </c>
      <c r="C1057" s="1" t="s">
        <v>37</v>
      </c>
      <c r="D1057" s="1" t="s">
        <v>25</v>
      </c>
      <c r="E1057" s="1" t="s">
        <v>42</v>
      </c>
      <c r="F1057">
        <v>2</v>
      </c>
      <c r="G1057" s="5">
        <v>20756413</v>
      </c>
      <c r="H1057">
        <v>0.1942078847973997</v>
      </c>
      <c r="I1057" s="5">
        <v>33450707.870577499</v>
      </c>
      <c r="J1057" s="5">
        <v>25199076.081974499</v>
      </c>
      <c r="K1057" s="5">
        <v>8251631.7886029966</v>
      </c>
      <c r="L1057" t="b">
        <v>0</v>
      </c>
      <c r="M1057" s="1" t="s">
        <v>21</v>
      </c>
      <c r="N1057">
        <v>2024</v>
      </c>
      <c r="O1057">
        <v>4</v>
      </c>
      <c r="P1057" s="1" t="s">
        <v>970</v>
      </c>
      <c r="Q1057" s="2">
        <v>45383</v>
      </c>
    </row>
    <row r="1058" spans="1:17" x14ac:dyDescent="0.25">
      <c r="A1058" s="1" t="s">
        <v>1137</v>
      </c>
      <c r="B1058">
        <v>45398</v>
      </c>
      <c r="C1058" s="1" t="s">
        <v>24</v>
      </c>
      <c r="D1058" s="1" t="s">
        <v>19</v>
      </c>
      <c r="E1058" s="1" t="s">
        <v>20</v>
      </c>
      <c r="F1058">
        <v>2</v>
      </c>
      <c r="G1058" s="5">
        <v>29956032</v>
      </c>
      <c r="H1058">
        <v>0.27152845531444558</v>
      </c>
      <c r="I1058" s="5">
        <v>43644233.807379797</v>
      </c>
      <c r="J1058" s="5">
        <v>30783878.92453583</v>
      </c>
      <c r="K1058" s="5">
        <v>12860354.882843969</v>
      </c>
      <c r="L1058" t="b">
        <v>0</v>
      </c>
      <c r="M1058" s="1" t="s">
        <v>153</v>
      </c>
      <c r="N1058">
        <v>2024</v>
      </c>
      <c r="O1058">
        <v>4</v>
      </c>
      <c r="P1058" s="1" t="s">
        <v>970</v>
      </c>
      <c r="Q1058" s="2">
        <v>45383</v>
      </c>
    </row>
    <row r="1059" spans="1:17" x14ac:dyDescent="0.25">
      <c r="A1059" s="1" t="s">
        <v>1138</v>
      </c>
      <c r="B1059">
        <v>45398</v>
      </c>
      <c r="C1059" s="1" t="s">
        <v>37</v>
      </c>
      <c r="D1059" s="1" t="s">
        <v>25</v>
      </c>
      <c r="E1059" s="1" t="s">
        <v>20</v>
      </c>
      <c r="F1059">
        <v>1</v>
      </c>
      <c r="G1059" s="5">
        <v>29975202</v>
      </c>
      <c r="H1059">
        <v>1.470756446289275E-2</v>
      </c>
      <c r="I1059" s="5">
        <v>29534339.78429677</v>
      </c>
      <c r="J1059" s="5">
        <v>23991944.889283229</v>
      </c>
      <c r="K1059" s="5">
        <v>5542394.8950135345</v>
      </c>
      <c r="L1059" t="b">
        <v>0</v>
      </c>
      <c r="M1059" s="1" t="s">
        <v>72</v>
      </c>
      <c r="N1059">
        <v>2024</v>
      </c>
      <c r="O1059">
        <v>4</v>
      </c>
      <c r="P1059" s="1" t="s">
        <v>970</v>
      </c>
      <c r="Q1059" s="2">
        <v>45383</v>
      </c>
    </row>
    <row r="1060" spans="1:17" x14ac:dyDescent="0.25">
      <c r="A1060" s="1" t="s">
        <v>1139</v>
      </c>
      <c r="B1060">
        <v>45399</v>
      </c>
      <c r="C1060" s="1" t="s">
        <v>37</v>
      </c>
      <c r="D1060" s="1" t="s">
        <v>19</v>
      </c>
      <c r="E1060" s="1" t="s">
        <v>20</v>
      </c>
      <c r="F1060">
        <v>1</v>
      </c>
      <c r="G1060" s="5">
        <v>23016390</v>
      </c>
      <c r="H1060">
        <v>0.2297500173244556</v>
      </c>
      <c r="I1060" s="5">
        <v>17728373.99875357</v>
      </c>
      <c r="J1060" s="5">
        <v>12443175.69651028</v>
      </c>
      <c r="K1060" s="5">
        <v>5285198.3022432961</v>
      </c>
      <c r="L1060" t="b">
        <v>0</v>
      </c>
      <c r="M1060" s="1" t="s">
        <v>65</v>
      </c>
      <c r="N1060">
        <v>2024</v>
      </c>
      <c r="O1060">
        <v>4</v>
      </c>
      <c r="P1060" s="1" t="s">
        <v>970</v>
      </c>
      <c r="Q1060" s="2">
        <v>45383</v>
      </c>
    </row>
    <row r="1061" spans="1:17" x14ac:dyDescent="0.25">
      <c r="A1061" s="1" t="s">
        <v>1140</v>
      </c>
      <c r="B1061">
        <v>45399</v>
      </c>
      <c r="C1061" s="1" t="s">
        <v>18</v>
      </c>
      <c r="D1061" s="1" t="s">
        <v>19</v>
      </c>
      <c r="E1061" s="1" t="s">
        <v>20</v>
      </c>
      <c r="F1061">
        <v>2</v>
      </c>
      <c r="G1061" s="5">
        <v>24055320</v>
      </c>
      <c r="H1061">
        <v>0.17609033733004181</v>
      </c>
      <c r="I1061" s="5">
        <v>39638821.173235796</v>
      </c>
      <c r="J1061" s="5">
        <v>35348167.403413683</v>
      </c>
      <c r="K1061" s="5">
        <v>4290653.7698221132</v>
      </c>
      <c r="L1061" t="b">
        <v>0</v>
      </c>
      <c r="M1061" s="1" t="s">
        <v>38</v>
      </c>
      <c r="N1061">
        <v>2024</v>
      </c>
      <c r="O1061">
        <v>4</v>
      </c>
      <c r="P1061" s="1" t="s">
        <v>970</v>
      </c>
      <c r="Q1061" s="2">
        <v>45383</v>
      </c>
    </row>
    <row r="1062" spans="1:17" x14ac:dyDescent="0.25">
      <c r="A1062" s="1" t="s">
        <v>1141</v>
      </c>
      <c r="B1062">
        <v>45399</v>
      </c>
      <c r="C1062" s="1" t="s">
        <v>24</v>
      </c>
      <c r="D1062" s="1" t="s">
        <v>19</v>
      </c>
      <c r="E1062" s="1" t="s">
        <v>20</v>
      </c>
      <c r="F1062">
        <v>1</v>
      </c>
      <c r="G1062" s="5">
        <v>4943345</v>
      </c>
      <c r="H1062">
        <v>0.11625892478552489</v>
      </c>
      <c r="I1062" s="5">
        <v>4368637.0254560998</v>
      </c>
      <c r="J1062" s="5">
        <v>3551621.7673336631</v>
      </c>
      <c r="K1062" s="5">
        <v>817015.25812243717</v>
      </c>
      <c r="L1062" t="b">
        <v>0</v>
      </c>
      <c r="M1062" s="1" t="s">
        <v>60</v>
      </c>
      <c r="N1062">
        <v>2024</v>
      </c>
      <c r="O1062">
        <v>4</v>
      </c>
      <c r="P1062" s="1" t="s">
        <v>970</v>
      </c>
      <c r="Q1062" s="2">
        <v>45383</v>
      </c>
    </row>
    <row r="1063" spans="1:17" x14ac:dyDescent="0.25">
      <c r="A1063" s="1" t="s">
        <v>1142</v>
      </c>
      <c r="B1063">
        <v>45399</v>
      </c>
      <c r="C1063" s="1" t="s">
        <v>37</v>
      </c>
      <c r="D1063" s="1" t="s">
        <v>25</v>
      </c>
      <c r="E1063" s="1" t="s">
        <v>31</v>
      </c>
      <c r="F1063">
        <v>2</v>
      </c>
      <c r="G1063" s="5">
        <v>13178845</v>
      </c>
      <c r="H1063">
        <v>0.12749659705838501</v>
      </c>
      <c r="I1063" s="5">
        <v>22997174.218680181</v>
      </c>
      <c r="J1063" s="5">
        <v>19697877.957329739</v>
      </c>
      <c r="K1063" s="5">
        <v>3299296.2613504338</v>
      </c>
      <c r="L1063" t="b">
        <v>0</v>
      </c>
      <c r="M1063" s="1" t="s">
        <v>171</v>
      </c>
      <c r="N1063">
        <v>2024</v>
      </c>
      <c r="O1063">
        <v>4</v>
      </c>
      <c r="P1063" s="1" t="s">
        <v>970</v>
      </c>
      <c r="Q1063" s="2">
        <v>45383</v>
      </c>
    </row>
    <row r="1064" spans="1:17" x14ac:dyDescent="0.25">
      <c r="A1064" s="1" t="s">
        <v>1143</v>
      </c>
      <c r="B1064">
        <v>45399</v>
      </c>
      <c r="C1064" s="1" t="s">
        <v>34</v>
      </c>
      <c r="D1064" s="1" t="s">
        <v>19</v>
      </c>
      <c r="E1064" s="1" t="s">
        <v>31</v>
      </c>
      <c r="F1064">
        <v>2</v>
      </c>
      <c r="G1064" s="5">
        <v>24135146</v>
      </c>
      <c r="H1064">
        <v>8.5626335411403687E-2</v>
      </c>
      <c r="I1064" s="5">
        <v>44137083.786801599</v>
      </c>
      <c r="J1064" s="5">
        <v>35653988.762795813</v>
      </c>
      <c r="K1064" s="5">
        <v>8483095.024005793</v>
      </c>
      <c r="L1064" t="b">
        <v>0</v>
      </c>
      <c r="M1064" s="1" t="s">
        <v>142</v>
      </c>
      <c r="N1064">
        <v>2024</v>
      </c>
      <c r="O1064">
        <v>4</v>
      </c>
      <c r="P1064" s="1" t="s">
        <v>970</v>
      </c>
      <c r="Q1064" s="2">
        <v>45383</v>
      </c>
    </row>
    <row r="1065" spans="1:17" x14ac:dyDescent="0.25">
      <c r="A1065" s="1" t="s">
        <v>1144</v>
      </c>
      <c r="B1065">
        <v>45399</v>
      </c>
      <c r="C1065" s="1" t="s">
        <v>37</v>
      </c>
      <c r="D1065" s="1" t="s">
        <v>25</v>
      </c>
      <c r="E1065" s="1" t="s">
        <v>31</v>
      </c>
      <c r="F1065">
        <v>2</v>
      </c>
      <c r="G1065" s="5">
        <v>29505910</v>
      </c>
      <c r="H1065">
        <v>0.15661359600391031</v>
      </c>
      <c r="I1065" s="5">
        <v>49769766.663064517</v>
      </c>
      <c r="J1065" s="5">
        <v>35824037.96512638</v>
      </c>
      <c r="K1065" s="5">
        <v>13945728.69793814</v>
      </c>
      <c r="L1065" t="b">
        <v>0</v>
      </c>
      <c r="M1065" s="1" t="s">
        <v>57</v>
      </c>
      <c r="N1065">
        <v>2024</v>
      </c>
      <c r="O1065">
        <v>4</v>
      </c>
      <c r="P1065" s="1" t="s">
        <v>970</v>
      </c>
      <c r="Q1065" s="2">
        <v>45383</v>
      </c>
    </row>
    <row r="1066" spans="1:17" x14ac:dyDescent="0.25">
      <c r="A1066" s="1" t="s">
        <v>1145</v>
      </c>
      <c r="B1066">
        <v>45399</v>
      </c>
      <c r="C1066" s="1" t="s">
        <v>37</v>
      </c>
      <c r="D1066" s="1" t="s">
        <v>19</v>
      </c>
      <c r="E1066" s="1" t="s">
        <v>26</v>
      </c>
      <c r="F1066">
        <v>1</v>
      </c>
      <c r="G1066" s="5">
        <v>17688150</v>
      </c>
      <c r="H1066">
        <v>0.21461152506431769</v>
      </c>
      <c r="I1066" s="5">
        <v>13892069.15293359</v>
      </c>
      <c r="J1066" s="5">
        <v>10663277.565033371</v>
      </c>
      <c r="K1066" s="5">
        <v>3228791.5879002162</v>
      </c>
      <c r="L1066" t="b">
        <v>0</v>
      </c>
      <c r="M1066" s="1" t="s">
        <v>40</v>
      </c>
      <c r="N1066">
        <v>2024</v>
      </c>
      <c r="O1066">
        <v>4</v>
      </c>
      <c r="P1066" s="1" t="s">
        <v>970</v>
      </c>
      <c r="Q1066" s="2">
        <v>45383</v>
      </c>
    </row>
    <row r="1067" spans="1:17" x14ac:dyDescent="0.25">
      <c r="A1067" s="1" t="s">
        <v>1146</v>
      </c>
      <c r="B1067">
        <v>45399</v>
      </c>
      <c r="C1067" s="1" t="s">
        <v>37</v>
      </c>
      <c r="D1067" s="1" t="s">
        <v>19</v>
      </c>
      <c r="E1067" s="1" t="s">
        <v>31</v>
      </c>
      <c r="F1067">
        <v>2</v>
      </c>
      <c r="G1067" s="5">
        <v>21759994</v>
      </c>
      <c r="H1067">
        <v>0.23832172799262091</v>
      </c>
      <c r="I1067" s="5">
        <v>33148229.257621881</v>
      </c>
      <c r="J1067" s="5">
        <v>24823229.440533239</v>
      </c>
      <c r="K1067" s="5">
        <v>8324999.8170886412</v>
      </c>
      <c r="L1067" t="b">
        <v>0</v>
      </c>
      <c r="M1067" s="1" t="s">
        <v>124</v>
      </c>
      <c r="N1067">
        <v>2024</v>
      </c>
      <c r="O1067">
        <v>4</v>
      </c>
      <c r="P1067" s="1" t="s">
        <v>970</v>
      </c>
      <c r="Q1067" s="2">
        <v>45383</v>
      </c>
    </row>
    <row r="1068" spans="1:17" x14ac:dyDescent="0.25">
      <c r="A1068" s="1" t="s">
        <v>1147</v>
      </c>
      <c r="B1068">
        <v>45399</v>
      </c>
      <c r="C1068" s="1" t="s">
        <v>37</v>
      </c>
      <c r="D1068" s="1" t="s">
        <v>25</v>
      </c>
      <c r="E1068" s="1" t="s">
        <v>31</v>
      </c>
      <c r="F1068">
        <v>1</v>
      </c>
      <c r="G1068" s="5">
        <v>19681750</v>
      </c>
      <c r="H1068">
        <v>0.13538567976200869</v>
      </c>
      <c r="I1068" s="5">
        <v>17017122.897344079</v>
      </c>
      <c r="J1068" s="5">
        <v>12368739.695761999</v>
      </c>
      <c r="K1068" s="5">
        <v>4648383.2015820853</v>
      </c>
      <c r="L1068" t="b">
        <v>0</v>
      </c>
      <c r="M1068" s="1" t="s">
        <v>21</v>
      </c>
      <c r="N1068">
        <v>2024</v>
      </c>
      <c r="O1068">
        <v>4</v>
      </c>
      <c r="P1068" s="1" t="s">
        <v>970</v>
      </c>
      <c r="Q1068" s="2">
        <v>45383</v>
      </c>
    </row>
    <row r="1069" spans="1:17" x14ac:dyDescent="0.25">
      <c r="A1069" s="1" t="s">
        <v>1148</v>
      </c>
      <c r="B1069">
        <v>45399</v>
      </c>
      <c r="C1069" s="1" t="s">
        <v>24</v>
      </c>
      <c r="D1069" s="1" t="s">
        <v>19</v>
      </c>
      <c r="E1069" s="1" t="s">
        <v>20</v>
      </c>
      <c r="F1069">
        <v>1</v>
      </c>
      <c r="G1069" s="5">
        <v>25501345</v>
      </c>
      <c r="H1069">
        <v>3.4674655587497917E-2</v>
      </c>
      <c r="I1069" s="5">
        <v>24617094.645107038</v>
      </c>
      <c r="J1069" s="5">
        <v>19651517.93750887</v>
      </c>
      <c r="K1069" s="5">
        <v>4965576.7075981684</v>
      </c>
      <c r="L1069" t="b">
        <v>0</v>
      </c>
      <c r="M1069" s="1" t="s">
        <v>129</v>
      </c>
      <c r="N1069">
        <v>2024</v>
      </c>
      <c r="O1069">
        <v>4</v>
      </c>
      <c r="P1069" s="1" t="s">
        <v>970</v>
      </c>
      <c r="Q1069" s="2">
        <v>45383</v>
      </c>
    </row>
    <row r="1070" spans="1:17" x14ac:dyDescent="0.25">
      <c r="A1070" s="1" t="s">
        <v>1149</v>
      </c>
      <c r="B1070">
        <v>45399</v>
      </c>
      <c r="C1070" s="1" t="s">
        <v>18</v>
      </c>
      <c r="D1070" s="1" t="s">
        <v>19</v>
      </c>
      <c r="E1070" s="1" t="s">
        <v>26</v>
      </c>
      <c r="F1070">
        <v>2</v>
      </c>
      <c r="G1070" s="5">
        <v>5006296</v>
      </c>
      <c r="H1070">
        <v>0.26870886922019871</v>
      </c>
      <c r="I1070" s="5">
        <v>7322119.725716793</v>
      </c>
      <c r="J1070" s="5">
        <v>5763263.235921517</v>
      </c>
      <c r="K1070" s="5">
        <v>1558856.489795276</v>
      </c>
      <c r="L1070" t="b">
        <v>0</v>
      </c>
      <c r="M1070" s="1" t="s">
        <v>72</v>
      </c>
      <c r="N1070">
        <v>2024</v>
      </c>
      <c r="O1070">
        <v>4</v>
      </c>
      <c r="P1070" s="1" t="s">
        <v>970</v>
      </c>
      <c r="Q1070" s="2">
        <v>45383</v>
      </c>
    </row>
    <row r="1071" spans="1:17" x14ac:dyDescent="0.25">
      <c r="A1071" s="1" t="s">
        <v>1150</v>
      </c>
      <c r="B1071">
        <v>45399</v>
      </c>
      <c r="C1071" s="1" t="s">
        <v>34</v>
      </c>
      <c r="D1071" s="1" t="s">
        <v>19</v>
      </c>
      <c r="E1071" s="1" t="s">
        <v>31</v>
      </c>
      <c r="F1071">
        <v>1</v>
      </c>
      <c r="G1071" s="5">
        <v>3891138</v>
      </c>
      <c r="H1071">
        <v>4.8568113051293417E-2</v>
      </c>
      <c r="I1071" s="5">
        <v>3702152.7697178158</v>
      </c>
      <c r="J1071" s="5">
        <v>2922698.6828631018</v>
      </c>
      <c r="K1071" s="5">
        <v>779454.08685471397</v>
      </c>
      <c r="L1071" t="b">
        <v>0</v>
      </c>
      <c r="M1071" s="1" t="s">
        <v>91</v>
      </c>
      <c r="N1071">
        <v>2024</v>
      </c>
      <c r="O1071">
        <v>4</v>
      </c>
      <c r="P1071" s="1" t="s">
        <v>970</v>
      </c>
      <c r="Q1071" s="2">
        <v>45383</v>
      </c>
    </row>
    <row r="1072" spans="1:17" x14ac:dyDescent="0.25">
      <c r="A1072" s="1" t="s">
        <v>1151</v>
      </c>
      <c r="B1072">
        <v>45399</v>
      </c>
      <c r="C1072" s="1" t="s">
        <v>24</v>
      </c>
      <c r="D1072" s="1" t="s">
        <v>19</v>
      </c>
      <c r="E1072" s="1" t="s">
        <v>31</v>
      </c>
      <c r="F1072">
        <v>2</v>
      </c>
      <c r="G1072" s="5">
        <v>23852045</v>
      </c>
      <c r="H1072">
        <v>0.1447470147421388</v>
      </c>
      <c r="I1072" s="5">
        <v>40799065.381509677</v>
      </c>
      <c r="J1072" s="5">
        <v>29983946.318901461</v>
      </c>
      <c r="K1072" s="5">
        <v>10815119.06260822</v>
      </c>
      <c r="L1072" t="b">
        <v>0</v>
      </c>
      <c r="M1072" s="1" t="s">
        <v>142</v>
      </c>
      <c r="N1072">
        <v>2024</v>
      </c>
      <c r="O1072">
        <v>4</v>
      </c>
      <c r="P1072" s="1" t="s">
        <v>970</v>
      </c>
      <c r="Q1072" s="2">
        <v>45383</v>
      </c>
    </row>
    <row r="1073" spans="1:17" x14ac:dyDescent="0.25">
      <c r="A1073" s="1" t="s">
        <v>1152</v>
      </c>
      <c r="B1073">
        <v>45400</v>
      </c>
      <c r="C1073" s="1" t="s">
        <v>24</v>
      </c>
      <c r="D1073" s="1" t="s">
        <v>19</v>
      </c>
      <c r="E1073" s="1" t="s">
        <v>31</v>
      </c>
      <c r="F1073">
        <v>2</v>
      </c>
      <c r="G1073" s="5">
        <v>13981060</v>
      </c>
      <c r="H1073">
        <v>0.26027272418678349</v>
      </c>
      <c r="I1073" s="5">
        <v>20684342.853562258</v>
      </c>
      <c r="J1073" s="5">
        <v>17075456.159651831</v>
      </c>
      <c r="K1073" s="5">
        <v>3608886.6939104311</v>
      </c>
      <c r="L1073" t="b">
        <v>0</v>
      </c>
      <c r="M1073" s="1" t="s">
        <v>140</v>
      </c>
      <c r="N1073">
        <v>2024</v>
      </c>
      <c r="O1073">
        <v>4</v>
      </c>
      <c r="P1073" s="1" t="s">
        <v>970</v>
      </c>
      <c r="Q1073" s="2">
        <v>45383</v>
      </c>
    </row>
    <row r="1074" spans="1:17" x14ac:dyDescent="0.25">
      <c r="A1074" s="1" t="s">
        <v>1153</v>
      </c>
      <c r="B1074">
        <v>45400</v>
      </c>
      <c r="C1074" s="1" t="s">
        <v>37</v>
      </c>
      <c r="D1074" s="1" t="s">
        <v>25</v>
      </c>
      <c r="E1074" s="1" t="s">
        <v>20</v>
      </c>
      <c r="F1074">
        <v>2</v>
      </c>
      <c r="G1074" s="5">
        <v>9456388</v>
      </c>
      <c r="H1074">
        <v>0.23873591240229991</v>
      </c>
      <c r="I1074" s="5">
        <v>14397617.16557968</v>
      </c>
      <c r="J1074" s="5">
        <v>12682151.2159801</v>
      </c>
      <c r="K1074" s="5">
        <v>1715465.9495995811</v>
      </c>
      <c r="L1074" t="b">
        <v>0</v>
      </c>
      <c r="M1074" s="1" t="s">
        <v>44</v>
      </c>
      <c r="N1074">
        <v>2024</v>
      </c>
      <c r="O1074">
        <v>4</v>
      </c>
      <c r="P1074" s="1" t="s">
        <v>970</v>
      </c>
      <c r="Q1074" s="2">
        <v>45383</v>
      </c>
    </row>
    <row r="1075" spans="1:17" x14ac:dyDescent="0.25">
      <c r="A1075" s="1" t="s">
        <v>1154</v>
      </c>
      <c r="B1075">
        <v>45400</v>
      </c>
      <c r="C1075" s="1" t="s">
        <v>37</v>
      </c>
      <c r="D1075" s="1" t="s">
        <v>25</v>
      </c>
      <c r="E1075" s="1" t="s">
        <v>31</v>
      </c>
      <c r="F1075">
        <v>1</v>
      </c>
      <c r="G1075" s="5">
        <v>20972717</v>
      </c>
      <c r="H1075">
        <v>0.2490969869679352</v>
      </c>
      <c r="I1075" s="5">
        <v>15748476.38676881</v>
      </c>
      <c r="J1075" s="5">
        <v>12713690.97865776</v>
      </c>
      <c r="K1075" s="5">
        <v>3034785.4081110451</v>
      </c>
      <c r="L1075" t="b">
        <v>0</v>
      </c>
      <c r="M1075" s="1" t="s">
        <v>50</v>
      </c>
      <c r="N1075">
        <v>2024</v>
      </c>
      <c r="O1075">
        <v>4</v>
      </c>
      <c r="P1075" s="1" t="s">
        <v>970</v>
      </c>
      <c r="Q1075" s="2">
        <v>45383</v>
      </c>
    </row>
    <row r="1076" spans="1:17" x14ac:dyDescent="0.25">
      <c r="A1076" s="1" t="s">
        <v>1155</v>
      </c>
      <c r="B1076">
        <v>45400</v>
      </c>
      <c r="C1076" s="1" t="s">
        <v>24</v>
      </c>
      <c r="D1076" s="1" t="s">
        <v>25</v>
      </c>
      <c r="E1076" s="1" t="s">
        <v>20</v>
      </c>
      <c r="F1076">
        <v>2</v>
      </c>
      <c r="G1076" s="5">
        <v>20933118</v>
      </c>
      <c r="H1076">
        <v>3.6891535342445853E-2</v>
      </c>
      <c r="I1076" s="5">
        <v>40321726.274950817</v>
      </c>
      <c r="J1076" s="5">
        <v>28862005.630810101</v>
      </c>
      <c r="K1076" s="5">
        <v>11459720.64414073</v>
      </c>
      <c r="L1076" t="b">
        <v>0</v>
      </c>
      <c r="M1076" s="1" t="s">
        <v>131</v>
      </c>
      <c r="N1076">
        <v>2024</v>
      </c>
      <c r="O1076">
        <v>4</v>
      </c>
      <c r="P1076" s="1" t="s">
        <v>970</v>
      </c>
      <c r="Q1076" s="2">
        <v>45383</v>
      </c>
    </row>
    <row r="1077" spans="1:17" x14ac:dyDescent="0.25">
      <c r="A1077" s="1" t="s">
        <v>1156</v>
      </c>
      <c r="B1077">
        <v>45400</v>
      </c>
      <c r="C1077" s="1" t="s">
        <v>37</v>
      </c>
      <c r="D1077" s="1" t="s">
        <v>19</v>
      </c>
      <c r="E1077" s="1" t="s">
        <v>26</v>
      </c>
      <c r="F1077">
        <v>1</v>
      </c>
      <c r="G1077" s="5">
        <v>25563709</v>
      </c>
      <c r="H1077">
        <v>1.0289033973663811E-2</v>
      </c>
      <c r="I1077" s="5">
        <v>25300683.12960615</v>
      </c>
      <c r="J1077" s="5">
        <v>19469575.405640859</v>
      </c>
      <c r="K1077" s="5">
        <v>5831107.7239652826</v>
      </c>
      <c r="L1077" t="b">
        <v>0</v>
      </c>
      <c r="M1077" s="1" t="s">
        <v>124</v>
      </c>
      <c r="N1077">
        <v>2024</v>
      </c>
      <c r="O1077">
        <v>4</v>
      </c>
      <c r="P1077" s="1" t="s">
        <v>970</v>
      </c>
      <c r="Q1077" s="2">
        <v>45383</v>
      </c>
    </row>
    <row r="1078" spans="1:17" x14ac:dyDescent="0.25">
      <c r="A1078" s="1" t="s">
        <v>1157</v>
      </c>
      <c r="B1078">
        <v>45401</v>
      </c>
      <c r="C1078" s="1" t="s">
        <v>37</v>
      </c>
      <c r="D1078" s="1" t="s">
        <v>19</v>
      </c>
      <c r="E1078" s="1" t="s">
        <v>20</v>
      </c>
      <c r="F1078">
        <v>2</v>
      </c>
      <c r="G1078" s="5">
        <v>22497305</v>
      </c>
      <c r="H1078">
        <v>9.8815548832156389E-2</v>
      </c>
      <c r="I1078" s="5">
        <v>40548442.918361172</v>
      </c>
      <c r="J1078" s="5">
        <v>34712912.346419483</v>
      </c>
      <c r="K1078" s="5">
        <v>5835530.5719416887</v>
      </c>
      <c r="L1078" t="b">
        <v>0</v>
      </c>
      <c r="M1078" s="1" t="s">
        <v>72</v>
      </c>
      <c r="N1078">
        <v>2024</v>
      </c>
      <c r="O1078">
        <v>4</v>
      </c>
      <c r="P1078" s="1" t="s">
        <v>970</v>
      </c>
      <c r="Q1078" s="2">
        <v>45383</v>
      </c>
    </row>
    <row r="1079" spans="1:17" x14ac:dyDescent="0.25">
      <c r="A1079" s="1" t="s">
        <v>1158</v>
      </c>
      <c r="B1079">
        <v>45401</v>
      </c>
      <c r="C1079" s="1" t="s">
        <v>37</v>
      </c>
      <c r="D1079" s="1" t="s">
        <v>25</v>
      </c>
      <c r="E1079" s="1" t="s">
        <v>20</v>
      </c>
      <c r="F1079">
        <v>2</v>
      </c>
      <c r="G1079" s="5">
        <v>7463067</v>
      </c>
      <c r="H1079">
        <v>0.2107298854552454</v>
      </c>
      <c r="I1079" s="5">
        <v>11780751.49189036</v>
      </c>
      <c r="J1079" s="5">
        <v>9711127.4703841265</v>
      </c>
      <c r="K1079" s="5">
        <v>2069624.0215062289</v>
      </c>
      <c r="L1079" t="b">
        <v>0</v>
      </c>
      <c r="M1079" s="1" t="s">
        <v>35</v>
      </c>
      <c r="N1079">
        <v>2024</v>
      </c>
      <c r="O1079">
        <v>4</v>
      </c>
      <c r="P1079" s="1" t="s">
        <v>970</v>
      </c>
      <c r="Q1079" s="2">
        <v>45383</v>
      </c>
    </row>
    <row r="1080" spans="1:17" x14ac:dyDescent="0.25">
      <c r="A1080" s="1" t="s">
        <v>1159</v>
      </c>
      <c r="B1080">
        <v>45401</v>
      </c>
      <c r="C1080" s="1" t="s">
        <v>37</v>
      </c>
      <c r="D1080" s="1" t="s">
        <v>19</v>
      </c>
      <c r="E1080" s="1" t="s">
        <v>20</v>
      </c>
      <c r="F1080">
        <v>1</v>
      </c>
      <c r="G1080" s="5">
        <v>25387934</v>
      </c>
      <c r="H1080">
        <v>8.7634866059191255E-2</v>
      </c>
      <c r="I1080" s="5">
        <v>23163065.804390412</v>
      </c>
      <c r="J1080" s="5">
        <v>20297785.78888629</v>
      </c>
      <c r="K1080" s="5">
        <v>2865280.015504126</v>
      </c>
      <c r="L1080" t="b">
        <v>0</v>
      </c>
      <c r="M1080" s="1" t="s">
        <v>48</v>
      </c>
      <c r="N1080">
        <v>2024</v>
      </c>
      <c r="O1080">
        <v>4</v>
      </c>
      <c r="P1080" s="1" t="s">
        <v>970</v>
      </c>
      <c r="Q1080" s="2">
        <v>45383</v>
      </c>
    </row>
    <row r="1081" spans="1:17" x14ac:dyDescent="0.25">
      <c r="A1081" s="1" t="s">
        <v>1160</v>
      </c>
      <c r="B1081">
        <v>45401</v>
      </c>
      <c r="C1081" s="1" t="s">
        <v>18</v>
      </c>
      <c r="D1081" s="1" t="s">
        <v>25</v>
      </c>
      <c r="E1081" s="1" t="s">
        <v>42</v>
      </c>
      <c r="F1081">
        <v>2</v>
      </c>
      <c r="G1081" s="5">
        <v>19355625</v>
      </c>
      <c r="H1081">
        <v>0.21618468557255729</v>
      </c>
      <c r="I1081" s="5">
        <v>30342470.590629339</v>
      </c>
      <c r="J1081" s="5">
        <v>22506359.074995618</v>
      </c>
      <c r="K1081" s="5">
        <v>7836111.5156337172</v>
      </c>
      <c r="L1081" t="b">
        <v>0</v>
      </c>
      <c r="M1081" s="1" t="s">
        <v>124</v>
      </c>
      <c r="N1081">
        <v>2024</v>
      </c>
      <c r="O1081">
        <v>4</v>
      </c>
      <c r="P1081" s="1" t="s">
        <v>970</v>
      </c>
      <c r="Q1081" s="2">
        <v>45383</v>
      </c>
    </row>
    <row r="1082" spans="1:17" x14ac:dyDescent="0.25">
      <c r="A1082" s="1" t="s">
        <v>1161</v>
      </c>
      <c r="B1082">
        <v>45401</v>
      </c>
      <c r="C1082" s="1" t="s">
        <v>34</v>
      </c>
      <c r="D1082" s="1" t="s">
        <v>19</v>
      </c>
      <c r="E1082" s="1" t="s">
        <v>31</v>
      </c>
      <c r="F1082">
        <v>1</v>
      </c>
      <c r="G1082" s="5">
        <v>10535601</v>
      </c>
      <c r="H1082">
        <v>5.4200024800430333E-2</v>
      </c>
      <c r="I1082" s="5">
        <v>9964571.1645125616</v>
      </c>
      <c r="J1082" s="5">
        <v>8942786.128738204</v>
      </c>
      <c r="K1082" s="5">
        <v>1021785.035774358</v>
      </c>
      <c r="L1082" t="b">
        <v>1</v>
      </c>
      <c r="M1082" s="1" t="s">
        <v>156</v>
      </c>
      <c r="N1082">
        <v>2024</v>
      </c>
      <c r="O1082">
        <v>4</v>
      </c>
      <c r="P1082" s="1" t="s">
        <v>970</v>
      </c>
      <c r="Q1082" s="2">
        <v>45383</v>
      </c>
    </row>
    <row r="1083" spans="1:17" x14ac:dyDescent="0.25">
      <c r="A1083" s="1" t="s">
        <v>1162</v>
      </c>
      <c r="B1083">
        <v>45401</v>
      </c>
      <c r="C1083" s="1" t="s">
        <v>24</v>
      </c>
      <c r="D1083" s="1" t="s">
        <v>25</v>
      </c>
      <c r="E1083" s="1" t="s">
        <v>42</v>
      </c>
      <c r="F1083">
        <v>2</v>
      </c>
      <c r="G1083" s="5">
        <v>2759329</v>
      </c>
      <c r="H1083">
        <v>4.5115056134177968E-2</v>
      </c>
      <c r="I1083" s="5">
        <v>5269683.4345446695</v>
      </c>
      <c r="J1083" s="5">
        <v>4255345.0170745328</v>
      </c>
      <c r="K1083" s="5">
        <v>1014338.417470137</v>
      </c>
      <c r="L1083" t="b">
        <v>0</v>
      </c>
      <c r="M1083" s="1" t="s">
        <v>156</v>
      </c>
      <c r="N1083">
        <v>2024</v>
      </c>
      <c r="O1083">
        <v>4</v>
      </c>
      <c r="P1083" s="1" t="s">
        <v>970</v>
      </c>
      <c r="Q1083" s="2">
        <v>45383</v>
      </c>
    </row>
    <row r="1084" spans="1:17" x14ac:dyDescent="0.25">
      <c r="A1084" s="1" t="s">
        <v>1163</v>
      </c>
      <c r="B1084">
        <v>45401</v>
      </c>
      <c r="C1084" s="1" t="s">
        <v>18</v>
      </c>
      <c r="D1084" s="1" t="s">
        <v>25</v>
      </c>
      <c r="E1084" s="1" t="s">
        <v>20</v>
      </c>
      <c r="F1084">
        <v>2</v>
      </c>
      <c r="G1084" s="5">
        <v>21601314</v>
      </c>
      <c r="H1084">
        <v>0.2218351529371885</v>
      </c>
      <c r="I1084" s="5">
        <v>33618766.41033154</v>
      </c>
      <c r="J1084" s="5">
        <v>28785264.094825849</v>
      </c>
      <c r="K1084" s="5">
        <v>4833502.3155056946</v>
      </c>
      <c r="L1084" t="b">
        <v>0</v>
      </c>
      <c r="M1084" s="1" t="s">
        <v>227</v>
      </c>
      <c r="N1084">
        <v>2024</v>
      </c>
      <c r="O1084">
        <v>4</v>
      </c>
      <c r="P1084" s="1" t="s">
        <v>970</v>
      </c>
      <c r="Q1084" s="2">
        <v>45383</v>
      </c>
    </row>
    <row r="1085" spans="1:17" x14ac:dyDescent="0.25">
      <c r="A1085" s="1" t="s">
        <v>1164</v>
      </c>
      <c r="B1085">
        <v>45401</v>
      </c>
      <c r="C1085" s="1" t="s">
        <v>37</v>
      </c>
      <c r="D1085" s="1" t="s">
        <v>19</v>
      </c>
      <c r="E1085" s="1" t="s">
        <v>20</v>
      </c>
      <c r="F1085">
        <v>1</v>
      </c>
      <c r="G1085" s="5">
        <v>16291854</v>
      </c>
      <c r="H1085">
        <v>2.6899944954763461E-2</v>
      </c>
      <c r="I1085" s="5">
        <v>15853604.02418896</v>
      </c>
      <c r="J1085" s="5">
        <v>13282523.610087959</v>
      </c>
      <c r="K1085" s="5">
        <v>2571080.414100993</v>
      </c>
      <c r="L1085" t="b">
        <v>0</v>
      </c>
      <c r="M1085" s="1" t="s">
        <v>78</v>
      </c>
      <c r="N1085">
        <v>2024</v>
      </c>
      <c r="O1085">
        <v>4</v>
      </c>
      <c r="P1085" s="1" t="s">
        <v>970</v>
      </c>
      <c r="Q1085" s="2">
        <v>45383</v>
      </c>
    </row>
    <row r="1086" spans="1:17" x14ac:dyDescent="0.25">
      <c r="A1086" s="1" t="s">
        <v>1165</v>
      </c>
      <c r="B1086">
        <v>45401</v>
      </c>
      <c r="C1086" s="1" t="s">
        <v>18</v>
      </c>
      <c r="D1086" s="1" t="s">
        <v>25</v>
      </c>
      <c r="E1086" s="1" t="s">
        <v>20</v>
      </c>
      <c r="F1086">
        <v>2</v>
      </c>
      <c r="G1086" s="5">
        <v>29258602</v>
      </c>
      <c r="H1086">
        <v>0.2120754328584539</v>
      </c>
      <c r="I1086" s="5">
        <v>46107142.632033549</v>
      </c>
      <c r="J1086" s="5">
        <v>38981847.941160508</v>
      </c>
      <c r="K1086" s="5">
        <v>7125294.6908730343</v>
      </c>
      <c r="L1086" t="b">
        <v>0</v>
      </c>
      <c r="M1086" s="1" t="s">
        <v>78</v>
      </c>
      <c r="N1086">
        <v>2024</v>
      </c>
      <c r="O1086">
        <v>4</v>
      </c>
      <c r="P1086" s="1" t="s">
        <v>970</v>
      </c>
      <c r="Q1086" s="2">
        <v>45383</v>
      </c>
    </row>
    <row r="1087" spans="1:17" x14ac:dyDescent="0.25">
      <c r="A1087" s="1" t="s">
        <v>1166</v>
      </c>
      <c r="B1087">
        <v>45401</v>
      </c>
      <c r="C1087" s="1" t="s">
        <v>18</v>
      </c>
      <c r="D1087" s="1" t="s">
        <v>19</v>
      </c>
      <c r="E1087" s="1" t="s">
        <v>20</v>
      </c>
      <c r="F1087">
        <v>2</v>
      </c>
      <c r="G1087" s="5">
        <v>22338755</v>
      </c>
      <c r="H1087">
        <v>0.17775271613153509</v>
      </c>
      <c r="I1087" s="5">
        <v>36735961.247506179</v>
      </c>
      <c r="J1087" s="5">
        <v>31858583.141981501</v>
      </c>
      <c r="K1087" s="5">
        <v>4877378.1055246741</v>
      </c>
      <c r="L1087" t="b">
        <v>0</v>
      </c>
      <c r="M1087" s="1" t="s">
        <v>122</v>
      </c>
      <c r="N1087">
        <v>2024</v>
      </c>
      <c r="O1087">
        <v>4</v>
      </c>
      <c r="P1087" s="1" t="s">
        <v>970</v>
      </c>
      <c r="Q1087" s="2">
        <v>45383</v>
      </c>
    </row>
    <row r="1088" spans="1:17" x14ac:dyDescent="0.25">
      <c r="A1088" s="1" t="s">
        <v>1167</v>
      </c>
      <c r="B1088">
        <v>45401</v>
      </c>
      <c r="C1088" s="1" t="s">
        <v>34</v>
      </c>
      <c r="D1088" s="1" t="s">
        <v>25</v>
      </c>
      <c r="E1088" s="1" t="s">
        <v>26</v>
      </c>
      <c r="F1088">
        <v>1</v>
      </c>
      <c r="G1088" s="5">
        <v>22848533</v>
      </c>
      <c r="H1088">
        <v>0.1834855646618023</v>
      </c>
      <c r="I1088" s="5">
        <v>18656157.020801179</v>
      </c>
      <c r="J1088" s="5">
        <v>15583543.530675979</v>
      </c>
      <c r="K1088" s="5">
        <v>3072613.4901251961</v>
      </c>
      <c r="L1088" t="b">
        <v>0</v>
      </c>
      <c r="M1088" s="1" t="s">
        <v>106</v>
      </c>
      <c r="N1088">
        <v>2024</v>
      </c>
      <c r="O1088">
        <v>4</v>
      </c>
      <c r="P1088" s="1" t="s">
        <v>970</v>
      </c>
      <c r="Q1088" s="2">
        <v>45383</v>
      </c>
    </row>
    <row r="1089" spans="1:17" x14ac:dyDescent="0.25">
      <c r="A1089" s="1" t="s">
        <v>1168</v>
      </c>
      <c r="B1089">
        <v>45401</v>
      </c>
      <c r="C1089" s="1" t="s">
        <v>37</v>
      </c>
      <c r="D1089" s="1" t="s">
        <v>19</v>
      </c>
      <c r="E1089" s="1" t="s">
        <v>26</v>
      </c>
      <c r="F1089">
        <v>1</v>
      </c>
      <c r="G1089" s="5">
        <v>3379725</v>
      </c>
      <c r="H1089">
        <v>3.90611830354042E-2</v>
      </c>
      <c r="I1089" s="5">
        <v>3247708.9431656692</v>
      </c>
      <c r="J1089" s="5">
        <v>2691981.841046771</v>
      </c>
      <c r="K1089" s="5">
        <v>555727.10211889818</v>
      </c>
      <c r="L1089" t="b">
        <v>0</v>
      </c>
      <c r="M1089" s="1" t="s">
        <v>60</v>
      </c>
      <c r="N1089">
        <v>2024</v>
      </c>
      <c r="O1089">
        <v>4</v>
      </c>
      <c r="P1089" s="1" t="s">
        <v>970</v>
      </c>
      <c r="Q1089" s="2">
        <v>45383</v>
      </c>
    </row>
    <row r="1090" spans="1:17" x14ac:dyDescent="0.25">
      <c r="A1090" s="1" t="s">
        <v>1169</v>
      </c>
      <c r="B1090">
        <v>45402</v>
      </c>
      <c r="C1090" s="1" t="s">
        <v>37</v>
      </c>
      <c r="D1090" s="1" t="s">
        <v>25</v>
      </c>
      <c r="E1090" s="1" t="s">
        <v>31</v>
      </c>
      <c r="F1090">
        <v>2</v>
      </c>
      <c r="G1090" s="5">
        <v>25268548</v>
      </c>
      <c r="H1090">
        <v>2.8218672109797029E-2</v>
      </c>
      <c r="I1090" s="5">
        <v>49111006.258594669</v>
      </c>
      <c r="J1090" s="5">
        <v>39768999.672775634</v>
      </c>
      <c r="K1090" s="5">
        <v>9342006.5858190358</v>
      </c>
      <c r="L1090" t="b">
        <v>0</v>
      </c>
      <c r="M1090" s="1" t="s">
        <v>62</v>
      </c>
      <c r="N1090">
        <v>2024</v>
      </c>
      <c r="O1090">
        <v>4</v>
      </c>
      <c r="P1090" s="1" t="s">
        <v>970</v>
      </c>
      <c r="Q1090" s="2">
        <v>45383</v>
      </c>
    </row>
    <row r="1091" spans="1:17" x14ac:dyDescent="0.25">
      <c r="A1091" s="1" t="s">
        <v>1170</v>
      </c>
      <c r="B1091">
        <v>45402</v>
      </c>
      <c r="C1091" s="1" t="s">
        <v>34</v>
      </c>
      <c r="D1091" s="1" t="s">
        <v>25</v>
      </c>
      <c r="E1091" s="1" t="s">
        <v>20</v>
      </c>
      <c r="F1091">
        <v>2</v>
      </c>
      <c r="G1091" s="5">
        <v>2453022</v>
      </c>
      <c r="H1091">
        <v>0.22529358729119359</v>
      </c>
      <c r="I1091" s="5">
        <v>3800743.7478315639</v>
      </c>
      <c r="J1091" s="5">
        <v>2726460.6913079852</v>
      </c>
      <c r="K1091" s="5">
        <v>1074283.0565235789</v>
      </c>
      <c r="L1091" t="b">
        <v>0</v>
      </c>
      <c r="M1091" s="1" t="s">
        <v>69</v>
      </c>
      <c r="N1091">
        <v>2024</v>
      </c>
      <c r="O1091">
        <v>4</v>
      </c>
      <c r="P1091" s="1" t="s">
        <v>970</v>
      </c>
      <c r="Q1091" s="2">
        <v>45383</v>
      </c>
    </row>
    <row r="1092" spans="1:17" x14ac:dyDescent="0.25">
      <c r="A1092" s="1" t="s">
        <v>1171</v>
      </c>
      <c r="B1092">
        <v>45402</v>
      </c>
      <c r="C1092" s="1" t="s">
        <v>37</v>
      </c>
      <c r="D1092" s="1" t="s">
        <v>19</v>
      </c>
      <c r="E1092" s="1" t="s">
        <v>31</v>
      </c>
      <c r="F1092">
        <v>1</v>
      </c>
      <c r="G1092" s="5">
        <v>8859791</v>
      </c>
      <c r="H1092">
        <v>0.24823552790872261</v>
      </c>
      <c r="I1092" s="5">
        <v>6660476.1039540507</v>
      </c>
      <c r="J1092" s="5">
        <v>4848805.2903203787</v>
      </c>
      <c r="K1092" s="5">
        <v>1811670.813633672</v>
      </c>
      <c r="L1092" t="b">
        <v>0</v>
      </c>
      <c r="M1092" s="1" t="s">
        <v>103</v>
      </c>
      <c r="N1092">
        <v>2024</v>
      </c>
      <c r="O1092">
        <v>4</v>
      </c>
      <c r="P1092" s="1" t="s">
        <v>970</v>
      </c>
      <c r="Q1092" s="2">
        <v>45383</v>
      </c>
    </row>
    <row r="1093" spans="1:17" x14ac:dyDescent="0.25">
      <c r="A1093" s="1" t="s">
        <v>1172</v>
      </c>
      <c r="B1093">
        <v>45402</v>
      </c>
      <c r="C1093" s="1" t="s">
        <v>34</v>
      </c>
      <c r="D1093" s="1" t="s">
        <v>19</v>
      </c>
      <c r="E1093" s="1" t="s">
        <v>26</v>
      </c>
      <c r="F1093">
        <v>2</v>
      </c>
      <c r="G1093" s="5">
        <v>14784685</v>
      </c>
      <c r="H1093">
        <v>0.19452615615122201</v>
      </c>
      <c r="I1093" s="5">
        <v>23817354.11408674</v>
      </c>
      <c r="J1093" s="5">
        <v>19704167.549686421</v>
      </c>
      <c r="K1093" s="5">
        <v>4113186.564400319</v>
      </c>
      <c r="L1093" t="b">
        <v>0</v>
      </c>
      <c r="M1093" s="1" t="s">
        <v>124</v>
      </c>
      <c r="N1093">
        <v>2024</v>
      </c>
      <c r="O1093">
        <v>4</v>
      </c>
      <c r="P1093" s="1" t="s">
        <v>970</v>
      </c>
      <c r="Q1093" s="2">
        <v>45383</v>
      </c>
    </row>
    <row r="1094" spans="1:17" x14ac:dyDescent="0.25">
      <c r="A1094" s="1" t="s">
        <v>1173</v>
      </c>
      <c r="B1094">
        <v>45402</v>
      </c>
      <c r="C1094" s="1" t="s">
        <v>37</v>
      </c>
      <c r="D1094" s="1" t="s">
        <v>25</v>
      </c>
      <c r="E1094" s="1" t="s">
        <v>20</v>
      </c>
      <c r="F1094">
        <v>1</v>
      </c>
      <c r="G1094" s="5">
        <v>19230466</v>
      </c>
      <c r="H1094">
        <v>0.12271519094477799</v>
      </c>
      <c r="I1094" s="5">
        <v>16870595.69285294</v>
      </c>
      <c r="J1094" s="5">
        <v>11836336.906666551</v>
      </c>
      <c r="K1094" s="5">
        <v>5034258.7861863906</v>
      </c>
      <c r="L1094" t="b">
        <v>0</v>
      </c>
      <c r="M1094" s="1" t="s">
        <v>97</v>
      </c>
      <c r="N1094">
        <v>2024</v>
      </c>
      <c r="O1094">
        <v>4</v>
      </c>
      <c r="P1094" s="1" t="s">
        <v>970</v>
      </c>
      <c r="Q1094" s="2">
        <v>45383</v>
      </c>
    </row>
    <row r="1095" spans="1:17" x14ac:dyDescent="0.25">
      <c r="A1095" s="1" t="s">
        <v>1174</v>
      </c>
      <c r="B1095">
        <v>45402</v>
      </c>
      <c r="C1095" s="1" t="s">
        <v>18</v>
      </c>
      <c r="D1095" s="1" t="s">
        <v>25</v>
      </c>
      <c r="E1095" s="1" t="s">
        <v>26</v>
      </c>
      <c r="F1095">
        <v>2</v>
      </c>
      <c r="G1095" s="5">
        <v>22404936</v>
      </c>
      <c r="H1095">
        <v>7.4137493541653554E-2</v>
      </c>
      <c r="I1095" s="5">
        <v>41487780.403997667</v>
      </c>
      <c r="J1095" s="5">
        <v>34351831.721692823</v>
      </c>
      <c r="K1095" s="5">
        <v>7135948.6823048592</v>
      </c>
      <c r="L1095" t="b">
        <v>0</v>
      </c>
      <c r="M1095" s="1" t="s">
        <v>227</v>
      </c>
      <c r="N1095">
        <v>2024</v>
      </c>
      <c r="O1095">
        <v>4</v>
      </c>
      <c r="P1095" s="1" t="s">
        <v>970</v>
      </c>
      <c r="Q1095" s="2">
        <v>45383</v>
      </c>
    </row>
    <row r="1096" spans="1:17" x14ac:dyDescent="0.25">
      <c r="A1096" s="1" t="s">
        <v>1175</v>
      </c>
      <c r="B1096">
        <v>45402</v>
      </c>
      <c r="C1096" s="1" t="s">
        <v>37</v>
      </c>
      <c r="D1096" s="1" t="s">
        <v>19</v>
      </c>
      <c r="E1096" s="1" t="s">
        <v>20</v>
      </c>
      <c r="F1096">
        <v>2</v>
      </c>
      <c r="G1096" s="5">
        <v>6484174</v>
      </c>
      <c r="H1096">
        <v>0.1101563833126606</v>
      </c>
      <c r="I1096" s="5">
        <v>11539801.686780021</v>
      </c>
      <c r="J1096" s="5">
        <v>9816099.2935836371</v>
      </c>
      <c r="K1096" s="5">
        <v>1723702.393196387</v>
      </c>
      <c r="L1096" t="b">
        <v>0</v>
      </c>
      <c r="M1096" s="1" t="s">
        <v>106</v>
      </c>
      <c r="N1096">
        <v>2024</v>
      </c>
      <c r="O1096">
        <v>4</v>
      </c>
      <c r="P1096" s="1" t="s">
        <v>970</v>
      </c>
      <c r="Q1096" s="2">
        <v>45383</v>
      </c>
    </row>
    <row r="1097" spans="1:17" x14ac:dyDescent="0.25">
      <c r="A1097" s="1" t="s">
        <v>1176</v>
      </c>
      <c r="B1097">
        <v>45402</v>
      </c>
      <c r="C1097" s="1" t="s">
        <v>18</v>
      </c>
      <c r="D1097" s="1" t="s">
        <v>25</v>
      </c>
      <c r="E1097" s="1" t="s">
        <v>20</v>
      </c>
      <c r="F1097">
        <v>1</v>
      </c>
      <c r="G1097" s="5">
        <v>23563709</v>
      </c>
      <c r="H1097">
        <v>1.399796601023511E-2</v>
      </c>
      <c r="I1097" s="5">
        <v>23233865.002342928</v>
      </c>
      <c r="J1097" s="5">
        <v>19295298.7694926</v>
      </c>
      <c r="K1097" s="5">
        <v>3938566.2328503239</v>
      </c>
      <c r="L1097" t="b">
        <v>0</v>
      </c>
      <c r="M1097" s="1" t="s">
        <v>103</v>
      </c>
      <c r="N1097">
        <v>2024</v>
      </c>
      <c r="O1097">
        <v>4</v>
      </c>
      <c r="P1097" s="1" t="s">
        <v>970</v>
      </c>
      <c r="Q1097" s="2">
        <v>45383</v>
      </c>
    </row>
    <row r="1098" spans="1:17" x14ac:dyDescent="0.25">
      <c r="A1098" s="1" t="s">
        <v>1177</v>
      </c>
      <c r="B1098">
        <v>45402</v>
      </c>
      <c r="C1098" s="1" t="s">
        <v>37</v>
      </c>
      <c r="D1098" s="1" t="s">
        <v>19</v>
      </c>
      <c r="E1098" s="1" t="s">
        <v>20</v>
      </c>
      <c r="F1098">
        <v>1</v>
      </c>
      <c r="G1098" s="5">
        <v>24265763</v>
      </c>
      <c r="H1098">
        <v>7.3482288270999049E-2</v>
      </c>
      <c r="I1098" s="5">
        <v>22482659.20811826</v>
      </c>
      <c r="J1098" s="5">
        <v>18670300.003700349</v>
      </c>
      <c r="K1098" s="5">
        <v>3812359.20441791</v>
      </c>
      <c r="L1098" t="b">
        <v>0</v>
      </c>
      <c r="M1098" s="1" t="s">
        <v>117</v>
      </c>
      <c r="N1098">
        <v>2024</v>
      </c>
      <c r="O1098">
        <v>4</v>
      </c>
      <c r="P1098" s="1" t="s">
        <v>970</v>
      </c>
      <c r="Q1098" s="2">
        <v>45383</v>
      </c>
    </row>
    <row r="1099" spans="1:17" x14ac:dyDescent="0.25">
      <c r="A1099" s="1" t="s">
        <v>1178</v>
      </c>
      <c r="B1099">
        <v>45402</v>
      </c>
      <c r="C1099" s="1" t="s">
        <v>37</v>
      </c>
      <c r="D1099" s="1" t="s">
        <v>25</v>
      </c>
      <c r="E1099" s="1" t="s">
        <v>20</v>
      </c>
      <c r="F1099">
        <v>1</v>
      </c>
      <c r="G1099" s="5">
        <v>29252086</v>
      </c>
      <c r="H1099">
        <v>0.2297605233800849</v>
      </c>
      <c r="I1099" s="5">
        <v>22531111.410680741</v>
      </c>
      <c r="J1099" s="5">
        <v>15804927.74421246</v>
      </c>
      <c r="K1099" s="5">
        <v>6726183.6664682869</v>
      </c>
      <c r="L1099" t="b">
        <v>0</v>
      </c>
      <c r="M1099" s="1" t="s">
        <v>87</v>
      </c>
      <c r="N1099">
        <v>2024</v>
      </c>
      <c r="O1099">
        <v>4</v>
      </c>
      <c r="P1099" s="1" t="s">
        <v>970</v>
      </c>
      <c r="Q1099" s="2">
        <v>45383</v>
      </c>
    </row>
    <row r="1100" spans="1:17" x14ac:dyDescent="0.25">
      <c r="A1100" s="1" t="s">
        <v>1179</v>
      </c>
      <c r="B1100">
        <v>45402</v>
      </c>
      <c r="C1100" s="1" t="s">
        <v>24</v>
      </c>
      <c r="D1100" s="1" t="s">
        <v>25</v>
      </c>
      <c r="E1100" s="1" t="s">
        <v>20</v>
      </c>
      <c r="F1100">
        <v>2</v>
      </c>
      <c r="G1100" s="5">
        <v>17992570</v>
      </c>
      <c r="H1100">
        <v>0.20095555255629091</v>
      </c>
      <c r="I1100" s="5">
        <v>28753726.307484519</v>
      </c>
      <c r="J1100" s="5">
        <v>22576067.325941961</v>
      </c>
      <c r="K1100" s="5">
        <v>6177658.98154255</v>
      </c>
      <c r="L1100" t="b">
        <v>0</v>
      </c>
      <c r="M1100" s="1" t="s">
        <v>142</v>
      </c>
      <c r="N1100">
        <v>2024</v>
      </c>
      <c r="O1100">
        <v>4</v>
      </c>
      <c r="P1100" s="1" t="s">
        <v>970</v>
      </c>
      <c r="Q1100" s="2">
        <v>45383</v>
      </c>
    </row>
    <row r="1101" spans="1:17" x14ac:dyDescent="0.25">
      <c r="A1101" s="1" t="s">
        <v>1180</v>
      </c>
      <c r="B1101">
        <v>45402</v>
      </c>
      <c r="C1101" s="1" t="s">
        <v>37</v>
      </c>
      <c r="D1101" s="1" t="s">
        <v>25</v>
      </c>
      <c r="E1101" s="1" t="s">
        <v>20</v>
      </c>
      <c r="F1101">
        <v>1</v>
      </c>
      <c r="G1101" s="5">
        <v>28546946</v>
      </c>
      <c r="H1101">
        <v>0.12151579538292701</v>
      </c>
      <c r="I1101" s="5">
        <v>25078041.151056532</v>
      </c>
      <c r="J1101" s="5">
        <v>21145380.096504118</v>
      </c>
      <c r="K1101" s="5">
        <v>3932661.054552414</v>
      </c>
      <c r="L1101" t="b">
        <v>0</v>
      </c>
      <c r="M1101" s="1" t="s">
        <v>134</v>
      </c>
      <c r="N1101">
        <v>2024</v>
      </c>
      <c r="O1101">
        <v>4</v>
      </c>
      <c r="P1101" s="1" t="s">
        <v>970</v>
      </c>
      <c r="Q1101" s="2">
        <v>45383</v>
      </c>
    </row>
    <row r="1102" spans="1:17" x14ac:dyDescent="0.25">
      <c r="A1102" s="1" t="s">
        <v>1181</v>
      </c>
      <c r="B1102">
        <v>45403</v>
      </c>
      <c r="C1102" s="1" t="s">
        <v>34</v>
      </c>
      <c r="D1102" s="1" t="s">
        <v>25</v>
      </c>
      <c r="E1102" s="1" t="s">
        <v>26</v>
      </c>
      <c r="F1102">
        <v>1</v>
      </c>
      <c r="G1102" s="5">
        <v>26884233</v>
      </c>
      <c r="H1102">
        <v>0.26758753249645573</v>
      </c>
      <c r="I1102" s="5">
        <v>19690347.42847022</v>
      </c>
      <c r="J1102" s="5">
        <v>15065127.59204337</v>
      </c>
      <c r="K1102" s="5">
        <v>4625219.8364268467</v>
      </c>
      <c r="L1102" t="b">
        <v>0</v>
      </c>
      <c r="M1102" s="1" t="s">
        <v>87</v>
      </c>
      <c r="N1102">
        <v>2024</v>
      </c>
      <c r="O1102">
        <v>4</v>
      </c>
      <c r="P1102" s="1" t="s">
        <v>970</v>
      </c>
      <c r="Q1102" s="2">
        <v>45383</v>
      </c>
    </row>
    <row r="1103" spans="1:17" x14ac:dyDescent="0.25">
      <c r="A1103" s="1" t="s">
        <v>1182</v>
      </c>
      <c r="B1103">
        <v>45403</v>
      </c>
      <c r="C1103" s="1" t="s">
        <v>37</v>
      </c>
      <c r="D1103" s="1" t="s">
        <v>19</v>
      </c>
      <c r="E1103" s="1" t="s">
        <v>31</v>
      </c>
      <c r="F1103">
        <v>2</v>
      </c>
      <c r="G1103" s="5">
        <v>17278669</v>
      </c>
      <c r="H1103">
        <v>7.2426356723744659E-2</v>
      </c>
      <c r="I1103" s="5">
        <v>32054475.91058898</v>
      </c>
      <c r="J1103" s="5">
        <v>24780287.415878739</v>
      </c>
      <c r="K1103" s="5">
        <v>7274188.4947102414</v>
      </c>
      <c r="L1103" t="b">
        <v>1</v>
      </c>
      <c r="M1103" s="1" t="s">
        <v>60</v>
      </c>
      <c r="N1103">
        <v>2024</v>
      </c>
      <c r="O1103">
        <v>4</v>
      </c>
      <c r="P1103" s="1" t="s">
        <v>970</v>
      </c>
      <c r="Q1103" s="2">
        <v>45383</v>
      </c>
    </row>
    <row r="1104" spans="1:17" x14ac:dyDescent="0.25">
      <c r="A1104" s="1" t="s">
        <v>1183</v>
      </c>
      <c r="B1104">
        <v>45403</v>
      </c>
      <c r="C1104" s="1" t="s">
        <v>37</v>
      </c>
      <c r="D1104" s="1" t="s">
        <v>25</v>
      </c>
      <c r="E1104" s="1" t="s">
        <v>31</v>
      </c>
      <c r="F1104">
        <v>1</v>
      </c>
      <c r="G1104" s="5">
        <v>8135119</v>
      </c>
      <c r="H1104">
        <v>0.17460315155571199</v>
      </c>
      <c r="I1104" s="5">
        <v>6714701.5843192469</v>
      </c>
      <c r="J1104" s="5">
        <v>5743202.6617605481</v>
      </c>
      <c r="K1104" s="5">
        <v>971498.9225586988</v>
      </c>
      <c r="L1104" t="b">
        <v>0</v>
      </c>
      <c r="M1104" s="1" t="s">
        <v>140</v>
      </c>
      <c r="N1104">
        <v>2024</v>
      </c>
      <c r="O1104">
        <v>4</v>
      </c>
      <c r="P1104" s="1" t="s">
        <v>970</v>
      </c>
      <c r="Q1104" s="2">
        <v>45383</v>
      </c>
    </row>
    <row r="1105" spans="1:17" x14ac:dyDescent="0.25">
      <c r="A1105" s="1" t="s">
        <v>1184</v>
      </c>
      <c r="B1105">
        <v>45403</v>
      </c>
      <c r="C1105" s="1" t="s">
        <v>37</v>
      </c>
      <c r="D1105" s="1" t="s">
        <v>19</v>
      </c>
      <c r="E1105" s="1" t="s">
        <v>26</v>
      </c>
      <c r="F1105">
        <v>2</v>
      </c>
      <c r="G1105" s="5">
        <v>17163831</v>
      </c>
      <c r="H1105">
        <v>0.19485232269957339</v>
      </c>
      <c r="I1105" s="5">
        <v>27638837.326454122</v>
      </c>
      <c r="J1105" s="5">
        <v>19944824.757103872</v>
      </c>
      <c r="K1105" s="5">
        <v>7694012.5693502501</v>
      </c>
      <c r="L1105" t="b">
        <v>0</v>
      </c>
      <c r="M1105" s="1" t="s">
        <v>32</v>
      </c>
      <c r="N1105">
        <v>2024</v>
      </c>
      <c r="O1105">
        <v>4</v>
      </c>
      <c r="P1105" s="1" t="s">
        <v>970</v>
      </c>
      <c r="Q1105" s="2">
        <v>45383</v>
      </c>
    </row>
    <row r="1106" spans="1:17" x14ac:dyDescent="0.25">
      <c r="A1106" s="1" t="s">
        <v>1185</v>
      </c>
      <c r="B1106">
        <v>45403</v>
      </c>
      <c r="C1106" s="1" t="s">
        <v>24</v>
      </c>
      <c r="D1106" s="1" t="s">
        <v>25</v>
      </c>
      <c r="E1106" s="1" t="s">
        <v>42</v>
      </c>
      <c r="F1106">
        <v>1</v>
      </c>
      <c r="G1106" s="5">
        <v>15764533</v>
      </c>
      <c r="H1106">
        <v>6.6417586769398199E-2</v>
      </c>
      <c r="I1106" s="5">
        <v>14717490.761593459</v>
      </c>
      <c r="J1106" s="5">
        <v>12665755.970554059</v>
      </c>
      <c r="K1106" s="5">
        <v>2051734.7910394</v>
      </c>
      <c r="L1106" t="b">
        <v>0</v>
      </c>
      <c r="M1106" s="1" t="s">
        <v>134</v>
      </c>
      <c r="N1106">
        <v>2024</v>
      </c>
      <c r="O1106">
        <v>4</v>
      </c>
      <c r="P1106" s="1" t="s">
        <v>970</v>
      </c>
      <c r="Q1106" s="2">
        <v>45383</v>
      </c>
    </row>
    <row r="1107" spans="1:17" x14ac:dyDescent="0.25">
      <c r="A1107" s="1" t="s">
        <v>1186</v>
      </c>
      <c r="B1107">
        <v>45403</v>
      </c>
      <c r="C1107" s="1" t="s">
        <v>37</v>
      </c>
      <c r="D1107" s="1" t="s">
        <v>19</v>
      </c>
      <c r="E1107" s="1" t="s">
        <v>26</v>
      </c>
      <c r="F1107">
        <v>1</v>
      </c>
      <c r="G1107" s="5">
        <v>28022382</v>
      </c>
      <c r="H1107">
        <v>0.21546151430073479</v>
      </c>
      <c r="I1107" s="5">
        <v>21984637.13996635</v>
      </c>
      <c r="J1107" s="5">
        <v>19327374.366773229</v>
      </c>
      <c r="K1107" s="5">
        <v>2657262.773193114</v>
      </c>
      <c r="L1107" t="b">
        <v>0</v>
      </c>
      <c r="M1107" s="1" t="s">
        <v>72</v>
      </c>
      <c r="N1107">
        <v>2024</v>
      </c>
      <c r="O1107">
        <v>4</v>
      </c>
      <c r="P1107" s="1" t="s">
        <v>970</v>
      </c>
      <c r="Q1107" s="2">
        <v>45383</v>
      </c>
    </row>
    <row r="1108" spans="1:17" x14ac:dyDescent="0.25">
      <c r="A1108" s="1" t="s">
        <v>1187</v>
      </c>
      <c r="B1108">
        <v>45404</v>
      </c>
      <c r="C1108" s="1" t="s">
        <v>24</v>
      </c>
      <c r="D1108" s="1" t="s">
        <v>25</v>
      </c>
      <c r="E1108" s="1" t="s">
        <v>20</v>
      </c>
      <c r="F1108">
        <v>1</v>
      </c>
      <c r="G1108" s="5">
        <v>7356707</v>
      </c>
      <c r="H1108">
        <v>9.5667353952171769E-2</v>
      </c>
      <c r="I1108" s="5">
        <v>6652910.3075085804</v>
      </c>
      <c r="J1108" s="5">
        <v>5855666.7953495299</v>
      </c>
      <c r="K1108" s="5">
        <v>797243.51215905044</v>
      </c>
      <c r="L1108" t="b">
        <v>0</v>
      </c>
      <c r="M1108" s="1" t="s">
        <v>129</v>
      </c>
      <c r="N1108">
        <v>2024</v>
      </c>
      <c r="O1108">
        <v>4</v>
      </c>
      <c r="P1108" s="1" t="s">
        <v>970</v>
      </c>
      <c r="Q1108" s="2">
        <v>45383</v>
      </c>
    </row>
    <row r="1109" spans="1:17" x14ac:dyDescent="0.25">
      <c r="A1109" s="1" t="s">
        <v>1188</v>
      </c>
      <c r="B1109">
        <v>45404</v>
      </c>
      <c r="C1109" s="1" t="s">
        <v>37</v>
      </c>
      <c r="D1109" s="1" t="s">
        <v>19</v>
      </c>
      <c r="E1109" s="1" t="s">
        <v>20</v>
      </c>
      <c r="F1109">
        <v>2</v>
      </c>
      <c r="G1109" s="5">
        <v>29500460</v>
      </c>
      <c r="H1109">
        <v>1.9639832110145351E-2</v>
      </c>
      <c r="I1109" s="5">
        <v>57842151.836855888</v>
      </c>
      <c r="J1109" s="5">
        <v>48220723.107654959</v>
      </c>
      <c r="K1109" s="5">
        <v>9621428.7292009294</v>
      </c>
      <c r="L1109" t="b">
        <v>0</v>
      </c>
      <c r="M1109" s="1" t="s">
        <v>190</v>
      </c>
      <c r="N1109">
        <v>2024</v>
      </c>
      <c r="O1109">
        <v>4</v>
      </c>
      <c r="P1109" s="1" t="s">
        <v>970</v>
      </c>
      <c r="Q1109" s="2">
        <v>45383</v>
      </c>
    </row>
    <row r="1110" spans="1:17" x14ac:dyDescent="0.25">
      <c r="A1110" s="1" t="s">
        <v>1189</v>
      </c>
      <c r="B1110">
        <v>45404</v>
      </c>
      <c r="C1110" s="1" t="s">
        <v>24</v>
      </c>
      <c r="D1110" s="1" t="s">
        <v>25</v>
      </c>
      <c r="E1110" s="1" t="s">
        <v>26</v>
      </c>
      <c r="F1110">
        <v>2</v>
      </c>
      <c r="G1110" s="5">
        <v>26447056</v>
      </c>
      <c r="H1110">
        <v>8.9541855495608585E-2</v>
      </c>
      <c r="I1110" s="5">
        <v>48157875.066727467</v>
      </c>
      <c r="J1110" s="5">
        <v>41320356.687715001</v>
      </c>
      <c r="K1110" s="5">
        <v>6837518.3790124645</v>
      </c>
      <c r="L1110" t="b">
        <v>0</v>
      </c>
      <c r="M1110" s="1" t="s">
        <v>74</v>
      </c>
      <c r="N1110">
        <v>2024</v>
      </c>
      <c r="O1110">
        <v>4</v>
      </c>
      <c r="P1110" s="1" t="s">
        <v>970</v>
      </c>
      <c r="Q1110" s="2">
        <v>45383</v>
      </c>
    </row>
    <row r="1111" spans="1:17" x14ac:dyDescent="0.25">
      <c r="A1111" s="1" t="s">
        <v>1190</v>
      </c>
      <c r="B1111">
        <v>45404</v>
      </c>
      <c r="C1111" s="1" t="s">
        <v>37</v>
      </c>
      <c r="D1111" s="1" t="s">
        <v>19</v>
      </c>
      <c r="E1111" s="1" t="s">
        <v>20</v>
      </c>
      <c r="F1111">
        <v>2</v>
      </c>
      <c r="G1111" s="5">
        <v>17172196</v>
      </c>
      <c r="H1111">
        <v>0.28615101129721698</v>
      </c>
      <c r="I1111" s="5">
        <v>24516709.496811949</v>
      </c>
      <c r="J1111" s="5">
        <v>20595745.816065811</v>
      </c>
      <c r="K1111" s="5">
        <v>3920963.680746146</v>
      </c>
      <c r="L1111" t="b">
        <v>0</v>
      </c>
      <c r="M1111" s="1" t="s">
        <v>29</v>
      </c>
      <c r="N1111">
        <v>2024</v>
      </c>
      <c r="O1111">
        <v>4</v>
      </c>
      <c r="P1111" s="1" t="s">
        <v>970</v>
      </c>
      <c r="Q1111" s="2">
        <v>45383</v>
      </c>
    </row>
    <row r="1112" spans="1:17" x14ac:dyDescent="0.25">
      <c r="A1112" s="1" t="s">
        <v>1191</v>
      </c>
      <c r="B1112">
        <v>45404</v>
      </c>
      <c r="C1112" s="1" t="s">
        <v>34</v>
      </c>
      <c r="D1112" s="1" t="s">
        <v>25</v>
      </c>
      <c r="E1112" s="1" t="s">
        <v>20</v>
      </c>
      <c r="F1112">
        <v>2</v>
      </c>
      <c r="G1112" s="5">
        <v>26232039</v>
      </c>
      <c r="H1112">
        <v>0.2318381089496272</v>
      </c>
      <c r="I1112" s="5">
        <v>40300905.368694261</v>
      </c>
      <c r="J1112" s="5">
        <v>28731034.674163401</v>
      </c>
      <c r="K1112" s="5">
        <v>11569870.69453086</v>
      </c>
      <c r="L1112" t="b">
        <v>0</v>
      </c>
      <c r="M1112" s="1" t="s">
        <v>32</v>
      </c>
      <c r="N1112">
        <v>2024</v>
      </c>
      <c r="O1112">
        <v>4</v>
      </c>
      <c r="P1112" s="1" t="s">
        <v>970</v>
      </c>
      <c r="Q1112" s="2">
        <v>45383</v>
      </c>
    </row>
    <row r="1113" spans="1:17" x14ac:dyDescent="0.25">
      <c r="A1113" s="1" t="s">
        <v>1192</v>
      </c>
      <c r="B1113">
        <v>45404</v>
      </c>
      <c r="C1113" s="1" t="s">
        <v>37</v>
      </c>
      <c r="D1113" s="1" t="s">
        <v>25</v>
      </c>
      <c r="E1113" s="1" t="s">
        <v>20</v>
      </c>
      <c r="F1113">
        <v>2</v>
      </c>
      <c r="G1113" s="5">
        <v>2243679</v>
      </c>
      <c r="H1113">
        <v>0.26424404844785859</v>
      </c>
      <c r="I1113" s="5">
        <v>3301600.3552451138</v>
      </c>
      <c r="J1113" s="5">
        <v>2851337.0140006668</v>
      </c>
      <c r="K1113" s="5">
        <v>450263.34124444751</v>
      </c>
      <c r="L1113" t="b">
        <v>0</v>
      </c>
      <c r="M1113" s="1" t="s">
        <v>35</v>
      </c>
      <c r="N1113">
        <v>2024</v>
      </c>
      <c r="O1113">
        <v>4</v>
      </c>
      <c r="P1113" s="1" t="s">
        <v>970</v>
      </c>
      <c r="Q1113" s="2">
        <v>45383</v>
      </c>
    </row>
    <row r="1114" spans="1:17" x14ac:dyDescent="0.25">
      <c r="A1114" s="1" t="s">
        <v>1193</v>
      </c>
      <c r="B1114">
        <v>45405</v>
      </c>
      <c r="C1114" s="1" t="s">
        <v>37</v>
      </c>
      <c r="D1114" s="1" t="s">
        <v>19</v>
      </c>
      <c r="E1114" s="1" t="s">
        <v>31</v>
      </c>
      <c r="F1114">
        <v>2</v>
      </c>
      <c r="G1114" s="5">
        <v>20056455</v>
      </c>
      <c r="H1114">
        <v>7.8695249524341912E-2</v>
      </c>
      <c r="I1114" s="5">
        <v>36956214.538402528</v>
      </c>
      <c r="J1114" s="5">
        <v>28049516.238361701</v>
      </c>
      <c r="K1114" s="5">
        <v>8906698.3000408262</v>
      </c>
      <c r="L1114" t="b">
        <v>0</v>
      </c>
      <c r="M1114" s="1" t="s">
        <v>122</v>
      </c>
      <c r="N1114">
        <v>2024</v>
      </c>
      <c r="O1114">
        <v>4</v>
      </c>
      <c r="P1114" s="1" t="s">
        <v>970</v>
      </c>
      <c r="Q1114" s="2">
        <v>45383</v>
      </c>
    </row>
    <row r="1115" spans="1:17" x14ac:dyDescent="0.25">
      <c r="A1115" s="1" t="s">
        <v>1194</v>
      </c>
      <c r="B1115">
        <v>45405</v>
      </c>
      <c r="C1115" s="1" t="s">
        <v>24</v>
      </c>
      <c r="D1115" s="1" t="s">
        <v>25</v>
      </c>
      <c r="E1115" s="1" t="s">
        <v>20</v>
      </c>
      <c r="F1115">
        <v>2</v>
      </c>
      <c r="G1115" s="5">
        <v>4676950</v>
      </c>
      <c r="H1115">
        <v>8.6013658042976851E-2</v>
      </c>
      <c r="I1115" s="5">
        <v>8549336.8440317977</v>
      </c>
      <c r="J1115" s="5">
        <v>7098787.8629384385</v>
      </c>
      <c r="K1115" s="5">
        <v>1450548.9810933589</v>
      </c>
      <c r="L1115" t="b">
        <v>0</v>
      </c>
      <c r="M1115" s="1" t="s">
        <v>54</v>
      </c>
      <c r="N1115">
        <v>2024</v>
      </c>
      <c r="O1115">
        <v>4</v>
      </c>
      <c r="P1115" s="1" t="s">
        <v>970</v>
      </c>
      <c r="Q1115" s="2">
        <v>45383</v>
      </c>
    </row>
    <row r="1116" spans="1:17" x14ac:dyDescent="0.25">
      <c r="A1116" s="1" t="s">
        <v>1195</v>
      </c>
      <c r="B1116">
        <v>45405</v>
      </c>
      <c r="C1116" s="1" t="s">
        <v>18</v>
      </c>
      <c r="D1116" s="1" t="s">
        <v>25</v>
      </c>
      <c r="E1116" s="1" t="s">
        <v>26</v>
      </c>
      <c r="F1116">
        <v>2</v>
      </c>
      <c r="G1116" s="5">
        <v>15811064</v>
      </c>
      <c r="H1116">
        <v>0.23404405592577029</v>
      </c>
      <c r="I1116" s="5">
        <v>24221156.90587613</v>
      </c>
      <c r="J1116" s="5">
        <v>19563335.562624339</v>
      </c>
      <c r="K1116" s="5">
        <v>4657821.3432517983</v>
      </c>
      <c r="L1116" t="b">
        <v>0</v>
      </c>
      <c r="M1116" s="1" t="s">
        <v>310</v>
      </c>
      <c r="N1116">
        <v>2024</v>
      </c>
      <c r="O1116">
        <v>4</v>
      </c>
      <c r="P1116" s="1" t="s">
        <v>970</v>
      </c>
      <c r="Q1116" s="2">
        <v>45383</v>
      </c>
    </row>
    <row r="1117" spans="1:17" x14ac:dyDescent="0.25">
      <c r="A1117" s="1" t="s">
        <v>1196</v>
      </c>
      <c r="B1117">
        <v>45405</v>
      </c>
      <c r="C1117" s="1" t="s">
        <v>18</v>
      </c>
      <c r="D1117" s="1" t="s">
        <v>25</v>
      </c>
      <c r="E1117" s="1" t="s">
        <v>31</v>
      </c>
      <c r="F1117">
        <v>2</v>
      </c>
      <c r="G1117" s="5">
        <v>26269628</v>
      </c>
      <c r="H1117">
        <v>0.20559390563445129</v>
      </c>
      <c r="I1117" s="5">
        <v>41737505.159831718</v>
      </c>
      <c r="J1117" s="5">
        <v>32590166.846718781</v>
      </c>
      <c r="K1117" s="5">
        <v>9147338.3131129332</v>
      </c>
      <c r="L1117" t="b">
        <v>0</v>
      </c>
      <c r="M1117" s="1" t="s">
        <v>227</v>
      </c>
      <c r="N1117">
        <v>2024</v>
      </c>
      <c r="O1117">
        <v>4</v>
      </c>
      <c r="P1117" s="1" t="s">
        <v>970</v>
      </c>
      <c r="Q1117" s="2">
        <v>45383</v>
      </c>
    </row>
    <row r="1118" spans="1:17" x14ac:dyDescent="0.25">
      <c r="A1118" s="1" t="s">
        <v>1197</v>
      </c>
      <c r="B1118">
        <v>45405</v>
      </c>
      <c r="C1118" s="1" t="s">
        <v>37</v>
      </c>
      <c r="D1118" s="1" t="s">
        <v>19</v>
      </c>
      <c r="E1118" s="1" t="s">
        <v>42</v>
      </c>
      <c r="F1118">
        <v>2</v>
      </c>
      <c r="G1118" s="5">
        <v>27212333</v>
      </c>
      <c r="H1118">
        <v>0.1719192785277481</v>
      </c>
      <c r="I1118" s="5">
        <v>45068016.687166333</v>
      </c>
      <c r="J1118" s="5">
        <v>37511869.09267243</v>
      </c>
      <c r="K1118" s="5">
        <v>7556147.5944939032</v>
      </c>
      <c r="L1118" t="b">
        <v>0</v>
      </c>
      <c r="M1118" s="1" t="s">
        <v>52</v>
      </c>
      <c r="N1118">
        <v>2024</v>
      </c>
      <c r="O1118">
        <v>4</v>
      </c>
      <c r="P1118" s="1" t="s">
        <v>970</v>
      </c>
      <c r="Q1118" s="2">
        <v>45383</v>
      </c>
    </row>
    <row r="1119" spans="1:17" x14ac:dyDescent="0.25">
      <c r="A1119" s="1" t="s">
        <v>1198</v>
      </c>
      <c r="B1119">
        <v>45405</v>
      </c>
      <c r="C1119" s="1" t="s">
        <v>24</v>
      </c>
      <c r="D1119" s="1" t="s">
        <v>19</v>
      </c>
      <c r="E1119" s="1" t="s">
        <v>31</v>
      </c>
      <c r="F1119">
        <v>2</v>
      </c>
      <c r="G1119" s="5">
        <v>7619640</v>
      </c>
      <c r="H1119">
        <v>0.27636819474307422</v>
      </c>
      <c r="I1119" s="5">
        <v>11027627.69721576</v>
      </c>
      <c r="J1119" s="5">
        <v>9358740.0994532015</v>
      </c>
      <c r="K1119" s="5">
        <v>1668887.5977625621</v>
      </c>
      <c r="L1119" t="b">
        <v>0</v>
      </c>
      <c r="M1119" s="1" t="s">
        <v>60</v>
      </c>
      <c r="N1119">
        <v>2024</v>
      </c>
      <c r="O1119">
        <v>4</v>
      </c>
      <c r="P1119" s="1" t="s">
        <v>970</v>
      </c>
      <c r="Q1119" s="2">
        <v>45383</v>
      </c>
    </row>
    <row r="1120" spans="1:17" x14ac:dyDescent="0.25">
      <c r="A1120" s="1" t="s">
        <v>1199</v>
      </c>
      <c r="B1120">
        <v>45405</v>
      </c>
      <c r="C1120" s="1" t="s">
        <v>18</v>
      </c>
      <c r="D1120" s="1" t="s">
        <v>25</v>
      </c>
      <c r="E1120" s="1" t="s">
        <v>42</v>
      </c>
      <c r="F1120">
        <v>1</v>
      </c>
      <c r="G1120" s="5">
        <v>18144421</v>
      </c>
      <c r="H1120">
        <v>0.28358318030914459</v>
      </c>
      <c r="I1120" s="5">
        <v>12998968.38795197</v>
      </c>
      <c r="J1120" s="5">
        <v>10075707.210049801</v>
      </c>
      <c r="K1120" s="5">
        <v>2923261.1779021658</v>
      </c>
      <c r="L1120" t="b">
        <v>0</v>
      </c>
      <c r="M1120" s="1" t="s">
        <v>153</v>
      </c>
      <c r="N1120">
        <v>2024</v>
      </c>
      <c r="O1120">
        <v>4</v>
      </c>
      <c r="P1120" s="1" t="s">
        <v>970</v>
      </c>
      <c r="Q1120" s="2">
        <v>45383</v>
      </c>
    </row>
    <row r="1121" spans="1:17" x14ac:dyDescent="0.25">
      <c r="A1121" s="1" t="s">
        <v>1200</v>
      </c>
      <c r="B1121">
        <v>45405</v>
      </c>
      <c r="C1121" s="1" t="s">
        <v>18</v>
      </c>
      <c r="D1121" s="1" t="s">
        <v>19</v>
      </c>
      <c r="E1121" s="1" t="s">
        <v>20</v>
      </c>
      <c r="F1121">
        <v>2</v>
      </c>
      <c r="G1121" s="5">
        <v>8483594</v>
      </c>
      <c r="H1121">
        <v>0.29844595581650851</v>
      </c>
      <c r="I1121" s="5">
        <v>11903399.35982161</v>
      </c>
      <c r="J1121" s="5">
        <v>10273203.2643185</v>
      </c>
      <c r="K1121" s="5">
        <v>1630196.09550311</v>
      </c>
      <c r="L1121" t="b">
        <v>0</v>
      </c>
      <c r="M1121" s="1" t="s">
        <v>227</v>
      </c>
      <c r="N1121">
        <v>2024</v>
      </c>
      <c r="O1121">
        <v>4</v>
      </c>
      <c r="P1121" s="1" t="s">
        <v>970</v>
      </c>
      <c r="Q1121" s="2">
        <v>45383</v>
      </c>
    </row>
    <row r="1122" spans="1:17" x14ac:dyDescent="0.25">
      <c r="A1122" s="1" t="s">
        <v>1201</v>
      </c>
      <c r="B1122">
        <v>45405</v>
      </c>
      <c r="C1122" s="1" t="s">
        <v>18</v>
      </c>
      <c r="D1122" s="1" t="s">
        <v>25</v>
      </c>
      <c r="E1122" s="1" t="s">
        <v>31</v>
      </c>
      <c r="F1122">
        <v>2</v>
      </c>
      <c r="G1122" s="5">
        <v>10968487</v>
      </c>
      <c r="H1122">
        <v>1.9572402932745061E-2</v>
      </c>
      <c r="I1122" s="5">
        <v>21507614.705746852</v>
      </c>
      <c r="J1122" s="5">
        <v>16449086.23779027</v>
      </c>
      <c r="K1122" s="5">
        <v>5058528.4679565784</v>
      </c>
      <c r="L1122" t="b">
        <v>0</v>
      </c>
      <c r="M1122" s="1" t="s">
        <v>124</v>
      </c>
      <c r="N1122">
        <v>2024</v>
      </c>
      <c r="O1122">
        <v>4</v>
      </c>
      <c r="P1122" s="1" t="s">
        <v>970</v>
      </c>
      <c r="Q1122" s="2">
        <v>45383</v>
      </c>
    </row>
    <row r="1123" spans="1:17" x14ac:dyDescent="0.25">
      <c r="A1123" s="1" t="s">
        <v>1202</v>
      </c>
      <c r="B1123">
        <v>45405</v>
      </c>
      <c r="C1123" s="1" t="s">
        <v>24</v>
      </c>
      <c r="D1123" s="1" t="s">
        <v>19</v>
      </c>
      <c r="E1123" s="1" t="s">
        <v>31</v>
      </c>
      <c r="F1123">
        <v>1</v>
      </c>
      <c r="G1123" s="5">
        <v>12490613</v>
      </c>
      <c r="H1123">
        <v>0.1367323771286984</v>
      </c>
      <c r="I1123" s="5">
        <v>10782741.79271538</v>
      </c>
      <c r="J1123" s="5">
        <v>9476672.831270799</v>
      </c>
      <c r="K1123" s="5">
        <v>1306068.961444577</v>
      </c>
      <c r="L1123" t="b">
        <v>0</v>
      </c>
      <c r="M1123" s="1" t="s">
        <v>171</v>
      </c>
      <c r="N1123">
        <v>2024</v>
      </c>
      <c r="O1123">
        <v>4</v>
      </c>
      <c r="P1123" s="1" t="s">
        <v>970</v>
      </c>
      <c r="Q1123" s="2">
        <v>45383</v>
      </c>
    </row>
    <row r="1124" spans="1:17" x14ac:dyDescent="0.25">
      <c r="A1124" s="1" t="s">
        <v>1203</v>
      </c>
      <c r="B1124">
        <v>45405</v>
      </c>
      <c r="C1124" s="1" t="s">
        <v>18</v>
      </c>
      <c r="D1124" s="1" t="s">
        <v>19</v>
      </c>
      <c r="E1124" s="1" t="s">
        <v>31</v>
      </c>
      <c r="F1124">
        <v>2</v>
      </c>
      <c r="G1124" s="5">
        <v>27302077</v>
      </c>
      <c r="H1124">
        <v>0.20857858111642191</v>
      </c>
      <c r="I1124" s="5">
        <v>43214897.035617404</v>
      </c>
      <c r="J1124" s="5">
        <v>35072397.824135318</v>
      </c>
      <c r="K1124" s="5">
        <v>8142499.2114820853</v>
      </c>
      <c r="L1124" t="b">
        <v>0</v>
      </c>
      <c r="M1124" s="1" t="s">
        <v>136</v>
      </c>
      <c r="N1124">
        <v>2024</v>
      </c>
      <c r="O1124">
        <v>4</v>
      </c>
      <c r="P1124" s="1" t="s">
        <v>970</v>
      </c>
      <c r="Q1124" s="2">
        <v>45383</v>
      </c>
    </row>
    <row r="1125" spans="1:17" x14ac:dyDescent="0.25">
      <c r="A1125" s="1" t="s">
        <v>1204</v>
      </c>
      <c r="B1125">
        <v>45405</v>
      </c>
      <c r="C1125" s="1" t="s">
        <v>18</v>
      </c>
      <c r="D1125" s="1" t="s">
        <v>25</v>
      </c>
      <c r="E1125" s="1" t="s">
        <v>42</v>
      </c>
      <c r="F1125">
        <v>1</v>
      </c>
      <c r="G1125" s="5">
        <v>19512488</v>
      </c>
      <c r="H1125">
        <v>1.1382744317945839E-3</v>
      </c>
      <c r="I1125" s="5">
        <v>19490277.4338089</v>
      </c>
      <c r="J1125" s="5">
        <v>15739528.08098178</v>
      </c>
      <c r="K1125" s="5">
        <v>3750749.3528271168</v>
      </c>
      <c r="L1125" t="b">
        <v>0</v>
      </c>
      <c r="M1125" s="1" t="s">
        <v>46</v>
      </c>
      <c r="N1125">
        <v>2024</v>
      </c>
      <c r="O1125">
        <v>4</v>
      </c>
      <c r="P1125" s="1" t="s">
        <v>970</v>
      </c>
      <c r="Q1125" s="2">
        <v>45383</v>
      </c>
    </row>
    <row r="1126" spans="1:17" x14ac:dyDescent="0.25">
      <c r="A1126" s="1" t="s">
        <v>1205</v>
      </c>
      <c r="B1126">
        <v>45406</v>
      </c>
      <c r="C1126" s="1" t="s">
        <v>24</v>
      </c>
      <c r="D1126" s="1" t="s">
        <v>25</v>
      </c>
      <c r="E1126" s="1" t="s">
        <v>31</v>
      </c>
      <c r="F1126">
        <v>1</v>
      </c>
      <c r="G1126" s="5">
        <v>28131926</v>
      </c>
      <c r="H1126">
        <v>0.2246234376835268</v>
      </c>
      <c r="I1126" s="5">
        <v>21812836.073221419</v>
      </c>
      <c r="J1126" s="5">
        <v>19073060.489233069</v>
      </c>
      <c r="K1126" s="5">
        <v>2739775.5839883462</v>
      </c>
      <c r="L1126" t="b">
        <v>0</v>
      </c>
      <c r="M1126" s="1" t="s">
        <v>136</v>
      </c>
      <c r="N1126">
        <v>2024</v>
      </c>
      <c r="O1126">
        <v>4</v>
      </c>
      <c r="P1126" s="1" t="s">
        <v>970</v>
      </c>
      <c r="Q1126" s="2">
        <v>45383</v>
      </c>
    </row>
    <row r="1127" spans="1:17" x14ac:dyDescent="0.25">
      <c r="A1127" s="1" t="s">
        <v>1206</v>
      </c>
      <c r="B1127">
        <v>45406</v>
      </c>
      <c r="C1127" s="1" t="s">
        <v>24</v>
      </c>
      <c r="D1127" s="1" t="s">
        <v>25</v>
      </c>
      <c r="E1127" s="1" t="s">
        <v>20</v>
      </c>
      <c r="F1127">
        <v>1</v>
      </c>
      <c r="G1127" s="5">
        <v>2480379</v>
      </c>
      <c r="H1127">
        <v>0.22370115417208289</v>
      </c>
      <c r="I1127" s="5">
        <v>1925515.3549158031</v>
      </c>
      <c r="J1127" s="5">
        <v>1357552.6458733841</v>
      </c>
      <c r="K1127" s="5">
        <v>567962.70904241945</v>
      </c>
      <c r="L1127" t="b">
        <v>0</v>
      </c>
      <c r="M1127" s="1" t="s">
        <v>163</v>
      </c>
      <c r="N1127">
        <v>2024</v>
      </c>
      <c r="O1127">
        <v>4</v>
      </c>
      <c r="P1127" s="1" t="s">
        <v>970</v>
      </c>
      <c r="Q1127" s="2">
        <v>45383</v>
      </c>
    </row>
    <row r="1128" spans="1:17" x14ac:dyDescent="0.25">
      <c r="A1128" s="1" t="s">
        <v>1207</v>
      </c>
      <c r="B1128">
        <v>45406</v>
      </c>
      <c r="C1128" s="1" t="s">
        <v>18</v>
      </c>
      <c r="D1128" s="1" t="s">
        <v>25</v>
      </c>
      <c r="E1128" s="1" t="s">
        <v>26</v>
      </c>
      <c r="F1128">
        <v>2</v>
      </c>
      <c r="G1128" s="5">
        <v>19377641</v>
      </c>
      <c r="H1128">
        <v>0.13908138574616069</v>
      </c>
      <c r="I1128" s="5">
        <v>33365143.67445676</v>
      </c>
      <c r="J1128" s="5">
        <v>26385941.027462669</v>
      </c>
      <c r="K1128" s="5">
        <v>6979202.6469940878</v>
      </c>
      <c r="L1128" t="b">
        <v>0</v>
      </c>
      <c r="M1128" s="1" t="s">
        <v>54</v>
      </c>
      <c r="N1128">
        <v>2024</v>
      </c>
      <c r="O1128">
        <v>4</v>
      </c>
      <c r="P1128" s="1" t="s">
        <v>970</v>
      </c>
      <c r="Q1128" s="2">
        <v>45383</v>
      </c>
    </row>
    <row r="1129" spans="1:17" x14ac:dyDescent="0.25">
      <c r="A1129" s="1" t="s">
        <v>1208</v>
      </c>
      <c r="B1129">
        <v>45406</v>
      </c>
      <c r="C1129" s="1" t="s">
        <v>34</v>
      </c>
      <c r="D1129" s="1" t="s">
        <v>25</v>
      </c>
      <c r="E1129" s="1" t="s">
        <v>26</v>
      </c>
      <c r="F1129">
        <v>2</v>
      </c>
      <c r="G1129" s="5">
        <v>27182901</v>
      </c>
      <c r="H1129">
        <v>0.1700412469848378</v>
      </c>
      <c r="I1129" s="5">
        <v>45121373.234589212</v>
      </c>
      <c r="J1129" s="5">
        <v>32917546.995798349</v>
      </c>
      <c r="K1129" s="5">
        <v>12203826.23879086</v>
      </c>
      <c r="L1129" t="b">
        <v>0</v>
      </c>
      <c r="M1129" s="1" t="s">
        <v>81</v>
      </c>
      <c r="N1129">
        <v>2024</v>
      </c>
      <c r="O1129">
        <v>4</v>
      </c>
      <c r="P1129" s="1" t="s">
        <v>970</v>
      </c>
      <c r="Q1129" s="2">
        <v>45383</v>
      </c>
    </row>
    <row r="1130" spans="1:17" x14ac:dyDescent="0.25">
      <c r="A1130" s="1" t="s">
        <v>1209</v>
      </c>
      <c r="B1130">
        <v>45406</v>
      </c>
      <c r="C1130" s="1" t="s">
        <v>37</v>
      </c>
      <c r="D1130" s="1" t="s">
        <v>19</v>
      </c>
      <c r="E1130" s="1" t="s">
        <v>20</v>
      </c>
      <c r="F1130">
        <v>1</v>
      </c>
      <c r="G1130" s="5">
        <v>19060626</v>
      </c>
      <c r="H1130">
        <v>0.1195866218616827</v>
      </c>
      <c r="I1130" s="5">
        <v>16781230.126091041</v>
      </c>
      <c r="J1130" s="5">
        <v>13274164.908970909</v>
      </c>
      <c r="K1130" s="5">
        <v>3507065.2171201371</v>
      </c>
      <c r="L1130" t="b">
        <v>0</v>
      </c>
      <c r="M1130" s="1" t="s">
        <v>153</v>
      </c>
      <c r="N1130">
        <v>2024</v>
      </c>
      <c r="O1130">
        <v>4</v>
      </c>
      <c r="P1130" s="1" t="s">
        <v>970</v>
      </c>
      <c r="Q1130" s="2">
        <v>45383</v>
      </c>
    </row>
    <row r="1131" spans="1:17" x14ac:dyDescent="0.25">
      <c r="A1131" s="1" t="s">
        <v>1210</v>
      </c>
      <c r="B1131">
        <v>45406</v>
      </c>
      <c r="C1131" s="1" t="s">
        <v>24</v>
      </c>
      <c r="D1131" s="1" t="s">
        <v>25</v>
      </c>
      <c r="E1131" s="1" t="s">
        <v>31</v>
      </c>
      <c r="F1131">
        <v>2</v>
      </c>
      <c r="G1131" s="5">
        <v>4079070</v>
      </c>
      <c r="H1131">
        <v>0.25476388408763773</v>
      </c>
      <c r="I1131" s="5">
        <v>6079740.5666692797</v>
      </c>
      <c r="J1131" s="5">
        <v>4793015.8075758442</v>
      </c>
      <c r="K1131" s="5">
        <v>1286724.759093435</v>
      </c>
      <c r="L1131" t="b">
        <v>0</v>
      </c>
      <c r="M1131" s="1" t="s">
        <v>21</v>
      </c>
      <c r="N1131">
        <v>2024</v>
      </c>
      <c r="O1131">
        <v>4</v>
      </c>
      <c r="P1131" s="1" t="s">
        <v>970</v>
      </c>
      <c r="Q1131" s="2">
        <v>45383</v>
      </c>
    </row>
    <row r="1132" spans="1:17" x14ac:dyDescent="0.25">
      <c r="A1132" s="1" t="s">
        <v>1211</v>
      </c>
      <c r="B1132">
        <v>45406</v>
      </c>
      <c r="C1132" s="1" t="s">
        <v>37</v>
      </c>
      <c r="D1132" s="1" t="s">
        <v>19</v>
      </c>
      <c r="E1132" s="1" t="s">
        <v>31</v>
      </c>
      <c r="F1132">
        <v>1</v>
      </c>
      <c r="G1132" s="5">
        <v>27472072</v>
      </c>
      <c r="H1132">
        <v>0.1098044710875014</v>
      </c>
      <c r="I1132" s="5">
        <v>24455515.664362241</v>
      </c>
      <c r="J1132" s="5">
        <v>20175459.83832702</v>
      </c>
      <c r="K1132" s="5">
        <v>4280055.8260352165</v>
      </c>
      <c r="L1132" t="b">
        <v>1</v>
      </c>
      <c r="M1132" s="1" t="s">
        <v>87</v>
      </c>
      <c r="N1132">
        <v>2024</v>
      </c>
      <c r="O1132">
        <v>4</v>
      </c>
      <c r="P1132" s="1" t="s">
        <v>970</v>
      </c>
      <c r="Q1132" s="2">
        <v>45383</v>
      </c>
    </row>
    <row r="1133" spans="1:17" x14ac:dyDescent="0.25">
      <c r="A1133" s="1" t="s">
        <v>1212</v>
      </c>
      <c r="B1133">
        <v>45406</v>
      </c>
      <c r="C1133" s="1" t="s">
        <v>37</v>
      </c>
      <c r="D1133" s="1" t="s">
        <v>25</v>
      </c>
      <c r="E1133" s="1" t="s">
        <v>31</v>
      </c>
      <c r="F1133">
        <v>2</v>
      </c>
      <c r="G1133" s="5">
        <v>25664796</v>
      </c>
      <c r="H1133">
        <v>8.7257956170806394E-2</v>
      </c>
      <c r="I1133" s="5">
        <v>46850676.710998617</v>
      </c>
      <c r="J1133" s="5">
        <v>34563527.692713678</v>
      </c>
      <c r="K1133" s="5">
        <v>12287149.01828495</v>
      </c>
      <c r="L1133" t="b">
        <v>0</v>
      </c>
      <c r="M1133" s="1" t="s">
        <v>153</v>
      </c>
      <c r="N1133">
        <v>2024</v>
      </c>
      <c r="O1133">
        <v>4</v>
      </c>
      <c r="P1133" s="1" t="s">
        <v>970</v>
      </c>
      <c r="Q1133" s="2">
        <v>45383</v>
      </c>
    </row>
    <row r="1134" spans="1:17" x14ac:dyDescent="0.25">
      <c r="A1134" s="1" t="s">
        <v>1213</v>
      </c>
      <c r="B1134">
        <v>45407</v>
      </c>
      <c r="C1134" s="1" t="s">
        <v>37</v>
      </c>
      <c r="D1134" s="1" t="s">
        <v>19</v>
      </c>
      <c r="E1134" s="1" t="s">
        <v>31</v>
      </c>
      <c r="F1134">
        <v>2</v>
      </c>
      <c r="G1134" s="5">
        <v>6159639</v>
      </c>
      <c r="H1134">
        <v>0.28495275798354408</v>
      </c>
      <c r="I1134" s="5">
        <v>8808865.757534001</v>
      </c>
      <c r="J1134" s="5">
        <v>7338289.4065549076</v>
      </c>
      <c r="K1134" s="5">
        <v>1470576.350979093</v>
      </c>
      <c r="L1134" t="b">
        <v>0</v>
      </c>
      <c r="M1134" s="1" t="s">
        <v>44</v>
      </c>
      <c r="N1134">
        <v>2024</v>
      </c>
      <c r="O1134">
        <v>4</v>
      </c>
      <c r="P1134" s="1" t="s">
        <v>970</v>
      </c>
      <c r="Q1134" s="2">
        <v>45383</v>
      </c>
    </row>
    <row r="1135" spans="1:17" x14ac:dyDescent="0.25">
      <c r="A1135" s="1" t="s">
        <v>1214</v>
      </c>
      <c r="B1135">
        <v>45407</v>
      </c>
      <c r="C1135" s="1" t="s">
        <v>24</v>
      </c>
      <c r="D1135" s="1" t="s">
        <v>25</v>
      </c>
      <c r="E1135" s="1" t="s">
        <v>42</v>
      </c>
      <c r="F1135">
        <v>1</v>
      </c>
      <c r="G1135" s="5">
        <v>27123020</v>
      </c>
      <c r="H1135">
        <v>0.29111382133739588</v>
      </c>
      <c r="I1135" s="5">
        <v>19227134.00158938</v>
      </c>
      <c r="J1135" s="5">
        <v>16491914.209971471</v>
      </c>
      <c r="K1135" s="5">
        <v>2735219.7916179169</v>
      </c>
      <c r="L1135" t="b">
        <v>0</v>
      </c>
      <c r="M1135" s="1" t="s">
        <v>140</v>
      </c>
      <c r="N1135">
        <v>2024</v>
      </c>
      <c r="O1135">
        <v>4</v>
      </c>
      <c r="P1135" s="1" t="s">
        <v>970</v>
      </c>
      <c r="Q1135" s="2">
        <v>45383</v>
      </c>
    </row>
    <row r="1136" spans="1:17" x14ac:dyDescent="0.25">
      <c r="A1136" s="1" t="s">
        <v>1215</v>
      </c>
      <c r="B1136">
        <v>45407</v>
      </c>
      <c r="C1136" s="1" t="s">
        <v>24</v>
      </c>
      <c r="D1136" s="1" t="s">
        <v>19</v>
      </c>
      <c r="E1136" s="1" t="s">
        <v>20</v>
      </c>
      <c r="F1136">
        <v>2</v>
      </c>
      <c r="G1136" s="5">
        <v>26078969</v>
      </c>
      <c r="H1136">
        <v>0.1502410131851416</v>
      </c>
      <c r="I1136" s="5">
        <v>44321676.5492322</v>
      </c>
      <c r="J1136" s="5">
        <v>39302778.101218022</v>
      </c>
      <c r="K1136" s="5">
        <v>5018898.4480141774</v>
      </c>
      <c r="L1136" t="b">
        <v>0</v>
      </c>
      <c r="M1136" s="1" t="s">
        <v>21</v>
      </c>
      <c r="N1136">
        <v>2024</v>
      </c>
      <c r="O1136">
        <v>4</v>
      </c>
      <c r="P1136" s="1" t="s">
        <v>970</v>
      </c>
      <c r="Q1136" s="2">
        <v>45383</v>
      </c>
    </row>
    <row r="1137" spans="1:17" x14ac:dyDescent="0.25">
      <c r="A1137" s="1" t="s">
        <v>1216</v>
      </c>
      <c r="B1137">
        <v>45407</v>
      </c>
      <c r="C1137" s="1" t="s">
        <v>24</v>
      </c>
      <c r="D1137" s="1" t="s">
        <v>25</v>
      </c>
      <c r="E1137" s="1" t="s">
        <v>20</v>
      </c>
      <c r="F1137">
        <v>1</v>
      </c>
      <c r="G1137" s="5">
        <v>17036220</v>
      </c>
      <c r="H1137">
        <v>7.5508654800308939E-2</v>
      </c>
      <c r="I1137" s="5">
        <v>15749837.94491788</v>
      </c>
      <c r="J1137" s="5">
        <v>11904018.052483311</v>
      </c>
      <c r="K1137" s="5">
        <v>3845819.8924345751</v>
      </c>
      <c r="L1137" t="b">
        <v>0</v>
      </c>
      <c r="M1137" s="1" t="s">
        <v>150</v>
      </c>
      <c r="N1137">
        <v>2024</v>
      </c>
      <c r="O1137">
        <v>4</v>
      </c>
      <c r="P1137" s="1" t="s">
        <v>970</v>
      </c>
      <c r="Q1137" s="2">
        <v>45383</v>
      </c>
    </row>
    <row r="1138" spans="1:17" x14ac:dyDescent="0.25">
      <c r="A1138" s="1" t="s">
        <v>1217</v>
      </c>
      <c r="B1138">
        <v>45407</v>
      </c>
      <c r="C1138" s="1" t="s">
        <v>37</v>
      </c>
      <c r="D1138" s="1" t="s">
        <v>19</v>
      </c>
      <c r="E1138" s="1" t="s">
        <v>31</v>
      </c>
      <c r="F1138">
        <v>2</v>
      </c>
      <c r="G1138" s="5">
        <v>2954686</v>
      </c>
      <c r="H1138">
        <v>0.24641356958289939</v>
      </c>
      <c r="I1138" s="5">
        <v>4453222.5514867622</v>
      </c>
      <c r="J1138" s="5">
        <v>3585341.135787616</v>
      </c>
      <c r="K1138" s="5">
        <v>867881.41569914576</v>
      </c>
      <c r="L1138" t="b">
        <v>0</v>
      </c>
      <c r="M1138" s="1" t="s">
        <v>29</v>
      </c>
      <c r="N1138">
        <v>2024</v>
      </c>
      <c r="O1138">
        <v>4</v>
      </c>
      <c r="P1138" s="1" t="s">
        <v>970</v>
      </c>
      <c r="Q1138" s="2">
        <v>45383</v>
      </c>
    </row>
    <row r="1139" spans="1:17" x14ac:dyDescent="0.25">
      <c r="A1139" s="1" t="s">
        <v>1218</v>
      </c>
      <c r="B1139">
        <v>45407</v>
      </c>
      <c r="C1139" s="1" t="s">
        <v>24</v>
      </c>
      <c r="D1139" s="1" t="s">
        <v>25</v>
      </c>
      <c r="E1139" s="1" t="s">
        <v>42</v>
      </c>
      <c r="F1139">
        <v>2</v>
      </c>
      <c r="G1139" s="5">
        <v>12178232</v>
      </c>
      <c r="H1139">
        <v>0.124271449446804</v>
      </c>
      <c r="I1139" s="5">
        <v>21329650.915321101</v>
      </c>
      <c r="J1139" s="5">
        <v>19071180.966109369</v>
      </c>
      <c r="K1139" s="5">
        <v>2258469.9492117241</v>
      </c>
      <c r="L1139" t="b">
        <v>0</v>
      </c>
      <c r="M1139" s="1" t="s">
        <v>134</v>
      </c>
      <c r="N1139">
        <v>2024</v>
      </c>
      <c r="O1139">
        <v>4</v>
      </c>
      <c r="P1139" s="1" t="s">
        <v>970</v>
      </c>
      <c r="Q1139" s="2">
        <v>45383</v>
      </c>
    </row>
    <row r="1140" spans="1:17" x14ac:dyDescent="0.25">
      <c r="A1140" s="1" t="s">
        <v>1219</v>
      </c>
      <c r="B1140">
        <v>45407</v>
      </c>
      <c r="C1140" s="1" t="s">
        <v>37</v>
      </c>
      <c r="D1140" s="1" t="s">
        <v>25</v>
      </c>
      <c r="E1140" s="1" t="s">
        <v>20</v>
      </c>
      <c r="F1140">
        <v>1</v>
      </c>
      <c r="G1140" s="5">
        <v>17174079</v>
      </c>
      <c r="H1140">
        <v>7.5409859993130393E-2</v>
      </c>
      <c r="I1140" s="5">
        <v>15878984.107099039</v>
      </c>
      <c r="J1140" s="5">
        <v>11221726.522879841</v>
      </c>
      <c r="K1140" s="5">
        <v>4657257.5842191987</v>
      </c>
      <c r="L1140" t="b">
        <v>0</v>
      </c>
      <c r="M1140" s="1" t="s">
        <v>44</v>
      </c>
      <c r="N1140">
        <v>2024</v>
      </c>
      <c r="O1140">
        <v>4</v>
      </c>
      <c r="P1140" s="1" t="s">
        <v>970</v>
      </c>
      <c r="Q1140" s="2">
        <v>45383</v>
      </c>
    </row>
    <row r="1141" spans="1:17" x14ac:dyDescent="0.25">
      <c r="A1141" s="1" t="s">
        <v>1220</v>
      </c>
      <c r="B1141">
        <v>45407</v>
      </c>
      <c r="C1141" s="1" t="s">
        <v>37</v>
      </c>
      <c r="D1141" s="1" t="s">
        <v>19</v>
      </c>
      <c r="E1141" s="1" t="s">
        <v>20</v>
      </c>
      <c r="F1141">
        <v>1</v>
      </c>
      <c r="G1141" s="5">
        <v>25341959</v>
      </c>
      <c r="H1141">
        <v>0.1817090862488914</v>
      </c>
      <c r="I1141" s="5">
        <v>20737094.78635313</v>
      </c>
      <c r="J1141" s="5">
        <v>18296172.795737419</v>
      </c>
      <c r="K1141" s="5">
        <v>2440921.9906157111</v>
      </c>
      <c r="L1141" t="b">
        <v>0</v>
      </c>
      <c r="M1141" s="1" t="s">
        <v>57</v>
      </c>
      <c r="N1141">
        <v>2024</v>
      </c>
      <c r="O1141">
        <v>4</v>
      </c>
      <c r="P1141" s="1" t="s">
        <v>970</v>
      </c>
      <c r="Q1141" s="2">
        <v>45383</v>
      </c>
    </row>
    <row r="1142" spans="1:17" x14ac:dyDescent="0.25">
      <c r="A1142" s="1" t="s">
        <v>1221</v>
      </c>
      <c r="B1142">
        <v>45407</v>
      </c>
      <c r="C1142" s="1" t="s">
        <v>24</v>
      </c>
      <c r="D1142" s="1" t="s">
        <v>19</v>
      </c>
      <c r="E1142" s="1" t="s">
        <v>31</v>
      </c>
      <c r="F1142">
        <v>2</v>
      </c>
      <c r="G1142" s="5">
        <v>21450160</v>
      </c>
      <c r="H1142">
        <v>7.3386274817160771E-2</v>
      </c>
      <c r="I1142" s="5">
        <v>39752025.326735862</v>
      </c>
      <c r="J1142" s="5">
        <v>32186716.569773</v>
      </c>
      <c r="K1142" s="5">
        <v>7565308.7569628656</v>
      </c>
      <c r="L1142" t="b">
        <v>0</v>
      </c>
      <c r="M1142" s="1" t="s">
        <v>129</v>
      </c>
      <c r="N1142">
        <v>2024</v>
      </c>
      <c r="O1142">
        <v>4</v>
      </c>
      <c r="P1142" s="1" t="s">
        <v>970</v>
      </c>
      <c r="Q1142" s="2">
        <v>45383</v>
      </c>
    </row>
    <row r="1143" spans="1:17" x14ac:dyDescent="0.25">
      <c r="A1143" s="1" t="s">
        <v>1222</v>
      </c>
      <c r="B1143">
        <v>45407</v>
      </c>
      <c r="C1143" s="1" t="s">
        <v>24</v>
      </c>
      <c r="D1143" s="1" t="s">
        <v>19</v>
      </c>
      <c r="E1143" s="1" t="s">
        <v>20</v>
      </c>
      <c r="F1143">
        <v>2</v>
      </c>
      <c r="G1143" s="5">
        <v>27303897</v>
      </c>
      <c r="H1143">
        <v>0.1922323244671244</v>
      </c>
      <c r="I1143" s="5">
        <v>44110410.825358108</v>
      </c>
      <c r="J1143" s="5">
        <v>36150313.875594057</v>
      </c>
      <c r="K1143" s="5">
        <v>7960096.9497640431</v>
      </c>
      <c r="L1143" t="b">
        <v>0</v>
      </c>
      <c r="M1143" s="1" t="s">
        <v>97</v>
      </c>
      <c r="N1143">
        <v>2024</v>
      </c>
      <c r="O1143">
        <v>4</v>
      </c>
      <c r="P1143" s="1" t="s">
        <v>970</v>
      </c>
      <c r="Q1143" s="2">
        <v>45383</v>
      </c>
    </row>
    <row r="1144" spans="1:17" x14ac:dyDescent="0.25">
      <c r="A1144" s="1" t="s">
        <v>1223</v>
      </c>
      <c r="B1144">
        <v>45407</v>
      </c>
      <c r="C1144" s="1" t="s">
        <v>24</v>
      </c>
      <c r="D1144" s="1" t="s">
        <v>25</v>
      </c>
      <c r="E1144" s="1" t="s">
        <v>31</v>
      </c>
      <c r="F1144">
        <v>1</v>
      </c>
      <c r="G1144" s="5">
        <v>26600531</v>
      </c>
      <c r="H1144">
        <v>0.18411550727639009</v>
      </c>
      <c r="I1144" s="5">
        <v>21702960.741113659</v>
      </c>
      <c r="J1144" s="5">
        <v>15476937.320822651</v>
      </c>
      <c r="K1144" s="5">
        <v>6226023.4202910122</v>
      </c>
      <c r="L1144" t="b">
        <v>1</v>
      </c>
      <c r="M1144" s="1" t="s">
        <v>72</v>
      </c>
      <c r="N1144">
        <v>2024</v>
      </c>
      <c r="O1144">
        <v>4</v>
      </c>
      <c r="P1144" s="1" t="s">
        <v>970</v>
      </c>
      <c r="Q1144" s="2">
        <v>45383</v>
      </c>
    </row>
    <row r="1145" spans="1:17" x14ac:dyDescent="0.25">
      <c r="A1145" s="1" t="s">
        <v>1224</v>
      </c>
      <c r="B1145">
        <v>45407</v>
      </c>
      <c r="C1145" s="1" t="s">
        <v>24</v>
      </c>
      <c r="D1145" s="1" t="s">
        <v>19</v>
      </c>
      <c r="E1145" s="1" t="s">
        <v>31</v>
      </c>
      <c r="F1145">
        <v>1</v>
      </c>
      <c r="G1145" s="5">
        <v>20660109</v>
      </c>
      <c r="H1145">
        <v>8.4113655019009581E-2</v>
      </c>
      <c r="I1145" s="5">
        <v>18922311.71891886</v>
      </c>
      <c r="J1145" s="5">
        <v>15427527.336382881</v>
      </c>
      <c r="K1145" s="5">
        <v>3494784.3825359852</v>
      </c>
      <c r="L1145" t="b">
        <v>0</v>
      </c>
      <c r="M1145" s="1" t="s">
        <v>171</v>
      </c>
      <c r="N1145">
        <v>2024</v>
      </c>
      <c r="O1145">
        <v>4</v>
      </c>
      <c r="P1145" s="1" t="s">
        <v>970</v>
      </c>
      <c r="Q1145" s="2">
        <v>45383</v>
      </c>
    </row>
    <row r="1146" spans="1:17" x14ac:dyDescent="0.25">
      <c r="A1146" s="1" t="s">
        <v>1225</v>
      </c>
      <c r="B1146">
        <v>45408</v>
      </c>
      <c r="C1146" s="1" t="s">
        <v>37</v>
      </c>
      <c r="D1146" s="1" t="s">
        <v>19</v>
      </c>
      <c r="E1146" s="1" t="s">
        <v>26</v>
      </c>
      <c r="F1146">
        <v>2</v>
      </c>
      <c r="G1146" s="5">
        <v>29713443</v>
      </c>
      <c r="H1146">
        <v>0.20100667571095379</v>
      </c>
      <c r="I1146" s="5">
        <v>47481685.197286181</v>
      </c>
      <c r="J1146" s="5">
        <v>42271714.251500487</v>
      </c>
      <c r="K1146" s="5">
        <v>5209970.9457856864</v>
      </c>
      <c r="L1146" t="b">
        <v>0</v>
      </c>
      <c r="M1146" s="1" t="s">
        <v>35</v>
      </c>
      <c r="N1146">
        <v>2024</v>
      </c>
      <c r="O1146">
        <v>4</v>
      </c>
      <c r="P1146" s="1" t="s">
        <v>970</v>
      </c>
      <c r="Q1146" s="2">
        <v>45383</v>
      </c>
    </row>
    <row r="1147" spans="1:17" x14ac:dyDescent="0.25">
      <c r="A1147" s="1" t="s">
        <v>1226</v>
      </c>
      <c r="B1147">
        <v>45408</v>
      </c>
      <c r="C1147" s="1" t="s">
        <v>24</v>
      </c>
      <c r="D1147" s="1" t="s">
        <v>19</v>
      </c>
      <c r="E1147" s="1" t="s">
        <v>26</v>
      </c>
      <c r="F1147">
        <v>1</v>
      </c>
      <c r="G1147" s="5">
        <v>18148207</v>
      </c>
      <c r="H1147">
        <v>2.139315969655398E-2</v>
      </c>
      <c r="I1147" s="5">
        <v>17759959.509442881</v>
      </c>
      <c r="J1147" s="5">
        <v>14037013.285694029</v>
      </c>
      <c r="K1147" s="5">
        <v>3722946.223748852</v>
      </c>
      <c r="L1147" t="b">
        <v>1</v>
      </c>
      <c r="M1147" s="1" t="s">
        <v>81</v>
      </c>
      <c r="N1147">
        <v>2024</v>
      </c>
      <c r="O1147">
        <v>4</v>
      </c>
      <c r="P1147" s="1" t="s">
        <v>970</v>
      </c>
      <c r="Q1147" s="2">
        <v>45383</v>
      </c>
    </row>
    <row r="1148" spans="1:17" x14ac:dyDescent="0.25">
      <c r="A1148" s="1" t="s">
        <v>1227</v>
      </c>
      <c r="B1148">
        <v>45408</v>
      </c>
      <c r="C1148" s="1" t="s">
        <v>24</v>
      </c>
      <c r="D1148" s="1" t="s">
        <v>19</v>
      </c>
      <c r="E1148" s="1" t="s">
        <v>20</v>
      </c>
      <c r="F1148">
        <v>2</v>
      </c>
      <c r="G1148" s="5">
        <v>18886456</v>
      </c>
      <c r="H1148">
        <v>0.16312785049558859</v>
      </c>
      <c r="I1148" s="5">
        <v>31611098.058480982</v>
      </c>
      <c r="J1148" s="5">
        <v>23439333.989995971</v>
      </c>
      <c r="K1148" s="5">
        <v>8171764.0684850104</v>
      </c>
      <c r="L1148" t="b">
        <v>0</v>
      </c>
      <c r="M1148" s="1" t="s">
        <v>171</v>
      </c>
      <c r="N1148">
        <v>2024</v>
      </c>
      <c r="O1148">
        <v>4</v>
      </c>
      <c r="P1148" s="1" t="s">
        <v>970</v>
      </c>
      <c r="Q1148" s="2">
        <v>45383</v>
      </c>
    </row>
    <row r="1149" spans="1:17" x14ac:dyDescent="0.25">
      <c r="A1149" s="1" t="s">
        <v>1228</v>
      </c>
      <c r="B1149">
        <v>45408</v>
      </c>
      <c r="C1149" s="1" t="s">
        <v>34</v>
      </c>
      <c r="D1149" s="1" t="s">
        <v>25</v>
      </c>
      <c r="E1149" s="1" t="s">
        <v>31</v>
      </c>
      <c r="F1149">
        <v>1</v>
      </c>
      <c r="G1149" s="5">
        <v>8006565</v>
      </c>
      <c r="H1149">
        <v>0.19632899370506851</v>
      </c>
      <c r="I1149" s="5">
        <v>6434644.150515778</v>
      </c>
      <c r="J1149" s="5">
        <v>5181321.5656999554</v>
      </c>
      <c r="K1149" s="5">
        <v>1253322.584815823</v>
      </c>
      <c r="L1149" t="b">
        <v>0</v>
      </c>
      <c r="M1149" s="1" t="s">
        <v>144</v>
      </c>
      <c r="N1149">
        <v>2024</v>
      </c>
      <c r="O1149">
        <v>4</v>
      </c>
      <c r="P1149" s="1" t="s">
        <v>970</v>
      </c>
      <c r="Q1149" s="2">
        <v>45383</v>
      </c>
    </row>
    <row r="1150" spans="1:17" x14ac:dyDescent="0.25">
      <c r="A1150" s="1" t="s">
        <v>1229</v>
      </c>
      <c r="B1150">
        <v>45408</v>
      </c>
      <c r="C1150" s="1" t="s">
        <v>24</v>
      </c>
      <c r="D1150" s="1" t="s">
        <v>25</v>
      </c>
      <c r="E1150" s="1" t="s">
        <v>42</v>
      </c>
      <c r="F1150">
        <v>1</v>
      </c>
      <c r="G1150" s="5">
        <v>9039117</v>
      </c>
      <c r="H1150">
        <v>0.28899362207545881</v>
      </c>
      <c r="I1150" s="5">
        <v>6426869.8378061457</v>
      </c>
      <c r="J1150" s="5">
        <v>5432156.985457819</v>
      </c>
      <c r="K1150" s="5">
        <v>994712.85234832671</v>
      </c>
      <c r="L1150" t="b">
        <v>0</v>
      </c>
      <c r="M1150" s="1" t="s">
        <v>153</v>
      </c>
      <c r="N1150">
        <v>2024</v>
      </c>
      <c r="O1150">
        <v>4</v>
      </c>
      <c r="P1150" s="1" t="s">
        <v>970</v>
      </c>
      <c r="Q1150" s="2">
        <v>45383</v>
      </c>
    </row>
    <row r="1151" spans="1:17" x14ac:dyDescent="0.25">
      <c r="A1151" s="1" t="s">
        <v>1230</v>
      </c>
      <c r="B1151">
        <v>45408</v>
      </c>
      <c r="C1151" s="1" t="s">
        <v>37</v>
      </c>
      <c r="D1151" s="1" t="s">
        <v>25</v>
      </c>
      <c r="E1151" s="1" t="s">
        <v>26</v>
      </c>
      <c r="F1151">
        <v>2</v>
      </c>
      <c r="G1151" s="5">
        <v>22694047</v>
      </c>
      <c r="H1151">
        <v>8.8269651969861019E-3</v>
      </c>
      <c r="I1151" s="5">
        <v>44987454.873904467</v>
      </c>
      <c r="J1151" s="5">
        <v>35404799.402050063</v>
      </c>
      <c r="K1151" s="5">
        <v>9582655.4718544111</v>
      </c>
      <c r="L1151" t="b">
        <v>0</v>
      </c>
      <c r="M1151" s="1" t="s">
        <v>50</v>
      </c>
      <c r="N1151">
        <v>2024</v>
      </c>
      <c r="O1151">
        <v>4</v>
      </c>
      <c r="P1151" s="1" t="s">
        <v>970</v>
      </c>
      <c r="Q1151" s="2">
        <v>45383</v>
      </c>
    </row>
    <row r="1152" spans="1:17" x14ac:dyDescent="0.25">
      <c r="A1152" s="1" t="s">
        <v>1231</v>
      </c>
      <c r="B1152">
        <v>45408</v>
      </c>
      <c r="C1152" s="1" t="s">
        <v>18</v>
      </c>
      <c r="D1152" s="1" t="s">
        <v>19</v>
      </c>
      <c r="E1152" s="1" t="s">
        <v>20</v>
      </c>
      <c r="F1152">
        <v>1</v>
      </c>
      <c r="G1152" s="5">
        <v>21577315</v>
      </c>
      <c r="H1152">
        <v>0.14860578041329869</v>
      </c>
      <c r="I1152" s="5">
        <v>18370801.26520142</v>
      </c>
      <c r="J1152" s="5">
        <v>15394369.548369961</v>
      </c>
      <c r="K1152" s="5">
        <v>2976431.7168314592</v>
      </c>
      <c r="L1152" t="b">
        <v>0</v>
      </c>
      <c r="M1152" s="1" t="s">
        <v>227</v>
      </c>
      <c r="N1152">
        <v>2024</v>
      </c>
      <c r="O1152">
        <v>4</v>
      </c>
      <c r="P1152" s="1" t="s">
        <v>970</v>
      </c>
      <c r="Q1152" s="2">
        <v>45383</v>
      </c>
    </row>
    <row r="1153" spans="1:17" x14ac:dyDescent="0.25">
      <c r="A1153" s="1" t="s">
        <v>1232</v>
      </c>
      <c r="B1153">
        <v>45409</v>
      </c>
      <c r="C1153" s="1" t="s">
        <v>24</v>
      </c>
      <c r="D1153" s="1" t="s">
        <v>19</v>
      </c>
      <c r="E1153" s="1" t="s">
        <v>20</v>
      </c>
      <c r="F1153">
        <v>1</v>
      </c>
      <c r="G1153" s="5">
        <v>4434191</v>
      </c>
      <c r="H1153">
        <v>0.12344193789156831</v>
      </c>
      <c r="I1153" s="5">
        <v>3886825.8699786491</v>
      </c>
      <c r="J1153" s="5">
        <v>2867138.919976539</v>
      </c>
      <c r="K1153" s="5">
        <v>1019686.95000211</v>
      </c>
      <c r="L1153" t="b">
        <v>0</v>
      </c>
      <c r="M1153" s="1" t="s">
        <v>74</v>
      </c>
      <c r="N1153">
        <v>2024</v>
      </c>
      <c r="O1153">
        <v>4</v>
      </c>
      <c r="P1153" s="1" t="s">
        <v>970</v>
      </c>
      <c r="Q1153" s="2">
        <v>45383</v>
      </c>
    </row>
    <row r="1154" spans="1:17" x14ac:dyDescent="0.25">
      <c r="A1154" s="1" t="s">
        <v>1233</v>
      </c>
      <c r="B1154">
        <v>45409</v>
      </c>
      <c r="C1154" s="1" t="s">
        <v>37</v>
      </c>
      <c r="D1154" s="1" t="s">
        <v>25</v>
      </c>
      <c r="E1154" s="1" t="s">
        <v>26</v>
      </c>
      <c r="F1154">
        <v>2</v>
      </c>
      <c r="G1154" s="5">
        <v>11643402</v>
      </c>
      <c r="H1154">
        <v>6.716694992668415E-3</v>
      </c>
      <c r="I1154" s="5">
        <v>23130393.64017795</v>
      </c>
      <c r="J1154" s="5">
        <v>17267113.601042438</v>
      </c>
      <c r="K1154" s="5">
        <v>5863280.0391355082</v>
      </c>
      <c r="L1154" t="b">
        <v>0</v>
      </c>
      <c r="M1154" s="1" t="s">
        <v>35</v>
      </c>
      <c r="N1154">
        <v>2024</v>
      </c>
      <c r="O1154">
        <v>4</v>
      </c>
      <c r="P1154" s="1" t="s">
        <v>970</v>
      </c>
      <c r="Q1154" s="2">
        <v>45383</v>
      </c>
    </row>
    <row r="1155" spans="1:17" x14ac:dyDescent="0.25">
      <c r="A1155" s="1" t="s">
        <v>1234</v>
      </c>
      <c r="B1155">
        <v>45409</v>
      </c>
      <c r="C1155" s="1" t="s">
        <v>18</v>
      </c>
      <c r="D1155" s="1" t="s">
        <v>25</v>
      </c>
      <c r="E1155" s="1" t="s">
        <v>42</v>
      </c>
      <c r="F1155">
        <v>2</v>
      </c>
      <c r="G1155" s="5">
        <v>3740463</v>
      </c>
      <c r="H1155">
        <v>0.22772579963235459</v>
      </c>
      <c r="I1155" s="5">
        <v>5777326.1446595294</v>
      </c>
      <c r="J1155" s="5">
        <v>4402911.3081619898</v>
      </c>
      <c r="K1155" s="5">
        <v>1374414.836497539</v>
      </c>
      <c r="L1155" t="b">
        <v>0</v>
      </c>
      <c r="M1155" s="1" t="s">
        <v>81</v>
      </c>
      <c r="N1155">
        <v>2024</v>
      </c>
      <c r="O1155">
        <v>4</v>
      </c>
      <c r="P1155" s="1" t="s">
        <v>970</v>
      </c>
      <c r="Q1155" s="2">
        <v>45383</v>
      </c>
    </row>
    <row r="1156" spans="1:17" x14ac:dyDescent="0.25">
      <c r="A1156" s="1" t="s">
        <v>1235</v>
      </c>
      <c r="B1156">
        <v>45409</v>
      </c>
      <c r="C1156" s="1" t="s">
        <v>24</v>
      </c>
      <c r="D1156" s="1" t="s">
        <v>25</v>
      </c>
      <c r="E1156" s="1" t="s">
        <v>20</v>
      </c>
      <c r="F1156">
        <v>1</v>
      </c>
      <c r="G1156" s="5">
        <v>17322310</v>
      </c>
      <c r="H1156">
        <v>0.20742295280258041</v>
      </c>
      <c r="I1156" s="5">
        <v>13729265.310438329</v>
      </c>
      <c r="J1156" s="5">
        <v>11125981.82762629</v>
      </c>
      <c r="K1156" s="5">
        <v>2603283.48281204</v>
      </c>
      <c r="L1156" t="b">
        <v>0</v>
      </c>
      <c r="M1156" s="1" t="s">
        <v>129</v>
      </c>
      <c r="N1156">
        <v>2024</v>
      </c>
      <c r="O1156">
        <v>4</v>
      </c>
      <c r="P1156" s="1" t="s">
        <v>970</v>
      </c>
      <c r="Q1156" s="2">
        <v>45383</v>
      </c>
    </row>
    <row r="1157" spans="1:17" x14ac:dyDescent="0.25">
      <c r="A1157" s="1" t="s">
        <v>1236</v>
      </c>
      <c r="B1157">
        <v>45409</v>
      </c>
      <c r="C1157" s="1" t="s">
        <v>37</v>
      </c>
      <c r="D1157" s="1" t="s">
        <v>25</v>
      </c>
      <c r="E1157" s="1" t="s">
        <v>26</v>
      </c>
      <c r="F1157">
        <v>2</v>
      </c>
      <c r="G1157" s="5">
        <v>10799203</v>
      </c>
      <c r="H1157">
        <v>0.1979021865033041</v>
      </c>
      <c r="I1157" s="5">
        <v>17324034.227613911</v>
      </c>
      <c r="J1157" s="5">
        <v>13487196.192155549</v>
      </c>
      <c r="K1157" s="5">
        <v>3836838.0354583641</v>
      </c>
      <c r="L1157" t="b">
        <v>0</v>
      </c>
      <c r="M1157" s="1" t="s">
        <v>21</v>
      </c>
      <c r="N1157">
        <v>2024</v>
      </c>
      <c r="O1157">
        <v>4</v>
      </c>
      <c r="P1157" s="1" t="s">
        <v>970</v>
      </c>
      <c r="Q1157" s="2">
        <v>45383</v>
      </c>
    </row>
    <row r="1158" spans="1:17" x14ac:dyDescent="0.25">
      <c r="A1158" s="1" t="s">
        <v>1237</v>
      </c>
      <c r="B1158">
        <v>45409</v>
      </c>
      <c r="C1158" s="1" t="s">
        <v>18</v>
      </c>
      <c r="D1158" s="1" t="s">
        <v>19</v>
      </c>
      <c r="E1158" s="1" t="s">
        <v>20</v>
      </c>
      <c r="F1158">
        <v>2</v>
      </c>
      <c r="G1158" s="5">
        <v>2860267</v>
      </c>
      <c r="H1158">
        <v>9.2234858887877247E-2</v>
      </c>
      <c r="I1158" s="5">
        <v>5192901.3537466964</v>
      </c>
      <c r="J1158" s="5">
        <v>4039845.9083834752</v>
      </c>
      <c r="K1158" s="5">
        <v>1153055.4453632219</v>
      </c>
      <c r="L1158" t="b">
        <v>0</v>
      </c>
      <c r="M1158" s="1" t="s">
        <v>35</v>
      </c>
      <c r="N1158">
        <v>2024</v>
      </c>
      <c r="O1158">
        <v>4</v>
      </c>
      <c r="P1158" s="1" t="s">
        <v>970</v>
      </c>
      <c r="Q1158" s="2">
        <v>45383</v>
      </c>
    </row>
    <row r="1159" spans="1:17" x14ac:dyDescent="0.25">
      <c r="A1159" s="1" t="s">
        <v>1238</v>
      </c>
      <c r="B1159">
        <v>45409</v>
      </c>
      <c r="C1159" s="1" t="s">
        <v>37</v>
      </c>
      <c r="D1159" s="1" t="s">
        <v>19</v>
      </c>
      <c r="E1159" s="1" t="s">
        <v>20</v>
      </c>
      <c r="F1159">
        <v>1</v>
      </c>
      <c r="G1159" s="5">
        <v>25525808</v>
      </c>
      <c r="H1159">
        <v>0.26091502902868108</v>
      </c>
      <c r="I1159" s="5">
        <v>18865741.06469946</v>
      </c>
      <c r="J1159" s="5">
        <v>14413412.22350917</v>
      </c>
      <c r="K1159" s="5">
        <v>4452328.841190286</v>
      </c>
      <c r="L1159" t="b">
        <v>0</v>
      </c>
      <c r="M1159" s="1" t="s">
        <v>50</v>
      </c>
      <c r="N1159">
        <v>2024</v>
      </c>
      <c r="O1159">
        <v>4</v>
      </c>
      <c r="P1159" s="1" t="s">
        <v>970</v>
      </c>
      <c r="Q1159" s="2">
        <v>45383</v>
      </c>
    </row>
    <row r="1160" spans="1:17" x14ac:dyDescent="0.25">
      <c r="A1160" s="1" t="s">
        <v>1239</v>
      </c>
      <c r="B1160">
        <v>45409</v>
      </c>
      <c r="C1160" s="1" t="s">
        <v>24</v>
      </c>
      <c r="D1160" s="1" t="s">
        <v>25</v>
      </c>
      <c r="E1160" s="1" t="s">
        <v>31</v>
      </c>
      <c r="F1160">
        <v>1</v>
      </c>
      <c r="G1160" s="5">
        <v>16926091</v>
      </c>
      <c r="H1160">
        <v>0.15816027123589549</v>
      </c>
      <c r="I1160" s="5">
        <v>14249055.856476551</v>
      </c>
      <c r="J1160" s="5">
        <v>10253546.36180518</v>
      </c>
      <c r="K1160" s="5">
        <v>3995509.4946713648</v>
      </c>
      <c r="L1160" t="b">
        <v>0</v>
      </c>
      <c r="M1160" s="1" t="s">
        <v>38</v>
      </c>
      <c r="N1160">
        <v>2024</v>
      </c>
      <c r="O1160">
        <v>4</v>
      </c>
      <c r="P1160" s="1" t="s">
        <v>970</v>
      </c>
      <c r="Q1160" s="2">
        <v>45383</v>
      </c>
    </row>
    <row r="1161" spans="1:17" x14ac:dyDescent="0.25">
      <c r="A1161" s="1" t="s">
        <v>1240</v>
      </c>
      <c r="B1161">
        <v>45409</v>
      </c>
      <c r="C1161" s="1" t="s">
        <v>34</v>
      </c>
      <c r="D1161" s="1" t="s">
        <v>19</v>
      </c>
      <c r="E1161" s="1" t="s">
        <v>20</v>
      </c>
      <c r="F1161">
        <v>2</v>
      </c>
      <c r="G1161" s="5">
        <v>20345725</v>
      </c>
      <c r="H1161">
        <v>0.1909466725718105</v>
      </c>
      <c r="I1161" s="5">
        <v>32921553.0203778</v>
      </c>
      <c r="J1161" s="5">
        <v>23479477.177211389</v>
      </c>
      <c r="K1161" s="5">
        <v>9442075.8431664109</v>
      </c>
      <c r="L1161" t="b">
        <v>1</v>
      </c>
      <c r="M1161" s="1" t="s">
        <v>91</v>
      </c>
      <c r="N1161">
        <v>2024</v>
      </c>
      <c r="O1161">
        <v>4</v>
      </c>
      <c r="P1161" s="1" t="s">
        <v>970</v>
      </c>
      <c r="Q1161" s="2">
        <v>45383</v>
      </c>
    </row>
    <row r="1162" spans="1:17" x14ac:dyDescent="0.25">
      <c r="A1162" s="1" t="s">
        <v>1241</v>
      </c>
      <c r="B1162">
        <v>45409</v>
      </c>
      <c r="C1162" s="1" t="s">
        <v>37</v>
      </c>
      <c r="D1162" s="1" t="s">
        <v>25</v>
      </c>
      <c r="E1162" s="1" t="s">
        <v>31</v>
      </c>
      <c r="F1162">
        <v>2</v>
      </c>
      <c r="G1162" s="5">
        <v>15099361</v>
      </c>
      <c r="H1162">
        <v>0.25534985767644752</v>
      </c>
      <c r="I1162" s="5">
        <v>22487482.635289401</v>
      </c>
      <c r="J1162" s="5">
        <v>17246145.161738321</v>
      </c>
      <c r="K1162" s="5">
        <v>5241337.4735510722</v>
      </c>
      <c r="L1162" t="b">
        <v>0</v>
      </c>
      <c r="M1162" s="1" t="s">
        <v>144</v>
      </c>
      <c r="N1162">
        <v>2024</v>
      </c>
      <c r="O1162">
        <v>4</v>
      </c>
      <c r="P1162" s="1" t="s">
        <v>970</v>
      </c>
      <c r="Q1162" s="2">
        <v>45383</v>
      </c>
    </row>
    <row r="1163" spans="1:17" x14ac:dyDescent="0.25">
      <c r="A1163" s="1" t="s">
        <v>1242</v>
      </c>
      <c r="B1163">
        <v>45409</v>
      </c>
      <c r="C1163" s="1" t="s">
        <v>24</v>
      </c>
      <c r="D1163" s="1" t="s">
        <v>25</v>
      </c>
      <c r="E1163" s="1" t="s">
        <v>31</v>
      </c>
      <c r="F1163">
        <v>1</v>
      </c>
      <c r="G1163" s="5">
        <v>17030566</v>
      </c>
      <c r="H1163">
        <v>0.2416860896405123</v>
      </c>
      <c r="I1163" s="5">
        <v>12914515.099095341</v>
      </c>
      <c r="J1163" s="5">
        <v>9525747.2563488334</v>
      </c>
      <c r="K1163" s="5">
        <v>3388767.842746506</v>
      </c>
      <c r="L1163" t="b">
        <v>0</v>
      </c>
      <c r="M1163" s="1" t="s">
        <v>54</v>
      </c>
      <c r="N1163">
        <v>2024</v>
      </c>
      <c r="O1163">
        <v>4</v>
      </c>
      <c r="P1163" s="1" t="s">
        <v>970</v>
      </c>
      <c r="Q1163" s="2">
        <v>45383</v>
      </c>
    </row>
    <row r="1164" spans="1:17" x14ac:dyDescent="0.25">
      <c r="A1164" s="1" t="s">
        <v>1243</v>
      </c>
      <c r="B1164">
        <v>45409</v>
      </c>
      <c r="C1164" s="1" t="s">
        <v>37</v>
      </c>
      <c r="D1164" s="1" t="s">
        <v>19</v>
      </c>
      <c r="E1164" s="1" t="s">
        <v>20</v>
      </c>
      <c r="F1164">
        <v>2</v>
      </c>
      <c r="G1164" s="5">
        <v>10621915</v>
      </c>
      <c r="H1164">
        <v>9.7226333508282539E-2</v>
      </c>
      <c r="I1164" s="5">
        <v>19178370.299426738</v>
      </c>
      <c r="J1164" s="5">
        <v>14457266.687078061</v>
      </c>
      <c r="K1164" s="5">
        <v>4721103.612348685</v>
      </c>
      <c r="L1164" t="b">
        <v>0</v>
      </c>
      <c r="M1164" s="1" t="s">
        <v>60</v>
      </c>
      <c r="N1164">
        <v>2024</v>
      </c>
      <c r="O1164">
        <v>4</v>
      </c>
      <c r="P1164" s="1" t="s">
        <v>970</v>
      </c>
      <c r="Q1164" s="2">
        <v>45383</v>
      </c>
    </row>
    <row r="1165" spans="1:17" x14ac:dyDescent="0.25">
      <c r="A1165" s="1" t="s">
        <v>1244</v>
      </c>
      <c r="B1165">
        <v>45409</v>
      </c>
      <c r="C1165" s="1" t="s">
        <v>37</v>
      </c>
      <c r="D1165" s="1" t="s">
        <v>25</v>
      </c>
      <c r="E1165" s="1" t="s">
        <v>20</v>
      </c>
      <c r="F1165">
        <v>1</v>
      </c>
      <c r="G1165" s="5">
        <v>24651734</v>
      </c>
      <c r="H1165">
        <v>0.27032177933534668</v>
      </c>
      <c r="I1165" s="5">
        <v>17987833.401418339</v>
      </c>
      <c r="J1165" s="5">
        <v>14418246.742137169</v>
      </c>
      <c r="K1165" s="5">
        <v>3569586.6592811639</v>
      </c>
      <c r="L1165" t="b">
        <v>0</v>
      </c>
      <c r="M1165" s="1" t="s">
        <v>156</v>
      </c>
      <c r="N1165">
        <v>2024</v>
      </c>
      <c r="O1165">
        <v>4</v>
      </c>
      <c r="P1165" s="1" t="s">
        <v>970</v>
      </c>
      <c r="Q1165" s="2">
        <v>45383</v>
      </c>
    </row>
    <row r="1166" spans="1:17" x14ac:dyDescent="0.25">
      <c r="A1166" s="1" t="s">
        <v>1245</v>
      </c>
      <c r="B1166">
        <v>45409</v>
      </c>
      <c r="C1166" s="1" t="s">
        <v>37</v>
      </c>
      <c r="D1166" s="1" t="s">
        <v>19</v>
      </c>
      <c r="E1166" s="1" t="s">
        <v>31</v>
      </c>
      <c r="F1166">
        <v>2</v>
      </c>
      <c r="G1166" s="5">
        <v>19460546</v>
      </c>
      <c r="H1166">
        <v>0.1045029093100118</v>
      </c>
      <c r="I1166" s="5">
        <v>34853724.652477384</v>
      </c>
      <c r="J1166" s="5">
        <v>28799147.350901689</v>
      </c>
      <c r="K1166" s="5">
        <v>6054577.3015756831</v>
      </c>
      <c r="L1166" t="b">
        <v>0</v>
      </c>
      <c r="M1166" s="1" t="s">
        <v>136</v>
      </c>
      <c r="N1166">
        <v>2024</v>
      </c>
      <c r="O1166">
        <v>4</v>
      </c>
      <c r="P1166" s="1" t="s">
        <v>970</v>
      </c>
      <c r="Q1166" s="2">
        <v>45383</v>
      </c>
    </row>
    <row r="1167" spans="1:17" x14ac:dyDescent="0.25">
      <c r="A1167" s="1" t="s">
        <v>1246</v>
      </c>
      <c r="B1167">
        <v>45409</v>
      </c>
      <c r="C1167" s="1" t="s">
        <v>24</v>
      </c>
      <c r="D1167" s="1" t="s">
        <v>19</v>
      </c>
      <c r="E1167" s="1" t="s">
        <v>31</v>
      </c>
      <c r="F1167">
        <v>1</v>
      </c>
      <c r="G1167" s="5">
        <v>25902326</v>
      </c>
      <c r="H1167">
        <v>0.17845153637253691</v>
      </c>
      <c r="I1167" s="5">
        <v>21280016.129677691</v>
      </c>
      <c r="J1167" s="5">
        <v>17546095.935536329</v>
      </c>
      <c r="K1167" s="5">
        <v>3733920.1941413581</v>
      </c>
      <c r="L1167" t="b">
        <v>0</v>
      </c>
      <c r="M1167" s="1" t="s">
        <v>103</v>
      </c>
      <c r="N1167">
        <v>2024</v>
      </c>
      <c r="O1167">
        <v>4</v>
      </c>
      <c r="P1167" s="1" t="s">
        <v>970</v>
      </c>
      <c r="Q1167" s="2">
        <v>45383</v>
      </c>
    </row>
    <row r="1168" spans="1:17" x14ac:dyDescent="0.25">
      <c r="A1168" s="1" t="s">
        <v>1247</v>
      </c>
      <c r="B1168">
        <v>45410</v>
      </c>
      <c r="C1168" s="1" t="s">
        <v>24</v>
      </c>
      <c r="D1168" s="1" t="s">
        <v>19</v>
      </c>
      <c r="E1168" s="1" t="s">
        <v>20</v>
      </c>
      <c r="F1168">
        <v>2</v>
      </c>
      <c r="G1168" s="5">
        <v>23149600</v>
      </c>
      <c r="H1168">
        <v>9.442479982623786E-2</v>
      </c>
      <c r="I1168" s="5">
        <v>41927407.307885051</v>
      </c>
      <c r="J1168" s="5">
        <v>35964515.52126918</v>
      </c>
      <c r="K1168" s="5">
        <v>5962891.7866158709</v>
      </c>
      <c r="L1168" t="b">
        <v>0</v>
      </c>
      <c r="M1168" s="1" t="s">
        <v>52</v>
      </c>
      <c r="N1168">
        <v>2024</v>
      </c>
      <c r="O1168">
        <v>4</v>
      </c>
      <c r="P1168" s="1" t="s">
        <v>970</v>
      </c>
      <c r="Q1168" s="2">
        <v>45383</v>
      </c>
    </row>
    <row r="1169" spans="1:17" x14ac:dyDescent="0.25">
      <c r="A1169" s="1" t="s">
        <v>1248</v>
      </c>
      <c r="B1169">
        <v>45410</v>
      </c>
      <c r="C1169" s="1" t="s">
        <v>24</v>
      </c>
      <c r="D1169" s="1" t="s">
        <v>19</v>
      </c>
      <c r="E1169" s="1" t="s">
        <v>26</v>
      </c>
      <c r="F1169">
        <v>1</v>
      </c>
      <c r="G1169" s="5">
        <v>8417953</v>
      </c>
      <c r="H1169">
        <v>0.25484715327526408</v>
      </c>
      <c r="I1169" s="5">
        <v>6272661.6415450312</v>
      </c>
      <c r="J1169" s="5">
        <v>4543379.5456463201</v>
      </c>
      <c r="K1169" s="5">
        <v>1729282.0958987109</v>
      </c>
      <c r="L1169" t="b">
        <v>0</v>
      </c>
      <c r="M1169" s="1" t="s">
        <v>131</v>
      </c>
      <c r="N1169">
        <v>2024</v>
      </c>
      <c r="O1169">
        <v>4</v>
      </c>
      <c r="P1169" s="1" t="s">
        <v>970</v>
      </c>
      <c r="Q1169" s="2">
        <v>45383</v>
      </c>
    </row>
    <row r="1170" spans="1:17" x14ac:dyDescent="0.25">
      <c r="A1170" s="1" t="s">
        <v>1249</v>
      </c>
      <c r="B1170">
        <v>45410</v>
      </c>
      <c r="C1170" s="1" t="s">
        <v>18</v>
      </c>
      <c r="D1170" s="1" t="s">
        <v>25</v>
      </c>
      <c r="E1170" s="1" t="s">
        <v>20</v>
      </c>
      <c r="F1170">
        <v>1</v>
      </c>
      <c r="G1170" s="5">
        <v>20944633</v>
      </c>
      <c r="H1170">
        <v>0.1087130132109846</v>
      </c>
      <c r="I1170" s="5">
        <v>18667678.83597178</v>
      </c>
      <c r="J1170" s="5">
        <v>15413996.45877438</v>
      </c>
      <c r="K1170" s="5">
        <v>3253682.3771973979</v>
      </c>
      <c r="L1170" t="b">
        <v>0</v>
      </c>
      <c r="M1170" s="1" t="s">
        <v>131</v>
      </c>
      <c r="N1170">
        <v>2024</v>
      </c>
      <c r="O1170">
        <v>4</v>
      </c>
      <c r="P1170" s="1" t="s">
        <v>970</v>
      </c>
      <c r="Q1170" s="2">
        <v>45383</v>
      </c>
    </row>
    <row r="1171" spans="1:17" x14ac:dyDescent="0.25">
      <c r="A1171" s="1" t="s">
        <v>1250</v>
      </c>
      <c r="B1171">
        <v>45410</v>
      </c>
      <c r="C1171" s="1" t="s">
        <v>34</v>
      </c>
      <c r="D1171" s="1" t="s">
        <v>25</v>
      </c>
      <c r="E1171" s="1" t="s">
        <v>31</v>
      </c>
      <c r="F1171">
        <v>1</v>
      </c>
      <c r="G1171" s="5">
        <v>21078973</v>
      </c>
      <c r="H1171">
        <v>0.10663870270907751</v>
      </c>
      <c r="I1171" s="5">
        <v>18831138.664840329</v>
      </c>
      <c r="J1171" s="5">
        <v>14940211.15713444</v>
      </c>
      <c r="K1171" s="5">
        <v>3890927.5077058878</v>
      </c>
      <c r="L1171" t="b">
        <v>0</v>
      </c>
      <c r="M1171" s="1" t="s">
        <v>136</v>
      </c>
      <c r="N1171">
        <v>2024</v>
      </c>
      <c r="O1171">
        <v>4</v>
      </c>
      <c r="P1171" s="1" t="s">
        <v>970</v>
      </c>
      <c r="Q1171" s="2">
        <v>45383</v>
      </c>
    </row>
    <row r="1172" spans="1:17" x14ac:dyDescent="0.25">
      <c r="A1172" s="1" t="s">
        <v>1251</v>
      </c>
      <c r="B1172">
        <v>45410</v>
      </c>
      <c r="C1172" s="1" t="s">
        <v>18</v>
      </c>
      <c r="D1172" s="1" t="s">
        <v>19</v>
      </c>
      <c r="E1172" s="1" t="s">
        <v>20</v>
      </c>
      <c r="F1172">
        <v>1</v>
      </c>
      <c r="G1172" s="5">
        <v>24224327</v>
      </c>
      <c r="H1172">
        <v>0.1671457616929766</v>
      </c>
      <c r="I1172" s="5">
        <v>20175333.412085261</v>
      </c>
      <c r="J1172" s="5">
        <v>15948392.201924451</v>
      </c>
      <c r="K1172" s="5">
        <v>4226941.2101608161</v>
      </c>
      <c r="L1172" t="b">
        <v>0</v>
      </c>
      <c r="M1172" s="1" t="s">
        <v>150</v>
      </c>
      <c r="N1172">
        <v>2024</v>
      </c>
      <c r="O1172">
        <v>4</v>
      </c>
      <c r="P1172" s="1" t="s">
        <v>970</v>
      </c>
      <c r="Q1172" s="2">
        <v>45383</v>
      </c>
    </row>
    <row r="1173" spans="1:17" x14ac:dyDescent="0.25">
      <c r="A1173" s="1" t="s">
        <v>1252</v>
      </c>
      <c r="B1173">
        <v>45410</v>
      </c>
      <c r="C1173" s="1" t="s">
        <v>37</v>
      </c>
      <c r="D1173" s="1" t="s">
        <v>25</v>
      </c>
      <c r="E1173" s="1" t="s">
        <v>42</v>
      </c>
      <c r="F1173">
        <v>1</v>
      </c>
      <c r="G1173" s="5">
        <v>29859793</v>
      </c>
      <c r="H1173">
        <v>0.1249635383776713</v>
      </c>
      <c r="I1173" s="5">
        <v>26128407.611495178</v>
      </c>
      <c r="J1173" s="5">
        <v>20050943.577758729</v>
      </c>
      <c r="K1173" s="5">
        <v>6077464.0337364487</v>
      </c>
      <c r="L1173" t="b">
        <v>0</v>
      </c>
      <c r="M1173" s="1" t="s">
        <v>78</v>
      </c>
      <c r="N1173">
        <v>2024</v>
      </c>
      <c r="O1173">
        <v>4</v>
      </c>
      <c r="P1173" s="1" t="s">
        <v>970</v>
      </c>
      <c r="Q1173" s="2">
        <v>45383</v>
      </c>
    </row>
    <row r="1174" spans="1:17" x14ac:dyDescent="0.25">
      <c r="A1174" s="1" t="s">
        <v>1253</v>
      </c>
      <c r="B1174">
        <v>45410</v>
      </c>
      <c r="C1174" s="1" t="s">
        <v>24</v>
      </c>
      <c r="D1174" s="1" t="s">
        <v>25</v>
      </c>
      <c r="E1174" s="1" t="s">
        <v>42</v>
      </c>
      <c r="F1174">
        <v>1</v>
      </c>
      <c r="G1174" s="5">
        <v>11195508</v>
      </c>
      <c r="H1174">
        <v>0.1315959453888863</v>
      </c>
      <c r="I1174" s="5">
        <v>9722224.5406311601</v>
      </c>
      <c r="J1174" s="5">
        <v>7533030.831375652</v>
      </c>
      <c r="K1174" s="5">
        <v>2189193.7092555081</v>
      </c>
      <c r="L1174" t="b">
        <v>0</v>
      </c>
      <c r="M1174" s="1" t="s">
        <v>46</v>
      </c>
      <c r="N1174">
        <v>2024</v>
      </c>
      <c r="O1174">
        <v>4</v>
      </c>
      <c r="P1174" s="1" t="s">
        <v>970</v>
      </c>
      <c r="Q1174" s="2">
        <v>45383</v>
      </c>
    </row>
    <row r="1175" spans="1:17" x14ac:dyDescent="0.25">
      <c r="A1175" s="1" t="s">
        <v>1254</v>
      </c>
      <c r="B1175">
        <v>45410</v>
      </c>
      <c r="C1175" s="1" t="s">
        <v>37</v>
      </c>
      <c r="D1175" s="1" t="s">
        <v>25</v>
      </c>
      <c r="E1175" s="1" t="s">
        <v>20</v>
      </c>
      <c r="F1175">
        <v>1</v>
      </c>
      <c r="G1175" s="5">
        <v>7864234</v>
      </c>
      <c r="H1175">
        <v>3.5242312911677162E-2</v>
      </c>
      <c r="I1175" s="5">
        <v>7587080.2045613499</v>
      </c>
      <c r="J1175" s="5">
        <v>6298920.7564200535</v>
      </c>
      <c r="K1175" s="5">
        <v>1288159.4481412959</v>
      </c>
      <c r="L1175" t="b">
        <v>0</v>
      </c>
      <c r="M1175" s="1" t="s">
        <v>54</v>
      </c>
      <c r="N1175">
        <v>2024</v>
      </c>
      <c r="O1175">
        <v>4</v>
      </c>
      <c r="P1175" s="1" t="s">
        <v>970</v>
      </c>
      <c r="Q1175" s="2">
        <v>45383</v>
      </c>
    </row>
    <row r="1176" spans="1:17" x14ac:dyDescent="0.25">
      <c r="A1176" s="1" t="s">
        <v>1255</v>
      </c>
      <c r="B1176">
        <v>45410</v>
      </c>
      <c r="C1176" s="1" t="s">
        <v>37</v>
      </c>
      <c r="D1176" s="1" t="s">
        <v>19</v>
      </c>
      <c r="E1176" s="1" t="s">
        <v>20</v>
      </c>
      <c r="F1176">
        <v>1</v>
      </c>
      <c r="G1176" s="5">
        <v>5736094</v>
      </c>
      <c r="H1176">
        <v>8.9746937840172139E-2</v>
      </c>
      <c r="I1176" s="5">
        <v>5221297.1283366159</v>
      </c>
      <c r="J1176" s="5">
        <v>4045232.1014611581</v>
      </c>
      <c r="K1176" s="5">
        <v>1176065.026875458</v>
      </c>
      <c r="L1176" t="b">
        <v>0</v>
      </c>
      <c r="M1176" s="1" t="s">
        <v>21</v>
      </c>
      <c r="N1176">
        <v>2024</v>
      </c>
      <c r="O1176">
        <v>4</v>
      </c>
      <c r="P1176" s="1" t="s">
        <v>970</v>
      </c>
      <c r="Q1176" s="2">
        <v>45383</v>
      </c>
    </row>
    <row r="1177" spans="1:17" x14ac:dyDescent="0.25">
      <c r="A1177" s="1" t="s">
        <v>1256</v>
      </c>
      <c r="B1177">
        <v>45411</v>
      </c>
      <c r="C1177" s="1" t="s">
        <v>24</v>
      </c>
      <c r="D1177" s="1" t="s">
        <v>19</v>
      </c>
      <c r="E1177" s="1" t="s">
        <v>20</v>
      </c>
      <c r="F1177">
        <v>1</v>
      </c>
      <c r="G1177" s="5">
        <v>23825570</v>
      </c>
      <c r="H1177">
        <v>0.10740528638429619</v>
      </c>
      <c r="I1177" s="5">
        <v>21266577.830880899</v>
      </c>
      <c r="J1177" s="5">
        <v>17127897.557490781</v>
      </c>
      <c r="K1177" s="5">
        <v>4138680.273390125</v>
      </c>
      <c r="L1177" t="b">
        <v>0</v>
      </c>
      <c r="M1177" s="1" t="s">
        <v>48</v>
      </c>
      <c r="N1177">
        <v>2024</v>
      </c>
      <c r="O1177">
        <v>4</v>
      </c>
      <c r="P1177" s="1" t="s">
        <v>970</v>
      </c>
      <c r="Q1177" s="2">
        <v>45383</v>
      </c>
    </row>
    <row r="1178" spans="1:17" x14ac:dyDescent="0.25">
      <c r="A1178" s="1" t="s">
        <v>1257</v>
      </c>
      <c r="B1178">
        <v>45411</v>
      </c>
      <c r="C1178" s="1" t="s">
        <v>18</v>
      </c>
      <c r="D1178" s="1" t="s">
        <v>19</v>
      </c>
      <c r="E1178" s="1" t="s">
        <v>31</v>
      </c>
      <c r="F1178">
        <v>1</v>
      </c>
      <c r="G1178" s="5">
        <v>24928007</v>
      </c>
      <c r="H1178">
        <v>1.7053054075856128E-2</v>
      </c>
      <c r="I1178" s="5">
        <v>24502908.348625679</v>
      </c>
      <c r="J1178" s="5">
        <v>21334487.63081659</v>
      </c>
      <c r="K1178" s="5">
        <v>3168420.717809089</v>
      </c>
      <c r="L1178" t="b">
        <v>0</v>
      </c>
      <c r="M1178" s="1" t="s">
        <v>44</v>
      </c>
      <c r="N1178">
        <v>2024</v>
      </c>
      <c r="O1178">
        <v>4</v>
      </c>
      <c r="P1178" s="1" t="s">
        <v>970</v>
      </c>
      <c r="Q1178" s="2">
        <v>45383</v>
      </c>
    </row>
    <row r="1179" spans="1:17" x14ac:dyDescent="0.25">
      <c r="A1179" s="1" t="s">
        <v>1258</v>
      </c>
      <c r="B1179">
        <v>45411</v>
      </c>
      <c r="C1179" s="1" t="s">
        <v>18</v>
      </c>
      <c r="D1179" s="1" t="s">
        <v>25</v>
      </c>
      <c r="E1179" s="1" t="s">
        <v>31</v>
      </c>
      <c r="F1179">
        <v>2</v>
      </c>
      <c r="G1179" s="5">
        <v>4578170</v>
      </c>
      <c r="H1179">
        <v>0.21952797325709969</v>
      </c>
      <c r="I1179" s="5">
        <v>7146267.2373470878</v>
      </c>
      <c r="J1179" s="5">
        <v>5318945.83563367</v>
      </c>
      <c r="K1179" s="5">
        <v>1827321.4017134181</v>
      </c>
      <c r="L1179" t="b">
        <v>0</v>
      </c>
      <c r="M1179" s="1" t="s">
        <v>97</v>
      </c>
      <c r="N1179">
        <v>2024</v>
      </c>
      <c r="O1179">
        <v>4</v>
      </c>
      <c r="P1179" s="1" t="s">
        <v>970</v>
      </c>
      <c r="Q1179" s="2">
        <v>45383</v>
      </c>
    </row>
    <row r="1180" spans="1:17" x14ac:dyDescent="0.25">
      <c r="A1180" s="1" t="s">
        <v>1259</v>
      </c>
      <c r="B1180">
        <v>45411</v>
      </c>
      <c r="C1180" s="1" t="s">
        <v>24</v>
      </c>
      <c r="D1180" s="1" t="s">
        <v>25</v>
      </c>
      <c r="E1180" s="1" t="s">
        <v>20</v>
      </c>
      <c r="F1180">
        <v>1</v>
      </c>
      <c r="G1180" s="5">
        <v>5001250</v>
      </c>
      <c r="H1180">
        <v>0.21292374149585841</v>
      </c>
      <c r="I1180" s="5">
        <v>3936365.137843838</v>
      </c>
      <c r="J1180" s="5">
        <v>3372846.4875507932</v>
      </c>
      <c r="K1180" s="5">
        <v>563518.65029304568</v>
      </c>
      <c r="L1180" t="b">
        <v>0</v>
      </c>
      <c r="M1180" s="1" t="s">
        <v>103</v>
      </c>
      <c r="N1180">
        <v>2024</v>
      </c>
      <c r="O1180">
        <v>4</v>
      </c>
      <c r="P1180" s="1" t="s">
        <v>970</v>
      </c>
      <c r="Q1180" s="2">
        <v>45383</v>
      </c>
    </row>
    <row r="1181" spans="1:17" x14ac:dyDescent="0.25">
      <c r="A1181" s="1" t="s">
        <v>1260</v>
      </c>
      <c r="B1181">
        <v>45411</v>
      </c>
      <c r="C1181" s="1" t="s">
        <v>24</v>
      </c>
      <c r="D1181" s="1" t="s">
        <v>19</v>
      </c>
      <c r="E1181" s="1" t="s">
        <v>42</v>
      </c>
      <c r="F1181">
        <v>2</v>
      </c>
      <c r="G1181" s="5">
        <v>21359960</v>
      </c>
      <c r="H1181">
        <v>5.9623122875565399E-2</v>
      </c>
      <c r="I1181" s="5">
        <v>40172824.960605681</v>
      </c>
      <c r="J1181" s="5">
        <v>35671209.428673983</v>
      </c>
      <c r="K1181" s="5">
        <v>4501615.5319317058</v>
      </c>
      <c r="L1181" t="b">
        <v>0</v>
      </c>
      <c r="M1181" s="1" t="s">
        <v>74</v>
      </c>
      <c r="N1181">
        <v>2024</v>
      </c>
      <c r="O1181">
        <v>4</v>
      </c>
      <c r="P1181" s="1" t="s">
        <v>970</v>
      </c>
      <c r="Q1181" s="2">
        <v>45383</v>
      </c>
    </row>
    <row r="1182" spans="1:17" x14ac:dyDescent="0.25">
      <c r="A1182" s="1" t="s">
        <v>1261</v>
      </c>
      <c r="B1182">
        <v>45411</v>
      </c>
      <c r="C1182" s="1" t="s">
        <v>18</v>
      </c>
      <c r="D1182" s="1" t="s">
        <v>19</v>
      </c>
      <c r="E1182" s="1" t="s">
        <v>42</v>
      </c>
      <c r="F1182">
        <v>2</v>
      </c>
      <c r="G1182" s="5">
        <v>11285540</v>
      </c>
      <c r="H1182">
        <v>0.12767002679823231</v>
      </c>
      <c r="I1182" s="5">
        <v>19689429.611534949</v>
      </c>
      <c r="J1182" s="5">
        <v>14546593.49738574</v>
      </c>
      <c r="K1182" s="5">
        <v>5142836.1141492128</v>
      </c>
      <c r="L1182" t="b">
        <v>0</v>
      </c>
      <c r="M1182" s="1" t="s">
        <v>78</v>
      </c>
      <c r="N1182">
        <v>2024</v>
      </c>
      <c r="O1182">
        <v>4</v>
      </c>
      <c r="P1182" s="1" t="s">
        <v>970</v>
      </c>
      <c r="Q1182" s="2">
        <v>45383</v>
      </c>
    </row>
    <row r="1183" spans="1:17" x14ac:dyDescent="0.25">
      <c r="A1183" s="1" t="s">
        <v>1262</v>
      </c>
      <c r="B1183">
        <v>45411</v>
      </c>
      <c r="C1183" s="1" t="s">
        <v>34</v>
      </c>
      <c r="D1183" s="1" t="s">
        <v>25</v>
      </c>
      <c r="E1183" s="1" t="s">
        <v>26</v>
      </c>
      <c r="F1183">
        <v>2</v>
      </c>
      <c r="G1183" s="5">
        <v>23834990</v>
      </c>
      <c r="H1183">
        <v>0.15317184903299019</v>
      </c>
      <c r="I1183" s="5">
        <v>40368281.020034343</v>
      </c>
      <c r="J1183" s="5">
        <v>35510048.00047031</v>
      </c>
      <c r="K1183" s="5">
        <v>4858233.0195640251</v>
      </c>
      <c r="L1183" t="b">
        <v>0</v>
      </c>
      <c r="M1183" s="1" t="s">
        <v>69</v>
      </c>
      <c r="N1183">
        <v>2024</v>
      </c>
      <c r="O1183">
        <v>4</v>
      </c>
      <c r="P1183" s="1" t="s">
        <v>970</v>
      </c>
      <c r="Q1183" s="2">
        <v>45383</v>
      </c>
    </row>
    <row r="1184" spans="1:17" x14ac:dyDescent="0.25">
      <c r="A1184" s="1" t="s">
        <v>1263</v>
      </c>
      <c r="B1184">
        <v>45411</v>
      </c>
      <c r="C1184" s="1" t="s">
        <v>24</v>
      </c>
      <c r="D1184" s="1" t="s">
        <v>19</v>
      </c>
      <c r="E1184" s="1" t="s">
        <v>26</v>
      </c>
      <c r="F1184">
        <v>1</v>
      </c>
      <c r="G1184" s="5">
        <v>19702871</v>
      </c>
      <c r="H1184">
        <v>8.4901140378764325E-2</v>
      </c>
      <c r="I1184" s="5">
        <v>18030074.783364311</v>
      </c>
      <c r="J1184" s="5">
        <v>14189903.338245461</v>
      </c>
      <c r="K1184" s="5">
        <v>3840171.445118852</v>
      </c>
      <c r="L1184" t="b">
        <v>0</v>
      </c>
      <c r="M1184" s="1" t="s">
        <v>97</v>
      </c>
      <c r="N1184">
        <v>2024</v>
      </c>
      <c r="O1184">
        <v>4</v>
      </c>
      <c r="P1184" s="1" t="s">
        <v>970</v>
      </c>
      <c r="Q1184" s="2">
        <v>45383</v>
      </c>
    </row>
    <row r="1185" spans="1:17" x14ac:dyDescent="0.25">
      <c r="A1185" s="1" t="s">
        <v>1264</v>
      </c>
      <c r="B1185">
        <v>45411</v>
      </c>
      <c r="C1185" s="1" t="s">
        <v>37</v>
      </c>
      <c r="D1185" s="1" t="s">
        <v>19</v>
      </c>
      <c r="E1185" s="1" t="s">
        <v>20</v>
      </c>
      <c r="F1185">
        <v>1</v>
      </c>
      <c r="G1185" s="5">
        <v>4526167</v>
      </c>
      <c r="H1185">
        <v>0.28989308835678701</v>
      </c>
      <c r="I1185" s="5">
        <v>3214062.4699514271</v>
      </c>
      <c r="J1185" s="5">
        <v>2448768.1038583848</v>
      </c>
      <c r="K1185" s="5">
        <v>765294.36609304184</v>
      </c>
      <c r="L1185" t="b">
        <v>0</v>
      </c>
      <c r="M1185" s="1" t="s">
        <v>87</v>
      </c>
      <c r="N1185">
        <v>2024</v>
      </c>
      <c r="O1185">
        <v>4</v>
      </c>
      <c r="P1185" s="1" t="s">
        <v>970</v>
      </c>
      <c r="Q1185" s="2">
        <v>45383</v>
      </c>
    </row>
    <row r="1186" spans="1:17" x14ac:dyDescent="0.25">
      <c r="A1186" s="1" t="s">
        <v>1265</v>
      </c>
      <c r="B1186">
        <v>45411</v>
      </c>
      <c r="C1186" s="1" t="s">
        <v>37</v>
      </c>
      <c r="D1186" s="1" t="s">
        <v>19</v>
      </c>
      <c r="E1186" s="1" t="s">
        <v>20</v>
      </c>
      <c r="F1186">
        <v>2</v>
      </c>
      <c r="G1186" s="5">
        <v>6111499</v>
      </c>
      <c r="H1186">
        <v>0.1693544243916506</v>
      </c>
      <c r="I1186" s="5">
        <v>10152979.2093697</v>
      </c>
      <c r="J1186" s="5">
        <v>8980535.3451321013</v>
      </c>
      <c r="K1186" s="5">
        <v>1172443.864237603</v>
      </c>
      <c r="L1186" t="b">
        <v>0</v>
      </c>
      <c r="M1186" s="1" t="s">
        <v>57</v>
      </c>
      <c r="N1186">
        <v>2024</v>
      </c>
      <c r="O1186">
        <v>4</v>
      </c>
      <c r="P1186" s="1" t="s">
        <v>970</v>
      </c>
      <c r="Q1186" s="2">
        <v>45383</v>
      </c>
    </row>
    <row r="1187" spans="1:17" x14ac:dyDescent="0.25">
      <c r="A1187" s="1" t="s">
        <v>1266</v>
      </c>
      <c r="B1187">
        <v>45412</v>
      </c>
      <c r="C1187" s="1" t="s">
        <v>24</v>
      </c>
      <c r="D1187" s="1" t="s">
        <v>25</v>
      </c>
      <c r="E1187" s="1" t="s">
        <v>31</v>
      </c>
      <c r="F1187">
        <v>2</v>
      </c>
      <c r="G1187" s="5">
        <v>2849820</v>
      </c>
      <c r="H1187">
        <v>0.2504974467683731</v>
      </c>
      <c r="I1187" s="5">
        <v>4271894.7325011101</v>
      </c>
      <c r="J1187" s="5">
        <v>3048937.7181670819</v>
      </c>
      <c r="K1187" s="5">
        <v>1222957.0143340279</v>
      </c>
      <c r="L1187" t="b">
        <v>0</v>
      </c>
      <c r="M1187" s="1" t="s">
        <v>114</v>
      </c>
      <c r="N1187">
        <v>2024</v>
      </c>
      <c r="O1187">
        <v>4</v>
      </c>
      <c r="P1187" s="1" t="s">
        <v>970</v>
      </c>
      <c r="Q1187" s="2">
        <v>45383</v>
      </c>
    </row>
    <row r="1188" spans="1:17" x14ac:dyDescent="0.25">
      <c r="A1188" s="1" t="s">
        <v>1267</v>
      </c>
      <c r="B1188">
        <v>45412</v>
      </c>
      <c r="C1188" s="1" t="s">
        <v>34</v>
      </c>
      <c r="D1188" s="1" t="s">
        <v>19</v>
      </c>
      <c r="E1188" s="1" t="s">
        <v>31</v>
      </c>
      <c r="F1188">
        <v>2</v>
      </c>
      <c r="G1188" s="5">
        <v>14434730</v>
      </c>
      <c r="H1188">
        <v>0.18091055181819979</v>
      </c>
      <c r="I1188" s="5">
        <v>23646670.060706548</v>
      </c>
      <c r="J1188" s="5">
        <v>20074526.480896961</v>
      </c>
      <c r="K1188" s="5">
        <v>3572143.5798095949</v>
      </c>
      <c r="L1188" t="b">
        <v>0</v>
      </c>
      <c r="M1188" s="1" t="s">
        <v>129</v>
      </c>
      <c r="N1188">
        <v>2024</v>
      </c>
      <c r="O1188">
        <v>4</v>
      </c>
      <c r="P1188" s="1" t="s">
        <v>970</v>
      </c>
      <c r="Q1188" s="2">
        <v>45383</v>
      </c>
    </row>
    <row r="1189" spans="1:17" x14ac:dyDescent="0.25">
      <c r="A1189" s="1" t="s">
        <v>1268</v>
      </c>
      <c r="B1189">
        <v>45412</v>
      </c>
      <c r="C1189" s="1" t="s">
        <v>34</v>
      </c>
      <c r="D1189" s="1" t="s">
        <v>25</v>
      </c>
      <c r="E1189" s="1" t="s">
        <v>31</v>
      </c>
      <c r="F1189">
        <v>1</v>
      </c>
      <c r="G1189" s="5">
        <v>24909850</v>
      </c>
      <c r="H1189">
        <v>0.20138747609784999</v>
      </c>
      <c r="I1189" s="5">
        <v>19893318.178523969</v>
      </c>
      <c r="J1189" s="5">
        <v>14420270.06170978</v>
      </c>
      <c r="K1189" s="5">
        <v>5473048.1168141942</v>
      </c>
      <c r="L1189" t="b">
        <v>1</v>
      </c>
      <c r="M1189" s="1" t="s">
        <v>178</v>
      </c>
      <c r="N1189">
        <v>2024</v>
      </c>
      <c r="O1189">
        <v>4</v>
      </c>
      <c r="P1189" s="1" t="s">
        <v>970</v>
      </c>
      <c r="Q1189" s="2">
        <v>45383</v>
      </c>
    </row>
    <row r="1190" spans="1:17" x14ac:dyDescent="0.25">
      <c r="A1190" s="1" t="s">
        <v>1269</v>
      </c>
      <c r="B1190">
        <v>45412</v>
      </c>
      <c r="C1190" s="1" t="s">
        <v>37</v>
      </c>
      <c r="D1190" s="1" t="s">
        <v>25</v>
      </c>
      <c r="E1190" s="1" t="s">
        <v>20</v>
      </c>
      <c r="F1190">
        <v>1</v>
      </c>
      <c r="G1190" s="5">
        <v>2141186</v>
      </c>
      <c r="H1190">
        <v>2.5116777799224329E-2</v>
      </c>
      <c r="I1190" s="5">
        <v>2087406.3070111901</v>
      </c>
      <c r="J1190" s="5">
        <v>1835165.410420181</v>
      </c>
      <c r="K1190" s="5">
        <v>252240.89659100911</v>
      </c>
      <c r="L1190" t="b">
        <v>1</v>
      </c>
      <c r="M1190" s="1" t="s">
        <v>142</v>
      </c>
      <c r="N1190">
        <v>2024</v>
      </c>
      <c r="O1190">
        <v>4</v>
      </c>
      <c r="P1190" s="1" t="s">
        <v>970</v>
      </c>
      <c r="Q1190" s="2">
        <v>45383</v>
      </c>
    </row>
    <row r="1191" spans="1:17" x14ac:dyDescent="0.25">
      <c r="A1191" s="1" t="s">
        <v>1270</v>
      </c>
      <c r="B1191">
        <v>45412</v>
      </c>
      <c r="C1191" s="1" t="s">
        <v>37</v>
      </c>
      <c r="D1191" s="1" t="s">
        <v>19</v>
      </c>
      <c r="E1191" s="1" t="s">
        <v>31</v>
      </c>
      <c r="F1191">
        <v>2</v>
      </c>
      <c r="G1191" s="5">
        <v>26118681</v>
      </c>
      <c r="H1191">
        <v>0.13654704906356011</v>
      </c>
      <c r="I1191" s="5">
        <v>45104504.368035048</v>
      </c>
      <c r="J1191" s="5">
        <v>40217588.194152683</v>
      </c>
      <c r="K1191" s="5">
        <v>4886916.1738823652</v>
      </c>
      <c r="L1191" t="b">
        <v>0</v>
      </c>
      <c r="M1191" s="1" t="s">
        <v>163</v>
      </c>
      <c r="N1191">
        <v>2024</v>
      </c>
      <c r="O1191">
        <v>4</v>
      </c>
      <c r="P1191" s="1" t="s">
        <v>970</v>
      </c>
      <c r="Q1191" s="2">
        <v>45383</v>
      </c>
    </row>
    <row r="1192" spans="1:17" x14ac:dyDescent="0.25">
      <c r="A1192" s="1" t="s">
        <v>1271</v>
      </c>
      <c r="B1192">
        <v>45412</v>
      </c>
      <c r="C1192" s="1" t="s">
        <v>18</v>
      </c>
      <c r="D1192" s="1" t="s">
        <v>19</v>
      </c>
      <c r="E1192" s="1" t="s">
        <v>26</v>
      </c>
      <c r="F1192">
        <v>1</v>
      </c>
      <c r="G1192" s="5">
        <v>5940256</v>
      </c>
      <c r="H1192">
        <v>5.6088037127368477E-2</v>
      </c>
      <c r="I1192" s="5">
        <v>5607078.7009259267</v>
      </c>
      <c r="J1192" s="5">
        <v>4766529.1349167936</v>
      </c>
      <c r="K1192" s="5">
        <v>840549.56600913219</v>
      </c>
      <c r="L1192" t="b">
        <v>1</v>
      </c>
      <c r="M1192" s="1" t="s">
        <v>50</v>
      </c>
      <c r="N1192">
        <v>2024</v>
      </c>
      <c r="O1192">
        <v>4</v>
      </c>
      <c r="P1192" s="1" t="s">
        <v>970</v>
      </c>
      <c r="Q1192" s="2">
        <v>45383</v>
      </c>
    </row>
    <row r="1193" spans="1:17" x14ac:dyDescent="0.25">
      <c r="A1193" s="1" t="s">
        <v>1272</v>
      </c>
      <c r="B1193">
        <v>45412</v>
      </c>
      <c r="C1193" s="1" t="s">
        <v>37</v>
      </c>
      <c r="D1193" s="1" t="s">
        <v>25</v>
      </c>
      <c r="E1193" s="1" t="s">
        <v>26</v>
      </c>
      <c r="F1193">
        <v>1</v>
      </c>
      <c r="G1193" s="5">
        <v>6710427</v>
      </c>
      <c r="H1193">
        <v>0.15800817448914559</v>
      </c>
      <c r="I1193" s="5">
        <v>5650124.6796873258</v>
      </c>
      <c r="J1193" s="5">
        <v>4868585.5068325577</v>
      </c>
      <c r="K1193" s="5">
        <v>781539.17285476811</v>
      </c>
      <c r="L1193" t="b">
        <v>0</v>
      </c>
      <c r="M1193" s="1" t="s">
        <v>97</v>
      </c>
      <c r="N1193">
        <v>2024</v>
      </c>
      <c r="O1193">
        <v>4</v>
      </c>
      <c r="P1193" s="1" t="s">
        <v>970</v>
      </c>
      <c r="Q1193" s="2">
        <v>45383</v>
      </c>
    </row>
    <row r="1194" spans="1:17" x14ac:dyDescent="0.25">
      <c r="A1194" s="1" t="s">
        <v>1273</v>
      </c>
      <c r="B1194">
        <v>45412</v>
      </c>
      <c r="C1194" s="1" t="s">
        <v>18</v>
      </c>
      <c r="D1194" s="1" t="s">
        <v>25</v>
      </c>
      <c r="E1194" s="1" t="s">
        <v>26</v>
      </c>
      <c r="F1194">
        <v>1</v>
      </c>
      <c r="G1194" s="5">
        <v>18480168</v>
      </c>
      <c r="H1194">
        <v>9.9107531279678404E-2</v>
      </c>
      <c r="I1194" s="5">
        <v>16648644.171886289</v>
      </c>
      <c r="J1194" s="5">
        <v>12232790.153370449</v>
      </c>
      <c r="K1194" s="5">
        <v>4415854.0185158402</v>
      </c>
      <c r="L1194" t="b">
        <v>0</v>
      </c>
      <c r="M1194" s="1" t="s">
        <v>81</v>
      </c>
      <c r="N1194">
        <v>2024</v>
      </c>
      <c r="O1194">
        <v>4</v>
      </c>
      <c r="P1194" s="1" t="s">
        <v>970</v>
      </c>
      <c r="Q1194" s="2">
        <v>45383</v>
      </c>
    </row>
    <row r="1195" spans="1:17" x14ac:dyDescent="0.25">
      <c r="A1195" s="1" t="s">
        <v>1274</v>
      </c>
      <c r="B1195">
        <v>45412</v>
      </c>
      <c r="C1195" s="1" t="s">
        <v>34</v>
      </c>
      <c r="D1195" s="1" t="s">
        <v>19</v>
      </c>
      <c r="E1195" s="1" t="s">
        <v>20</v>
      </c>
      <c r="F1195">
        <v>2</v>
      </c>
      <c r="G1195" s="5">
        <v>7531328</v>
      </c>
      <c r="H1195">
        <v>0.2222730385531001</v>
      </c>
      <c r="I1195" s="5">
        <v>11714633.68219992</v>
      </c>
      <c r="J1195" s="5">
        <v>10456962.728798751</v>
      </c>
      <c r="K1195" s="5">
        <v>1257670.9534011651</v>
      </c>
      <c r="L1195" t="b">
        <v>0</v>
      </c>
      <c r="M1195" s="1" t="s">
        <v>54</v>
      </c>
      <c r="N1195">
        <v>2024</v>
      </c>
      <c r="O1195">
        <v>4</v>
      </c>
      <c r="P1195" s="1" t="s">
        <v>970</v>
      </c>
      <c r="Q1195" s="2">
        <v>45383</v>
      </c>
    </row>
    <row r="1196" spans="1:17" x14ac:dyDescent="0.25">
      <c r="A1196" s="1" t="s">
        <v>1275</v>
      </c>
      <c r="B1196">
        <v>45412</v>
      </c>
      <c r="C1196" s="1" t="s">
        <v>18</v>
      </c>
      <c r="D1196" s="1" t="s">
        <v>25</v>
      </c>
      <c r="E1196" s="1" t="s">
        <v>20</v>
      </c>
      <c r="F1196">
        <v>1</v>
      </c>
      <c r="G1196" s="5">
        <v>8639685</v>
      </c>
      <c r="H1196">
        <v>1.977719938521421E-2</v>
      </c>
      <c r="I1196" s="5">
        <v>8468816.2271295562</v>
      </c>
      <c r="J1196" s="5">
        <v>7213079.2472707015</v>
      </c>
      <c r="K1196" s="5">
        <v>1255736.9798588559</v>
      </c>
      <c r="L1196" t="b">
        <v>0</v>
      </c>
      <c r="M1196" s="1" t="s">
        <v>117</v>
      </c>
      <c r="N1196">
        <v>2024</v>
      </c>
      <c r="O1196">
        <v>4</v>
      </c>
      <c r="P1196" s="1" t="s">
        <v>970</v>
      </c>
      <c r="Q1196" s="2">
        <v>45383</v>
      </c>
    </row>
    <row r="1197" spans="1:17" x14ac:dyDescent="0.25">
      <c r="A1197" s="1" t="s">
        <v>1276</v>
      </c>
      <c r="B1197">
        <v>45412</v>
      </c>
      <c r="C1197" s="1" t="s">
        <v>37</v>
      </c>
      <c r="D1197" s="1" t="s">
        <v>25</v>
      </c>
      <c r="E1197" s="1" t="s">
        <v>20</v>
      </c>
      <c r="F1197">
        <v>1</v>
      </c>
      <c r="G1197" s="5">
        <v>8251424</v>
      </c>
      <c r="H1197">
        <v>8.7190457559058035E-2</v>
      </c>
      <c r="I1197" s="5">
        <v>7531978.5659262072</v>
      </c>
      <c r="J1197" s="5">
        <v>6635301.4793633614</v>
      </c>
      <c r="K1197" s="5">
        <v>896677.08656284586</v>
      </c>
      <c r="L1197" t="b">
        <v>0</v>
      </c>
      <c r="M1197" s="1" t="s">
        <v>106</v>
      </c>
      <c r="N1197">
        <v>2024</v>
      </c>
      <c r="O1197">
        <v>4</v>
      </c>
      <c r="P1197" s="1" t="s">
        <v>970</v>
      </c>
      <c r="Q1197" s="2">
        <v>45383</v>
      </c>
    </row>
    <row r="1198" spans="1:17" x14ac:dyDescent="0.25">
      <c r="A1198" s="1" t="s">
        <v>1277</v>
      </c>
      <c r="B1198">
        <v>45412</v>
      </c>
      <c r="C1198" s="1" t="s">
        <v>18</v>
      </c>
      <c r="D1198" s="1" t="s">
        <v>25</v>
      </c>
      <c r="E1198" s="1" t="s">
        <v>20</v>
      </c>
      <c r="F1198">
        <v>2</v>
      </c>
      <c r="G1198" s="5">
        <v>3498728</v>
      </c>
      <c r="H1198">
        <v>0.13799712971531691</v>
      </c>
      <c r="I1198" s="5">
        <v>6031827.1566907782</v>
      </c>
      <c r="J1198" s="5">
        <v>4709262.3051129077</v>
      </c>
      <c r="K1198" s="5">
        <v>1322564.851577871</v>
      </c>
      <c r="L1198" t="b">
        <v>0</v>
      </c>
      <c r="M1198" s="1" t="s">
        <v>21</v>
      </c>
      <c r="N1198">
        <v>2024</v>
      </c>
      <c r="O1198">
        <v>4</v>
      </c>
      <c r="P1198" s="1" t="s">
        <v>970</v>
      </c>
      <c r="Q1198" s="2">
        <v>45383</v>
      </c>
    </row>
    <row r="1199" spans="1:17" x14ac:dyDescent="0.25">
      <c r="A1199" s="1" t="s">
        <v>1278</v>
      </c>
      <c r="B1199">
        <v>45412</v>
      </c>
      <c r="C1199" s="1" t="s">
        <v>18</v>
      </c>
      <c r="D1199" s="1" t="s">
        <v>25</v>
      </c>
      <c r="E1199" s="1" t="s">
        <v>20</v>
      </c>
      <c r="F1199">
        <v>2</v>
      </c>
      <c r="G1199" s="5">
        <v>25538409</v>
      </c>
      <c r="H1199">
        <v>2.078967020036351E-2</v>
      </c>
      <c r="I1199" s="5">
        <v>50014947.798896007</v>
      </c>
      <c r="J1199" s="5">
        <v>39738952.51272586</v>
      </c>
      <c r="K1199" s="5">
        <v>10275995.286170149</v>
      </c>
      <c r="L1199" t="b">
        <v>0</v>
      </c>
      <c r="M1199" s="1" t="s">
        <v>27</v>
      </c>
      <c r="N1199">
        <v>2024</v>
      </c>
      <c r="O1199">
        <v>4</v>
      </c>
      <c r="P1199" s="1" t="s">
        <v>970</v>
      </c>
      <c r="Q1199" s="2">
        <v>45383</v>
      </c>
    </row>
    <row r="1200" spans="1:17" x14ac:dyDescent="0.25">
      <c r="A1200" s="1" t="s">
        <v>1279</v>
      </c>
      <c r="B1200">
        <v>45412</v>
      </c>
      <c r="C1200" s="1" t="s">
        <v>37</v>
      </c>
      <c r="D1200" s="1" t="s">
        <v>25</v>
      </c>
      <c r="E1200" s="1" t="s">
        <v>31</v>
      </c>
      <c r="F1200">
        <v>2</v>
      </c>
      <c r="G1200" s="5">
        <v>27160783</v>
      </c>
      <c r="H1200">
        <v>8.5691460604594497E-2</v>
      </c>
      <c r="I1200" s="5">
        <v>49666671.667131118</v>
      </c>
      <c r="J1200" s="5">
        <v>36108524.860548921</v>
      </c>
      <c r="K1200" s="5">
        <v>13558146.806582199</v>
      </c>
      <c r="L1200" t="b">
        <v>0</v>
      </c>
      <c r="M1200" s="1" t="s">
        <v>32</v>
      </c>
      <c r="N1200">
        <v>2024</v>
      </c>
      <c r="O1200">
        <v>4</v>
      </c>
      <c r="P1200" s="1" t="s">
        <v>970</v>
      </c>
      <c r="Q1200" s="2">
        <v>45383</v>
      </c>
    </row>
    <row r="1201" spans="1:17" x14ac:dyDescent="0.25">
      <c r="A1201" s="1" t="s">
        <v>1280</v>
      </c>
      <c r="B1201">
        <v>45413</v>
      </c>
      <c r="C1201" s="1" t="s">
        <v>34</v>
      </c>
      <c r="D1201" s="1" t="s">
        <v>19</v>
      </c>
      <c r="E1201" s="1" t="s">
        <v>26</v>
      </c>
      <c r="F1201">
        <v>2</v>
      </c>
      <c r="G1201" s="5">
        <v>2473756</v>
      </c>
      <c r="H1201">
        <v>0.25128732970543249</v>
      </c>
      <c r="I1201" s="5">
        <v>3704264.9208344161</v>
      </c>
      <c r="J1201" s="5">
        <v>2946222.2163301259</v>
      </c>
      <c r="K1201" s="5">
        <v>758042.70450429013</v>
      </c>
      <c r="L1201" t="b">
        <v>0</v>
      </c>
      <c r="M1201" s="1" t="s">
        <v>153</v>
      </c>
      <c r="N1201">
        <v>2024</v>
      </c>
      <c r="O1201">
        <v>5</v>
      </c>
      <c r="P1201" s="1" t="s">
        <v>1281</v>
      </c>
      <c r="Q1201" s="2">
        <v>45413</v>
      </c>
    </row>
    <row r="1202" spans="1:17" x14ac:dyDescent="0.25">
      <c r="A1202" s="1" t="s">
        <v>1282</v>
      </c>
      <c r="B1202">
        <v>45413</v>
      </c>
      <c r="C1202" s="1" t="s">
        <v>18</v>
      </c>
      <c r="D1202" s="1" t="s">
        <v>19</v>
      </c>
      <c r="E1202" s="1" t="s">
        <v>31</v>
      </c>
      <c r="F1202">
        <v>1</v>
      </c>
      <c r="G1202" s="5">
        <v>27250051</v>
      </c>
      <c r="H1202">
        <v>0.2160152432871679</v>
      </c>
      <c r="I1202" s="5">
        <v>21363624.603647269</v>
      </c>
      <c r="J1202" s="5">
        <v>15840350.855290931</v>
      </c>
      <c r="K1202" s="5">
        <v>5523273.7483563311</v>
      </c>
      <c r="L1202" t="b">
        <v>0</v>
      </c>
      <c r="M1202" s="1" t="s">
        <v>144</v>
      </c>
      <c r="N1202">
        <v>2024</v>
      </c>
      <c r="O1202">
        <v>5</v>
      </c>
      <c r="P1202" s="1" t="s">
        <v>1281</v>
      </c>
      <c r="Q1202" s="2">
        <v>45413</v>
      </c>
    </row>
    <row r="1203" spans="1:17" x14ac:dyDescent="0.25">
      <c r="A1203" s="1" t="s">
        <v>1283</v>
      </c>
      <c r="B1203">
        <v>45413</v>
      </c>
      <c r="C1203" s="1" t="s">
        <v>18</v>
      </c>
      <c r="D1203" s="1" t="s">
        <v>19</v>
      </c>
      <c r="E1203" s="1" t="s">
        <v>31</v>
      </c>
      <c r="F1203">
        <v>1</v>
      </c>
      <c r="G1203" s="5">
        <v>19901826</v>
      </c>
      <c r="H1203">
        <v>4.2806844593976177E-2</v>
      </c>
      <c r="I1203" s="5">
        <v>19049891.62728164</v>
      </c>
      <c r="J1203" s="5">
        <v>13411512.649703059</v>
      </c>
      <c r="K1203" s="5">
        <v>5638378.9775785804</v>
      </c>
      <c r="L1203" t="b">
        <v>0</v>
      </c>
      <c r="M1203" s="1" t="s">
        <v>48</v>
      </c>
      <c r="N1203">
        <v>2024</v>
      </c>
      <c r="O1203">
        <v>5</v>
      </c>
      <c r="P1203" s="1" t="s">
        <v>1281</v>
      </c>
      <c r="Q1203" s="2">
        <v>45413</v>
      </c>
    </row>
    <row r="1204" spans="1:17" x14ac:dyDescent="0.25">
      <c r="A1204" s="1" t="s">
        <v>1284</v>
      </c>
      <c r="B1204">
        <v>45413</v>
      </c>
      <c r="C1204" s="1" t="s">
        <v>24</v>
      </c>
      <c r="D1204" s="1" t="s">
        <v>19</v>
      </c>
      <c r="E1204" s="1" t="s">
        <v>31</v>
      </c>
      <c r="F1204">
        <v>2</v>
      </c>
      <c r="G1204" s="5">
        <v>22473822</v>
      </c>
      <c r="H1204">
        <v>0.1359284268576989</v>
      </c>
      <c r="I1204" s="5">
        <v>38837981.460120112</v>
      </c>
      <c r="J1204" s="5">
        <v>30198975.36846035</v>
      </c>
      <c r="K1204" s="5">
        <v>8639006.0916597657</v>
      </c>
      <c r="L1204" t="b">
        <v>0</v>
      </c>
      <c r="M1204" s="1" t="s">
        <v>87</v>
      </c>
      <c r="N1204">
        <v>2024</v>
      </c>
      <c r="O1204">
        <v>5</v>
      </c>
      <c r="P1204" s="1" t="s">
        <v>1281</v>
      </c>
      <c r="Q1204" s="2">
        <v>45413</v>
      </c>
    </row>
    <row r="1205" spans="1:17" x14ac:dyDescent="0.25">
      <c r="A1205" s="1" t="s">
        <v>1285</v>
      </c>
      <c r="B1205">
        <v>45413</v>
      </c>
      <c r="C1205" s="1" t="s">
        <v>34</v>
      </c>
      <c r="D1205" s="1" t="s">
        <v>19</v>
      </c>
      <c r="E1205" s="1" t="s">
        <v>31</v>
      </c>
      <c r="F1205">
        <v>2</v>
      </c>
      <c r="G1205" s="5">
        <v>7775610</v>
      </c>
      <c r="H1205">
        <v>9.1227224150704625E-2</v>
      </c>
      <c r="I1205" s="5">
        <v>14132525.367243079</v>
      </c>
      <c r="J1205" s="5">
        <v>12246923.35995795</v>
      </c>
      <c r="K1205" s="5">
        <v>1885602.007285133</v>
      </c>
      <c r="L1205" t="b">
        <v>0</v>
      </c>
      <c r="M1205" s="1" t="s">
        <v>81</v>
      </c>
      <c r="N1205">
        <v>2024</v>
      </c>
      <c r="O1205">
        <v>5</v>
      </c>
      <c r="P1205" s="1" t="s">
        <v>1281</v>
      </c>
      <c r="Q1205" s="2">
        <v>45413</v>
      </c>
    </row>
    <row r="1206" spans="1:17" x14ac:dyDescent="0.25">
      <c r="A1206" s="1" t="s">
        <v>1286</v>
      </c>
      <c r="B1206">
        <v>45413</v>
      </c>
      <c r="C1206" s="1" t="s">
        <v>24</v>
      </c>
      <c r="D1206" s="1" t="s">
        <v>19</v>
      </c>
      <c r="E1206" s="1" t="s">
        <v>31</v>
      </c>
      <c r="F1206">
        <v>2</v>
      </c>
      <c r="G1206" s="5">
        <v>19628986</v>
      </c>
      <c r="H1206">
        <v>0.22861112224355731</v>
      </c>
      <c r="I1206" s="5">
        <v>30283162.964073852</v>
      </c>
      <c r="J1206" s="5">
        <v>26011862.677225228</v>
      </c>
      <c r="K1206" s="5">
        <v>4271300.2868486196</v>
      </c>
      <c r="L1206" t="b">
        <v>0</v>
      </c>
      <c r="M1206" s="1" t="s">
        <v>117</v>
      </c>
      <c r="N1206">
        <v>2024</v>
      </c>
      <c r="O1206">
        <v>5</v>
      </c>
      <c r="P1206" s="1" t="s">
        <v>1281</v>
      </c>
      <c r="Q1206" s="2">
        <v>45413</v>
      </c>
    </row>
    <row r="1207" spans="1:17" x14ac:dyDescent="0.25">
      <c r="A1207" s="1" t="s">
        <v>1287</v>
      </c>
      <c r="B1207">
        <v>45413</v>
      </c>
      <c r="C1207" s="1" t="s">
        <v>37</v>
      </c>
      <c r="D1207" s="1" t="s">
        <v>25</v>
      </c>
      <c r="E1207" s="1" t="s">
        <v>42</v>
      </c>
      <c r="F1207">
        <v>2</v>
      </c>
      <c r="G1207" s="5">
        <v>18049206</v>
      </c>
      <c r="H1207">
        <v>0.198845360031667</v>
      </c>
      <c r="I1207" s="5">
        <v>28920410.269288551</v>
      </c>
      <c r="J1207" s="5">
        <v>23977971.776369851</v>
      </c>
      <c r="K1207" s="5">
        <v>4942438.4929187</v>
      </c>
      <c r="L1207" t="b">
        <v>0</v>
      </c>
      <c r="M1207" s="1" t="s">
        <v>144</v>
      </c>
      <c r="N1207">
        <v>2024</v>
      </c>
      <c r="O1207">
        <v>5</v>
      </c>
      <c r="P1207" s="1" t="s">
        <v>1281</v>
      </c>
      <c r="Q1207" s="2">
        <v>45413</v>
      </c>
    </row>
    <row r="1208" spans="1:17" x14ac:dyDescent="0.25">
      <c r="A1208" s="1" t="s">
        <v>1288</v>
      </c>
      <c r="B1208">
        <v>45413</v>
      </c>
      <c r="C1208" s="1" t="s">
        <v>18</v>
      </c>
      <c r="D1208" s="1" t="s">
        <v>25</v>
      </c>
      <c r="E1208" s="1" t="s">
        <v>42</v>
      </c>
      <c r="F1208">
        <v>1</v>
      </c>
      <c r="G1208" s="5">
        <v>13141932</v>
      </c>
      <c r="H1208">
        <v>0.20872491868301071</v>
      </c>
      <c r="I1208" s="5">
        <v>10398883.31196234</v>
      </c>
      <c r="J1208" s="5">
        <v>7940069.3121438148</v>
      </c>
      <c r="K1208" s="5">
        <v>2458813.999818529</v>
      </c>
      <c r="L1208" t="b">
        <v>0</v>
      </c>
      <c r="M1208" s="1" t="s">
        <v>81</v>
      </c>
      <c r="N1208">
        <v>2024</v>
      </c>
      <c r="O1208">
        <v>5</v>
      </c>
      <c r="P1208" s="1" t="s">
        <v>1281</v>
      </c>
      <c r="Q1208" s="2">
        <v>45413</v>
      </c>
    </row>
    <row r="1209" spans="1:17" x14ac:dyDescent="0.25">
      <c r="A1209" s="1" t="s">
        <v>1289</v>
      </c>
      <c r="B1209">
        <v>45413</v>
      </c>
      <c r="C1209" s="1" t="s">
        <v>37</v>
      </c>
      <c r="D1209" s="1" t="s">
        <v>19</v>
      </c>
      <c r="E1209" s="1" t="s">
        <v>31</v>
      </c>
      <c r="F1209">
        <v>2</v>
      </c>
      <c r="G1209" s="5">
        <v>22342314</v>
      </c>
      <c r="H1209">
        <v>0.16878696817083269</v>
      </c>
      <c r="I1209" s="5">
        <v>37142445.116038501</v>
      </c>
      <c r="J1209" s="5">
        <v>26431588.828056909</v>
      </c>
      <c r="K1209" s="5">
        <v>10710856.28798159</v>
      </c>
      <c r="L1209" t="b">
        <v>0</v>
      </c>
      <c r="M1209" s="1" t="s">
        <v>106</v>
      </c>
      <c r="N1209">
        <v>2024</v>
      </c>
      <c r="O1209">
        <v>5</v>
      </c>
      <c r="P1209" s="1" t="s">
        <v>1281</v>
      </c>
      <c r="Q1209" s="2">
        <v>45413</v>
      </c>
    </row>
    <row r="1210" spans="1:17" x14ac:dyDescent="0.25">
      <c r="A1210" s="1" t="s">
        <v>1290</v>
      </c>
      <c r="B1210">
        <v>45413</v>
      </c>
      <c r="C1210" s="1" t="s">
        <v>24</v>
      </c>
      <c r="D1210" s="1" t="s">
        <v>25</v>
      </c>
      <c r="E1210" s="1" t="s">
        <v>20</v>
      </c>
      <c r="F1210">
        <v>1</v>
      </c>
      <c r="G1210" s="5">
        <v>13184079</v>
      </c>
      <c r="H1210">
        <v>0.1698965428445865</v>
      </c>
      <c r="I1210" s="5">
        <v>10944149.557310089</v>
      </c>
      <c r="J1210" s="5">
        <v>9683463.5630160533</v>
      </c>
      <c r="K1210" s="5">
        <v>1260685.9942940341</v>
      </c>
      <c r="L1210" t="b">
        <v>0</v>
      </c>
      <c r="M1210" s="1" t="s">
        <v>72</v>
      </c>
      <c r="N1210">
        <v>2024</v>
      </c>
      <c r="O1210">
        <v>5</v>
      </c>
      <c r="P1210" s="1" t="s">
        <v>1281</v>
      </c>
      <c r="Q1210" s="2">
        <v>45413</v>
      </c>
    </row>
    <row r="1211" spans="1:17" x14ac:dyDescent="0.25">
      <c r="A1211" s="1" t="s">
        <v>1291</v>
      </c>
      <c r="B1211">
        <v>45413</v>
      </c>
      <c r="C1211" s="1" t="s">
        <v>18</v>
      </c>
      <c r="D1211" s="1" t="s">
        <v>25</v>
      </c>
      <c r="E1211" s="1" t="s">
        <v>26</v>
      </c>
      <c r="F1211">
        <v>1</v>
      </c>
      <c r="G1211" s="5">
        <v>25817725</v>
      </c>
      <c r="H1211">
        <v>9.6149078184038835E-3</v>
      </c>
      <c r="I1211" s="5">
        <v>25569489.9540441</v>
      </c>
      <c r="J1211" s="5">
        <v>22340745.49786162</v>
      </c>
      <c r="K1211" s="5">
        <v>3228744.4561824761</v>
      </c>
      <c r="L1211" t="b">
        <v>0</v>
      </c>
      <c r="M1211" s="1" t="s">
        <v>81</v>
      </c>
      <c r="N1211">
        <v>2024</v>
      </c>
      <c r="O1211">
        <v>5</v>
      </c>
      <c r="P1211" s="1" t="s">
        <v>1281</v>
      </c>
      <c r="Q1211" s="2">
        <v>45413</v>
      </c>
    </row>
    <row r="1212" spans="1:17" x14ac:dyDescent="0.25">
      <c r="A1212" s="1" t="s">
        <v>1292</v>
      </c>
      <c r="B1212">
        <v>45413</v>
      </c>
      <c r="C1212" s="1" t="s">
        <v>37</v>
      </c>
      <c r="D1212" s="1" t="s">
        <v>25</v>
      </c>
      <c r="E1212" s="1" t="s">
        <v>20</v>
      </c>
      <c r="F1212">
        <v>2</v>
      </c>
      <c r="G1212" s="5">
        <v>26248608</v>
      </c>
      <c r="H1212">
        <v>3.2617524024457112E-2</v>
      </c>
      <c r="I1212" s="5">
        <v>50784886.795902893</v>
      </c>
      <c r="J1212" s="5">
        <v>41645994.83400847</v>
      </c>
      <c r="K1212" s="5">
        <v>9138891.9618944153</v>
      </c>
      <c r="L1212" t="b">
        <v>0</v>
      </c>
      <c r="M1212" s="1" t="s">
        <v>129</v>
      </c>
      <c r="N1212">
        <v>2024</v>
      </c>
      <c r="O1212">
        <v>5</v>
      </c>
      <c r="P1212" s="1" t="s">
        <v>1281</v>
      </c>
      <c r="Q1212" s="2">
        <v>45413</v>
      </c>
    </row>
    <row r="1213" spans="1:17" x14ac:dyDescent="0.25">
      <c r="A1213" s="1" t="s">
        <v>1293</v>
      </c>
      <c r="B1213">
        <v>45414</v>
      </c>
      <c r="C1213" s="1" t="s">
        <v>24</v>
      </c>
      <c r="D1213" s="1" t="s">
        <v>19</v>
      </c>
      <c r="E1213" s="1" t="s">
        <v>20</v>
      </c>
      <c r="F1213">
        <v>1</v>
      </c>
      <c r="G1213" s="5">
        <v>25042962</v>
      </c>
      <c r="H1213">
        <v>0.1705075508811138</v>
      </c>
      <c r="I1213" s="5">
        <v>20772947.882571202</v>
      </c>
      <c r="J1213" s="5">
        <v>15876593.21407102</v>
      </c>
      <c r="K1213" s="5">
        <v>4896354.6685001776</v>
      </c>
      <c r="L1213" t="b">
        <v>0</v>
      </c>
      <c r="M1213" s="1" t="s">
        <v>129</v>
      </c>
      <c r="N1213">
        <v>2024</v>
      </c>
      <c r="O1213">
        <v>5</v>
      </c>
      <c r="P1213" s="1" t="s">
        <v>1281</v>
      </c>
      <c r="Q1213" s="2">
        <v>45413</v>
      </c>
    </row>
    <row r="1214" spans="1:17" x14ac:dyDescent="0.25">
      <c r="A1214" s="1" t="s">
        <v>1294</v>
      </c>
      <c r="B1214">
        <v>45414</v>
      </c>
      <c r="C1214" s="1" t="s">
        <v>24</v>
      </c>
      <c r="D1214" s="1" t="s">
        <v>25</v>
      </c>
      <c r="E1214" s="1" t="s">
        <v>20</v>
      </c>
      <c r="F1214">
        <v>1</v>
      </c>
      <c r="G1214" s="5">
        <v>7993276</v>
      </c>
      <c r="H1214">
        <v>0.15972430955537609</v>
      </c>
      <c r="I1214" s="5">
        <v>6716555.5098144412</v>
      </c>
      <c r="J1214" s="5">
        <v>6029246.4841216346</v>
      </c>
      <c r="K1214" s="5">
        <v>687309.02569280658</v>
      </c>
      <c r="L1214" t="b">
        <v>0</v>
      </c>
      <c r="M1214" s="1" t="s">
        <v>97</v>
      </c>
      <c r="N1214">
        <v>2024</v>
      </c>
      <c r="O1214">
        <v>5</v>
      </c>
      <c r="P1214" s="1" t="s">
        <v>1281</v>
      </c>
      <c r="Q1214" s="2">
        <v>45413</v>
      </c>
    </row>
    <row r="1215" spans="1:17" x14ac:dyDescent="0.25">
      <c r="A1215" s="1" t="s">
        <v>1295</v>
      </c>
      <c r="B1215">
        <v>45414</v>
      </c>
      <c r="C1215" s="1" t="s">
        <v>37</v>
      </c>
      <c r="D1215" s="1" t="s">
        <v>25</v>
      </c>
      <c r="E1215" s="1" t="s">
        <v>42</v>
      </c>
      <c r="F1215">
        <v>2</v>
      </c>
      <c r="G1215" s="5">
        <v>2795534</v>
      </c>
      <c r="H1215">
        <v>5.5667718465492511E-2</v>
      </c>
      <c r="I1215" s="5">
        <v>5279826.0006545754</v>
      </c>
      <c r="J1215" s="5">
        <v>4101669.0902921851</v>
      </c>
      <c r="K1215" s="5">
        <v>1178156.9103623901</v>
      </c>
      <c r="L1215" t="b">
        <v>0</v>
      </c>
      <c r="M1215" s="1" t="s">
        <v>136</v>
      </c>
      <c r="N1215">
        <v>2024</v>
      </c>
      <c r="O1215">
        <v>5</v>
      </c>
      <c r="P1215" s="1" t="s">
        <v>1281</v>
      </c>
      <c r="Q1215" s="2">
        <v>45413</v>
      </c>
    </row>
    <row r="1216" spans="1:17" x14ac:dyDescent="0.25">
      <c r="A1216" s="1" t="s">
        <v>1296</v>
      </c>
      <c r="B1216">
        <v>45414</v>
      </c>
      <c r="C1216" s="1" t="s">
        <v>24</v>
      </c>
      <c r="D1216" s="1" t="s">
        <v>19</v>
      </c>
      <c r="E1216" s="1" t="s">
        <v>42</v>
      </c>
      <c r="F1216">
        <v>2</v>
      </c>
      <c r="G1216" s="5">
        <v>12210612</v>
      </c>
      <c r="H1216">
        <v>4.4635059532346998E-2</v>
      </c>
      <c r="I1216" s="5">
        <v>23331181.212907221</v>
      </c>
      <c r="J1216" s="5">
        <v>16467462.09133536</v>
      </c>
      <c r="K1216" s="5">
        <v>6863719.1215718612</v>
      </c>
      <c r="L1216" t="b">
        <v>0</v>
      </c>
      <c r="M1216" s="1" t="s">
        <v>67</v>
      </c>
      <c r="N1216">
        <v>2024</v>
      </c>
      <c r="O1216">
        <v>5</v>
      </c>
      <c r="P1216" s="1" t="s">
        <v>1281</v>
      </c>
      <c r="Q1216" s="2">
        <v>45413</v>
      </c>
    </row>
    <row r="1217" spans="1:17" x14ac:dyDescent="0.25">
      <c r="A1217" s="1" t="s">
        <v>1297</v>
      </c>
      <c r="B1217">
        <v>45414</v>
      </c>
      <c r="C1217" s="1" t="s">
        <v>37</v>
      </c>
      <c r="D1217" s="1" t="s">
        <v>25</v>
      </c>
      <c r="E1217" s="1" t="s">
        <v>31</v>
      </c>
      <c r="F1217">
        <v>2</v>
      </c>
      <c r="G1217" s="5">
        <v>22916847</v>
      </c>
      <c r="H1217">
        <v>0.1042883437660949</v>
      </c>
      <c r="I1217" s="5">
        <v>41053773.964057997</v>
      </c>
      <c r="J1217" s="5">
        <v>31052249.233312201</v>
      </c>
      <c r="K1217" s="5">
        <v>10001524.730745809</v>
      </c>
      <c r="L1217" t="b">
        <v>1</v>
      </c>
      <c r="M1217" s="1" t="s">
        <v>97</v>
      </c>
      <c r="N1217">
        <v>2024</v>
      </c>
      <c r="O1217">
        <v>5</v>
      </c>
      <c r="P1217" s="1" t="s">
        <v>1281</v>
      </c>
      <c r="Q1217" s="2">
        <v>45413</v>
      </c>
    </row>
    <row r="1218" spans="1:17" x14ac:dyDescent="0.25">
      <c r="A1218" s="1" t="s">
        <v>1298</v>
      </c>
      <c r="B1218">
        <v>45414</v>
      </c>
      <c r="C1218" s="1" t="s">
        <v>37</v>
      </c>
      <c r="D1218" s="1" t="s">
        <v>19</v>
      </c>
      <c r="E1218" s="1" t="s">
        <v>26</v>
      </c>
      <c r="F1218">
        <v>2</v>
      </c>
      <c r="G1218" s="5">
        <v>17515527</v>
      </c>
      <c r="H1218">
        <v>9.2807410071968369E-2</v>
      </c>
      <c r="I1218" s="5">
        <v>31779912.606168728</v>
      </c>
      <c r="J1218" s="5">
        <v>26399022.119842291</v>
      </c>
      <c r="K1218" s="5">
        <v>5380890.4863264412</v>
      </c>
      <c r="L1218" t="b">
        <v>0</v>
      </c>
      <c r="M1218" s="1" t="s">
        <v>38</v>
      </c>
      <c r="N1218">
        <v>2024</v>
      </c>
      <c r="O1218">
        <v>5</v>
      </c>
      <c r="P1218" s="1" t="s">
        <v>1281</v>
      </c>
      <c r="Q1218" s="2">
        <v>45413</v>
      </c>
    </row>
    <row r="1219" spans="1:17" x14ac:dyDescent="0.25">
      <c r="A1219" s="1" t="s">
        <v>1299</v>
      </c>
      <c r="B1219">
        <v>45414</v>
      </c>
      <c r="C1219" s="1" t="s">
        <v>37</v>
      </c>
      <c r="D1219" s="1" t="s">
        <v>19</v>
      </c>
      <c r="E1219" s="1" t="s">
        <v>26</v>
      </c>
      <c r="F1219">
        <v>1</v>
      </c>
      <c r="G1219" s="5">
        <v>23467519</v>
      </c>
      <c r="H1219">
        <v>7.7519351096310002E-2</v>
      </c>
      <c r="I1219" s="5">
        <v>21648332.15527967</v>
      </c>
      <c r="J1219" s="5">
        <v>18210611.934472591</v>
      </c>
      <c r="K1219" s="5">
        <v>3437720.2208070871</v>
      </c>
      <c r="L1219" t="b">
        <v>0</v>
      </c>
      <c r="M1219" s="1" t="s">
        <v>310</v>
      </c>
      <c r="N1219">
        <v>2024</v>
      </c>
      <c r="O1219">
        <v>5</v>
      </c>
      <c r="P1219" s="1" t="s">
        <v>1281</v>
      </c>
      <c r="Q1219" s="2">
        <v>45413</v>
      </c>
    </row>
    <row r="1220" spans="1:17" x14ac:dyDescent="0.25">
      <c r="A1220" s="1" t="s">
        <v>1300</v>
      </c>
      <c r="B1220">
        <v>45414</v>
      </c>
      <c r="C1220" s="1" t="s">
        <v>37</v>
      </c>
      <c r="D1220" s="1" t="s">
        <v>25</v>
      </c>
      <c r="E1220" s="1" t="s">
        <v>31</v>
      </c>
      <c r="F1220">
        <v>2</v>
      </c>
      <c r="G1220" s="5">
        <v>25902187</v>
      </c>
      <c r="H1220">
        <v>0.1052906929691573</v>
      </c>
      <c r="I1220" s="5">
        <v>46349855.562706597</v>
      </c>
      <c r="J1220" s="5">
        <v>33843170.160985753</v>
      </c>
      <c r="K1220" s="5">
        <v>12506685.40172084</v>
      </c>
      <c r="L1220" t="b">
        <v>1</v>
      </c>
      <c r="M1220" s="1" t="s">
        <v>81</v>
      </c>
      <c r="N1220">
        <v>2024</v>
      </c>
      <c r="O1220">
        <v>5</v>
      </c>
      <c r="P1220" s="1" t="s">
        <v>1281</v>
      </c>
      <c r="Q1220" s="2">
        <v>45413</v>
      </c>
    </row>
    <row r="1221" spans="1:17" x14ac:dyDescent="0.25">
      <c r="A1221" s="1" t="s">
        <v>1301</v>
      </c>
      <c r="B1221">
        <v>45414</v>
      </c>
      <c r="C1221" s="1" t="s">
        <v>37</v>
      </c>
      <c r="D1221" s="1" t="s">
        <v>25</v>
      </c>
      <c r="E1221" s="1" t="s">
        <v>20</v>
      </c>
      <c r="F1221">
        <v>2</v>
      </c>
      <c r="G1221" s="5">
        <v>19316709</v>
      </c>
      <c r="H1221">
        <v>0.1134564343971752</v>
      </c>
      <c r="I1221" s="5">
        <v>34250208.145144351</v>
      </c>
      <c r="J1221" s="5">
        <v>27875854.70659627</v>
      </c>
      <c r="K1221" s="5">
        <v>6374353.4385480843</v>
      </c>
      <c r="L1221" t="b">
        <v>1</v>
      </c>
      <c r="M1221" s="1" t="s">
        <v>74</v>
      </c>
      <c r="N1221">
        <v>2024</v>
      </c>
      <c r="O1221">
        <v>5</v>
      </c>
      <c r="P1221" s="1" t="s">
        <v>1281</v>
      </c>
      <c r="Q1221" s="2">
        <v>45413</v>
      </c>
    </row>
    <row r="1222" spans="1:17" x14ac:dyDescent="0.25">
      <c r="A1222" s="1" t="s">
        <v>1302</v>
      </c>
      <c r="B1222">
        <v>45415</v>
      </c>
      <c r="C1222" s="1" t="s">
        <v>24</v>
      </c>
      <c r="D1222" s="1" t="s">
        <v>19</v>
      </c>
      <c r="E1222" s="1" t="s">
        <v>26</v>
      </c>
      <c r="F1222">
        <v>2</v>
      </c>
      <c r="G1222" s="5">
        <v>26598568</v>
      </c>
      <c r="H1222">
        <v>0.13223053147760999</v>
      </c>
      <c r="I1222" s="5">
        <v>46162850.433633298</v>
      </c>
      <c r="J1222" s="5">
        <v>40374128.399512216</v>
      </c>
      <c r="K1222" s="5">
        <v>5788722.0341210738</v>
      </c>
      <c r="L1222" t="b">
        <v>0</v>
      </c>
      <c r="M1222" s="1" t="s">
        <v>81</v>
      </c>
      <c r="N1222">
        <v>2024</v>
      </c>
      <c r="O1222">
        <v>5</v>
      </c>
      <c r="P1222" s="1" t="s">
        <v>1281</v>
      </c>
      <c r="Q1222" s="2">
        <v>45413</v>
      </c>
    </row>
    <row r="1223" spans="1:17" x14ac:dyDescent="0.25">
      <c r="A1223" s="1" t="s">
        <v>1303</v>
      </c>
      <c r="B1223">
        <v>45415</v>
      </c>
      <c r="C1223" s="1" t="s">
        <v>18</v>
      </c>
      <c r="D1223" s="1" t="s">
        <v>19</v>
      </c>
      <c r="E1223" s="1" t="s">
        <v>31</v>
      </c>
      <c r="F1223">
        <v>2</v>
      </c>
      <c r="G1223" s="5">
        <v>14953950</v>
      </c>
      <c r="H1223">
        <v>3.9123973244514762E-2</v>
      </c>
      <c r="I1223" s="5">
        <v>28737784.12060038</v>
      </c>
      <c r="J1223" s="5">
        <v>23400115.34290367</v>
      </c>
      <c r="K1223" s="5">
        <v>5337668.7776967101</v>
      </c>
      <c r="L1223" t="b">
        <v>0</v>
      </c>
      <c r="M1223" s="1" t="s">
        <v>81</v>
      </c>
      <c r="N1223">
        <v>2024</v>
      </c>
      <c r="O1223">
        <v>5</v>
      </c>
      <c r="P1223" s="1" t="s">
        <v>1281</v>
      </c>
      <c r="Q1223" s="2">
        <v>45413</v>
      </c>
    </row>
    <row r="1224" spans="1:17" x14ac:dyDescent="0.25">
      <c r="A1224" s="1" t="s">
        <v>1304</v>
      </c>
      <c r="B1224">
        <v>45415</v>
      </c>
      <c r="C1224" s="1" t="s">
        <v>37</v>
      </c>
      <c r="D1224" s="1" t="s">
        <v>25</v>
      </c>
      <c r="E1224" s="1" t="s">
        <v>26</v>
      </c>
      <c r="F1224">
        <v>1</v>
      </c>
      <c r="G1224" s="5">
        <v>28740118</v>
      </c>
      <c r="H1224">
        <v>0.12053654893375911</v>
      </c>
      <c r="I1224" s="5">
        <v>25275883.360330991</v>
      </c>
      <c r="J1224" s="5">
        <v>20974765.862875398</v>
      </c>
      <c r="K1224" s="5">
        <v>4301117.4974555857</v>
      </c>
      <c r="L1224" t="b">
        <v>0</v>
      </c>
      <c r="M1224" s="1" t="s">
        <v>27</v>
      </c>
      <c r="N1224">
        <v>2024</v>
      </c>
      <c r="O1224">
        <v>5</v>
      </c>
      <c r="P1224" s="1" t="s">
        <v>1281</v>
      </c>
      <c r="Q1224" s="2">
        <v>45413</v>
      </c>
    </row>
    <row r="1225" spans="1:17" x14ac:dyDescent="0.25">
      <c r="A1225" s="1" t="s">
        <v>1305</v>
      </c>
      <c r="B1225">
        <v>45415</v>
      </c>
      <c r="C1225" s="1" t="s">
        <v>37</v>
      </c>
      <c r="D1225" s="1" t="s">
        <v>19</v>
      </c>
      <c r="E1225" s="1" t="s">
        <v>20</v>
      </c>
      <c r="F1225">
        <v>1</v>
      </c>
      <c r="G1225" s="5">
        <v>24080632</v>
      </c>
      <c r="H1225">
        <v>0.14618668027995099</v>
      </c>
      <c r="I1225" s="5">
        <v>20560364.348876849</v>
      </c>
      <c r="J1225" s="5">
        <v>15694739.246753531</v>
      </c>
      <c r="K1225" s="5">
        <v>4865625.1021233127</v>
      </c>
      <c r="L1225" t="b">
        <v>0</v>
      </c>
      <c r="M1225" s="1" t="s">
        <v>32</v>
      </c>
      <c r="N1225">
        <v>2024</v>
      </c>
      <c r="O1225">
        <v>5</v>
      </c>
      <c r="P1225" s="1" t="s">
        <v>1281</v>
      </c>
      <c r="Q1225" s="2">
        <v>45413</v>
      </c>
    </row>
    <row r="1226" spans="1:17" x14ac:dyDescent="0.25">
      <c r="A1226" s="1" t="s">
        <v>1306</v>
      </c>
      <c r="B1226">
        <v>45415</v>
      </c>
      <c r="C1226" s="1" t="s">
        <v>24</v>
      </c>
      <c r="D1226" s="1" t="s">
        <v>25</v>
      </c>
      <c r="E1226" s="1" t="s">
        <v>20</v>
      </c>
      <c r="F1226">
        <v>1</v>
      </c>
      <c r="G1226" s="5">
        <v>25466142</v>
      </c>
      <c r="H1226">
        <v>0.26520252059677912</v>
      </c>
      <c r="I1226" s="5">
        <v>18712456.951724499</v>
      </c>
      <c r="J1226" s="5">
        <v>14226573.279940549</v>
      </c>
      <c r="K1226" s="5">
        <v>4485883.6717839483</v>
      </c>
      <c r="L1226" t="b">
        <v>0</v>
      </c>
      <c r="M1226" s="1" t="s">
        <v>44</v>
      </c>
      <c r="N1226">
        <v>2024</v>
      </c>
      <c r="O1226">
        <v>5</v>
      </c>
      <c r="P1226" s="1" t="s">
        <v>1281</v>
      </c>
      <c r="Q1226" s="2">
        <v>45413</v>
      </c>
    </row>
    <row r="1227" spans="1:17" x14ac:dyDescent="0.25">
      <c r="A1227" s="1" t="s">
        <v>1307</v>
      </c>
      <c r="B1227">
        <v>45415</v>
      </c>
      <c r="C1227" s="1" t="s">
        <v>18</v>
      </c>
      <c r="D1227" s="1" t="s">
        <v>19</v>
      </c>
      <c r="E1227" s="1" t="s">
        <v>31</v>
      </c>
      <c r="F1227">
        <v>2</v>
      </c>
      <c r="G1227" s="5">
        <v>20049709</v>
      </c>
      <c r="H1227">
        <v>0.1640303624304969</v>
      </c>
      <c r="I1227" s="5">
        <v>33521895.932208009</v>
      </c>
      <c r="J1227" s="5">
        <v>29576393.678986508</v>
      </c>
      <c r="K1227" s="5">
        <v>3945502.2532215039</v>
      </c>
      <c r="L1227" t="b">
        <v>0</v>
      </c>
      <c r="M1227" s="1" t="s">
        <v>72</v>
      </c>
      <c r="N1227">
        <v>2024</v>
      </c>
      <c r="O1227">
        <v>5</v>
      </c>
      <c r="P1227" s="1" t="s">
        <v>1281</v>
      </c>
      <c r="Q1227" s="2">
        <v>45413</v>
      </c>
    </row>
    <row r="1228" spans="1:17" x14ac:dyDescent="0.25">
      <c r="A1228" s="1" t="s">
        <v>1308</v>
      </c>
      <c r="B1228">
        <v>45415</v>
      </c>
      <c r="C1228" s="1" t="s">
        <v>18</v>
      </c>
      <c r="D1228" s="1" t="s">
        <v>19</v>
      </c>
      <c r="E1228" s="1" t="s">
        <v>26</v>
      </c>
      <c r="F1228">
        <v>1</v>
      </c>
      <c r="G1228" s="5">
        <v>14530237</v>
      </c>
      <c r="H1228">
        <v>5.747332626858493E-2</v>
      </c>
      <c r="I1228" s="5">
        <v>13695135.948139129</v>
      </c>
      <c r="J1228" s="5">
        <v>11441110.0743347</v>
      </c>
      <c r="K1228" s="5">
        <v>2254025.8738044309</v>
      </c>
      <c r="L1228" t="b">
        <v>0</v>
      </c>
      <c r="M1228" s="1" t="s">
        <v>46</v>
      </c>
      <c r="N1228">
        <v>2024</v>
      </c>
      <c r="O1228">
        <v>5</v>
      </c>
      <c r="P1228" s="1" t="s">
        <v>1281</v>
      </c>
      <c r="Q1228" s="2">
        <v>45413</v>
      </c>
    </row>
    <row r="1229" spans="1:17" x14ac:dyDescent="0.25">
      <c r="A1229" s="1" t="s">
        <v>1309</v>
      </c>
      <c r="B1229">
        <v>45415</v>
      </c>
      <c r="C1229" s="1" t="s">
        <v>18</v>
      </c>
      <c r="D1229" s="1" t="s">
        <v>25</v>
      </c>
      <c r="E1229" s="1" t="s">
        <v>26</v>
      </c>
      <c r="F1229">
        <v>2</v>
      </c>
      <c r="G1229" s="5">
        <v>4667007</v>
      </c>
      <c r="H1229">
        <v>0.19564357614265049</v>
      </c>
      <c r="I1229" s="5">
        <v>7507874.121274434</v>
      </c>
      <c r="J1229" s="5">
        <v>5762481.2974797478</v>
      </c>
      <c r="K1229" s="5">
        <v>1745392.823794686</v>
      </c>
      <c r="L1229" t="b">
        <v>0</v>
      </c>
      <c r="M1229" s="1" t="s">
        <v>112</v>
      </c>
      <c r="N1229">
        <v>2024</v>
      </c>
      <c r="O1229">
        <v>5</v>
      </c>
      <c r="P1229" s="1" t="s">
        <v>1281</v>
      </c>
      <c r="Q1229" s="2">
        <v>45413</v>
      </c>
    </row>
    <row r="1230" spans="1:17" x14ac:dyDescent="0.25">
      <c r="A1230" s="1" t="s">
        <v>1310</v>
      </c>
      <c r="B1230">
        <v>45415</v>
      </c>
      <c r="C1230" s="1" t="s">
        <v>37</v>
      </c>
      <c r="D1230" s="1" t="s">
        <v>19</v>
      </c>
      <c r="E1230" s="1" t="s">
        <v>31</v>
      </c>
      <c r="F1230">
        <v>2</v>
      </c>
      <c r="G1230" s="5">
        <v>16338081</v>
      </c>
      <c r="H1230">
        <v>5.5996492264354013E-2</v>
      </c>
      <c r="I1230" s="5">
        <v>30846411.547338221</v>
      </c>
      <c r="J1230" s="5">
        <v>26049908.641673312</v>
      </c>
      <c r="K1230" s="5">
        <v>4796502.9056649096</v>
      </c>
      <c r="L1230" t="b">
        <v>0</v>
      </c>
      <c r="M1230" s="1" t="s">
        <v>163</v>
      </c>
      <c r="N1230">
        <v>2024</v>
      </c>
      <c r="O1230">
        <v>5</v>
      </c>
      <c r="P1230" s="1" t="s">
        <v>1281</v>
      </c>
      <c r="Q1230" s="2">
        <v>45413</v>
      </c>
    </row>
    <row r="1231" spans="1:17" x14ac:dyDescent="0.25">
      <c r="A1231" s="1" t="s">
        <v>1311</v>
      </c>
      <c r="B1231">
        <v>45415</v>
      </c>
      <c r="C1231" s="1" t="s">
        <v>18</v>
      </c>
      <c r="D1231" s="1" t="s">
        <v>19</v>
      </c>
      <c r="E1231" s="1" t="s">
        <v>20</v>
      </c>
      <c r="F1231">
        <v>1</v>
      </c>
      <c r="G1231" s="5">
        <v>7523571</v>
      </c>
      <c r="H1231">
        <v>3.3465329799862928E-2</v>
      </c>
      <c r="I1231" s="5">
        <v>7271792.2152123153</v>
      </c>
      <c r="J1231" s="5">
        <v>6048456.7536277166</v>
      </c>
      <c r="K1231" s="5">
        <v>1223335.4615845981</v>
      </c>
      <c r="L1231" t="b">
        <v>0</v>
      </c>
      <c r="M1231" s="1" t="s">
        <v>129</v>
      </c>
      <c r="N1231">
        <v>2024</v>
      </c>
      <c r="O1231">
        <v>5</v>
      </c>
      <c r="P1231" s="1" t="s">
        <v>1281</v>
      </c>
      <c r="Q1231" s="2">
        <v>45413</v>
      </c>
    </row>
    <row r="1232" spans="1:17" x14ac:dyDescent="0.25">
      <c r="A1232" s="1" t="s">
        <v>1312</v>
      </c>
      <c r="B1232">
        <v>45415</v>
      </c>
      <c r="C1232" s="1" t="s">
        <v>24</v>
      </c>
      <c r="D1232" s="1" t="s">
        <v>19</v>
      </c>
      <c r="E1232" s="1" t="s">
        <v>42</v>
      </c>
      <c r="F1232">
        <v>2</v>
      </c>
      <c r="G1232" s="5">
        <v>8664335</v>
      </c>
      <c r="H1232">
        <v>0.1628909876246713</v>
      </c>
      <c r="I1232" s="5">
        <v>14505985.82947799</v>
      </c>
      <c r="J1232" s="5">
        <v>11890858.348626141</v>
      </c>
      <c r="K1232" s="5">
        <v>2615127.48085185</v>
      </c>
      <c r="L1232" t="b">
        <v>0</v>
      </c>
      <c r="M1232" s="1" t="s">
        <v>50</v>
      </c>
      <c r="N1232">
        <v>2024</v>
      </c>
      <c r="O1232">
        <v>5</v>
      </c>
      <c r="P1232" s="1" t="s">
        <v>1281</v>
      </c>
      <c r="Q1232" s="2">
        <v>45413</v>
      </c>
    </row>
    <row r="1233" spans="1:17" x14ac:dyDescent="0.25">
      <c r="A1233" s="1" t="s">
        <v>1313</v>
      </c>
      <c r="B1233">
        <v>45415</v>
      </c>
      <c r="C1233" s="1" t="s">
        <v>37</v>
      </c>
      <c r="D1233" s="1" t="s">
        <v>19</v>
      </c>
      <c r="E1233" s="1" t="s">
        <v>20</v>
      </c>
      <c r="F1233">
        <v>2</v>
      </c>
      <c r="G1233" s="5">
        <v>26072233</v>
      </c>
      <c r="H1233">
        <v>0.1055356238415855</v>
      </c>
      <c r="I1233" s="5">
        <v>46641367.250803649</v>
      </c>
      <c r="J1233" s="5">
        <v>34081102.868431263</v>
      </c>
      <c r="K1233" s="5">
        <v>12560264.38237239</v>
      </c>
      <c r="L1233" t="b">
        <v>0</v>
      </c>
      <c r="M1233" s="1" t="s">
        <v>171</v>
      </c>
      <c r="N1233">
        <v>2024</v>
      </c>
      <c r="O1233">
        <v>5</v>
      </c>
      <c r="P1233" s="1" t="s">
        <v>1281</v>
      </c>
      <c r="Q1233" s="2">
        <v>45413</v>
      </c>
    </row>
    <row r="1234" spans="1:17" x14ac:dyDescent="0.25">
      <c r="A1234" s="1" t="s">
        <v>1314</v>
      </c>
      <c r="B1234">
        <v>45415</v>
      </c>
      <c r="C1234" s="1" t="s">
        <v>24</v>
      </c>
      <c r="D1234" s="1" t="s">
        <v>25</v>
      </c>
      <c r="E1234" s="1" t="s">
        <v>20</v>
      </c>
      <c r="F1234">
        <v>1</v>
      </c>
      <c r="G1234" s="5">
        <v>11523059</v>
      </c>
      <c r="H1234">
        <v>0.1495619075039743</v>
      </c>
      <c r="I1234" s="5">
        <v>9799648.3156791609</v>
      </c>
      <c r="J1234" s="5">
        <v>8035051.9067365173</v>
      </c>
      <c r="K1234" s="5">
        <v>1764596.408942644</v>
      </c>
      <c r="L1234" t="b">
        <v>0</v>
      </c>
      <c r="M1234" s="1" t="s">
        <v>78</v>
      </c>
      <c r="N1234">
        <v>2024</v>
      </c>
      <c r="O1234">
        <v>5</v>
      </c>
      <c r="P1234" s="1" t="s">
        <v>1281</v>
      </c>
      <c r="Q1234" s="2">
        <v>45413</v>
      </c>
    </row>
    <row r="1235" spans="1:17" x14ac:dyDescent="0.25">
      <c r="A1235" s="1" t="s">
        <v>1315</v>
      </c>
      <c r="B1235">
        <v>45415</v>
      </c>
      <c r="C1235" s="1" t="s">
        <v>24</v>
      </c>
      <c r="D1235" s="1" t="s">
        <v>19</v>
      </c>
      <c r="E1235" s="1" t="s">
        <v>26</v>
      </c>
      <c r="F1235">
        <v>1</v>
      </c>
      <c r="G1235" s="5">
        <v>26229449</v>
      </c>
      <c r="H1235">
        <v>6.3942165740578261E-2</v>
      </c>
      <c r="I1235" s="5">
        <v>24552281.224757951</v>
      </c>
      <c r="J1235" s="5">
        <v>19649901.076907638</v>
      </c>
      <c r="K1235" s="5">
        <v>4902380.1478503123</v>
      </c>
      <c r="L1235" t="b">
        <v>0</v>
      </c>
      <c r="M1235" s="1" t="s">
        <v>227</v>
      </c>
      <c r="N1235">
        <v>2024</v>
      </c>
      <c r="O1235">
        <v>5</v>
      </c>
      <c r="P1235" s="1" t="s">
        <v>1281</v>
      </c>
      <c r="Q1235" s="2">
        <v>45413</v>
      </c>
    </row>
    <row r="1236" spans="1:17" x14ac:dyDescent="0.25">
      <c r="A1236" s="1" t="s">
        <v>1316</v>
      </c>
      <c r="B1236">
        <v>45416</v>
      </c>
      <c r="C1236" s="1" t="s">
        <v>18</v>
      </c>
      <c r="D1236" s="1" t="s">
        <v>19</v>
      </c>
      <c r="E1236" s="1" t="s">
        <v>31</v>
      </c>
      <c r="F1236">
        <v>1</v>
      </c>
      <c r="G1236" s="5">
        <v>9480746</v>
      </c>
      <c r="H1236">
        <v>0.27360225734813171</v>
      </c>
      <c r="I1236" s="5">
        <v>6886792.4930557301</v>
      </c>
      <c r="J1236" s="5">
        <v>5898962.481248809</v>
      </c>
      <c r="K1236" s="5">
        <v>987830.0118069211</v>
      </c>
      <c r="L1236" t="b">
        <v>0</v>
      </c>
      <c r="M1236" s="1" t="s">
        <v>21</v>
      </c>
      <c r="N1236">
        <v>2024</v>
      </c>
      <c r="O1236">
        <v>5</v>
      </c>
      <c r="P1236" s="1" t="s">
        <v>1281</v>
      </c>
      <c r="Q1236" s="2">
        <v>45413</v>
      </c>
    </row>
    <row r="1237" spans="1:17" x14ac:dyDescent="0.25">
      <c r="A1237" s="1" t="s">
        <v>1317</v>
      </c>
      <c r="B1237">
        <v>45416</v>
      </c>
      <c r="C1237" s="1" t="s">
        <v>34</v>
      </c>
      <c r="D1237" s="1" t="s">
        <v>19</v>
      </c>
      <c r="E1237" s="1" t="s">
        <v>31</v>
      </c>
      <c r="F1237">
        <v>1</v>
      </c>
      <c r="G1237" s="5">
        <v>20759809</v>
      </c>
      <c r="H1237">
        <v>0.200649249944964</v>
      </c>
      <c r="I1237" s="5">
        <v>16594368.895149291</v>
      </c>
      <c r="J1237" s="5">
        <v>12409005.546196651</v>
      </c>
      <c r="K1237" s="5">
        <v>4185363.3489526398</v>
      </c>
      <c r="L1237" t="b">
        <v>0</v>
      </c>
      <c r="M1237" s="1" t="s">
        <v>227</v>
      </c>
      <c r="N1237">
        <v>2024</v>
      </c>
      <c r="O1237">
        <v>5</v>
      </c>
      <c r="P1237" s="1" t="s">
        <v>1281</v>
      </c>
      <c r="Q1237" s="2">
        <v>45413</v>
      </c>
    </row>
    <row r="1238" spans="1:17" x14ac:dyDescent="0.25">
      <c r="A1238" s="1" t="s">
        <v>1318</v>
      </c>
      <c r="B1238">
        <v>45416</v>
      </c>
      <c r="C1238" s="1" t="s">
        <v>24</v>
      </c>
      <c r="D1238" s="1" t="s">
        <v>19</v>
      </c>
      <c r="E1238" s="1" t="s">
        <v>20</v>
      </c>
      <c r="F1238">
        <v>2</v>
      </c>
      <c r="G1238" s="5">
        <v>3976792</v>
      </c>
      <c r="H1238">
        <v>5.1532469853558189E-3</v>
      </c>
      <c r="I1238" s="5">
        <v>7912597.2172292257</v>
      </c>
      <c r="J1238" s="5">
        <v>7027567.3389546555</v>
      </c>
      <c r="K1238" s="5">
        <v>885029.87827457022</v>
      </c>
      <c r="L1238" t="b">
        <v>0</v>
      </c>
      <c r="M1238" s="1" t="s">
        <v>97</v>
      </c>
      <c r="N1238">
        <v>2024</v>
      </c>
      <c r="O1238">
        <v>5</v>
      </c>
      <c r="P1238" s="1" t="s">
        <v>1281</v>
      </c>
      <c r="Q1238" s="2">
        <v>45413</v>
      </c>
    </row>
    <row r="1239" spans="1:17" x14ac:dyDescent="0.25">
      <c r="A1239" s="1" t="s">
        <v>1319</v>
      </c>
      <c r="B1239">
        <v>45416</v>
      </c>
      <c r="C1239" s="1" t="s">
        <v>18</v>
      </c>
      <c r="D1239" s="1" t="s">
        <v>25</v>
      </c>
      <c r="E1239" s="1" t="s">
        <v>31</v>
      </c>
      <c r="F1239">
        <v>1</v>
      </c>
      <c r="G1239" s="5">
        <v>4552896</v>
      </c>
      <c r="H1239">
        <v>2.4266651425040469E-3</v>
      </c>
      <c r="I1239" s="5">
        <v>4541847.6459793542</v>
      </c>
      <c r="J1239" s="5">
        <v>3380175.9864248279</v>
      </c>
      <c r="K1239" s="5">
        <v>1161671.659554526</v>
      </c>
      <c r="L1239" t="b">
        <v>1</v>
      </c>
      <c r="M1239" s="1" t="s">
        <v>40</v>
      </c>
      <c r="N1239">
        <v>2024</v>
      </c>
      <c r="O1239">
        <v>5</v>
      </c>
      <c r="P1239" s="1" t="s">
        <v>1281</v>
      </c>
      <c r="Q1239" s="2">
        <v>45413</v>
      </c>
    </row>
    <row r="1240" spans="1:17" x14ac:dyDescent="0.25">
      <c r="A1240" s="1" t="s">
        <v>1320</v>
      </c>
      <c r="B1240">
        <v>45416</v>
      </c>
      <c r="C1240" s="1" t="s">
        <v>37</v>
      </c>
      <c r="D1240" s="1" t="s">
        <v>25</v>
      </c>
      <c r="E1240" s="1" t="s">
        <v>26</v>
      </c>
      <c r="F1240">
        <v>2</v>
      </c>
      <c r="G1240" s="5">
        <v>20321621</v>
      </c>
      <c r="H1240">
        <v>3.4355970594178983E-2</v>
      </c>
      <c r="I1240" s="5">
        <v>39246903.9729959</v>
      </c>
      <c r="J1240" s="5">
        <v>32378283.972525809</v>
      </c>
      <c r="K1240" s="5">
        <v>6868620.0004700944</v>
      </c>
      <c r="L1240" t="b">
        <v>0</v>
      </c>
      <c r="M1240" s="1" t="s">
        <v>27</v>
      </c>
      <c r="N1240">
        <v>2024</v>
      </c>
      <c r="O1240">
        <v>5</v>
      </c>
      <c r="P1240" s="1" t="s">
        <v>1281</v>
      </c>
      <c r="Q1240" s="2">
        <v>45413</v>
      </c>
    </row>
    <row r="1241" spans="1:17" x14ac:dyDescent="0.25">
      <c r="A1241" s="1" t="s">
        <v>1321</v>
      </c>
      <c r="B1241">
        <v>45416</v>
      </c>
      <c r="C1241" s="1" t="s">
        <v>18</v>
      </c>
      <c r="D1241" s="1" t="s">
        <v>25</v>
      </c>
      <c r="E1241" s="1" t="s">
        <v>20</v>
      </c>
      <c r="F1241">
        <v>1</v>
      </c>
      <c r="G1241" s="5">
        <v>14900793</v>
      </c>
      <c r="H1241">
        <v>3.7491962653396602E-3</v>
      </c>
      <c r="I1241" s="5">
        <v>14844927.002533801</v>
      </c>
      <c r="J1241" s="5">
        <v>11461074.34928577</v>
      </c>
      <c r="K1241" s="5">
        <v>3383852.653248027</v>
      </c>
      <c r="L1241" t="b">
        <v>0</v>
      </c>
      <c r="M1241" s="1" t="s">
        <v>35</v>
      </c>
      <c r="N1241">
        <v>2024</v>
      </c>
      <c r="O1241">
        <v>5</v>
      </c>
      <c r="P1241" s="1" t="s">
        <v>1281</v>
      </c>
      <c r="Q1241" s="2">
        <v>45413</v>
      </c>
    </row>
    <row r="1242" spans="1:17" x14ac:dyDescent="0.25">
      <c r="A1242" s="1" t="s">
        <v>1322</v>
      </c>
      <c r="B1242">
        <v>45416</v>
      </c>
      <c r="C1242" s="1" t="s">
        <v>18</v>
      </c>
      <c r="D1242" s="1" t="s">
        <v>19</v>
      </c>
      <c r="E1242" s="1" t="s">
        <v>31</v>
      </c>
      <c r="F1242">
        <v>2</v>
      </c>
      <c r="G1242" s="5">
        <v>11463748</v>
      </c>
      <c r="H1242">
        <v>0.1894793039226727</v>
      </c>
      <c r="I1242" s="5">
        <v>18583210.017230131</v>
      </c>
      <c r="J1242" s="5">
        <v>15917516.51196241</v>
      </c>
      <c r="K1242" s="5">
        <v>2665693.5052677258</v>
      </c>
      <c r="L1242" t="b">
        <v>0</v>
      </c>
      <c r="M1242" s="1" t="s">
        <v>156</v>
      </c>
      <c r="N1242">
        <v>2024</v>
      </c>
      <c r="O1242">
        <v>5</v>
      </c>
      <c r="P1242" s="1" t="s">
        <v>1281</v>
      </c>
      <c r="Q1242" s="2">
        <v>45413</v>
      </c>
    </row>
    <row r="1243" spans="1:17" x14ac:dyDescent="0.25">
      <c r="A1243" s="1" t="s">
        <v>1323</v>
      </c>
      <c r="B1243">
        <v>45416</v>
      </c>
      <c r="C1243" s="1" t="s">
        <v>37</v>
      </c>
      <c r="D1243" s="1" t="s">
        <v>19</v>
      </c>
      <c r="E1243" s="1" t="s">
        <v>26</v>
      </c>
      <c r="F1243">
        <v>1</v>
      </c>
      <c r="G1243" s="5">
        <v>15873493</v>
      </c>
      <c r="H1243">
        <v>1.2831284763418899E-2</v>
      </c>
      <c r="I1243" s="5">
        <v>15669815.691126861</v>
      </c>
      <c r="J1243" s="5">
        <v>12470974.24302775</v>
      </c>
      <c r="K1243" s="5">
        <v>3198841.4480991098</v>
      </c>
      <c r="L1243" t="b">
        <v>1</v>
      </c>
      <c r="M1243" s="1" t="s">
        <v>69</v>
      </c>
      <c r="N1243">
        <v>2024</v>
      </c>
      <c r="O1243">
        <v>5</v>
      </c>
      <c r="P1243" s="1" t="s">
        <v>1281</v>
      </c>
      <c r="Q1243" s="2">
        <v>45413</v>
      </c>
    </row>
    <row r="1244" spans="1:17" x14ac:dyDescent="0.25">
      <c r="A1244" s="1" t="s">
        <v>1324</v>
      </c>
      <c r="B1244">
        <v>45416</v>
      </c>
      <c r="C1244" s="1" t="s">
        <v>18</v>
      </c>
      <c r="D1244" s="1" t="s">
        <v>19</v>
      </c>
      <c r="E1244" s="1" t="s">
        <v>20</v>
      </c>
      <c r="F1244">
        <v>1</v>
      </c>
      <c r="G1244" s="5">
        <v>8706677</v>
      </c>
      <c r="H1244">
        <v>0.1278323594079025</v>
      </c>
      <c r="I1244" s="5">
        <v>7593681.9364874819</v>
      </c>
      <c r="J1244" s="5">
        <v>5804720.7217975929</v>
      </c>
      <c r="K1244" s="5">
        <v>1788961.214689889</v>
      </c>
      <c r="L1244" t="b">
        <v>0</v>
      </c>
      <c r="M1244" s="1" t="s">
        <v>27</v>
      </c>
      <c r="N1244">
        <v>2024</v>
      </c>
      <c r="O1244">
        <v>5</v>
      </c>
      <c r="P1244" s="1" t="s">
        <v>1281</v>
      </c>
      <c r="Q1244" s="2">
        <v>45413</v>
      </c>
    </row>
    <row r="1245" spans="1:17" x14ac:dyDescent="0.25">
      <c r="A1245" s="1" t="s">
        <v>1325</v>
      </c>
      <c r="B1245">
        <v>45416</v>
      </c>
      <c r="C1245" s="1" t="s">
        <v>37</v>
      </c>
      <c r="D1245" s="1" t="s">
        <v>19</v>
      </c>
      <c r="E1245" s="1" t="s">
        <v>42</v>
      </c>
      <c r="F1245">
        <v>1</v>
      </c>
      <c r="G1245" s="5">
        <v>4751560</v>
      </c>
      <c r="H1245">
        <v>0.26156692303164242</v>
      </c>
      <c r="I1245" s="5">
        <v>3508709.0711997692</v>
      </c>
      <c r="J1245" s="5">
        <v>2568222.172652673</v>
      </c>
      <c r="K1245" s="5">
        <v>940486.89854709571</v>
      </c>
      <c r="L1245" t="b">
        <v>0</v>
      </c>
      <c r="M1245" s="1" t="s">
        <v>129</v>
      </c>
      <c r="N1245">
        <v>2024</v>
      </c>
      <c r="O1245">
        <v>5</v>
      </c>
      <c r="P1245" s="1" t="s">
        <v>1281</v>
      </c>
      <c r="Q1245" s="2">
        <v>45413</v>
      </c>
    </row>
    <row r="1246" spans="1:17" x14ac:dyDescent="0.25">
      <c r="A1246" s="1" t="s">
        <v>1326</v>
      </c>
      <c r="B1246">
        <v>45416</v>
      </c>
      <c r="C1246" s="1" t="s">
        <v>37</v>
      </c>
      <c r="D1246" s="1" t="s">
        <v>25</v>
      </c>
      <c r="E1246" s="1" t="s">
        <v>42</v>
      </c>
      <c r="F1246">
        <v>1</v>
      </c>
      <c r="G1246" s="5">
        <v>21334408</v>
      </c>
      <c r="H1246">
        <v>0.13949638732586331</v>
      </c>
      <c r="I1246" s="5">
        <v>18358335.158264</v>
      </c>
      <c r="J1246" s="5">
        <v>12928643.937328629</v>
      </c>
      <c r="K1246" s="5">
        <v>5429691.2209353764</v>
      </c>
      <c r="L1246" t="b">
        <v>0</v>
      </c>
      <c r="M1246" s="1" t="s">
        <v>131</v>
      </c>
      <c r="N1246">
        <v>2024</v>
      </c>
      <c r="O1246">
        <v>5</v>
      </c>
      <c r="P1246" s="1" t="s">
        <v>1281</v>
      </c>
      <c r="Q1246" s="2">
        <v>45413</v>
      </c>
    </row>
    <row r="1247" spans="1:17" x14ac:dyDescent="0.25">
      <c r="A1247" s="1" t="s">
        <v>1327</v>
      </c>
      <c r="B1247">
        <v>45417</v>
      </c>
      <c r="C1247" s="1" t="s">
        <v>37</v>
      </c>
      <c r="D1247" s="1" t="s">
        <v>25</v>
      </c>
      <c r="E1247" s="1" t="s">
        <v>20</v>
      </c>
      <c r="F1247">
        <v>1</v>
      </c>
      <c r="G1247" s="5">
        <v>3323692</v>
      </c>
      <c r="H1247">
        <v>9.7715374387038492E-2</v>
      </c>
      <c r="I1247" s="5">
        <v>2998916.1918727951</v>
      </c>
      <c r="J1247" s="5">
        <v>2585760.548473964</v>
      </c>
      <c r="K1247" s="5">
        <v>413155.64339883107</v>
      </c>
      <c r="L1247" t="b">
        <v>0</v>
      </c>
      <c r="M1247" s="1" t="s">
        <v>163</v>
      </c>
      <c r="N1247">
        <v>2024</v>
      </c>
      <c r="O1247">
        <v>5</v>
      </c>
      <c r="P1247" s="1" t="s">
        <v>1281</v>
      </c>
      <c r="Q1247" s="2">
        <v>45413</v>
      </c>
    </row>
    <row r="1248" spans="1:17" x14ac:dyDescent="0.25">
      <c r="A1248" s="1" t="s">
        <v>1328</v>
      </c>
      <c r="B1248">
        <v>45417</v>
      </c>
      <c r="C1248" s="1" t="s">
        <v>37</v>
      </c>
      <c r="D1248" s="1" t="s">
        <v>19</v>
      </c>
      <c r="E1248" s="1" t="s">
        <v>26</v>
      </c>
      <c r="F1248">
        <v>2</v>
      </c>
      <c r="G1248" s="5">
        <v>9391219</v>
      </c>
      <c r="H1248">
        <v>0.22150622355863531</v>
      </c>
      <c r="I1248" s="5">
        <v>14622011.089395789</v>
      </c>
      <c r="J1248" s="5">
        <v>11807356.396263789</v>
      </c>
      <c r="K1248" s="5">
        <v>2814654.693132007</v>
      </c>
      <c r="L1248" t="b">
        <v>0</v>
      </c>
      <c r="M1248" s="1" t="s">
        <v>48</v>
      </c>
      <c r="N1248">
        <v>2024</v>
      </c>
      <c r="O1248">
        <v>5</v>
      </c>
      <c r="P1248" s="1" t="s">
        <v>1281</v>
      </c>
      <c r="Q1248" s="2">
        <v>45413</v>
      </c>
    </row>
    <row r="1249" spans="1:17" x14ac:dyDescent="0.25">
      <c r="A1249" s="1" t="s">
        <v>1329</v>
      </c>
      <c r="B1249">
        <v>45417</v>
      </c>
      <c r="C1249" s="1" t="s">
        <v>37</v>
      </c>
      <c r="D1249" s="1" t="s">
        <v>25</v>
      </c>
      <c r="E1249" s="1" t="s">
        <v>26</v>
      </c>
      <c r="F1249">
        <v>1</v>
      </c>
      <c r="G1249" s="5">
        <v>8086727</v>
      </c>
      <c r="H1249">
        <v>0.1066008990728549</v>
      </c>
      <c r="I1249" s="5">
        <v>7224674.6312432699</v>
      </c>
      <c r="J1249" s="5">
        <v>6049238.1734207291</v>
      </c>
      <c r="K1249" s="5">
        <v>1175436.457822541</v>
      </c>
      <c r="L1249" t="b">
        <v>0</v>
      </c>
      <c r="M1249" s="1" t="s">
        <v>163</v>
      </c>
      <c r="N1249">
        <v>2024</v>
      </c>
      <c r="O1249">
        <v>5</v>
      </c>
      <c r="P1249" s="1" t="s">
        <v>1281</v>
      </c>
      <c r="Q1249" s="2">
        <v>45413</v>
      </c>
    </row>
    <row r="1250" spans="1:17" x14ac:dyDescent="0.25">
      <c r="A1250" s="1" t="s">
        <v>1330</v>
      </c>
      <c r="B1250">
        <v>45417</v>
      </c>
      <c r="C1250" s="1" t="s">
        <v>37</v>
      </c>
      <c r="D1250" s="1" t="s">
        <v>19</v>
      </c>
      <c r="E1250" s="1" t="s">
        <v>20</v>
      </c>
      <c r="F1250">
        <v>2</v>
      </c>
      <c r="G1250" s="5">
        <v>15673028</v>
      </c>
      <c r="H1250">
        <v>0.21407969481825839</v>
      </c>
      <c r="I1250" s="5">
        <v>24635501.89776396</v>
      </c>
      <c r="J1250" s="5">
        <v>18251719.704798359</v>
      </c>
      <c r="K1250" s="5">
        <v>6383782.1929656006</v>
      </c>
      <c r="L1250" t="b">
        <v>0</v>
      </c>
      <c r="M1250" s="1" t="s">
        <v>150</v>
      </c>
      <c r="N1250">
        <v>2024</v>
      </c>
      <c r="O1250">
        <v>5</v>
      </c>
      <c r="P1250" s="1" t="s">
        <v>1281</v>
      </c>
      <c r="Q1250" s="2">
        <v>45413</v>
      </c>
    </row>
    <row r="1251" spans="1:17" x14ac:dyDescent="0.25">
      <c r="A1251" s="1" t="s">
        <v>1331</v>
      </c>
      <c r="B1251">
        <v>45417</v>
      </c>
      <c r="C1251" s="1" t="s">
        <v>24</v>
      </c>
      <c r="D1251" s="1" t="s">
        <v>25</v>
      </c>
      <c r="E1251" s="1" t="s">
        <v>26</v>
      </c>
      <c r="F1251">
        <v>1</v>
      </c>
      <c r="G1251" s="5">
        <v>25423370</v>
      </c>
      <c r="H1251">
        <v>5.2967261353477603E-2</v>
      </c>
      <c r="I1251" s="5">
        <v>24076763.716723841</v>
      </c>
      <c r="J1251" s="5">
        <v>19648061.569982432</v>
      </c>
      <c r="K1251" s="5">
        <v>4428702.1467414051</v>
      </c>
      <c r="L1251" t="b">
        <v>0</v>
      </c>
      <c r="M1251" s="1" t="s">
        <v>144</v>
      </c>
      <c r="N1251">
        <v>2024</v>
      </c>
      <c r="O1251">
        <v>5</v>
      </c>
      <c r="P1251" s="1" t="s">
        <v>1281</v>
      </c>
      <c r="Q1251" s="2">
        <v>45413</v>
      </c>
    </row>
    <row r="1252" spans="1:17" x14ac:dyDescent="0.25">
      <c r="A1252" s="1" t="s">
        <v>1332</v>
      </c>
      <c r="B1252">
        <v>45417</v>
      </c>
      <c r="C1252" s="1" t="s">
        <v>18</v>
      </c>
      <c r="D1252" s="1" t="s">
        <v>19</v>
      </c>
      <c r="E1252" s="1" t="s">
        <v>31</v>
      </c>
      <c r="F1252">
        <v>2</v>
      </c>
      <c r="G1252" s="5">
        <v>5516877</v>
      </c>
      <c r="H1252">
        <v>5.0359358079842022E-2</v>
      </c>
      <c r="I1252" s="5">
        <v>10478101.231349111</v>
      </c>
      <c r="J1252" s="5">
        <v>9203521.7797030732</v>
      </c>
      <c r="K1252" s="5">
        <v>1274579.4516460369</v>
      </c>
      <c r="L1252" t="b">
        <v>0</v>
      </c>
      <c r="M1252" s="1" t="s">
        <v>112</v>
      </c>
      <c r="N1252">
        <v>2024</v>
      </c>
      <c r="O1252">
        <v>5</v>
      </c>
      <c r="P1252" s="1" t="s">
        <v>1281</v>
      </c>
      <c r="Q1252" s="2">
        <v>45413</v>
      </c>
    </row>
    <row r="1253" spans="1:17" x14ac:dyDescent="0.25">
      <c r="A1253" s="1" t="s">
        <v>1333</v>
      </c>
      <c r="B1253">
        <v>45417</v>
      </c>
      <c r="C1253" s="1" t="s">
        <v>37</v>
      </c>
      <c r="D1253" s="1" t="s">
        <v>25</v>
      </c>
      <c r="E1253" s="1" t="s">
        <v>20</v>
      </c>
      <c r="F1253">
        <v>1</v>
      </c>
      <c r="G1253" s="5">
        <v>25693975</v>
      </c>
      <c r="H1253">
        <v>0.2390523966104551</v>
      </c>
      <c r="I1253" s="5">
        <v>19551768.697800878</v>
      </c>
      <c r="J1253" s="5">
        <v>16085752.346971739</v>
      </c>
      <c r="K1253" s="5">
        <v>3466016.3508291468</v>
      </c>
      <c r="L1253" t="b">
        <v>0</v>
      </c>
      <c r="M1253" s="1" t="s">
        <v>62</v>
      </c>
      <c r="N1253">
        <v>2024</v>
      </c>
      <c r="O1253">
        <v>5</v>
      </c>
      <c r="P1253" s="1" t="s">
        <v>1281</v>
      </c>
      <c r="Q1253" s="2">
        <v>45413</v>
      </c>
    </row>
    <row r="1254" spans="1:17" x14ac:dyDescent="0.25">
      <c r="A1254" s="1" t="s">
        <v>1334</v>
      </c>
      <c r="B1254">
        <v>45417</v>
      </c>
      <c r="C1254" s="1" t="s">
        <v>18</v>
      </c>
      <c r="D1254" s="1" t="s">
        <v>25</v>
      </c>
      <c r="E1254" s="1" t="s">
        <v>31</v>
      </c>
      <c r="F1254">
        <v>1</v>
      </c>
      <c r="G1254" s="5">
        <v>16444581</v>
      </c>
      <c r="H1254">
        <v>0.1540889808450602</v>
      </c>
      <c r="I1254" s="5">
        <v>13910652.273285961</v>
      </c>
      <c r="J1254" s="5">
        <v>10433557.14130847</v>
      </c>
      <c r="K1254" s="5">
        <v>3477095.1319774869</v>
      </c>
      <c r="L1254" t="b">
        <v>0</v>
      </c>
      <c r="M1254" s="1" t="s">
        <v>131</v>
      </c>
      <c r="N1254">
        <v>2024</v>
      </c>
      <c r="O1254">
        <v>5</v>
      </c>
      <c r="P1254" s="1" t="s">
        <v>1281</v>
      </c>
      <c r="Q1254" s="2">
        <v>45413</v>
      </c>
    </row>
    <row r="1255" spans="1:17" x14ac:dyDescent="0.25">
      <c r="A1255" s="1" t="s">
        <v>1335</v>
      </c>
      <c r="B1255">
        <v>45417</v>
      </c>
      <c r="C1255" s="1" t="s">
        <v>24</v>
      </c>
      <c r="D1255" s="1" t="s">
        <v>25</v>
      </c>
      <c r="E1255" s="1" t="s">
        <v>31</v>
      </c>
      <c r="F1255">
        <v>2</v>
      </c>
      <c r="G1255" s="5">
        <v>20976456</v>
      </c>
      <c r="H1255">
        <v>0.23755266473994141</v>
      </c>
      <c r="I1255" s="5">
        <v>31986885.960799739</v>
      </c>
      <c r="J1255" s="5">
        <v>26540844.516109049</v>
      </c>
      <c r="K1255" s="5">
        <v>5446041.4446906857</v>
      </c>
      <c r="L1255" t="b">
        <v>0</v>
      </c>
      <c r="M1255" s="1" t="s">
        <v>87</v>
      </c>
      <c r="N1255">
        <v>2024</v>
      </c>
      <c r="O1255">
        <v>5</v>
      </c>
      <c r="P1255" s="1" t="s">
        <v>1281</v>
      </c>
      <c r="Q1255" s="2">
        <v>45413</v>
      </c>
    </row>
    <row r="1256" spans="1:17" x14ac:dyDescent="0.25">
      <c r="A1256" s="1" t="s">
        <v>1336</v>
      </c>
      <c r="B1256">
        <v>45417</v>
      </c>
      <c r="C1256" s="1" t="s">
        <v>24</v>
      </c>
      <c r="D1256" s="1" t="s">
        <v>25</v>
      </c>
      <c r="E1256" s="1" t="s">
        <v>20</v>
      </c>
      <c r="F1256">
        <v>1</v>
      </c>
      <c r="G1256" s="5">
        <v>22948289</v>
      </c>
      <c r="H1256">
        <v>0.2592427375243388</v>
      </c>
      <c r="I1256" s="5">
        <v>16999111.73814033</v>
      </c>
      <c r="J1256" s="5">
        <v>12164871.321111981</v>
      </c>
      <c r="K1256" s="5">
        <v>4834240.417028347</v>
      </c>
      <c r="L1256" t="b">
        <v>0</v>
      </c>
      <c r="M1256" s="1" t="s">
        <v>136</v>
      </c>
      <c r="N1256">
        <v>2024</v>
      </c>
      <c r="O1256">
        <v>5</v>
      </c>
      <c r="P1256" s="1" t="s">
        <v>1281</v>
      </c>
      <c r="Q1256" s="2">
        <v>45413</v>
      </c>
    </row>
    <row r="1257" spans="1:17" x14ac:dyDescent="0.25">
      <c r="A1257" s="1" t="s">
        <v>1337</v>
      </c>
      <c r="B1257">
        <v>45417</v>
      </c>
      <c r="C1257" s="1" t="s">
        <v>24</v>
      </c>
      <c r="D1257" s="1" t="s">
        <v>25</v>
      </c>
      <c r="E1257" s="1" t="s">
        <v>20</v>
      </c>
      <c r="F1257">
        <v>2</v>
      </c>
      <c r="G1257" s="5">
        <v>14996356</v>
      </c>
      <c r="H1257">
        <v>0.14652211605619231</v>
      </c>
      <c r="I1257" s="5">
        <v>25598116.371496052</v>
      </c>
      <c r="J1257" s="5">
        <v>21305928.958846189</v>
      </c>
      <c r="K1257" s="5">
        <v>4292187.4126498662</v>
      </c>
      <c r="L1257" t="b">
        <v>0</v>
      </c>
      <c r="M1257" s="1" t="s">
        <v>178</v>
      </c>
      <c r="N1257">
        <v>2024</v>
      </c>
      <c r="O1257">
        <v>5</v>
      </c>
      <c r="P1257" s="1" t="s">
        <v>1281</v>
      </c>
      <c r="Q1257" s="2">
        <v>45413</v>
      </c>
    </row>
    <row r="1258" spans="1:17" x14ac:dyDescent="0.25">
      <c r="A1258" s="1" t="s">
        <v>1338</v>
      </c>
      <c r="B1258">
        <v>45418</v>
      </c>
      <c r="C1258" s="1" t="s">
        <v>37</v>
      </c>
      <c r="D1258" s="1" t="s">
        <v>25</v>
      </c>
      <c r="E1258" s="1" t="s">
        <v>20</v>
      </c>
      <c r="F1258">
        <v>2</v>
      </c>
      <c r="G1258" s="5">
        <v>14524576</v>
      </c>
      <c r="H1258">
        <v>0.2551368969779122</v>
      </c>
      <c r="I1258" s="5">
        <v>21637641.498880289</v>
      </c>
      <c r="J1258" s="5">
        <v>16452838.33679433</v>
      </c>
      <c r="K1258" s="5">
        <v>5184803.162085956</v>
      </c>
      <c r="L1258" t="b">
        <v>0</v>
      </c>
      <c r="M1258" s="1" t="s">
        <v>57</v>
      </c>
      <c r="N1258">
        <v>2024</v>
      </c>
      <c r="O1258">
        <v>5</v>
      </c>
      <c r="P1258" s="1" t="s">
        <v>1281</v>
      </c>
      <c r="Q1258" s="2">
        <v>45413</v>
      </c>
    </row>
    <row r="1259" spans="1:17" x14ac:dyDescent="0.25">
      <c r="A1259" s="1" t="s">
        <v>1339</v>
      </c>
      <c r="B1259">
        <v>45418</v>
      </c>
      <c r="C1259" s="1" t="s">
        <v>18</v>
      </c>
      <c r="D1259" s="1" t="s">
        <v>25</v>
      </c>
      <c r="E1259" s="1" t="s">
        <v>20</v>
      </c>
      <c r="F1259">
        <v>1</v>
      </c>
      <c r="G1259" s="5">
        <v>27041748</v>
      </c>
      <c r="H1259">
        <v>0.1072421137633255</v>
      </c>
      <c r="I1259" s="5">
        <v>24141733.784624819</v>
      </c>
      <c r="J1259" s="5">
        <v>18982079.920034502</v>
      </c>
      <c r="K1259" s="5">
        <v>5159653.8645903207</v>
      </c>
      <c r="L1259" t="b">
        <v>0</v>
      </c>
      <c r="M1259" s="1" t="s">
        <v>310</v>
      </c>
      <c r="N1259">
        <v>2024</v>
      </c>
      <c r="O1259">
        <v>5</v>
      </c>
      <c r="P1259" s="1" t="s">
        <v>1281</v>
      </c>
      <c r="Q1259" s="2">
        <v>45413</v>
      </c>
    </row>
    <row r="1260" spans="1:17" x14ac:dyDescent="0.25">
      <c r="A1260" s="1" t="s">
        <v>1340</v>
      </c>
      <c r="B1260">
        <v>45418</v>
      </c>
      <c r="C1260" s="1" t="s">
        <v>24</v>
      </c>
      <c r="D1260" s="1" t="s">
        <v>19</v>
      </c>
      <c r="E1260" s="1" t="s">
        <v>20</v>
      </c>
      <c r="F1260">
        <v>2</v>
      </c>
      <c r="G1260" s="5">
        <v>17365080</v>
      </c>
      <c r="H1260">
        <v>4.4408561291421199E-2</v>
      </c>
      <c r="I1260" s="5">
        <v>33187843.560979139</v>
      </c>
      <c r="J1260" s="5">
        <v>25218756.11427382</v>
      </c>
      <c r="K1260" s="5">
        <v>7969087.446705319</v>
      </c>
      <c r="L1260" t="b">
        <v>0</v>
      </c>
      <c r="M1260" s="1" t="s">
        <v>35</v>
      </c>
      <c r="N1260">
        <v>2024</v>
      </c>
      <c r="O1260">
        <v>5</v>
      </c>
      <c r="P1260" s="1" t="s">
        <v>1281</v>
      </c>
      <c r="Q1260" s="2">
        <v>45413</v>
      </c>
    </row>
    <row r="1261" spans="1:17" x14ac:dyDescent="0.25">
      <c r="A1261" s="1" t="s">
        <v>1341</v>
      </c>
      <c r="B1261">
        <v>45418</v>
      </c>
      <c r="C1261" s="1" t="s">
        <v>37</v>
      </c>
      <c r="D1261" s="1" t="s">
        <v>25</v>
      </c>
      <c r="E1261" s="1" t="s">
        <v>20</v>
      </c>
      <c r="F1261">
        <v>2</v>
      </c>
      <c r="G1261" s="5">
        <v>26683823</v>
      </c>
      <c r="H1261">
        <v>0.1148543732209583</v>
      </c>
      <c r="I1261" s="5">
        <v>47238138.468392022</v>
      </c>
      <c r="J1261" s="5">
        <v>36866038.701845407</v>
      </c>
      <c r="K1261" s="5">
        <v>10372099.766546611</v>
      </c>
      <c r="L1261" t="b">
        <v>0</v>
      </c>
      <c r="M1261" s="1" t="s">
        <v>91</v>
      </c>
      <c r="N1261">
        <v>2024</v>
      </c>
      <c r="O1261">
        <v>5</v>
      </c>
      <c r="P1261" s="1" t="s">
        <v>1281</v>
      </c>
      <c r="Q1261" s="2">
        <v>45413</v>
      </c>
    </row>
    <row r="1262" spans="1:17" x14ac:dyDescent="0.25">
      <c r="A1262" s="1" t="s">
        <v>1342</v>
      </c>
      <c r="B1262">
        <v>45418</v>
      </c>
      <c r="C1262" s="1" t="s">
        <v>37</v>
      </c>
      <c r="D1262" s="1" t="s">
        <v>25</v>
      </c>
      <c r="E1262" s="1" t="s">
        <v>26</v>
      </c>
      <c r="F1262">
        <v>1</v>
      </c>
      <c r="G1262" s="5">
        <v>7376190</v>
      </c>
      <c r="H1262">
        <v>0.138103535081117</v>
      </c>
      <c r="I1262" s="5">
        <v>6357512.0855700159</v>
      </c>
      <c r="J1262" s="5">
        <v>4818218.7965239109</v>
      </c>
      <c r="K1262" s="5">
        <v>1539293.289046105</v>
      </c>
      <c r="L1262" t="b">
        <v>1</v>
      </c>
      <c r="M1262" s="1" t="s">
        <v>76</v>
      </c>
      <c r="N1262">
        <v>2024</v>
      </c>
      <c r="O1262">
        <v>5</v>
      </c>
      <c r="P1262" s="1" t="s">
        <v>1281</v>
      </c>
      <c r="Q1262" s="2">
        <v>45413</v>
      </c>
    </row>
    <row r="1263" spans="1:17" x14ac:dyDescent="0.25">
      <c r="A1263" s="1" t="s">
        <v>1343</v>
      </c>
      <c r="B1263">
        <v>45418</v>
      </c>
      <c r="C1263" s="1" t="s">
        <v>18</v>
      </c>
      <c r="D1263" s="1" t="s">
        <v>25</v>
      </c>
      <c r="E1263" s="1" t="s">
        <v>42</v>
      </c>
      <c r="F1263">
        <v>2</v>
      </c>
      <c r="G1263" s="5">
        <v>23963654</v>
      </c>
      <c r="H1263">
        <v>0.27170309870099302</v>
      </c>
      <c r="I1263" s="5">
        <v>34905309.904003114</v>
      </c>
      <c r="J1263" s="5">
        <v>27259002.94257639</v>
      </c>
      <c r="K1263" s="5">
        <v>7646306.9614267265</v>
      </c>
      <c r="L1263" t="b">
        <v>0</v>
      </c>
      <c r="M1263" s="1" t="s">
        <v>27</v>
      </c>
      <c r="N1263">
        <v>2024</v>
      </c>
      <c r="O1263">
        <v>5</v>
      </c>
      <c r="P1263" s="1" t="s">
        <v>1281</v>
      </c>
      <c r="Q1263" s="2">
        <v>45413</v>
      </c>
    </row>
    <row r="1264" spans="1:17" x14ac:dyDescent="0.25">
      <c r="A1264" s="1" t="s">
        <v>1344</v>
      </c>
      <c r="B1264">
        <v>45418</v>
      </c>
      <c r="C1264" s="1" t="s">
        <v>18</v>
      </c>
      <c r="D1264" s="1" t="s">
        <v>25</v>
      </c>
      <c r="E1264" s="1" t="s">
        <v>26</v>
      </c>
      <c r="F1264">
        <v>1</v>
      </c>
      <c r="G1264" s="5">
        <v>2793417</v>
      </c>
      <c r="H1264">
        <v>8.8220959393379816E-2</v>
      </c>
      <c r="I1264" s="5">
        <v>2546979.072274223</v>
      </c>
      <c r="J1264" s="5">
        <v>2228526.1046098839</v>
      </c>
      <c r="K1264" s="5">
        <v>318452.96766433911</v>
      </c>
      <c r="L1264" t="b">
        <v>0</v>
      </c>
      <c r="M1264" s="1" t="s">
        <v>21</v>
      </c>
      <c r="N1264">
        <v>2024</v>
      </c>
      <c r="O1264">
        <v>5</v>
      </c>
      <c r="P1264" s="1" t="s">
        <v>1281</v>
      </c>
      <c r="Q1264" s="2">
        <v>45413</v>
      </c>
    </row>
    <row r="1265" spans="1:17" x14ac:dyDescent="0.25">
      <c r="A1265" s="1" t="s">
        <v>1345</v>
      </c>
      <c r="B1265">
        <v>45418</v>
      </c>
      <c r="C1265" s="1" t="s">
        <v>18</v>
      </c>
      <c r="D1265" s="1" t="s">
        <v>25</v>
      </c>
      <c r="E1265" s="1" t="s">
        <v>31</v>
      </c>
      <c r="F1265">
        <v>2</v>
      </c>
      <c r="G1265" s="5">
        <v>13789748</v>
      </c>
      <c r="H1265">
        <v>0.21692368126701411</v>
      </c>
      <c r="I1265" s="5">
        <v>21596850.20019111</v>
      </c>
      <c r="J1265" s="5">
        <v>17029647.013120141</v>
      </c>
      <c r="K1265" s="5">
        <v>4567203.1870709732</v>
      </c>
      <c r="L1265" t="b">
        <v>0</v>
      </c>
      <c r="M1265" s="1" t="s">
        <v>38</v>
      </c>
      <c r="N1265">
        <v>2024</v>
      </c>
      <c r="O1265">
        <v>5</v>
      </c>
      <c r="P1265" s="1" t="s">
        <v>1281</v>
      </c>
      <c r="Q1265" s="2">
        <v>45413</v>
      </c>
    </row>
    <row r="1266" spans="1:17" x14ac:dyDescent="0.25">
      <c r="A1266" s="1" t="s">
        <v>1346</v>
      </c>
      <c r="B1266">
        <v>45418</v>
      </c>
      <c r="C1266" s="1" t="s">
        <v>37</v>
      </c>
      <c r="D1266" s="1" t="s">
        <v>19</v>
      </c>
      <c r="E1266" s="1" t="s">
        <v>31</v>
      </c>
      <c r="F1266">
        <v>2</v>
      </c>
      <c r="G1266" s="5">
        <v>8183464</v>
      </c>
      <c r="H1266">
        <v>7.8402978768675774E-2</v>
      </c>
      <c r="I1266" s="5">
        <v>15083712.09150756</v>
      </c>
      <c r="J1266" s="5">
        <v>10696983.379702911</v>
      </c>
      <c r="K1266" s="5">
        <v>4386728.7118046414</v>
      </c>
      <c r="L1266" t="b">
        <v>0</v>
      </c>
      <c r="M1266" s="1" t="s">
        <v>122</v>
      </c>
      <c r="N1266">
        <v>2024</v>
      </c>
      <c r="O1266">
        <v>5</v>
      </c>
      <c r="P1266" s="1" t="s">
        <v>1281</v>
      </c>
      <c r="Q1266" s="2">
        <v>45413</v>
      </c>
    </row>
    <row r="1267" spans="1:17" x14ac:dyDescent="0.25">
      <c r="A1267" s="1" t="s">
        <v>1347</v>
      </c>
      <c r="B1267">
        <v>45418</v>
      </c>
      <c r="C1267" s="1" t="s">
        <v>37</v>
      </c>
      <c r="D1267" s="1" t="s">
        <v>19</v>
      </c>
      <c r="E1267" s="1" t="s">
        <v>20</v>
      </c>
      <c r="F1267">
        <v>2</v>
      </c>
      <c r="G1267" s="5">
        <v>8597864</v>
      </c>
      <c r="H1267">
        <v>0.1194177378633834</v>
      </c>
      <c r="I1267" s="5">
        <v>15142253.06132596</v>
      </c>
      <c r="J1267" s="5">
        <v>11448302.02176976</v>
      </c>
      <c r="K1267" s="5">
        <v>3693951.039556202</v>
      </c>
      <c r="L1267" t="b">
        <v>0</v>
      </c>
      <c r="M1267" s="1" t="s">
        <v>65</v>
      </c>
      <c r="N1267">
        <v>2024</v>
      </c>
      <c r="O1267">
        <v>5</v>
      </c>
      <c r="P1267" s="1" t="s">
        <v>1281</v>
      </c>
      <c r="Q1267" s="2">
        <v>45413</v>
      </c>
    </row>
    <row r="1268" spans="1:17" x14ac:dyDescent="0.25">
      <c r="A1268" s="1" t="s">
        <v>1348</v>
      </c>
      <c r="B1268">
        <v>45419</v>
      </c>
      <c r="C1268" s="1" t="s">
        <v>37</v>
      </c>
      <c r="D1268" s="1" t="s">
        <v>25</v>
      </c>
      <c r="E1268" s="1" t="s">
        <v>20</v>
      </c>
      <c r="F1268">
        <v>2</v>
      </c>
      <c r="G1268" s="5">
        <v>22707038</v>
      </c>
      <c r="H1268">
        <v>0.29818917067811712</v>
      </c>
      <c r="I1268" s="5">
        <v>31872090.34044702</v>
      </c>
      <c r="J1268" s="5">
        <v>26471941.966644231</v>
      </c>
      <c r="K1268" s="5">
        <v>5400148.3738027811</v>
      </c>
      <c r="L1268" t="b">
        <v>0</v>
      </c>
      <c r="M1268" s="1" t="s">
        <v>117</v>
      </c>
      <c r="N1268">
        <v>2024</v>
      </c>
      <c r="O1268">
        <v>5</v>
      </c>
      <c r="P1268" s="1" t="s">
        <v>1281</v>
      </c>
      <c r="Q1268" s="2">
        <v>45413</v>
      </c>
    </row>
    <row r="1269" spans="1:17" x14ac:dyDescent="0.25">
      <c r="A1269" s="1" t="s">
        <v>1349</v>
      </c>
      <c r="B1269">
        <v>45419</v>
      </c>
      <c r="C1269" s="1" t="s">
        <v>24</v>
      </c>
      <c r="D1269" s="1" t="s">
        <v>19</v>
      </c>
      <c r="E1269" s="1" t="s">
        <v>20</v>
      </c>
      <c r="F1269">
        <v>2</v>
      </c>
      <c r="G1269" s="5">
        <v>10197001</v>
      </c>
      <c r="H1269">
        <v>0.19207287362167769</v>
      </c>
      <c r="I1269" s="5">
        <v>16476867.431213761</v>
      </c>
      <c r="J1269" s="5">
        <v>14137080.00015725</v>
      </c>
      <c r="K1269" s="5">
        <v>2339787.4310565111</v>
      </c>
      <c r="L1269" t="b">
        <v>0</v>
      </c>
      <c r="M1269" s="1" t="s">
        <v>74</v>
      </c>
      <c r="N1269">
        <v>2024</v>
      </c>
      <c r="O1269">
        <v>5</v>
      </c>
      <c r="P1269" s="1" t="s">
        <v>1281</v>
      </c>
      <c r="Q1269" s="2">
        <v>45413</v>
      </c>
    </row>
    <row r="1270" spans="1:17" x14ac:dyDescent="0.25">
      <c r="A1270" s="1" t="s">
        <v>1350</v>
      </c>
      <c r="B1270">
        <v>45419</v>
      </c>
      <c r="C1270" s="1" t="s">
        <v>24</v>
      </c>
      <c r="D1270" s="1" t="s">
        <v>19</v>
      </c>
      <c r="E1270" s="1" t="s">
        <v>31</v>
      </c>
      <c r="F1270">
        <v>1</v>
      </c>
      <c r="G1270" s="5">
        <v>27828953</v>
      </c>
      <c r="H1270">
        <v>5.6877026054062051E-2</v>
      </c>
      <c r="I1270" s="5">
        <v>26246124.915161729</v>
      </c>
      <c r="J1270" s="5">
        <v>18742336.774803162</v>
      </c>
      <c r="K1270" s="5">
        <v>7503788.1403585747</v>
      </c>
      <c r="L1270" t="b">
        <v>0</v>
      </c>
      <c r="M1270" s="1" t="s">
        <v>190</v>
      </c>
      <c r="N1270">
        <v>2024</v>
      </c>
      <c r="O1270">
        <v>5</v>
      </c>
      <c r="P1270" s="1" t="s">
        <v>1281</v>
      </c>
      <c r="Q1270" s="2">
        <v>45413</v>
      </c>
    </row>
    <row r="1271" spans="1:17" x14ac:dyDescent="0.25">
      <c r="A1271" s="1" t="s">
        <v>1351</v>
      </c>
      <c r="B1271">
        <v>45419</v>
      </c>
      <c r="C1271" s="1" t="s">
        <v>24</v>
      </c>
      <c r="D1271" s="1" t="s">
        <v>25</v>
      </c>
      <c r="E1271" s="1" t="s">
        <v>26</v>
      </c>
      <c r="F1271">
        <v>1</v>
      </c>
      <c r="G1271" s="5">
        <v>15887845</v>
      </c>
      <c r="H1271">
        <v>7.0201281789518025E-2</v>
      </c>
      <c r="I1271" s="5">
        <v>14772497.916126819</v>
      </c>
      <c r="J1271" s="5">
        <v>10540856.950263569</v>
      </c>
      <c r="K1271" s="5">
        <v>4231640.9658632502</v>
      </c>
      <c r="L1271" t="b">
        <v>0</v>
      </c>
      <c r="M1271" s="1" t="s">
        <v>227</v>
      </c>
      <c r="N1271">
        <v>2024</v>
      </c>
      <c r="O1271">
        <v>5</v>
      </c>
      <c r="P1271" s="1" t="s">
        <v>1281</v>
      </c>
      <c r="Q1271" s="2">
        <v>45413</v>
      </c>
    </row>
    <row r="1272" spans="1:17" x14ac:dyDescent="0.25">
      <c r="A1272" s="1" t="s">
        <v>1352</v>
      </c>
      <c r="B1272">
        <v>45419</v>
      </c>
      <c r="C1272" s="1" t="s">
        <v>37</v>
      </c>
      <c r="D1272" s="1" t="s">
        <v>25</v>
      </c>
      <c r="E1272" s="1" t="s">
        <v>20</v>
      </c>
      <c r="F1272">
        <v>1</v>
      </c>
      <c r="G1272" s="5">
        <v>26698846</v>
      </c>
      <c r="H1272">
        <v>0.24570677999685819</v>
      </c>
      <c r="I1272" s="5">
        <v>20138758.519708</v>
      </c>
      <c r="J1272" s="5">
        <v>17467444.832370229</v>
      </c>
      <c r="K1272" s="5">
        <v>2671313.6873377748</v>
      </c>
      <c r="L1272" t="b">
        <v>0</v>
      </c>
      <c r="M1272" s="1" t="s">
        <v>54</v>
      </c>
      <c r="N1272">
        <v>2024</v>
      </c>
      <c r="O1272">
        <v>5</v>
      </c>
      <c r="P1272" s="1" t="s">
        <v>1281</v>
      </c>
      <c r="Q1272" s="2">
        <v>45413</v>
      </c>
    </row>
    <row r="1273" spans="1:17" x14ac:dyDescent="0.25">
      <c r="A1273" s="1" t="s">
        <v>1353</v>
      </c>
      <c r="B1273">
        <v>45419</v>
      </c>
      <c r="C1273" s="1" t="s">
        <v>37</v>
      </c>
      <c r="D1273" s="1" t="s">
        <v>25</v>
      </c>
      <c r="E1273" s="1" t="s">
        <v>26</v>
      </c>
      <c r="F1273">
        <v>2</v>
      </c>
      <c r="G1273" s="5">
        <v>11614526</v>
      </c>
      <c r="H1273">
        <v>0.27517397277129912</v>
      </c>
      <c r="I1273" s="5">
        <v>16837021.47744891</v>
      </c>
      <c r="J1273" s="5">
        <v>12797843.333386829</v>
      </c>
      <c r="K1273" s="5">
        <v>4039178.1440620762</v>
      </c>
      <c r="L1273" t="b">
        <v>0</v>
      </c>
      <c r="M1273" s="1" t="s">
        <v>87</v>
      </c>
      <c r="N1273">
        <v>2024</v>
      </c>
      <c r="O1273">
        <v>5</v>
      </c>
      <c r="P1273" s="1" t="s">
        <v>1281</v>
      </c>
      <c r="Q1273" s="2">
        <v>45413</v>
      </c>
    </row>
    <row r="1274" spans="1:17" x14ac:dyDescent="0.25">
      <c r="A1274" s="1" t="s">
        <v>1354</v>
      </c>
      <c r="B1274">
        <v>45419</v>
      </c>
      <c r="C1274" s="1" t="s">
        <v>34</v>
      </c>
      <c r="D1274" s="1" t="s">
        <v>19</v>
      </c>
      <c r="E1274" s="1" t="s">
        <v>20</v>
      </c>
      <c r="F1274">
        <v>2</v>
      </c>
      <c r="G1274" s="5">
        <v>14051506</v>
      </c>
      <c r="H1274">
        <v>9.3637396259805453E-2</v>
      </c>
      <c r="I1274" s="5">
        <v>25471519.12926193</v>
      </c>
      <c r="J1274" s="5">
        <v>18008719.304994211</v>
      </c>
      <c r="K1274" s="5">
        <v>7462799.8242677227</v>
      </c>
      <c r="L1274" t="b">
        <v>0</v>
      </c>
      <c r="M1274" s="1" t="s">
        <v>91</v>
      </c>
      <c r="N1274">
        <v>2024</v>
      </c>
      <c r="O1274">
        <v>5</v>
      </c>
      <c r="P1274" s="1" t="s">
        <v>1281</v>
      </c>
      <c r="Q1274" s="2">
        <v>45413</v>
      </c>
    </row>
    <row r="1275" spans="1:17" x14ac:dyDescent="0.25">
      <c r="A1275" s="1" t="s">
        <v>1355</v>
      </c>
      <c r="B1275">
        <v>45419</v>
      </c>
      <c r="C1275" s="1" t="s">
        <v>37</v>
      </c>
      <c r="D1275" s="1" t="s">
        <v>25</v>
      </c>
      <c r="E1275" s="1" t="s">
        <v>31</v>
      </c>
      <c r="F1275">
        <v>1</v>
      </c>
      <c r="G1275" s="5">
        <v>9566394</v>
      </c>
      <c r="H1275">
        <v>5.7961927155389642E-2</v>
      </c>
      <c r="I1275" s="5">
        <v>9011907.3678322434</v>
      </c>
      <c r="J1275" s="5">
        <v>6560558.7756480053</v>
      </c>
      <c r="K1275" s="5">
        <v>2451348.5921842381</v>
      </c>
      <c r="L1275" t="b">
        <v>0</v>
      </c>
      <c r="M1275" s="1" t="s">
        <v>72</v>
      </c>
      <c r="N1275">
        <v>2024</v>
      </c>
      <c r="O1275">
        <v>5</v>
      </c>
      <c r="P1275" s="1" t="s">
        <v>1281</v>
      </c>
      <c r="Q1275" s="2">
        <v>45413</v>
      </c>
    </row>
    <row r="1276" spans="1:17" x14ac:dyDescent="0.25">
      <c r="A1276" s="1" t="s">
        <v>1356</v>
      </c>
      <c r="B1276">
        <v>45419</v>
      </c>
      <c r="C1276" s="1" t="s">
        <v>18</v>
      </c>
      <c r="D1276" s="1" t="s">
        <v>19</v>
      </c>
      <c r="E1276" s="1" t="s">
        <v>31</v>
      </c>
      <c r="F1276">
        <v>2</v>
      </c>
      <c r="G1276" s="5">
        <v>28610448</v>
      </c>
      <c r="H1276">
        <v>0.20602368092509429</v>
      </c>
      <c r="I1276" s="5">
        <v>45432036.380247988</v>
      </c>
      <c r="J1276" s="5">
        <v>34071351.991166256</v>
      </c>
      <c r="K1276" s="5">
        <v>11360684.38908172</v>
      </c>
      <c r="L1276" t="b">
        <v>0</v>
      </c>
      <c r="M1276" s="1" t="s">
        <v>134</v>
      </c>
      <c r="N1276">
        <v>2024</v>
      </c>
      <c r="O1276">
        <v>5</v>
      </c>
      <c r="P1276" s="1" t="s">
        <v>1281</v>
      </c>
      <c r="Q1276" s="2">
        <v>45413</v>
      </c>
    </row>
    <row r="1277" spans="1:17" x14ac:dyDescent="0.25">
      <c r="A1277" s="1" t="s">
        <v>1357</v>
      </c>
      <c r="B1277">
        <v>45419</v>
      </c>
      <c r="C1277" s="1" t="s">
        <v>18</v>
      </c>
      <c r="D1277" s="1" t="s">
        <v>19</v>
      </c>
      <c r="E1277" s="1" t="s">
        <v>31</v>
      </c>
      <c r="F1277">
        <v>2</v>
      </c>
      <c r="G1277" s="5">
        <v>27253221</v>
      </c>
      <c r="H1277">
        <v>6.1054357888200968E-2</v>
      </c>
      <c r="I1277" s="5">
        <v>51178586.182919532</v>
      </c>
      <c r="J1277" s="5">
        <v>45380197.846352257</v>
      </c>
      <c r="K1277" s="5">
        <v>5798388.3365672678</v>
      </c>
      <c r="L1277" t="b">
        <v>0</v>
      </c>
      <c r="M1277" s="1" t="s">
        <v>54</v>
      </c>
      <c r="N1277">
        <v>2024</v>
      </c>
      <c r="O1277">
        <v>5</v>
      </c>
      <c r="P1277" s="1" t="s">
        <v>1281</v>
      </c>
      <c r="Q1277" s="2">
        <v>45413</v>
      </c>
    </row>
    <row r="1278" spans="1:17" x14ac:dyDescent="0.25">
      <c r="A1278" s="1" t="s">
        <v>1358</v>
      </c>
      <c r="B1278">
        <v>45419</v>
      </c>
      <c r="C1278" s="1" t="s">
        <v>24</v>
      </c>
      <c r="D1278" s="1" t="s">
        <v>25</v>
      </c>
      <c r="E1278" s="1" t="s">
        <v>20</v>
      </c>
      <c r="F1278">
        <v>2</v>
      </c>
      <c r="G1278" s="5">
        <v>16740599</v>
      </c>
      <c r="H1278">
        <v>0.27958306352269979</v>
      </c>
      <c r="I1278" s="5">
        <v>24120422.092749909</v>
      </c>
      <c r="J1278" s="5">
        <v>18405795.835814402</v>
      </c>
      <c r="K1278" s="5">
        <v>5714626.2569355071</v>
      </c>
      <c r="L1278" t="b">
        <v>0</v>
      </c>
      <c r="M1278" s="1" t="s">
        <v>52</v>
      </c>
      <c r="N1278">
        <v>2024</v>
      </c>
      <c r="O1278">
        <v>5</v>
      </c>
      <c r="P1278" s="1" t="s">
        <v>1281</v>
      </c>
      <c r="Q1278" s="2">
        <v>45413</v>
      </c>
    </row>
    <row r="1279" spans="1:17" x14ac:dyDescent="0.25">
      <c r="A1279" s="1" t="s">
        <v>1359</v>
      </c>
      <c r="B1279">
        <v>45419</v>
      </c>
      <c r="C1279" s="1" t="s">
        <v>37</v>
      </c>
      <c r="D1279" s="1" t="s">
        <v>19</v>
      </c>
      <c r="E1279" s="1" t="s">
        <v>42</v>
      </c>
      <c r="F1279">
        <v>2</v>
      </c>
      <c r="G1279" s="5">
        <v>4800796</v>
      </c>
      <c r="H1279">
        <v>1.791239192529083E-2</v>
      </c>
      <c r="I1279" s="5">
        <v>9429604.5209892634</v>
      </c>
      <c r="J1279" s="5">
        <v>8157211.9796902696</v>
      </c>
      <c r="K1279" s="5">
        <v>1272392.5412989941</v>
      </c>
      <c r="L1279" t="b">
        <v>0</v>
      </c>
      <c r="M1279" s="1" t="s">
        <v>35</v>
      </c>
      <c r="N1279">
        <v>2024</v>
      </c>
      <c r="O1279">
        <v>5</v>
      </c>
      <c r="P1279" s="1" t="s">
        <v>1281</v>
      </c>
      <c r="Q1279" s="2">
        <v>45413</v>
      </c>
    </row>
    <row r="1280" spans="1:17" x14ac:dyDescent="0.25">
      <c r="A1280" s="1" t="s">
        <v>1360</v>
      </c>
      <c r="B1280">
        <v>45419</v>
      </c>
      <c r="C1280" s="1" t="s">
        <v>18</v>
      </c>
      <c r="D1280" s="1" t="s">
        <v>25</v>
      </c>
      <c r="E1280" s="1" t="s">
        <v>20</v>
      </c>
      <c r="F1280">
        <v>2</v>
      </c>
      <c r="G1280" s="5">
        <v>17364606</v>
      </c>
      <c r="H1280">
        <v>0.2273002035380865</v>
      </c>
      <c r="I1280" s="5">
        <v>26835255.043682639</v>
      </c>
      <c r="J1280" s="5">
        <v>21274416.036584511</v>
      </c>
      <c r="K1280" s="5">
        <v>5560839.0070981346</v>
      </c>
      <c r="L1280" t="b">
        <v>0</v>
      </c>
      <c r="M1280" s="1" t="s">
        <v>32</v>
      </c>
      <c r="N1280">
        <v>2024</v>
      </c>
      <c r="O1280">
        <v>5</v>
      </c>
      <c r="P1280" s="1" t="s">
        <v>1281</v>
      </c>
      <c r="Q1280" s="2">
        <v>45413</v>
      </c>
    </row>
    <row r="1281" spans="1:17" x14ac:dyDescent="0.25">
      <c r="A1281" s="1" t="s">
        <v>1361</v>
      </c>
      <c r="B1281">
        <v>45420</v>
      </c>
      <c r="C1281" s="1" t="s">
        <v>37</v>
      </c>
      <c r="D1281" s="1" t="s">
        <v>25</v>
      </c>
      <c r="E1281" s="1" t="s">
        <v>20</v>
      </c>
      <c r="F1281">
        <v>1</v>
      </c>
      <c r="G1281" s="5">
        <v>8548324</v>
      </c>
      <c r="H1281">
        <v>8.9068855766110913E-2</v>
      </c>
      <c r="I1281" s="5">
        <v>7786934.5626020161</v>
      </c>
      <c r="J1281" s="5">
        <v>5553467.887709151</v>
      </c>
      <c r="K1281" s="5">
        <v>2233466.6748928651</v>
      </c>
      <c r="L1281" t="b">
        <v>0</v>
      </c>
      <c r="M1281" s="1" t="s">
        <v>124</v>
      </c>
      <c r="N1281">
        <v>2024</v>
      </c>
      <c r="O1281">
        <v>5</v>
      </c>
      <c r="P1281" s="1" t="s">
        <v>1281</v>
      </c>
      <c r="Q1281" s="2">
        <v>45413</v>
      </c>
    </row>
    <row r="1282" spans="1:17" x14ac:dyDescent="0.25">
      <c r="A1282" s="1" t="s">
        <v>1362</v>
      </c>
      <c r="B1282">
        <v>45420</v>
      </c>
      <c r="C1282" s="1" t="s">
        <v>37</v>
      </c>
      <c r="D1282" s="1" t="s">
        <v>25</v>
      </c>
      <c r="E1282" s="1" t="s">
        <v>20</v>
      </c>
      <c r="F1282">
        <v>2</v>
      </c>
      <c r="G1282" s="5">
        <v>28441190</v>
      </c>
      <c r="H1282">
        <v>2.9720500229496911E-2</v>
      </c>
      <c r="I1282" s="5">
        <v>55191807.21215567</v>
      </c>
      <c r="J1282" s="5">
        <v>44783575.630463481</v>
      </c>
      <c r="K1282" s="5">
        <v>10408231.581692191</v>
      </c>
      <c r="L1282" t="b">
        <v>0</v>
      </c>
      <c r="M1282" s="1" t="s">
        <v>27</v>
      </c>
      <c r="N1282">
        <v>2024</v>
      </c>
      <c r="O1282">
        <v>5</v>
      </c>
      <c r="P1282" s="1" t="s">
        <v>1281</v>
      </c>
      <c r="Q1282" s="2">
        <v>45413</v>
      </c>
    </row>
    <row r="1283" spans="1:17" x14ac:dyDescent="0.25">
      <c r="A1283" s="1" t="s">
        <v>1363</v>
      </c>
      <c r="B1283">
        <v>45420</v>
      </c>
      <c r="C1283" s="1" t="s">
        <v>24</v>
      </c>
      <c r="D1283" s="1" t="s">
        <v>25</v>
      </c>
      <c r="E1283" s="1" t="s">
        <v>20</v>
      </c>
      <c r="F1283">
        <v>1</v>
      </c>
      <c r="G1283" s="5">
        <v>29803472</v>
      </c>
      <c r="H1283">
        <v>9.9439966042217581E-2</v>
      </c>
      <c r="I1283" s="5">
        <v>26839815.75637982</v>
      </c>
      <c r="J1283" s="5">
        <v>20411194.39529201</v>
      </c>
      <c r="K1283" s="5">
        <v>6428621.3610878028</v>
      </c>
      <c r="L1283" t="b">
        <v>0</v>
      </c>
      <c r="M1283" s="1" t="s">
        <v>97</v>
      </c>
      <c r="N1283">
        <v>2024</v>
      </c>
      <c r="O1283">
        <v>5</v>
      </c>
      <c r="P1283" s="1" t="s">
        <v>1281</v>
      </c>
      <c r="Q1283" s="2">
        <v>45413</v>
      </c>
    </row>
    <row r="1284" spans="1:17" x14ac:dyDescent="0.25">
      <c r="A1284" s="1" t="s">
        <v>1364</v>
      </c>
      <c r="B1284">
        <v>45420</v>
      </c>
      <c r="C1284" s="1" t="s">
        <v>37</v>
      </c>
      <c r="D1284" s="1" t="s">
        <v>25</v>
      </c>
      <c r="E1284" s="1" t="s">
        <v>20</v>
      </c>
      <c r="F1284">
        <v>1</v>
      </c>
      <c r="G1284" s="5">
        <v>20560844</v>
      </c>
      <c r="H1284">
        <v>5.855676024393705E-2</v>
      </c>
      <c r="I1284" s="5">
        <v>19356867.58747901</v>
      </c>
      <c r="J1284" s="5">
        <v>13750577.677705649</v>
      </c>
      <c r="K1284" s="5">
        <v>5606289.9097733516</v>
      </c>
      <c r="L1284" t="b">
        <v>0</v>
      </c>
      <c r="M1284" s="1" t="s">
        <v>48</v>
      </c>
      <c r="N1284">
        <v>2024</v>
      </c>
      <c r="O1284">
        <v>5</v>
      </c>
      <c r="P1284" s="1" t="s">
        <v>1281</v>
      </c>
      <c r="Q1284" s="2">
        <v>45413</v>
      </c>
    </row>
    <row r="1285" spans="1:17" x14ac:dyDescent="0.25">
      <c r="A1285" s="1" t="s">
        <v>1365</v>
      </c>
      <c r="B1285">
        <v>45420</v>
      </c>
      <c r="C1285" s="1" t="s">
        <v>18</v>
      </c>
      <c r="D1285" s="1" t="s">
        <v>25</v>
      </c>
      <c r="E1285" s="1" t="s">
        <v>31</v>
      </c>
      <c r="F1285">
        <v>2</v>
      </c>
      <c r="G1285" s="5">
        <v>22964305</v>
      </c>
      <c r="H1285">
        <v>4.7955745831742124E-3</v>
      </c>
      <c r="I1285" s="5">
        <v>45708355.925243467</v>
      </c>
      <c r="J1285" s="5">
        <v>33880495.352806494</v>
      </c>
      <c r="K1285" s="5">
        <v>11827860.572436981</v>
      </c>
      <c r="L1285" t="b">
        <v>0</v>
      </c>
      <c r="M1285" s="1" t="s">
        <v>171</v>
      </c>
      <c r="N1285">
        <v>2024</v>
      </c>
      <c r="O1285">
        <v>5</v>
      </c>
      <c r="P1285" s="1" t="s">
        <v>1281</v>
      </c>
      <c r="Q1285" s="2">
        <v>45413</v>
      </c>
    </row>
    <row r="1286" spans="1:17" x14ac:dyDescent="0.25">
      <c r="A1286" s="1" t="s">
        <v>1366</v>
      </c>
      <c r="B1286">
        <v>45420</v>
      </c>
      <c r="C1286" s="1" t="s">
        <v>24</v>
      </c>
      <c r="D1286" s="1" t="s">
        <v>25</v>
      </c>
      <c r="E1286" s="1" t="s">
        <v>31</v>
      </c>
      <c r="F1286">
        <v>2</v>
      </c>
      <c r="G1286" s="5">
        <v>27064846</v>
      </c>
      <c r="H1286">
        <v>0.26485489454377592</v>
      </c>
      <c r="I1286" s="5">
        <v>39793178.133652933</v>
      </c>
      <c r="J1286" s="5">
        <v>29076213.046282019</v>
      </c>
      <c r="K1286" s="5">
        <v>10716965.087370921</v>
      </c>
      <c r="L1286" t="b">
        <v>0</v>
      </c>
      <c r="M1286" s="1" t="s">
        <v>32</v>
      </c>
      <c r="N1286">
        <v>2024</v>
      </c>
      <c r="O1286">
        <v>5</v>
      </c>
      <c r="P1286" s="1" t="s">
        <v>1281</v>
      </c>
      <c r="Q1286" s="2">
        <v>45413</v>
      </c>
    </row>
    <row r="1287" spans="1:17" x14ac:dyDescent="0.25">
      <c r="A1287" s="1" t="s">
        <v>1367</v>
      </c>
      <c r="B1287">
        <v>45420</v>
      </c>
      <c r="C1287" s="1" t="s">
        <v>37</v>
      </c>
      <c r="D1287" s="1" t="s">
        <v>25</v>
      </c>
      <c r="E1287" s="1" t="s">
        <v>26</v>
      </c>
      <c r="F1287">
        <v>1</v>
      </c>
      <c r="G1287" s="5">
        <v>6018652</v>
      </c>
      <c r="H1287">
        <v>0.1073166327700039</v>
      </c>
      <c r="I1287" s="5">
        <v>5372750.53354555</v>
      </c>
      <c r="J1287" s="5">
        <v>4665811.3058292549</v>
      </c>
      <c r="K1287" s="5">
        <v>706939.22771629505</v>
      </c>
      <c r="L1287" t="b">
        <v>0</v>
      </c>
      <c r="M1287" s="1" t="s">
        <v>52</v>
      </c>
      <c r="N1287">
        <v>2024</v>
      </c>
      <c r="O1287">
        <v>5</v>
      </c>
      <c r="P1287" s="1" t="s">
        <v>1281</v>
      </c>
      <c r="Q1287" s="2">
        <v>45413</v>
      </c>
    </row>
    <row r="1288" spans="1:17" x14ac:dyDescent="0.25">
      <c r="A1288" s="1" t="s">
        <v>1368</v>
      </c>
      <c r="B1288">
        <v>45421</v>
      </c>
      <c r="C1288" s="1" t="s">
        <v>37</v>
      </c>
      <c r="D1288" s="1" t="s">
        <v>19</v>
      </c>
      <c r="E1288" s="1" t="s">
        <v>31</v>
      </c>
      <c r="F1288">
        <v>1</v>
      </c>
      <c r="G1288" s="5">
        <v>4874290</v>
      </c>
      <c r="H1288">
        <v>0.24044425068009681</v>
      </c>
      <c r="I1288" s="5">
        <v>3702294.993352511</v>
      </c>
      <c r="J1288" s="5">
        <v>2683787.126145096</v>
      </c>
      <c r="K1288" s="5">
        <v>1018507.8672074151</v>
      </c>
      <c r="L1288" t="b">
        <v>0</v>
      </c>
      <c r="M1288" s="1" t="s">
        <v>48</v>
      </c>
      <c r="N1288">
        <v>2024</v>
      </c>
      <c r="O1288">
        <v>5</v>
      </c>
      <c r="P1288" s="1" t="s">
        <v>1281</v>
      </c>
      <c r="Q1288" s="2">
        <v>45413</v>
      </c>
    </row>
    <row r="1289" spans="1:17" x14ac:dyDescent="0.25">
      <c r="A1289" s="1" t="s">
        <v>1369</v>
      </c>
      <c r="B1289">
        <v>45421</v>
      </c>
      <c r="C1289" s="1" t="s">
        <v>24</v>
      </c>
      <c r="D1289" s="1" t="s">
        <v>25</v>
      </c>
      <c r="E1289" s="1" t="s">
        <v>31</v>
      </c>
      <c r="F1289">
        <v>2</v>
      </c>
      <c r="G1289" s="5">
        <v>5957815</v>
      </c>
      <c r="H1289">
        <v>0.13560213547026409</v>
      </c>
      <c r="I1289" s="5">
        <v>10299845.12652646</v>
      </c>
      <c r="J1289" s="5">
        <v>8556464.609893769</v>
      </c>
      <c r="K1289" s="5">
        <v>1743380.5166326871</v>
      </c>
      <c r="L1289" t="b">
        <v>0</v>
      </c>
      <c r="M1289" s="1" t="s">
        <v>122</v>
      </c>
      <c r="N1289">
        <v>2024</v>
      </c>
      <c r="O1289">
        <v>5</v>
      </c>
      <c r="P1289" s="1" t="s">
        <v>1281</v>
      </c>
      <c r="Q1289" s="2">
        <v>45413</v>
      </c>
    </row>
    <row r="1290" spans="1:17" x14ac:dyDescent="0.25">
      <c r="A1290" s="1" t="s">
        <v>1370</v>
      </c>
      <c r="B1290">
        <v>45421</v>
      </c>
      <c r="C1290" s="1" t="s">
        <v>37</v>
      </c>
      <c r="D1290" s="1" t="s">
        <v>19</v>
      </c>
      <c r="E1290" s="1" t="s">
        <v>26</v>
      </c>
      <c r="F1290">
        <v>2</v>
      </c>
      <c r="G1290" s="5">
        <v>29421638</v>
      </c>
      <c r="H1290">
        <v>0.29140856297236922</v>
      </c>
      <c r="I1290" s="5">
        <v>41695841.500253491</v>
      </c>
      <c r="J1290" s="5">
        <v>36838894.973589033</v>
      </c>
      <c r="K1290" s="5">
        <v>4856946.5266644582</v>
      </c>
      <c r="L1290" t="b">
        <v>0</v>
      </c>
      <c r="M1290" s="1" t="s">
        <v>136</v>
      </c>
      <c r="N1290">
        <v>2024</v>
      </c>
      <c r="O1290">
        <v>5</v>
      </c>
      <c r="P1290" s="1" t="s">
        <v>1281</v>
      </c>
      <c r="Q1290" s="2">
        <v>45413</v>
      </c>
    </row>
    <row r="1291" spans="1:17" x14ac:dyDescent="0.25">
      <c r="A1291" s="1" t="s">
        <v>1371</v>
      </c>
      <c r="B1291">
        <v>45421</v>
      </c>
      <c r="C1291" s="1" t="s">
        <v>24</v>
      </c>
      <c r="D1291" s="1" t="s">
        <v>25</v>
      </c>
      <c r="E1291" s="1" t="s">
        <v>20</v>
      </c>
      <c r="F1291">
        <v>2</v>
      </c>
      <c r="G1291" s="5">
        <v>16243118</v>
      </c>
      <c r="H1291">
        <v>6.6967113857569274E-2</v>
      </c>
      <c r="I1291" s="5">
        <v>30310726.53498413</v>
      </c>
      <c r="J1291" s="5">
        <v>26926122.136642549</v>
      </c>
      <c r="K1291" s="5">
        <v>3384604.3983415812</v>
      </c>
      <c r="L1291" t="b">
        <v>0</v>
      </c>
      <c r="M1291" s="1" t="s">
        <v>60</v>
      </c>
      <c r="N1291">
        <v>2024</v>
      </c>
      <c r="O1291">
        <v>5</v>
      </c>
      <c r="P1291" s="1" t="s">
        <v>1281</v>
      </c>
      <c r="Q1291" s="2">
        <v>45413</v>
      </c>
    </row>
    <row r="1292" spans="1:17" x14ac:dyDescent="0.25">
      <c r="A1292" s="1" t="s">
        <v>1372</v>
      </c>
      <c r="B1292">
        <v>45421</v>
      </c>
      <c r="C1292" s="1" t="s">
        <v>18</v>
      </c>
      <c r="D1292" s="1" t="s">
        <v>19</v>
      </c>
      <c r="E1292" s="1" t="s">
        <v>31</v>
      </c>
      <c r="F1292">
        <v>2</v>
      </c>
      <c r="G1292" s="5">
        <v>7917882</v>
      </c>
      <c r="H1292">
        <v>9.8799139392095628E-2</v>
      </c>
      <c r="I1292" s="5">
        <v>14271204.145183669</v>
      </c>
      <c r="J1292" s="5">
        <v>11044078.347633781</v>
      </c>
      <c r="K1292" s="5">
        <v>3227125.7975498941</v>
      </c>
      <c r="L1292" t="b">
        <v>0</v>
      </c>
      <c r="M1292" s="1" t="s">
        <v>57</v>
      </c>
      <c r="N1292">
        <v>2024</v>
      </c>
      <c r="O1292">
        <v>5</v>
      </c>
      <c r="P1292" s="1" t="s">
        <v>1281</v>
      </c>
      <c r="Q1292" s="2">
        <v>45413</v>
      </c>
    </row>
    <row r="1293" spans="1:17" x14ac:dyDescent="0.25">
      <c r="A1293" s="1" t="s">
        <v>1373</v>
      </c>
      <c r="B1293">
        <v>45421</v>
      </c>
      <c r="C1293" s="1" t="s">
        <v>37</v>
      </c>
      <c r="D1293" s="1" t="s">
        <v>19</v>
      </c>
      <c r="E1293" s="1" t="s">
        <v>26</v>
      </c>
      <c r="F1293">
        <v>1</v>
      </c>
      <c r="G1293" s="5">
        <v>17038067</v>
      </c>
      <c r="H1293">
        <v>0.22402865179058229</v>
      </c>
      <c r="I1293" s="5">
        <v>13221051.820872391</v>
      </c>
      <c r="J1293" s="5">
        <v>11490344.605255909</v>
      </c>
      <c r="K1293" s="5">
        <v>1730707.21561648</v>
      </c>
      <c r="L1293" t="b">
        <v>0</v>
      </c>
      <c r="M1293" s="1" t="s">
        <v>78</v>
      </c>
      <c r="N1293">
        <v>2024</v>
      </c>
      <c r="O1293">
        <v>5</v>
      </c>
      <c r="P1293" s="1" t="s">
        <v>1281</v>
      </c>
      <c r="Q1293" s="2">
        <v>45413</v>
      </c>
    </row>
    <row r="1294" spans="1:17" x14ac:dyDescent="0.25">
      <c r="A1294" s="1" t="s">
        <v>1374</v>
      </c>
      <c r="B1294">
        <v>45421</v>
      </c>
      <c r="C1294" s="1" t="s">
        <v>37</v>
      </c>
      <c r="D1294" s="1" t="s">
        <v>19</v>
      </c>
      <c r="E1294" s="1" t="s">
        <v>20</v>
      </c>
      <c r="F1294">
        <v>2</v>
      </c>
      <c r="G1294" s="5">
        <v>22616812</v>
      </c>
      <c r="H1294">
        <v>0.27754737893264408</v>
      </c>
      <c r="I1294" s="5">
        <v>32679150.219175249</v>
      </c>
      <c r="J1294" s="5">
        <v>22923330.507314641</v>
      </c>
      <c r="K1294" s="5">
        <v>9755819.7118606158</v>
      </c>
      <c r="L1294" t="b">
        <v>0</v>
      </c>
      <c r="M1294" s="1" t="s">
        <v>163</v>
      </c>
      <c r="N1294">
        <v>2024</v>
      </c>
      <c r="O1294">
        <v>5</v>
      </c>
      <c r="P1294" s="1" t="s">
        <v>1281</v>
      </c>
      <c r="Q1294" s="2">
        <v>45413</v>
      </c>
    </row>
    <row r="1295" spans="1:17" x14ac:dyDescent="0.25">
      <c r="A1295" s="1" t="s">
        <v>1375</v>
      </c>
      <c r="B1295">
        <v>45421</v>
      </c>
      <c r="C1295" s="1" t="s">
        <v>24</v>
      </c>
      <c r="D1295" s="1" t="s">
        <v>19</v>
      </c>
      <c r="E1295" s="1" t="s">
        <v>26</v>
      </c>
      <c r="F1295">
        <v>2</v>
      </c>
      <c r="G1295" s="5">
        <v>2822503</v>
      </c>
      <c r="H1295">
        <v>0.14354474980931159</v>
      </c>
      <c r="I1295" s="5">
        <v>4834695.0260579372</v>
      </c>
      <c r="J1295" s="5">
        <v>3664088.5653635222</v>
      </c>
      <c r="K1295" s="5">
        <v>1170606.460694415</v>
      </c>
      <c r="L1295" t="b">
        <v>0</v>
      </c>
      <c r="M1295" s="1" t="s">
        <v>40</v>
      </c>
      <c r="N1295">
        <v>2024</v>
      </c>
      <c r="O1295">
        <v>5</v>
      </c>
      <c r="P1295" s="1" t="s">
        <v>1281</v>
      </c>
      <c r="Q1295" s="2">
        <v>45413</v>
      </c>
    </row>
    <row r="1296" spans="1:17" x14ac:dyDescent="0.25">
      <c r="A1296" s="1" t="s">
        <v>1376</v>
      </c>
      <c r="B1296">
        <v>45421</v>
      </c>
      <c r="C1296" s="1" t="s">
        <v>37</v>
      </c>
      <c r="D1296" s="1" t="s">
        <v>19</v>
      </c>
      <c r="E1296" s="1" t="s">
        <v>26</v>
      </c>
      <c r="F1296">
        <v>1</v>
      </c>
      <c r="G1296" s="5">
        <v>23041431</v>
      </c>
      <c r="H1296">
        <v>0.19974320753828259</v>
      </c>
      <c r="I1296" s="5">
        <v>18439061.66578798</v>
      </c>
      <c r="J1296" s="5">
        <v>14874818.886794969</v>
      </c>
      <c r="K1296" s="5">
        <v>3564242.7789930068</v>
      </c>
      <c r="L1296" t="b">
        <v>0</v>
      </c>
      <c r="M1296" s="1" t="s">
        <v>134</v>
      </c>
      <c r="N1296">
        <v>2024</v>
      </c>
      <c r="O1296">
        <v>5</v>
      </c>
      <c r="P1296" s="1" t="s">
        <v>1281</v>
      </c>
      <c r="Q1296" s="2">
        <v>45413</v>
      </c>
    </row>
    <row r="1297" spans="1:17" x14ac:dyDescent="0.25">
      <c r="A1297" s="1" t="s">
        <v>1377</v>
      </c>
      <c r="B1297">
        <v>45421</v>
      </c>
      <c r="C1297" s="1" t="s">
        <v>18</v>
      </c>
      <c r="D1297" s="1" t="s">
        <v>19</v>
      </c>
      <c r="E1297" s="1" t="s">
        <v>20</v>
      </c>
      <c r="F1297">
        <v>2</v>
      </c>
      <c r="G1297" s="5">
        <v>10359496</v>
      </c>
      <c r="H1297">
        <v>0.24763551411832641</v>
      </c>
      <c r="I1297" s="5">
        <v>15588233.76406651</v>
      </c>
      <c r="J1297" s="5">
        <v>12897220.842456261</v>
      </c>
      <c r="K1297" s="5">
        <v>2691012.921610245</v>
      </c>
      <c r="L1297" t="b">
        <v>0</v>
      </c>
      <c r="M1297" s="1" t="s">
        <v>114</v>
      </c>
      <c r="N1297">
        <v>2024</v>
      </c>
      <c r="O1297">
        <v>5</v>
      </c>
      <c r="P1297" s="1" t="s">
        <v>1281</v>
      </c>
      <c r="Q1297" s="2">
        <v>45413</v>
      </c>
    </row>
    <row r="1298" spans="1:17" x14ac:dyDescent="0.25">
      <c r="A1298" s="1" t="s">
        <v>1378</v>
      </c>
      <c r="B1298">
        <v>45422</v>
      </c>
      <c r="C1298" s="1" t="s">
        <v>37</v>
      </c>
      <c r="D1298" s="1" t="s">
        <v>19</v>
      </c>
      <c r="E1298" s="1" t="s">
        <v>20</v>
      </c>
      <c r="F1298">
        <v>2</v>
      </c>
      <c r="G1298" s="5">
        <v>7373983</v>
      </c>
      <c r="H1298">
        <v>0.18370125725236561</v>
      </c>
      <c r="I1298" s="5">
        <v>12038746.103884861</v>
      </c>
      <c r="J1298" s="5">
        <v>8581894.6347203981</v>
      </c>
      <c r="K1298" s="5">
        <v>3456851.4691644609</v>
      </c>
      <c r="L1298" t="b">
        <v>0</v>
      </c>
      <c r="M1298" s="1" t="s">
        <v>76</v>
      </c>
      <c r="N1298">
        <v>2024</v>
      </c>
      <c r="O1298">
        <v>5</v>
      </c>
      <c r="P1298" s="1" t="s">
        <v>1281</v>
      </c>
      <c r="Q1298" s="2">
        <v>45413</v>
      </c>
    </row>
    <row r="1299" spans="1:17" x14ac:dyDescent="0.25">
      <c r="A1299" s="1" t="s">
        <v>1379</v>
      </c>
      <c r="B1299">
        <v>45422</v>
      </c>
      <c r="C1299" s="1" t="s">
        <v>37</v>
      </c>
      <c r="D1299" s="1" t="s">
        <v>19</v>
      </c>
      <c r="E1299" s="1" t="s">
        <v>26</v>
      </c>
      <c r="F1299">
        <v>2</v>
      </c>
      <c r="G1299" s="5">
        <v>17036010</v>
      </c>
      <c r="H1299">
        <v>0.16009186722896959</v>
      </c>
      <c r="I1299" s="5">
        <v>28617366.697937202</v>
      </c>
      <c r="J1299" s="5">
        <v>21000027.94107065</v>
      </c>
      <c r="K1299" s="5">
        <v>7617338.7568665519</v>
      </c>
      <c r="L1299" t="b">
        <v>0</v>
      </c>
      <c r="M1299" s="1" t="s">
        <v>142</v>
      </c>
      <c r="N1299">
        <v>2024</v>
      </c>
      <c r="O1299">
        <v>5</v>
      </c>
      <c r="P1299" s="1" t="s">
        <v>1281</v>
      </c>
      <c r="Q1299" s="2">
        <v>45413</v>
      </c>
    </row>
    <row r="1300" spans="1:17" x14ac:dyDescent="0.25">
      <c r="A1300" s="1" t="s">
        <v>1380</v>
      </c>
      <c r="B1300">
        <v>45422</v>
      </c>
      <c r="C1300" s="1" t="s">
        <v>24</v>
      </c>
      <c r="D1300" s="1" t="s">
        <v>19</v>
      </c>
      <c r="E1300" s="1" t="s">
        <v>31</v>
      </c>
      <c r="F1300">
        <v>2</v>
      </c>
      <c r="G1300" s="5">
        <v>3506231</v>
      </c>
      <c r="H1300">
        <v>0.1677416660211288</v>
      </c>
      <c r="I1300" s="5">
        <v>5836179.9412101433</v>
      </c>
      <c r="J1300" s="5">
        <v>4123424.6533328071</v>
      </c>
      <c r="K1300" s="5">
        <v>1712755.2878773359</v>
      </c>
      <c r="L1300" t="b">
        <v>0</v>
      </c>
      <c r="M1300" s="1" t="s">
        <v>62</v>
      </c>
      <c r="N1300">
        <v>2024</v>
      </c>
      <c r="O1300">
        <v>5</v>
      </c>
      <c r="P1300" s="1" t="s">
        <v>1281</v>
      </c>
      <c r="Q1300" s="2">
        <v>45413</v>
      </c>
    </row>
    <row r="1301" spans="1:17" x14ac:dyDescent="0.25">
      <c r="A1301" s="1" t="s">
        <v>1381</v>
      </c>
      <c r="B1301">
        <v>45422</v>
      </c>
      <c r="C1301" s="1" t="s">
        <v>24</v>
      </c>
      <c r="D1301" s="1" t="s">
        <v>19</v>
      </c>
      <c r="E1301" s="1" t="s">
        <v>26</v>
      </c>
      <c r="F1301">
        <v>1</v>
      </c>
      <c r="G1301" s="5">
        <v>19615089</v>
      </c>
      <c r="H1301">
        <v>0.204592124140724</v>
      </c>
      <c r="I1301" s="5">
        <v>15601996.276280651</v>
      </c>
      <c r="J1301" s="5">
        <v>13429733.08377997</v>
      </c>
      <c r="K1301" s="5">
        <v>2172263.192500677</v>
      </c>
      <c r="L1301" t="b">
        <v>0</v>
      </c>
      <c r="M1301" s="1" t="s">
        <v>40</v>
      </c>
      <c r="N1301">
        <v>2024</v>
      </c>
      <c r="O1301">
        <v>5</v>
      </c>
      <c r="P1301" s="1" t="s">
        <v>1281</v>
      </c>
      <c r="Q1301" s="2">
        <v>45413</v>
      </c>
    </row>
    <row r="1302" spans="1:17" x14ac:dyDescent="0.25">
      <c r="A1302" s="1" t="s">
        <v>1382</v>
      </c>
      <c r="B1302">
        <v>45423</v>
      </c>
      <c r="C1302" s="1" t="s">
        <v>24</v>
      </c>
      <c r="D1302" s="1" t="s">
        <v>25</v>
      </c>
      <c r="E1302" s="1" t="s">
        <v>42</v>
      </c>
      <c r="F1302">
        <v>2</v>
      </c>
      <c r="G1302" s="5">
        <v>19228736</v>
      </c>
      <c r="H1302">
        <v>0.29903034764048081</v>
      </c>
      <c r="I1302" s="5">
        <v>26957520.778465949</v>
      </c>
      <c r="J1302" s="5">
        <v>23657130.78349844</v>
      </c>
      <c r="K1302" s="5">
        <v>3300389.9949675091</v>
      </c>
      <c r="L1302" t="b">
        <v>0</v>
      </c>
      <c r="M1302" s="1" t="s">
        <v>156</v>
      </c>
      <c r="N1302">
        <v>2024</v>
      </c>
      <c r="O1302">
        <v>5</v>
      </c>
      <c r="P1302" s="1" t="s">
        <v>1281</v>
      </c>
      <c r="Q1302" s="2">
        <v>45413</v>
      </c>
    </row>
    <row r="1303" spans="1:17" x14ac:dyDescent="0.25">
      <c r="A1303" s="1" t="s">
        <v>1383</v>
      </c>
      <c r="B1303">
        <v>45423</v>
      </c>
      <c r="C1303" s="1" t="s">
        <v>24</v>
      </c>
      <c r="D1303" s="1" t="s">
        <v>25</v>
      </c>
      <c r="E1303" s="1" t="s">
        <v>42</v>
      </c>
      <c r="F1303">
        <v>1</v>
      </c>
      <c r="G1303" s="5">
        <v>24652877</v>
      </c>
      <c r="H1303">
        <v>7.0790733723701593E-2</v>
      </c>
      <c r="I1303" s="5">
        <v>22907681.748769831</v>
      </c>
      <c r="J1303" s="5">
        <v>19307920.43212283</v>
      </c>
      <c r="K1303" s="5">
        <v>3599761.3166470011</v>
      </c>
      <c r="L1303" t="b">
        <v>0</v>
      </c>
      <c r="M1303" s="1" t="s">
        <v>60</v>
      </c>
      <c r="N1303">
        <v>2024</v>
      </c>
      <c r="O1303">
        <v>5</v>
      </c>
      <c r="P1303" s="1" t="s">
        <v>1281</v>
      </c>
      <c r="Q1303" s="2">
        <v>45413</v>
      </c>
    </row>
    <row r="1304" spans="1:17" x14ac:dyDescent="0.25">
      <c r="A1304" s="1" t="s">
        <v>1384</v>
      </c>
      <c r="B1304">
        <v>45423</v>
      </c>
      <c r="C1304" s="1" t="s">
        <v>18</v>
      </c>
      <c r="D1304" s="1" t="s">
        <v>25</v>
      </c>
      <c r="E1304" s="1" t="s">
        <v>31</v>
      </c>
      <c r="F1304">
        <v>1</v>
      </c>
      <c r="G1304" s="5">
        <v>15149390</v>
      </c>
      <c r="H1304">
        <v>0.29145779513729342</v>
      </c>
      <c r="I1304" s="5">
        <v>10733982.19292504</v>
      </c>
      <c r="J1304" s="5">
        <v>9485070.8206147421</v>
      </c>
      <c r="K1304" s="5">
        <v>1248911.3723102959</v>
      </c>
      <c r="L1304" t="b">
        <v>0</v>
      </c>
      <c r="M1304" s="1" t="s">
        <v>44</v>
      </c>
      <c r="N1304">
        <v>2024</v>
      </c>
      <c r="O1304">
        <v>5</v>
      </c>
      <c r="P1304" s="1" t="s">
        <v>1281</v>
      </c>
      <c r="Q1304" s="2">
        <v>45413</v>
      </c>
    </row>
    <row r="1305" spans="1:17" x14ac:dyDescent="0.25">
      <c r="A1305" s="1" t="s">
        <v>1385</v>
      </c>
      <c r="B1305">
        <v>45423</v>
      </c>
      <c r="C1305" s="1" t="s">
        <v>37</v>
      </c>
      <c r="D1305" s="1" t="s">
        <v>25</v>
      </c>
      <c r="E1305" s="1" t="s">
        <v>31</v>
      </c>
      <c r="F1305">
        <v>2</v>
      </c>
      <c r="G1305" s="5">
        <v>25518379</v>
      </c>
      <c r="H1305">
        <v>3.6985124425953933E-2</v>
      </c>
      <c r="I1305" s="5">
        <v>49149157.155072697</v>
      </c>
      <c r="J1305" s="5">
        <v>40548253.459288977</v>
      </c>
      <c r="K1305" s="5">
        <v>8600903.6957837194</v>
      </c>
      <c r="L1305" t="b">
        <v>0</v>
      </c>
      <c r="M1305" s="1" t="s">
        <v>91</v>
      </c>
      <c r="N1305">
        <v>2024</v>
      </c>
      <c r="O1305">
        <v>5</v>
      </c>
      <c r="P1305" s="1" t="s">
        <v>1281</v>
      </c>
      <c r="Q1305" s="2">
        <v>45413</v>
      </c>
    </row>
    <row r="1306" spans="1:17" x14ac:dyDescent="0.25">
      <c r="A1306" s="1" t="s">
        <v>1386</v>
      </c>
      <c r="B1306">
        <v>45423</v>
      </c>
      <c r="C1306" s="1" t="s">
        <v>37</v>
      </c>
      <c r="D1306" s="1" t="s">
        <v>25</v>
      </c>
      <c r="E1306" s="1" t="s">
        <v>26</v>
      </c>
      <c r="F1306">
        <v>1</v>
      </c>
      <c r="G1306" s="5">
        <v>26067501</v>
      </c>
      <c r="H1306">
        <v>1.450574045778236E-2</v>
      </c>
      <c r="I1306" s="5">
        <v>25689372.596111018</v>
      </c>
      <c r="J1306" s="5">
        <v>21248303.676079169</v>
      </c>
      <c r="K1306" s="5">
        <v>4441068.9200318456</v>
      </c>
      <c r="L1306" t="b">
        <v>0</v>
      </c>
      <c r="M1306" s="1" t="s">
        <v>163</v>
      </c>
      <c r="N1306">
        <v>2024</v>
      </c>
      <c r="O1306">
        <v>5</v>
      </c>
      <c r="P1306" s="1" t="s">
        <v>1281</v>
      </c>
      <c r="Q1306" s="2">
        <v>45413</v>
      </c>
    </row>
    <row r="1307" spans="1:17" x14ac:dyDescent="0.25">
      <c r="A1307" s="1" t="s">
        <v>1387</v>
      </c>
      <c r="B1307">
        <v>45423</v>
      </c>
      <c r="C1307" s="1" t="s">
        <v>37</v>
      </c>
      <c r="D1307" s="1" t="s">
        <v>19</v>
      </c>
      <c r="E1307" s="1" t="s">
        <v>31</v>
      </c>
      <c r="F1307">
        <v>1</v>
      </c>
      <c r="G1307" s="5">
        <v>5683696</v>
      </c>
      <c r="H1307">
        <v>0.19877909952292819</v>
      </c>
      <c r="I1307" s="5">
        <v>4553896.0271579307</v>
      </c>
      <c r="J1307" s="5">
        <v>3936354.5698305941</v>
      </c>
      <c r="K1307" s="5">
        <v>617541.457327337</v>
      </c>
      <c r="L1307" t="b">
        <v>0</v>
      </c>
      <c r="M1307" s="1" t="s">
        <v>87</v>
      </c>
      <c r="N1307">
        <v>2024</v>
      </c>
      <c r="O1307">
        <v>5</v>
      </c>
      <c r="P1307" s="1" t="s">
        <v>1281</v>
      </c>
      <c r="Q1307" s="2">
        <v>45413</v>
      </c>
    </row>
    <row r="1308" spans="1:17" x14ac:dyDescent="0.25">
      <c r="A1308" s="1" t="s">
        <v>1388</v>
      </c>
      <c r="B1308">
        <v>45423</v>
      </c>
      <c r="C1308" s="1" t="s">
        <v>24</v>
      </c>
      <c r="D1308" s="1" t="s">
        <v>19</v>
      </c>
      <c r="E1308" s="1" t="s">
        <v>20</v>
      </c>
      <c r="F1308">
        <v>1</v>
      </c>
      <c r="G1308" s="5">
        <v>5944128</v>
      </c>
      <c r="H1308">
        <v>0.15611150791800171</v>
      </c>
      <c r="I1308" s="5">
        <v>5016181.2146623842</v>
      </c>
      <c r="J1308" s="5">
        <v>3517884.0239561428</v>
      </c>
      <c r="K1308" s="5">
        <v>1498297.1907062409</v>
      </c>
      <c r="L1308" t="b">
        <v>0</v>
      </c>
      <c r="M1308" s="1" t="s">
        <v>142</v>
      </c>
      <c r="N1308">
        <v>2024</v>
      </c>
      <c r="O1308">
        <v>5</v>
      </c>
      <c r="P1308" s="1" t="s">
        <v>1281</v>
      </c>
      <c r="Q1308" s="2">
        <v>45413</v>
      </c>
    </row>
    <row r="1309" spans="1:17" x14ac:dyDescent="0.25">
      <c r="A1309" s="1" t="s">
        <v>1389</v>
      </c>
      <c r="B1309">
        <v>45423</v>
      </c>
      <c r="C1309" s="1" t="s">
        <v>24</v>
      </c>
      <c r="D1309" s="1" t="s">
        <v>25</v>
      </c>
      <c r="E1309" s="1" t="s">
        <v>31</v>
      </c>
      <c r="F1309">
        <v>2</v>
      </c>
      <c r="G1309" s="5">
        <v>20331986</v>
      </c>
      <c r="H1309">
        <v>7.0013823605927131E-2</v>
      </c>
      <c r="I1309" s="5">
        <v>37816931.837275639</v>
      </c>
      <c r="J1309" s="5">
        <v>31755081.835136961</v>
      </c>
      <c r="K1309" s="5">
        <v>6061850.0021386817</v>
      </c>
      <c r="L1309" t="b">
        <v>0</v>
      </c>
      <c r="M1309" s="1" t="s">
        <v>46</v>
      </c>
      <c r="N1309">
        <v>2024</v>
      </c>
      <c r="O1309">
        <v>5</v>
      </c>
      <c r="P1309" s="1" t="s">
        <v>1281</v>
      </c>
      <c r="Q1309" s="2">
        <v>45413</v>
      </c>
    </row>
    <row r="1310" spans="1:17" x14ac:dyDescent="0.25">
      <c r="A1310" s="1" t="s">
        <v>1390</v>
      </c>
      <c r="B1310">
        <v>45423</v>
      </c>
      <c r="C1310" s="1" t="s">
        <v>37</v>
      </c>
      <c r="D1310" s="1" t="s">
        <v>19</v>
      </c>
      <c r="E1310" s="1" t="s">
        <v>31</v>
      </c>
      <c r="F1310">
        <v>1</v>
      </c>
      <c r="G1310" s="5">
        <v>17611270</v>
      </c>
      <c r="H1310">
        <v>3.2736260802710193E-2</v>
      </c>
      <c r="I1310" s="5">
        <v>17034742.872213051</v>
      </c>
      <c r="J1310" s="5">
        <v>15242459.342894999</v>
      </c>
      <c r="K1310" s="5">
        <v>1792283.5293180549</v>
      </c>
      <c r="L1310" t="b">
        <v>0</v>
      </c>
      <c r="M1310" s="1" t="s">
        <v>74</v>
      </c>
      <c r="N1310">
        <v>2024</v>
      </c>
      <c r="O1310">
        <v>5</v>
      </c>
      <c r="P1310" s="1" t="s">
        <v>1281</v>
      </c>
      <c r="Q1310" s="2">
        <v>45413</v>
      </c>
    </row>
    <row r="1311" spans="1:17" x14ac:dyDescent="0.25">
      <c r="A1311" s="1" t="s">
        <v>1391</v>
      </c>
      <c r="B1311">
        <v>45423</v>
      </c>
      <c r="C1311" s="1" t="s">
        <v>18</v>
      </c>
      <c r="D1311" s="1" t="s">
        <v>25</v>
      </c>
      <c r="E1311" s="1" t="s">
        <v>31</v>
      </c>
      <c r="F1311">
        <v>2</v>
      </c>
      <c r="G1311" s="5">
        <v>29299493</v>
      </c>
      <c r="H1311">
        <v>8.4925594140566982E-2</v>
      </c>
      <c r="I1311" s="5">
        <v>53622432.297915243</v>
      </c>
      <c r="J1311" s="5">
        <v>46566859.422581822</v>
      </c>
      <c r="K1311" s="5">
        <v>7055572.8753334126</v>
      </c>
      <c r="L1311" t="b">
        <v>0</v>
      </c>
      <c r="M1311" s="1" t="s">
        <v>32</v>
      </c>
      <c r="N1311">
        <v>2024</v>
      </c>
      <c r="O1311">
        <v>5</v>
      </c>
      <c r="P1311" s="1" t="s">
        <v>1281</v>
      </c>
      <c r="Q1311" s="2">
        <v>45413</v>
      </c>
    </row>
    <row r="1312" spans="1:17" x14ac:dyDescent="0.25">
      <c r="A1312" s="1" t="s">
        <v>1392</v>
      </c>
      <c r="B1312">
        <v>45423</v>
      </c>
      <c r="C1312" s="1" t="s">
        <v>18</v>
      </c>
      <c r="D1312" s="1" t="s">
        <v>25</v>
      </c>
      <c r="E1312" s="1" t="s">
        <v>20</v>
      </c>
      <c r="F1312">
        <v>2</v>
      </c>
      <c r="G1312" s="5">
        <v>14486272</v>
      </c>
      <c r="H1312">
        <v>8.8177800761033875E-2</v>
      </c>
      <c r="I1312" s="5">
        <v>26417808.787627708</v>
      </c>
      <c r="J1312" s="5">
        <v>22854460.853595309</v>
      </c>
      <c r="K1312" s="5">
        <v>3563347.9340324071</v>
      </c>
      <c r="L1312" t="b">
        <v>0</v>
      </c>
      <c r="M1312" s="1" t="s">
        <v>35</v>
      </c>
      <c r="N1312">
        <v>2024</v>
      </c>
      <c r="O1312">
        <v>5</v>
      </c>
      <c r="P1312" s="1" t="s">
        <v>1281</v>
      </c>
      <c r="Q1312" s="2">
        <v>45413</v>
      </c>
    </row>
    <row r="1313" spans="1:17" x14ac:dyDescent="0.25">
      <c r="A1313" s="1" t="s">
        <v>1393</v>
      </c>
      <c r="B1313">
        <v>45423</v>
      </c>
      <c r="C1313" s="1" t="s">
        <v>24</v>
      </c>
      <c r="D1313" s="1" t="s">
        <v>19</v>
      </c>
      <c r="E1313" s="1" t="s">
        <v>31</v>
      </c>
      <c r="F1313">
        <v>2</v>
      </c>
      <c r="G1313" s="5">
        <v>7189740</v>
      </c>
      <c r="H1313">
        <v>0.11518503216680499</v>
      </c>
      <c r="I1313" s="5">
        <v>12723179.13365807</v>
      </c>
      <c r="J1313" s="5">
        <v>11224156.285430361</v>
      </c>
      <c r="K1313" s="5">
        <v>1499022.848227706</v>
      </c>
      <c r="L1313" t="b">
        <v>0</v>
      </c>
      <c r="M1313" s="1" t="s">
        <v>117</v>
      </c>
      <c r="N1313">
        <v>2024</v>
      </c>
      <c r="O1313">
        <v>5</v>
      </c>
      <c r="P1313" s="1" t="s">
        <v>1281</v>
      </c>
      <c r="Q1313" s="2">
        <v>45413</v>
      </c>
    </row>
    <row r="1314" spans="1:17" x14ac:dyDescent="0.25">
      <c r="A1314" s="1" t="s">
        <v>1394</v>
      </c>
      <c r="B1314">
        <v>45424</v>
      </c>
      <c r="C1314" s="1" t="s">
        <v>24</v>
      </c>
      <c r="D1314" s="1" t="s">
        <v>19</v>
      </c>
      <c r="E1314" s="1" t="s">
        <v>42</v>
      </c>
      <c r="F1314">
        <v>2</v>
      </c>
      <c r="G1314" s="5">
        <v>17080778</v>
      </c>
      <c r="H1314">
        <v>8.0829478853045825E-2</v>
      </c>
      <c r="I1314" s="5">
        <v>31400295.231710859</v>
      </c>
      <c r="J1314" s="5">
        <v>25502294.333663069</v>
      </c>
      <c r="K1314" s="5">
        <v>5898000.8980477899</v>
      </c>
      <c r="L1314" t="b">
        <v>0</v>
      </c>
      <c r="M1314" s="1" t="s">
        <v>142</v>
      </c>
      <c r="N1314">
        <v>2024</v>
      </c>
      <c r="O1314">
        <v>5</v>
      </c>
      <c r="P1314" s="1" t="s">
        <v>1281</v>
      </c>
      <c r="Q1314" s="2">
        <v>45413</v>
      </c>
    </row>
    <row r="1315" spans="1:17" x14ac:dyDescent="0.25">
      <c r="A1315" s="1" t="s">
        <v>1395</v>
      </c>
      <c r="B1315">
        <v>45424</v>
      </c>
      <c r="C1315" s="1" t="s">
        <v>37</v>
      </c>
      <c r="D1315" s="1" t="s">
        <v>25</v>
      </c>
      <c r="E1315" s="1" t="s">
        <v>26</v>
      </c>
      <c r="F1315">
        <v>1</v>
      </c>
      <c r="G1315" s="5">
        <v>24366369</v>
      </c>
      <c r="H1315">
        <v>6.063230977008038E-3</v>
      </c>
      <c r="I1315" s="5">
        <v>24218630.07668199</v>
      </c>
      <c r="J1315" s="5">
        <v>20713872.645049289</v>
      </c>
      <c r="K1315" s="5">
        <v>3504757.431632705</v>
      </c>
      <c r="L1315" t="b">
        <v>0</v>
      </c>
      <c r="M1315" s="1" t="s">
        <v>67</v>
      </c>
      <c r="N1315">
        <v>2024</v>
      </c>
      <c r="O1315">
        <v>5</v>
      </c>
      <c r="P1315" s="1" t="s">
        <v>1281</v>
      </c>
      <c r="Q1315" s="2">
        <v>45413</v>
      </c>
    </row>
    <row r="1316" spans="1:17" x14ac:dyDescent="0.25">
      <c r="A1316" s="1" t="s">
        <v>1396</v>
      </c>
      <c r="B1316">
        <v>45424</v>
      </c>
      <c r="C1316" s="1" t="s">
        <v>34</v>
      </c>
      <c r="D1316" s="1" t="s">
        <v>19</v>
      </c>
      <c r="E1316" s="1" t="s">
        <v>20</v>
      </c>
      <c r="F1316">
        <v>2</v>
      </c>
      <c r="G1316" s="5">
        <v>19703148</v>
      </c>
      <c r="H1316">
        <v>4.305836093509618E-3</v>
      </c>
      <c r="I1316" s="5">
        <v>39236618.948371679</v>
      </c>
      <c r="J1316" s="5">
        <v>27682845.2360464</v>
      </c>
      <c r="K1316" s="5">
        <v>11553773.712325281</v>
      </c>
      <c r="L1316" t="b">
        <v>0</v>
      </c>
      <c r="M1316" s="1" t="s">
        <v>129</v>
      </c>
      <c r="N1316">
        <v>2024</v>
      </c>
      <c r="O1316">
        <v>5</v>
      </c>
      <c r="P1316" s="1" t="s">
        <v>1281</v>
      </c>
      <c r="Q1316" s="2">
        <v>45413</v>
      </c>
    </row>
    <row r="1317" spans="1:17" x14ac:dyDescent="0.25">
      <c r="A1317" s="1" t="s">
        <v>1397</v>
      </c>
      <c r="B1317">
        <v>45424</v>
      </c>
      <c r="C1317" s="1" t="s">
        <v>24</v>
      </c>
      <c r="D1317" s="1" t="s">
        <v>25</v>
      </c>
      <c r="E1317" s="1" t="s">
        <v>26</v>
      </c>
      <c r="F1317">
        <v>1</v>
      </c>
      <c r="G1317" s="5">
        <v>16026141</v>
      </c>
      <c r="H1317">
        <v>4.764672223103756E-2</v>
      </c>
      <c r="I1317" s="5">
        <v>15262547.91133756</v>
      </c>
      <c r="J1317" s="5">
        <v>12105590.58741373</v>
      </c>
      <c r="K1317" s="5">
        <v>3156957.3239238239</v>
      </c>
      <c r="L1317" t="b">
        <v>0</v>
      </c>
      <c r="M1317" s="1" t="s">
        <v>87</v>
      </c>
      <c r="N1317">
        <v>2024</v>
      </c>
      <c r="O1317">
        <v>5</v>
      </c>
      <c r="P1317" s="1" t="s">
        <v>1281</v>
      </c>
      <c r="Q1317" s="2">
        <v>45413</v>
      </c>
    </row>
    <row r="1318" spans="1:17" x14ac:dyDescent="0.25">
      <c r="A1318" s="1" t="s">
        <v>1398</v>
      </c>
      <c r="B1318">
        <v>45424</v>
      </c>
      <c r="C1318" s="1" t="s">
        <v>24</v>
      </c>
      <c r="D1318" s="1" t="s">
        <v>19</v>
      </c>
      <c r="E1318" s="1" t="s">
        <v>42</v>
      </c>
      <c r="F1318">
        <v>2</v>
      </c>
      <c r="G1318" s="5">
        <v>9558194</v>
      </c>
      <c r="H1318">
        <v>0.2470254400795619</v>
      </c>
      <c r="I1318" s="5">
        <v>14394153.84156834</v>
      </c>
      <c r="J1318" s="5">
        <v>12855552.54587641</v>
      </c>
      <c r="K1318" s="5">
        <v>1538601.2956919321</v>
      </c>
      <c r="L1318" t="b">
        <v>0</v>
      </c>
      <c r="M1318" s="1" t="s">
        <v>65</v>
      </c>
      <c r="N1318">
        <v>2024</v>
      </c>
      <c r="O1318">
        <v>5</v>
      </c>
      <c r="P1318" s="1" t="s">
        <v>1281</v>
      </c>
      <c r="Q1318" s="2">
        <v>45413</v>
      </c>
    </row>
    <row r="1319" spans="1:17" x14ac:dyDescent="0.25">
      <c r="A1319" s="1" t="s">
        <v>1399</v>
      </c>
      <c r="B1319">
        <v>45424</v>
      </c>
      <c r="C1319" s="1" t="s">
        <v>37</v>
      </c>
      <c r="D1319" s="1" t="s">
        <v>25</v>
      </c>
      <c r="E1319" s="1" t="s">
        <v>26</v>
      </c>
      <c r="F1319">
        <v>1</v>
      </c>
      <c r="G1319" s="5">
        <v>9067030</v>
      </c>
      <c r="H1319">
        <v>0.17738951904296829</v>
      </c>
      <c r="I1319" s="5">
        <v>7458633.9091518344</v>
      </c>
      <c r="J1319" s="5">
        <v>6575780.0826565418</v>
      </c>
      <c r="K1319" s="5">
        <v>882853.8264952926</v>
      </c>
      <c r="L1319" t="b">
        <v>0</v>
      </c>
      <c r="M1319" s="1" t="s">
        <v>50</v>
      </c>
      <c r="N1319">
        <v>2024</v>
      </c>
      <c r="O1319">
        <v>5</v>
      </c>
      <c r="P1319" s="1" t="s">
        <v>1281</v>
      </c>
      <c r="Q1319" s="2">
        <v>45413</v>
      </c>
    </row>
    <row r="1320" spans="1:17" x14ac:dyDescent="0.25">
      <c r="A1320" s="1" t="s">
        <v>1400</v>
      </c>
      <c r="B1320">
        <v>45424</v>
      </c>
      <c r="C1320" s="1" t="s">
        <v>18</v>
      </c>
      <c r="D1320" s="1" t="s">
        <v>25</v>
      </c>
      <c r="E1320" s="1" t="s">
        <v>26</v>
      </c>
      <c r="F1320">
        <v>2</v>
      </c>
      <c r="G1320" s="5">
        <v>17369309</v>
      </c>
      <c r="H1320">
        <v>0.17091245093998811</v>
      </c>
      <c r="I1320" s="5">
        <v>28801355.655352011</v>
      </c>
      <c r="J1320" s="5">
        <v>20295042.28742801</v>
      </c>
      <c r="K1320" s="5">
        <v>8506313.3679239973</v>
      </c>
      <c r="L1320" t="b">
        <v>0</v>
      </c>
      <c r="M1320" s="1" t="s">
        <v>136</v>
      </c>
      <c r="N1320">
        <v>2024</v>
      </c>
      <c r="O1320">
        <v>5</v>
      </c>
      <c r="P1320" s="1" t="s">
        <v>1281</v>
      </c>
      <c r="Q1320" s="2">
        <v>45413</v>
      </c>
    </row>
    <row r="1321" spans="1:17" x14ac:dyDescent="0.25">
      <c r="A1321" s="1" t="s">
        <v>1401</v>
      </c>
      <c r="B1321">
        <v>45424</v>
      </c>
      <c r="C1321" s="1" t="s">
        <v>18</v>
      </c>
      <c r="D1321" s="1" t="s">
        <v>19</v>
      </c>
      <c r="E1321" s="1" t="s">
        <v>42</v>
      </c>
      <c r="F1321">
        <v>1</v>
      </c>
      <c r="G1321" s="5">
        <v>11686674</v>
      </c>
      <c r="H1321">
        <v>0.20454422139242151</v>
      </c>
      <c r="I1321" s="5">
        <v>9296232.3660029434</v>
      </c>
      <c r="J1321" s="5">
        <v>6655499.488559057</v>
      </c>
      <c r="K1321" s="5">
        <v>2640732.8774438859</v>
      </c>
      <c r="L1321" t="b">
        <v>0</v>
      </c>
      <c r="M1321" s="1" t="s">
        <v>40</v>
      </c>
      <c r="N1321">
        <v>2024</v>
      </c>
      <c r="O1321">
        <v>5</v>
      </c>
      <c r="P1321" s="1" t="s">
        <v>1281</v>
      </c>
      <c r="Q1321" s="2">
        <v>45413</v>
      </c>
    </row>
    <row r="1322" spans="1:17" x14ac:dyDescent="0.25">
      <c r="A1322" s="1" t="s">
        <v>1402</v>
      </c>
      <c r="B1322">
        <v>45424</v>
      </c>
      <c r="C1322" s="1" t="s">
        <v>24</v>
      </c>
      <c r="D1322" s="1" t="s">
        <v>19</v>
      </c>
      <c r="E1322" s="1" t="s">
        <v>26</v>
      </c>
      <c r="F1322">
        <v>2</v>
      </c>
      <c r="G1322" s="5">
        <v>4912385</v>
      </c>
      <c r="H1322">
        <v>0.27800590354249788</v>
      </c>
      <c r="I1322" s="5">
        <v>7093425.9390527727</v>
      </c>
      <c r="J1322" s="5">
        <v>5715518.2828516979</v>
      </c>
      <c r="K1322" s="5">
        <v>1377907.6562010751</v>
      </c>
      <c r="L1322" t="b">
        <v>0</v>
      </c>
      <c r="M1322" s="1" t="s">
        <v>32</v>
      </c>
      <c r="N1322">
        <v>2024</v>
      </c>
      <c r="O1322">
        <v>5</v>
      </c>
      <c r="P1322" s="1" t="s">
        <v>1281</v>
      </c>
      <c r="Q1322" s="2">
        <v>45413</v>
      </c>
    </row>
    <row r="1323" spans="1:17" x14ac:dyDescent="0.25">
      <c r="A1323" s="1" t="s">
        <v>1403</v>
      </c>
      <c r="B1323">
        <v>45424</v>
      </c>
      <c r="C1323" s="1" t="s">
        <v>37</v>
      </c>
      <c r="D1323" s="1" t="s">
        <v>25</v>
      </c>
      <c r="E1323" s="1" t="s">
        <v>31</v>
      </c>
      <c r="F1323">
        <v>2</v>
      </c>
      <c r="G1323" s="5">
        <v>24798039</v>
      </c>
      <c r="H1323">
        <v>0.2680814861724613</v>
      </c>
      <c r="I1323" s="5">
        <v>36300287.701434687</v>
      </c>
      <c r="J1323" s="5">
        <v>30955931.479431119</v>
      </c>
      <c r="K1323" s="5">
        <v>5344356.2220035717</v>
      </c>
      <c r="L1323" t="b">
        <v>0</v>
      </c>
      <c r="M1323" s="1" t="s">
        <v>150</v>
      </c>
      <c r="N1323">
        <v>2024</v>
      </c>
      <c r="O1323">
        <v>5</v>
      </c>
      <c r="P1323" s="1" t="s">
        <v>1281</v>
      </c>
      <c r="Q1323" s="2">
        <v>45413</v>
      </c>
    </row>
    <row r="1324" spans="1:17" x14ac:dyDescent="0.25">
      <c r="A1324" s="1" t="s">
        <v>1404</v>
      </c>
      <c r="B1324">
        <v>45425</v>
      </c>
      <c r="C1324" s="1" t="s">
        <v>37</v>
      </c>
      <c r="D1324" s="1" t="s">
        <v>19</v>
      </c>
      <c r="E1324" s="1" t="s">
        <v>26</v>
      </c>
      <c r="F1324">
        <v>1</v>
      </c>
      <c r="G1324" s="5">
        <v>12569077</v>
      </c>
      <c r="H1324">
        <v>0.22547042729271879</v>
      </c>
      <c r="I1324" s="5">
        <v>9735121.8381349165</v>
      </c>
      <c r="J1324" s="5">
        <v>7425156.8940858059</v>
      </c>
      <c r="K1324" s="5">
        <v>2309964.9440491111</v>
      </c>
      <c r="L1324" t="b">
        <v>1</v>
      </c>
      <c r="M1324" s="1" t="s">
        <v>190</v>
      </c>
      <c r="N1324">
        <v>2024</v>
      </c>
      <c r="O1324">
        <v>5</v>
      </c>
      <c r="P1324" s="1" t="s">
        <v>1281</v>
      </c>
      <c r="Q1324" s="2">
        <v>45413</v>
      </c>
    </row>
    <row r="1325" spans="1:17" x14ac:dyDescent="0.25">
      <c r="A1325" s="1" t="s">
        <v>1405</v>
      </c>
      <c r="B1325">
        <v>45425</v>
      </c>
      <c r="C1325" s="1" t="s">
        <v>37</v>
      </c>
      <c r="D1325" s="1" t="s">
        <v>25</v>
      </c>
      <c r="E1325" s="1" t="s">
        <v>20</v>
      </c>
      <c r="F1325">
        <v>1</v>
      </c>
      <c r="G1325" s="5">
        <v>16813404</v>
      </c>
      <c r="H1325">
        <v>0.1219849561621021</v>
      </c>
      <c r="I1325" s="5">
        <v>14762421.650124289</v>
      </c>
      <c r="J1325" s="5">
        <v>13152589.45337094</v>
      </c>
      <c r="K1325" s="5">
        <v>1609832.196753345</v>
      </c>
      <c r="L1325" t="b">
        <v>0</v>
      </c>
      <c r="M1325" s="1" t="s">
        <v>136</v>
      </c>
      <c r="N1325">
        <v>2024</v>
      </c>
      <c r="O1325">
        <v>5</v>
      </c>
      <c r="P1325" s="1" t="s">
        <v>1281</v>
      </c>
      <c r="Q1325" s="2">
        <v>45413</v>
      </c>
    </row>
    <row r="1326" spans="1:17" x14ac:dyDescent="0.25">
      <c r="A1326" s="1" t="s">
        <v>1406</v>
      </c>
      <c r="B1326">
        <v>45425</v>
      </c>
      <c r="C1326" s="1" t="s">
        <v>24</v>
      </c>
      <c r="D1326" s="1" t="s">
        <v>25</v>
      </c>
      <c r="E1326" s="1" t="s">
        <v>20</v>
      </c>
      <c r="F1326">
        <v>1</v>
      </c>
      <c r="G1326" s="5">
        <v>14468583</v>
      </c>
      <c r="H1326">
        <v>0.29837928047983009</v>
      </c>
      <c r="I1326" s="5">
        <v>10151457.6148973</v>
      </c>
      <c r="J1326" s="5">
        <v>9040242.700656984</v>
      </c>
      <c r="K1326" s="5">
        <v>1111214.9142403139</v>
      </c>
      <c r="L1326" t="b">
        <v>0</v>
      </c>
      <c r="M1326" s="1" t="s">
        <v>78</v>
      </c>
      <c r="N1326">
        <v>2024</v>
      </c>
      <c r="O1326">
        <v>5</v>
      </c>
      <c r="P1326" s="1" t="s">
        <v>1281</v>
      </c>
      <c r="Q1326" s="2">
        <v>45413</v>
      </c>
    </row>
    <row r="1327" spans="1:17" x14ac:dyDescent="0.25">
      <c r="A1327" s="1" t="s">
        <v>1407</v>
      </c>
      <c r="B1327">
        <v>45425</v>
      </c>
      <c r="C1327" s="1" t="s">
        <v>37</v>
      </c>
      <c r="D1327" s="1" t="s">
        <v>25</v>
      </c>
      <c r="E1327" s="1" t="s">
        <v>31</v>
      </c>
      <c r="F1327">
        <v>1</v>
      </c>
      <c r="G1327" s="5">
        <v>10262934</v>
      </c>
      <c r="H1327">
        <v>3.1414163486449077E-2</v>
      </c>
      <c r="I1327" s="5">
        <v>9940532.5134733636</v>
      </c>
      <c r="J1327" s="5">
        <v>8427406.9795959424</v>
      </c>
      <c r="K1327" s="5">
        <v>1513125.5338774209</v>
      </c>
      <c r="L1327" t="b">
        <v>0</v>
      </c>
      <c r="M1327" s="1" t="s">
        <v>78</v>
      </c>
      <c r="N1327">
        <v>2024</v>
      </c>
      <c r="O1327">
        <v>5</v>
      </c>
      <c r="P1327" s="1" t="s">
        <v>1281</v>
      </c>
      <c r="Q1327" s="2">
        <v>45413</v>
      </c>
    </row>
    <row r="1328" spans="1:17" x14ac:dyDescent="0.25">
      <c r="A1328" s="1" t="s">
        <v>1408</v>
      </c>
      <c r="B1328">
        <v>45425</v>
      </c>
      <c r="C1328" s="1" t="s">
        <v>24</v>
      </c>
      <c r="D1328" s="1" t="s">
        <v>19</v>
      </c>
      <c r="E1328" s="1" t="s">
        <v>31</v>
      </c>
      <c r="F1328">
        <v>1</v>
      </c>
      <c r="G1328" s="5">
        <v>21147604</v>
      </c>
      <c r="H1328">
        <v>0.1627968198557426</v>
      </c>
      <c r="I1328" s="5">
        <v>17704841.321231421</v>
      </c>
      <c r="J1328" s="5">
        <v>13719059.15136498</v>
      </c>
      <c r="K1328" s="5">
        <v>3985782.1698664329</v>
      </c>
      <c r="L1328" t="b">
        <v>0</v>
      </c>
      <c r="M1328" s="1" t="s">
        <v>60</v>
      </c>
      <c r="N1328">
        <v>2024</v>
      </c>
      <c r="O1328">
        <v>5</v>
      </c>
      <c r="P1328" s="1" t="s">
        <v>1281</v>
      </c>
      <c r="Q1328" s="2">
        <v>45413</v>
      </c>
    </row>
    <row r="1329" spans="1:17" x14ac:dyDescent="0.25">
      <c r="A1329" s="1" t="s">
        <v>1409</v>
      </c>
      <c r="B1329">
        <v>45425</v>
      </c>
      <c r="C1329" s="1" t="s">
        <v>24</v>
      </c>
      <c r="D1329" s="1" t="s">
        <v>25</v>
      </c>
      <c r="E1329" s="1" t="s">
        <v>20</v>
      </c>
      <c r="F1329">
        <v>2</v>
      </c>
      <c r="G1329" s="5">
        <v>23007931</v>
      </c>
      <c r="H1329">
        <v>4.9595304564082253E-2</v>
      </c>
      <c r="I1329" s="5">
        <v>43733691.309331223</v>
      </c>
      <c r="J1329" s="5">
        <v>36796887.608680613</v>
      </c>
      <c r="K1329" s="5">
        <v>6936803.7006506165</v>
      </c>
      <c r="L1329" t="b">
        <v>0</v>
      </c>
      <c r="M1329" s="1" t="s">
        <v>153</v>
      </c>
      <c r="N1329">
        <v>2024</v>
      </c>
      <c r="O1329">
        <v>5</v>
      </c>
      <c r="P1329" s="1" t="s">
        <v>1281</v>
      </c>
      <c r="Q1329" s="2">
        <v>45413</v>
      </c>
    </row>
    <row r="1330" spans="1:17" x14ac:dyDescent="0.25">
      <c r="A1330" s="1" t="s">
        <v>1410</v>
      </c>
      <c r="B1330">
        <v>45425</v>
      </c>
      <c r="C1330" s="1" t="s">
        <v>37</v>
      </c>
      <c r="D1330" s="1" t="s">
        <v>19</v>
      </c>
      <c r="E1330" s="1" t="s">
        <v>31</v>
      </c>
      <c r="F1330">
        <v>2</v>
      </c>
      <c r="G1330" s="5">
        <v>8052374</v>
      </c>
      <c r="H1330">
        <v>0.25491599859387271</v>
      </c>
      <c r="I1330" s="5">
        <v>11999390.081477329</v>
      </c>
      <c r="J1330" s="5">
        <v>9907898.0222144052</v>
      </c>
      <c r="K1330" s="5">
        <v>2091492.0592629199</v>
      </c>
      <c r="L1330" t="b">
        <v>0</v>
      </c>
      <c r="M1330" s="1" t="s">
        <v>106</v>
      </c>
      <c r="N1330">
        <v>2024</v>
      </c>
      <c r="O1330">
        <v>5</v>
      </c>
      <c r="P1330" s="1" t="s">
        <v>1281</v>
      </c>
      <c r="Q1330" s="2">
        <v>45413</v>
      </c>
    </row>
    <row r="1331" spans="1:17" x14ac:dyDescent="0.25">
      <c r="A1331" s="1" t="s">
        <v>1411</v>
      </c>
      <c r="B1331">
        <v>45425</v>
      </c>
      <c r="C1331" s="1" t="s">
        <v>37</v>
      </c>
      <c r="D1331" s="1" t="s">
        <v>19</v>
      </c>
      <c r="E1331" s="1" t="s">
        <v>31</v>
      </c>
      <c r="F1331">
        <v>2</v>
      </c>
      <c r="G1331" s="5">
        <v>28809113</v>
      </c>
      <c r="H1331">
        <v>0.2594158855461377</v>
      </c>
      <c r="I1331" s="5">
        <v>42671142.878612503</v>
      </c>
      <c r="J1331" s="5">
        <v>34446828.670455813</v>
      </c>
      <c r="K1331" s="5">
        <v>8224314.2081566975</v>
      </c>
      <c r="L1331" t="b">
        <v>0</v>
      </c>
      <c r="M1331" s="1" t="s">
        <v>112</v>
      </c>
      <c r="N1331">
        <v>2024</v>
      </c>
      <c r="O1331">
        <v>5</v>
      </c>
      <c r="P1331" s="1" t="s">
        <v>1281</v>
      </c>
      <c r="Q1331" s="2">
        <v>45413</v>
      </c>
    </row>
    <row r="1332" spans="1:17" x14ac:dyDescent="0.25">
      <c r="A1332" s="1" t="s">
        <v>1412</v>
      </c>
      <c r="B1332">
        <v>45425</v>
      </c>
      <c r="C1332" s="1" t="s">
        <v>18</v>
      </c>
      <c r="D1332" s="1" t="s">
        <v>19</v>
      </c>
      <c r="E1332" s="1" t="s">
        <v>31</v>
      </c>
      <c r="F1332">
        <v>2</v>
      </c>
      <c r="G1332" s="5">
        <v>21733683</v>
      </c>
      <c r="H1332">
        <v>0.28476109308420811</v>
      </c>
      <c r="I1332" s="5">
        <v>31089551.34434865</v>
      </c>
      <c r="J1332" s="5">
        <v>27071180.297089849</v>
      </c>
      <c r="K1332" s="5">
        <v>4018371.047258805</v>
      </c>
      <c r="L1332" t="b">
        <v>0</v>
      </c>
      <c r="M1332" s="1" t="s">
        <v>67</v>
      </c>
      <c r="N1332">
        <v>2024</v>
      </c>
      <c r="O1332">
        <v>5</v>
      </c>
      <c r="P1332" s="1" t="s">
        <v>1281</v>
      </c>
      <c r="Q1332" s="2">
        <v>45413</v>
      </c>
    </row>
    <row r="1333" spans="1:17" x14ac:dyDescent="0.25">
      <c r="A1333" s="1" t="s">
        <v>1413</v>
      </c>
      <c r="B1333">
        <v>45425</v>
      </c>
      <c r="C1333" s="1" t="s">
        <v>37</v>
      </c>
      <c r="D1333" s="1" t="s">
        <v>25</v>
      </c>
      <c r="E1333" s="1" t="s">
        <v>31</v>
      </c>
      <c r="F1333">
        <v>1</v>
      </c>
      <c r="G1333" s="5">
        <v>13264220</v>
      </c>
      <c r="H1333">
        <v>9.3126636169919813E-2</v>
      </c>
      <c r="I1333" s="5">
        <v>12028967.809982231</v>
      </c>
      <c r="J1333" s="5">
        <v>10293013.10884825</v>
      </c>
      <c r="K1333" s="5">
        <v>1735954.701133979</v>
      </c>
      <c r="L1333" t="b">
        <v>0</v>
      </c>
      <c r="M1333" s="1" t="s">
        <v>142</v>
      </c>
      <c r="N1333">
        <v>2024</v>
      </c>
      <c r="O1333">
        <v>5</v>
      </c>
      <c r="P1333" s="1" t="s">
        <v>1281</v>
      </c>
      <c r="Q1333" s="2">
        <v>45413</v>
      </c>
    </row>
    <row r="1334" spans="1:17" x14ac:dyDescent="0.25">
      <c r="A1334" s="1" t="s">
        <v>1414</v>
      </c>
      <c r="B1334">
        <v>45425</v>
      </c>
      <c r="C1334" s="1" t="s">
        <v>34</v>
      </c>
      <c r="D1334" s="1" t="s">
        <v>25</v>
      </c>
      <c r="E1334" s="1" t="s">
        <v>31</v>
      </c>
      <c r="F1334">
        <v>1</v>
      </c>
      <c r="G1334" s="5">
        <v>29447512</v>
      </c>
      <c r="H1334">
        <v>0.25049674553594592</v>
      </c>
      <c r="I1334" s="5">
        <v>22071006.079869289</v>
      </c>
      <c r="J1334" s="5">
        <v>19597729.377718959</v>
      </c>
      <c r="K1334" s="5">
        <v>2473276.7021503262</v>
      </c>
      <c r="L1334" t="b">
        <v>0</v>
      </c>
      <c r="M1334" s="1" t="s">
        <v>144</v>
      </c>
      <c r="N1334">
        <v>2024</v>
      </c>
      <c r="O1334">
        <v>5</v>
      </c>
      <c r="P1334" s="1" t="s">
        <v>1281</v>
      </c>
      <c r="Q1334" s="2">
        <v>45413</v>
      </c>
    </row>
    <row r="1335" spans="1:17" x14ac:dyDescent="0.25">
      <c r="A1335" s="1" t="s">
        <v>1415</v>
      </c>
      <c r="B1335">
        <v>45426</v>
      </c>
      <c r="C1335" s="1" t="s">
        <v>37</v>
      </c>
      <c r="D1335" s="1" t="s">
        <v>25</v>
      </c>
      <c r="E1335" s="1" t="s">
        <v>20</v>
      </c>
      <c r="F1335">
        <v>2</v>
      </c>
      <c r="G1335" s="5">
        <v>24014357</v>
      </c>
      <c r="H1335">
        <v>5.9592603184332689E-2</v>
      </c>
      <c r="I1335" s="5">
        <v>45166557.9051442</v>
      </c>
      <c r="J1335" s="5">
        <v>37072892.952303298</v>
      </c>
      <c r="K1335" s="5">
        <v>8093664.9528409019</v>
      </c>
      <c r="L1335" t="b">
        <v>0</v>
      </c>
      <c r="M1335" s="1" t="s">
        <v>69</v>
      </c>
      <c r="N1335">
        <v>2024</v>
      </c>
      <c r="O1335">
        <v>5</v>
      </c>
      <c r="P1335" s="1" t="s">
        <v>1281</v>
      </c>
      <c r="Q1335" s="2">
        <v>45413</v>
      </c>
    </row>
    <row r="1336" spans="1:17" x14ac:dyDescent="0.25">
      <c r="A1336" s="1" t="s">
        <v>1416</v>
      </c>
      <c r="B1336">
        <v>45426</v>
      </c>
      <c r="C1336" s="1" t="s">
        <v>37</v>
      </c>
      <c r="D1336" s="1" t="s">
        <v>19</v>
      </c>
      <c r="E1336" s="1" t="s">
        <v>26</v>
      </c>
      <c r="F1336">
        <v>2</v>
      </c>
      <c r="G1336" s="5">
        <v>20384552</v>
      </c>
      <c r="H1336">
        <v>0.29923123465439672</v>
      </c>
      <c r="I1336" s="5">
        <v>28569714.674326502</v>
      </c>
      <c r="J1336" s="5">
        <v>21093759.692444541</v>
      </c>
      <c r="K1336" s="5">
        <v>7475954.981881965</v>
      </c>
      <c r="L1336" t="b">
        <v>0</v>
      </c>
      <c r="M1336" s="1" t="s">
        <v>69</v>
      </c>
      <c r="N1336">
        <v>2024</v>
      </c>
      <c r="O1336">
        <v>5</v>
      </c>
      <c r="P1336" s="1" t="s">
        <v>1281</v>
      </c>
      <c r="Q1336" s="2">
        <v>45413</v>
      </c>
    </row>
    <row r="1337" spans="1:17" x14ac:dyDescent="0.25">
      <c r="A1337" s="1" t="s">
        <v>1417</v>
      </c>
      <c r="B1337">
        <v>45426</v>
      </c>
      <c r="C1337" s="1" t="s">
        <v>24</v>
      </c>
      <c r="D1337" s="1" t="s">
        <v>25</v>
      </c>
      <c r="E1337" s="1" t="s">
        <v>42</v>
      </c>
      <c r="F1337">
        <v>2</v>
      </c>
      <c r="G1337" s="5">
        <v>17670027</v>
      </c>
      <c r="H1337">
        <v>3.9642403688678933E-2</v>
      </c>
      <c r="I1337" s="5">
        <v>33939089.312952287</v>
      </c>
      <c r="J1337" s="5">
        <v>23789912.332606349</v>
      </c>
      <c r="K1337" s="5">
        <v>10149176.980345931</v>
      </c>
      <c r="L1337" t="b">
        <v>0</v>
      </c>
      <c r="M1337" s="1" t="s">
        <v>48</v>
      </c>
      <c r="N1337">
        <v>2024</v>
      </c>
      <c r="O1337">
        <v>5</v>
      </c>
      <c r="P1337" s="1" t="s">
        <v>1281</v>
      </c>
      <c r="Q1337" s="2">
        <v>45413</v>
      </c>
    </row>
    <row r="1338" spans="1:17" x14ac:dyDescent="0.25">
      <c r="A1338" s="1" t="s">
        <v>1418</v>
      </c>
      <c r="B1338">
        <v>45426</v>
      </c>
      <c r="C1338" s="1" t="s">
        <v>24</v>
      </c>
      <c r="D1338" s="1" t="s">
        <v>19</v>
      </c>
      <c r="E1338" s="1" t="s">
        <v>20</v>
      </c>
      <c r="F1338">
        <v>1</v>
      </c>
      <c r="G1338" s="5">
        <v>24624376</v>
      </c>
      <c r="H1338">
        <v>0.20538729447818441</v>
      </c>
      <c r="I1338" s="5">
        <v>19566842.03514646</v>
      </c>
      <c r="J1338" s="5">
        <v>13827577.775465211</v>
      </c>
      <c r="K1338" s="5">
        <v>5739264.2596812509</v>
      </c>
      <c r="L1338" t="b">
        <v>0</v>
      </c>
      <c r="M1338" s="1" t="s">
        <v>67</v>
      </c>
      <c r="N1338">
        <v>2024</v>
      </c>
      <c r="O1338">
        <v>5</v>
      </c>
      <c r="P1338" s="1" t="s">
        <v>1281</v>
      </c>
      <c r="Q1338" s="2">
        <v>45413</v>
      </c>
    </row>
    <row r="1339" spans="1:17" x14ac:dyDescent="0.25">
      <c r="A1339" s="1" t="s">
        <v>1419</v>
      </c>
      <c r="B1339">
        <v>45426</v>
      </c>
      <c r="C1339" s="1" t="s">
        <v>37</v>
      </c>
      <c r="D1339" s="1" t="s">
        <v>19</v>
      </c>
      <c r="E1339" s="1" t="s">
        <v>20</v>
      </c>
      <c r="F1339">
        <v>1</v>
      </c>
      <c r="G1339" s="5">
        <v>12215922</v>
      </c>
      <c r="H1339">
        <v>0.10417623208496379</v>
      </c>
      <c r="I1339" s="5">
        <v>10943313.27459619</v>
      </c>
      <c r="J1339" s="5">
        <v>8632966.6941038333</v>
      </c>
      <c r="K1339" s="5">
        <v>2310346.5804923531</v>
      </c>
      <c r="L1339" t="b">
        <v>0</v>
      </c>
      <c r="M1339" s="1" t="s">
        <v>87</v>
      </c>
      <c r="N1339">
        <v>2024</v>
      </c>
      <c r="O1339">
        <v>5</v>
      </c>
      <c r="P1339" s="1" t="s">
        <v>1281</v>
      </c>
      <c r="Q1339" s="2">
        <v>45413</v>
      </c>
    </row>
    <row r="1340" spans="1:17" x14ac:dyDescent="0.25">
      <c r="A1340" s="1" t="s">
        <v>1420</v>
      </c>
      <c r="B1340">
        <v>45426</v>
      </c>
      <c r="C1340" s="1" t="s">
        <v>34</v>
      </c>
      <c r="D1340" s="1" t="s">
        <v>25</v>
      </c>
      <c r="E1340" s="1" t="s">
        <v>20</v>
      </c>
      <c r="F1340">
        <v>2</v>
      </c>
      <c r="G1340" s="5">
        <v>22199588</v>
      </c>
      <c r="H1340">
        <v>0.24827053566115639</v>
      </c>
      <c r="I1340" s="5">
        <v>33376168.79156604</v>
      </c>
      <c r="J1340" s="5">
        <v>24977965.79993837</v>
      </c>
      <c r="K1340" s="5">
        <v>8398202.9916276708</v>
      </c>
      <c r="L1340" t="b">
        <v>0</v>
      </c>
      <c r="M1340" s="1" t="s">
        <v>38</v>
      </c>
      <c r="N1340">
        <v>2024</v>
      </c>
      <c r="O1340">
        <v>5</v>
      </c>
      <c r="P1340" s="1" t="s">
        <v>1281</v>
      </c>
      <c r="Q1340" s="2">
        <v>45413</v>
      </c>
    </row>
    <row r="1341" spans="1:17" x14ac:dyDescent="0.25">
      <c r="A1341" s="1" t="s">
        <v>1421</v>
      </c>
      <c r="B1341">
        <v>45426</v>
      </c>
      <c r="C1341" s="1" t="s">
        <v>24</v>
      </c>
      <c r="D1341" s="1" t="s">
        <v>25</v>
      </c>
      <c r="E1341" s="1" t="s">
        <v>31</v>
      </c>
      <c r="F1341">
        <v>1</v>
      </c>
      <c r="G1341" s="5">
        <v>20832274</v>
      </c>
      <c r="H1341">
        <v>0.12483222274765519</v>
      </c>
      <c r="I1341" s="5">
        <v>18231734.93169181</v>
      </c>
      <c r="J1341" s="5">
        <v>14172927.236577541</v>
      </c>
      <c r="K1341" s="5">
        <v>4058807.695114275</v>
      </c>
      <c r="L1341" t="b">
        <v>0</v>
      </c>
      <c r="M1341" s="1" t="s">
        <v>144</v>
      </c>
      <c r="N1341">
        <v>2024</v>
      </c>
      <c r="O1341">
        <v>5</v>
      </c>
      <c r="P1341" s="1" t="s">
        <v>1281</v>
      </c>
      <c r="Q1341" s="2">
        <v>45413</v>
      </c>
    </row>
    <row r="1342" spans="1:17" x14ac:dyDescent="0.25">
      <c r="A1342" s="1" t="s">
        <v>1422</v>
      </c>
      <c r="B1342">
        <v>45426</v>
      </c>
      <c r="C1342" s="1" t="s">
        <v>37</v>
      </c>
      <c r="D1342" s="1" t="s">
        <v>25</v>
      </c>
      <c r="E1342" s="1" t="s">
        <v>42</v>
      </c>
      <c r="F1342">
        <v>2</v>
      </c>
      <c r="G1342" s="5">
        <v>11077603</v>
      </c>
      <c r="H1342">
        <v>6.4189973657467703E-2</v>
      </c>
      <c r="I1342" s="5">
        <v>20733063.910484228</v>
      </c>
      <c r="J1342" s="5">
        <v>14843071.315512249</v>
      </c>
      <c r="K1342" s="5">
        <v>5889992.5949719809</v>
      </c>
      <c r="L1342" t="b">
        <v>0</v>
      </c>
      <c r="M1342" s="1" t="s">
        <v>136</v>
      </c>
      <c r="N1342">
        <v>2024</v>
      </c>
      <c r="O1342">
        <v>5</v>
      </c>
      <c r="P1342" s="1" t="s">
        <v>1281</v>
      </c>
      <c r="Q1342" s="2">
        <v>45413</v>
      </c>
    </row>
    <row r="1343" spans="1:17" x14ac:dyDescent="0.25">
      <c r="A1343" s="1" t="s">
        <v>1423</v>
      </c>
      <c r="B1343">
        <v>45427</v>
      </c>
      <c r="C1343" s="1" t="s">
        <v>37</v>
      </c>
      <c r="D1343" s="1" t="s">
        <v>19</v>
      </c>
      <c r="E1343" s="1" t="s">
        <v>26</v>
      </c>
      <c r="F1343">
        <v>2</v>
      </c>
      <c r="G1343" s="5">
        <v>9397051</v>
      </c>
      <c r="H1343">
        <v>3.0911210766499018E-2</v>
      </c>
      <c r="I1343" s="5">
        <v>18213153.551910918</v>
      </c>
      <c r="J1343" s="5">
        <v>13580964.300519319</v>
      </c>
      <c r="K1343" s="5">
        <v>4632189.251391599</v>
      </c>
      <c r="L1343" t="b">
        <v>0</v>
      </c>
      <c r="M1343" s="1" t="s">
        <v>129</v>
      </c>
      <c r="N1343">
        <v>2024</v>
      </c>
      <c r="O1343">
        <v>5</v>
      </c>
      <c r="P1343" s="1" t="s">
        <v>1281</v>
      </c>
      <c r="Q1343" s="2">
        <v>45413</v>
      </c>
    </row>
    <row r="1344" spans="1:17" x14ac:dyDescent="0.25">
      <c r="A1344" s="1" t="s">
        <v>1424</v>
      </c>
      <c r="B1344">
        <v>45427</v>
      </c>
      <c r="C1344" s="1" t="s">
        <v>34</v>
      </c>
      <c r="D1344" s="1" t="s">
        <v>19</v>
      </c>
      <c r="E1344" s="1" t="s">
        <v>20</v>
      </c>
      <c r="F1344">
        <v>1</v>
      </c>
      <c r="G1344" s="5">
        <v>17993253</v>
      </c>
      <c r="H1344">
        <v>0.14933146891472121</v>
      </c>
      <c r="I1344" s="5">
        <v>15306294.09895578</v>
      </c>
      <c r="J1344" s="5">
        <v>12329692.09115999</v>
      </c>
      <c r="K1344" s="5">
        <v>2976602.0077957902</v>
      </c>
      <c r="L1344" t="b">
        <v>0</v>
      </c>
      <c r="M1344" s="1" t="s">
        <v>81</v>
      </c>
      <c r="N1344">
        <v>2024</v>
      </c>
      <c r="O1344">
        <v>5</v>
      </c>
      <c r="P1344" s="1" t="s">
        <v>1281</v>
      </c>
      <c r="Q1344" s="2">
        <v>45413</v>
      </c>
    </row>
    <row r="1345" spans="1:17" x14ac:dyDescent="0.25">
      <c r="A1345" s="1" t="s">
        <v>1425</v>
      </c>
      <c r="B1345">
        <v>45427</v>
      </c>
      <c r="C1345" s="1" t="s">
        <v>34</v>
      </c>
      <c r="D1345" s="1" t="s">
        <v>25</v>
      </c>
      <c r="E1345" s="1" t="s">
        <v>20</v>
      </c>
      <c r="F1345">
        <v>1</v>
      </c>
      <c r="G1345" s="5">
        <v>7261092</v>
      </c>
      <c r="H1345">
        <v>0.14113680073125051</v>
      </c>
      <c r="I1345" s="5">
        <v>6236284.7053047232</v>
      </c>
      <c r="J1345" s="5">
        <v>4913112.2302346937</v>
      </c>
      <c r="K1345" s="5">
        <v>1323172.475070029</v>
      </c>
      <c r="L1345" t="b">
        <v>0</v>
      </c>
      <c r="M1345" s="1" t="s">
        <v>65</v>
      </c>
      <c r="N1345">
        <v>2024</v>
      </c>
      <c r="O1345">
        <v>5</v>
      </c>
      <c r="P1345" s="1" t="s">
        <v>1281</v>
      </c>
      <c r="Q1345" s="2">
        <v>45413</v>
      </c>
    </row>
    <row r="1346" spans="1:17" x14ac:dyDescent="0.25">
      <c r="A1346" s="1" t="s">
        <v>1426</v>
      </c>
      <c r="B1346">
        <v>45427</v>
      </c>
      <c r="C1346" s="1" t="s">
        <v>37</v>
      </c>
      <c r="D1346" s="1" t="s">
        <v>19</v>
      </c>
      <c r="E1346" s="1" t="s">
        <v>20</v>
      </c>
      <c r="F1346">
        <v>2</v>
      </c>
      <c r="G1346" s="5">
        <v>14280440</v>
      </c>
      <c r="H1346">
        <v>0.16369330814148689</v>
      </c>
      <c r="I1346" s="5">
        <v>23885655.069367971</v>
      </c>
      <c r="J1346" s="5">
        <v>19282618.59012169</v>
      </c>
      <c r="K1346" s="5">
        <v>4603036.4792462848</v>
      </c>
      <c r="L1346" t="b">
        <v>0</v>
      </c>
      <c r="M1346" s="1" t="s">
        <v>87</v>
      </c>
      <c r="N1346">
        <v>2024</v>
      </c>
      <c r="O1346">
        <v>5</v>
      </c>
      <c r="P1346" s="1" t="s">
        <v>1281</v>
      </c>
      <c r="Q1346" s="2">
        <v>45413</v>
      </c>
    </row>
    <row r="1347" spans="1:17" x14ac:dyDescent="0.25">
      <c r="A1347" s="1" t="s">
        <v>1427</v>
      </c>
      <c r="B1347">
        <v>45427</v>
      </c>
      <c r="C1347" s="1" t="s">
        <v>37</v>
      </c>
      <c r="D1347" s="1" t="s">
        <v>25</v>
      </c>
      <c r="E1347" s="1" t="s">
        <v>31</v>
      </c>
      <c r="F1347">
        <v>2</v>
      </c>
      <c r="G1347" s="5">
        <v>23685744</v>
      </c>
      <c r="H1347">
        <v>0.1139120316126289</v>
      </c>
      <c r="I1347" s="5">
        <v>41975305.561406732</v>
      </c>
      <c r="J1347" s="5">
        <v>34028293.590082653</v>
      </c>
      <c r="K1347" s="5">
        <v>7947011.9713240787</v>
      </c>
      <c r="L1347" t="b">
        <v>0</v>
      </c>
      <c r="M1347" s="1" t="s">
        <v>48</v>
      </c>
      <c r="N1347">
        <v>2024</v>
      </c>
      <c r="O1347">
        <v>5</v>
      </c>
      <c r="P1347" s="1" t="s">
        <v>1281</v>
      </c>
      <c r="Q1347" s="2">
        <v>45413</v>
      </c>
    </row>
    <row r="1348" spans="1:17" x14ac:dyDescent="0.25">
      <c r="A1348" s="1" t="s">
        <v>1428</v>
      </c>
      <c r="B1348">
        <v>45427</v>
      </c>
      <c r="C1348" s="1" t="s">
        <v>24</v>
      </c>
      <c r="D1348" s="1" t="s">
        <v>19</v>
      </c>
      <c r="E1348" s="1" t="s">
        <v>20</v>
      </c>
      <c r="F1348">
        <v>2</v>
      </c>
      <c r="G1348" s="5">
        <v>10353541</v>
      </c>
      <c r="H1348">
        <v>0.157989766322752</v>
      </c>
      <c r="I1348" s="5">
        <v>17435574.95359394</v>
      </c>
      <c r="J1348" s="5">
        <v>15078030.47774677</v>
      </c>
      <c r="K1348" s="5">
        <v>2357544.4758471618</v>
      </c>
      <c r="L1348" t="b">
        <v>0</v>
      </c>
      <c r="M1348" s="1" t="s">
        <v>27</v>
      </c>
      <c r="N1348">
        <v>2024</v>
      </c>
      <c r="O1348">
        <v>5</v>
      </c>
      <c r="P1348" s="1" t="s">
        <v>1281</v>
      </c>
      <c r="Q1348" s="2">
        <v>45413</v>
      </c>
    </row>
    <row r="1349" spans="1:17" x14ac:dyDescent="0.25">
      <c r="A1349" s="1" t="s">
        <v>1429</v>
      </c>
      <c r="B1349">
        <v>45427</v>
      </c>
      <c r="C1349" s="1" t="s">
        <v>37</v>
      </c>
      <c r="D1349" s="1" t="s">
        <v>19</v>
      </c>
      <c r="E1349" s="1" t="s">
        <v>26</v>
      </c>
      <c r="F1349">
        <v>1</v>
      </c>
      <c r="G1349" s="5">
        <v>25204795</v>
      </c>
      <c r="H1349">
        <v>0.23634054087880829</v>
      </c>
      <c r="I1349" s="5">
        <v>19247880.116960522</v>
      </c>
      <c r="J1349" s="5">
        <v>13624032.21631553</v>
      </c>
      <c r="K1349" s="5">
        <v>5623847.9006449897</v>
      </c>
      <c r="L1349" t="b">
        <v>0</v>
      </c>
      <c r="M1349" s="1" t="s">
        <v>103</v>
      </c>
      <c r="N1349">
        <v>2024</v>
      </c>
      <c r="O1349">
        <v>5</v>
      </c>
      <c r="P1349" s="1" t="s">
        <v>1281</v>
      </c>
      <c r="Q1349" s="2">
        <v>45413</v>
      </c>
    </row>
    <row r="1350" spans="1:17" x14ac:dyDescent="0.25">
      <c r="A1350" s="1" t="s">
        <v>1430</v>
      </c>
      <c r="B1350">
        <v>45427</v>
      </c>
      <c r="C1350" s="1" t="s">
        <v>37</v>
      </c>
      <c r="D1350" s="1" t="s">
        <v>25</v>
      </c>
      <c r="E1350" s="1" t="s">
        <v>20</v>
      </c>
      <c r="F1350">
        <v>1</v>
      </c>
      <c r="G1350" s="5">
        <v>5229503</v>
      </c>
      <c r="H1350">
        <v>0.15820448725135861</v>
      </c>
      <c r="I1350" s="5">
        <v>4402172.1593055585</v>
      </c>
      <c r="J1350" s="5">
        <v>3927965.1796822608</v>
      </c>
      <c r="K1350" s="5">
        <v>474206.97962329717</v>
      </c>
      <c r="L1350" t="b">
        <v>0</v>
      </c>
      <c r="M1350" s="1" t="s">
        <v>114</v>
      </c>
      <c r="N1350">
        <v>2024</v>
      </c>
      <c r="O1350">
        <v>5</v>
      </c>
      <c r="P1350" s="1" t="s">
        <v>1281</v>
      </c>
      <c r="Q1350" s="2">
        <v>45413</v>
      </c>
    </row>
    <row r="1351" spans="1:17" x14ac:dyDescent="0.25">
      <c r="A1351" s="1" t="s">
        <v>1431</v>
      </c>
      <c r="B1351">
        <v>45427</v>
      </c>
      <c r="C1351" s="1" t="s">
        <v>34</v>
      </c>
      <c r="D1351" s="1" t="s">
        <v>19</v>
      </c>
      <c r="E1351" s="1" t="s">
        <v>31</v>
      </c>
      <c r="F1351">
        <v>1</v>
      </c>
      <c r="G1351" s="5">
        <v>24413722</v>
      </c>
      <c r="H1351">
        <v>1.4755318953501319E-2</v>
      </c>
      <c r="I1351" s="5">
        <v>24053489.74504789</v>
      </c>
      <c r="J1351" s="5">
        <v>18635166.614653721</v>
      </c>
      <c r="K1351" s="5">
        <v>5418323.1303941635</v>
      </c>
      <c r="L1351" t="b">
        <v>0</v>
      </c>
      <c r="M1351" s="1" t="s">
        <v>97</v>
      </c>
      <c r="N1351">
        <v>2024</v>
      </c>
      <c r="O1351">
        <v>5</v>
      </c>
      <c r="P1351" s="1" t="s">
        <v>1281</v>
      </c>
      <c r="Q1351" s="2">
        <v>45413</v>
      </c>
    </row>
    <row r="1352" spans="1:17" x14ac:dyDescent="0.25">
      <c r="A1352" s="1" t="s">
        <v>1432</v>
      </c>
      <c r="B1352">
        <v>45427</v>
      </c>
      <c r="C1352" s="1" t="s">
        <v>18</v>
      </c>
      <c r="D1352" s="1" t="s">
        <v>19</v>
      </c>
      <c r="E1352" s="1" t="s">
        <v>31</v>
      </c>
      <c r="F1352">
        <v>1</v>
      </c>
      <c r="G1352" s="5">
        <v>4594966</v>
      </c>
      <c r="H1352">
        <v>0.25333262104744658</v>
      </c>
      <c r="I1352" s="5">
        <v>3430911.2195960982</v>
      </c>
      <c r="J1352" s="5">
        <v>2469257.7598170121</v>
      </c>
      <c r="K1352" s="5">
        <v>961653.45977908652</v>
      </c>
      <c r="L1352" t="b">
        <v>0</v>
      </c>
      <c r="M1352" s="1" t="s">
        <v>117</v>
      </c>
      <c r="N1352">
        <v>2024</v>
      </c>
      <c r="O1352">
        <v>5</v>
      </c>
      <c r="P1352" s="1" t="s">
        <v>1281</v>
      </c>
      <c r="Q1352" s="2">
        <v>45413</v>
      </c>
    </row>
    <row r="1353" spans="1:17" x14ac:dyDescent="0.25">
      <c r="A1353" s="1" t="s">
        <v>1433</v>
      </c>
      <c r="B1353">
        <v>45428</v>
      </c>
      <c r="C1353" s="1" t="s">
        <v>37</v>
      </c>
      <c r="D1353" s="1" t="s">
        <v>19</v>
      </c>
      <c r="E1353" s="1" t="s">
        <v>31</v>
      </c>
      <c r="F1353">
        <v>1</v>
      </c>
      <c r="G1353" s="5">
        <v>7348355</v>
      </c>
      <c r="H1353">
        <v>0.14430282855423851</v>
      </c>
      <c r="I1353" s="5">
        <v>6287966.588279319</v>
      </c>
      <c r="J1353" s="5">
        <v>5560490.0072917491</v>
      </c>
      <c r="K1353" s="5">
        <v>727476.58098756988</v>
      </c>
      <c r="L1353" t="b">
        <v>0</v>
      </c>
      <c r="M1353" s="1" t="s">
        <v>87</v>
      </c>
      <c r="N1353">
        <v>2024</v>
      </c>
      <c r="O1353">
        <v>5</v>
      </c>
      <c r="P1353" s="1" t="s">
        <v>1281</v>
      </c>
      <c r="Q1353" s="2">
        <v>45413</v>
      </c>
    </row>
    <row r="1354" spans="1:17" x14ac:dyDescent="0.25">
      <c r="A1354" s="1" t="s">
        <v>1434</v>
      </c>
      <c r="B1354">
        <v>45428</v>
      </c>
      <c r="C1354" s="1" t="s">
        <v>37</v>
      </c>
      <c r="D1354" s="1" t="s">
        <v>19</v>
      </c>
      <c r="E1354" s="1" t="s">
        <v>26</v>
      </c>
      <c r="F1354">
        <v>2</v>
      </c>
      <c r="G1354" s="5">
        <v>13575381</v>
      </c>
      <c r="H1354">
        <v>0.13482852588027469</v>
      </c>
      <c r="I1354" s="5">
        <v>23490064.783013821</v>
      </c>
      <c r="J1354" s="5">
        <v>17934910.160400569</v>
      </c>
      <c r="K1354" s="5">
        <v>5555154.6226132549</v>
      </c>
      <c r="L1354" t="b">
        <v>0</v>
      </c>
      <c r="M1354" s="1" t="s">
        <v>97</v>
      </c>
      <c r="N1354">
        <v>2024</v>
      </c>
      <c r="O1354">
        <v>5</v>
      </c>
      <c r="P1354" s="1" t="s">
        <v>1281</v>
      </c>
      <c r="Q1354" s="2">
        <v>45413</v>
      </c>
    </row>
    <row r="1355" spans="1:17" x14ac:dyDescent="0.25">
      <c r="A1355" s="1" t="s">
        <v>1435</v>
      </c>
      <c r="B1355">
        <v>45428</v>
      </c>
      <c r="C1355" s="1" t="s">
        <v>24</v>
      </c>
      <c r="D1355" s="1" t="s">
        <v>25</v>
      </c>
      <c r="E1355" s="1" t="s">
        <v>20</v>
      </c>
      <c r="F1355">
        <v>2</v>
      </c>
      <c r="G1355" s="5">
        <v>14484631</v>
      </c>
      <c r="H1355">
        <v>0.29931004664602873</v>
      </c>
      <c r="I1355" s="5">
        <v>20298470.83947897</v>
      </c>
      <c r="J1355" s="5">
        <v>14494030.507456951</v>
      </c>
      <c r="K1355" s="5">
        <v>5804440.3320220169</v>
      </c>
      <c r="L1355" t="b">
        <v>0</v>
      </c>
      <c r="M1355" s="1" t="s">
        <v>117</v>
      </c>
      <c r="N1355">
        <v>2024</v>
      </c>
      <c r="O1355">
        <v>5</v>
      </c>
      <c r="P1355" s="1" t="s">
        <v>1281</v>
      </c>
      <c r="Q1355" s="2">
        <v>45413</v>
      </c>
    </row>
    <row r="1356" spans="1:17" x14ac:dyDescent="0.25">
      <c r="A1356" s="1" t="s">
        <v>1436</v>
      </c>
      <c r="B1356">
        <v>45428</v>
      </c>
      <c r="C1356" s="1" t="s">
        <v>37</v>
      </c>
      <c r="D1356" s="1" t="s">
        <v>25</v>
      </c>
      <c r="E1356" s="1" t="s">
        <v>42</v>
      </c>
      <c r="F1356">
        <v>2</v>
      </c>
      <c r="G1356" s="5">
        <v>20870641</v>
      </c>
      <c r="H1356">
        <v>0.10865343732353309</v>
      </c>
      <c r="I1356" s="5">
        <v>37205948.232409067</v>
      </c>
      <c r="J1356" s="5">
        <v>32644055.21083292</v>
      </c>
      <c r="K1356" s="5">
        <v>4561893.0215761513</v>
      </c>
      <c r="L1356" t="b">
        <v>0</v>
      </c>
      <c r="M1356" s="1" t="s">
        <v>62</v>
      </c>
      <c r="N1356">
        <v>2024</v>
      </c>
      <c r="O1356">
        <v>5</v>
      </c>
      <c r="P1356" s="1" t="s">
        <v>1281</v>
      </c>
      <c r="Q1356" s="2">
        <v>45413</v>
      </c>
    </row>
    <row r="1357" spans="1:17" x14ac:dyDescent="0.25">
      <c r="A1357" s="1" t="s">
        <v>1437</v>
      </c>
      <c r="B1357">
        <v>45428</v>
      </c>
      <c r="C1357" s="1" t="s">
        <v>34</v>
      </c>
      <c r="D1357" s="1" t="s">
        <v>25</v>
      </c>
      <c r="E1357" s="1" t="s">
        <v>31</v>
      </c>
      <c r="F1357">
        <v>1</v>
      </c>
      <c r="G1357" s="5">
        <v>8166587</v>
      </c>
      <c r="H1357">
        <v>0.1137640450213756</v>
      </c>
      <c r="I1357" s="5">
        <v>7237523.0288610188</v>
      </c>
      <c r="J1357" s="5">
        <v>5067699.764185694</v>
      </c>
      <c r="K1357" s="5">
        <v>2169823.2646753248</v>
      </c>
      <c r="L1357" t="b">
        <v>0</v>
      </c>
      <c r="M1357" s="1" t="s">
        <v>124</v>
      </c>
      <c r="N1357">
        <v>2024</v>
      </c>
      <c r="O1357">
        <v>5</v>
      </c>
      <c r="P1357" s="1" t="s">
        <v>1281</v>
      </c>
      <c r="Q1357" s="2">
        <v>45413</v>
      </c>
    </row>
    <row r="1358" spans="1:17" x14ac:dyDescent="0.25">
      <c r="A1358" s="1" t="s">
        <v>1438</v>
      </c>
      <c r="B1358">
        <v>45428</v>
      </c>
      <c r="C1358" s="1" t="s">
        <v>37</v>
      </c>
      <c r="D1358" s="1" t="s">
        <v>19</v>
      </c>
      <c r="E1358" s="1" t="s">
        <v>26</v>
      </c>
      <c r="F1358">
        <v>1</v>
      </c>
      <c r="G1358" s="5">
        <v>12848078</v>
      </c>
      <c r="H1358">
        <v>0.14028282768218819</v>
      </c>
      <c r="I1358" s="5">
        <v>11045713.28787869</v>
      </c>
      <c r="J1358" s="5">
        <v>8548958.4644893296</v>
      </c>
      <c r="K1358" s="5">
        <v>2496754.8233893588</v>
      </c>
      <c r="L1358" t="b">
        <v>0</v>
      </c>
      <c r="M1358" s="1" t="s">
        <v>78</v>
      </c>
      <c r="N1358">
        <v>2024</v>
      </c>
      <c r="O1358">
        <v>5</v>
      </c>
      <c r="P1358" s="1" t="s">
        <v>1281</v>
      </c>
      <c r="Q1358" s="2">
        <v>45413</v>
      </c>
    </row>
    <row r="1359" spans="1:17" x14ac:dyDescent="0.25">
      <c r="A1359" s="1" t="s">
        <v>1439</v>
      </c>
      <c r="B1359">
        <v>45428</v>
      </c>
      <c r="C1359" s="1" t="s">
        <v>24</v>
      </c>
      <c r="D1359" s="1" t="s">
        <v>19</v>
      </c>
      <c r="E1359" s="1" t="s">
        <v>31</v>
      </c>
      <c r="F1359">
        <v>1</v>
      </c>
      <c r="G1359" s="5">
        <v>2043758</v>
      </c>
      <c r="H1359">
        <v>3.490267076822773E-3</v>
      </c>
      <c r="I1359" s="5">
        <v>2036624.7387396069</v>
      </c>
      <c r="J1359" s="5">
        <v>1546666.6565966981</v>
      </c>
      <c r="K1359" s="5">
        <v>489958.08214290912</v>
      </c>
      <c r="L1359" t="b">
        <v>0</v>
      </c>
      <c r="M1359" s="1" t="s">
        <v>144</v>
      </c>
      <c r="N1359">
        <v>2024</v>
      </c>
      <c r="O1359">
        <v>5</v>
      </c>
      <c r="P1359" s="1" t="s">
        <v>1281</v>
      </c>
      <c r="Q1359" s="2">
        <v>45413</v>
      </c>
    </row>
    <row r="1360" spans="1:17" x14ac:dyDescent="0.25">
      <c r="A1360" s="1" t="s">
        <v>1440</v>
      </c>
      <c r="B1360">
        <v>45428</v>
      </c>
      <c r="C1360" s="1" t="s">
        <v>37</v>
      </c>
      <c r="D1360" s="1" t="s">
        <v>25</v>
      </c>
      <c r="E1360" s="1" t="s">
        <v>31</v>
      </c>
      <c r="F1360">
        <v>1</v>
      </c>
      <c r="G1360" s="5">
        <v>14709016</v>
      </c>
      <c r="H1360">
        <v>0.1130604027336725</v>
      </c>
      <c r="I1360" s="5">
        <v>13046008.72722397</v>
      </c>
      <c r="J1360" s="5">
        <v>9549176.4508266915</v>
      </c>
      <c r="K1360" s="5">
        <v>3496832.2763972748</v>
      </c>
      <c r="L1360" t="b">
        <v>0</v>
      </c>
      <c r="M1360" s="1" t="s">
        <v>44</v>
      </c>
      <c r="N1360">
        <v>2024</v>
      </c>
      <c r="O1360">
        <v>5</v>
      </c>
      <c r="P1360" s="1" t="s">
        <v>1281</v>
      </c>
      <c r="Q1360" s="2">
        <v>45413</v>
      </c>
    </row>
    <row r="1361" spans="1:17" x14ac:dyDescent="0.25">
      <c r="A1361" s="1" t="s">
        <v>1441</v>
      </c>
      <c r="B1361">
        <v>45428</v>
      </c>
      <c r="C1361" s="1" t="s">
        <v>37</v>
      </c>
      <c r="D1361" s="1" t="s">
        <v>19</v>
      </c>
      <c r="E1361" s="1" t="s">
        <v>20</v>
      </c>
      <c r="F1361">
        <v>1</v>
      </c>
      <c r="G1361" s="5">
        <v>8170065</v>
      </c>
      <c r="H1361">
        <v>0.18716739393273141</v>
      </c>
      <c r="I1361" s="5">
        <v>6640895.225688979</v>
      </c>
      <c r="J1361" s="5">
        <v>5940519.6486684214</v>
      </c>
      <c r="K1361" s="5">
        <v>700375.57702055853</v>
      </c>
      <c r="L1361" t="b">
        <v>0</v>
      </c>
      <c r="M1361" s="1" t="s">
        <v>144</v>
      </c>
      <c r="N1361">
        <v>2024</v>
      </c>
      <c r="O1361">
        <v>5</v>
      </c>
      <c r="P1361" s="1" t="s">
        <v>1281</v>
      </c>
      <c r="Q1361" s="2">
        <v>45413</v>
      </c>
    </row>
    <row r="1362" spans="1:17" x14ac:dyDescent="0.25">
      <c r="A1362" s="1" t="s">
        <v>1442</v>
      </c>
      <c r="B1362">
        <v>45428</v>
      </c>
      <c r="C1362" s="1" t="s">
        <v>37</v>
      </c>
      <c r="D1362" s="1" t="s">
        <v>25</v>
      </c>
      <c r="E1362" s="1" t="s">
        <v>31</v>
      </c>
      <c r="F1362">
        <v>2</v>
      </c>
      <c r="G1362" s="5">
        <v>16053607</v>
      </c>
      <c r="H1362">
        <v>6.6764444779815704E-2</v>
      </c>
      <c r="I1362" s="5">
        <v>29963593.683863271</v>
      </c>
      <c r="J1362" s="5">
        <v>26513865.71436901</v>
      </c>
      <c r="K1362" s="5">
        <v>3449727.9694942608</v>
      </c>
      <c r="L1362" t="b">
        <v>0</v>
      </c>
      <c r="M1362" s="1" t="s">
        <v>21</v>
      </c>
      <c r="N1362">
        <v>2024</v>
      </c>
      <c r="O1362">
        <v>5</v>
      </c>
      <c r="P1362" s="1" t="s">
        <v>1281</v>
      </c>
      <c r="Q1362" s="2">
        <v>45413</v>
      </c>
    </row>
    <row r="1363" spans="1:17" x14ac:dyDescent="0.25">
      <c r="A1363" s="1" t="s">
        <v>1443</v>
      </c>
      <c r="B1363">
        <v>45428</v>
      </c>
      <c r="C1363" s="1" t="s">
        <v>18</v>
      </c>
      <c r="D1363" s="1" t="s">
        <v>25</v>
      </c>
      <c r="E1363" s="1" t="s">
        <v>20</v>
      </c>
      <c r="F1363">
        <v>2</v>
      </c>
      <c r="G1363" s="5">
        <v>9051678</v>
      </c>
      <c r="H1363">
        <v>0.14797369330870319</v>
      </c>
      <c r="I1363" s="5">
        <v>15424535.55139773</v>
      </c>
      <c r="J1363" s="5">
        <v>12156622.510871449</v>
      </c>
      <c r="K1363" s="5">
        <v>3267913.0405262779</v>
      </c>
      <c r="L1363" t="b">
        <v>0</v>
      </c>
      <c r="M1363" s="1" t="s">
        <v>136</v>
      </c>
      <c r="N1363">
        <v>2024</v>
      </c>
      <c r="O1363">
        <v>5</v>
      </c>
      <c r="P1363" s="1" t="s">
        <v>1281</v>
      </c>
      <c r="Q1363" s="2">
        <v>45413</v>
      </c>
    </row>
    <row r="1364" spans="1:17" x14ac:dyDescent="0.25">
      <c r="A1364" s="1" t="s">
        <v>1444</v>
      </c>
      <c r="B1364">
        <v>45429</v>
      </c>
      <c r="C1364" s="1" t="s">
        <v>37</v>
      </c>
      <c r="D1364" s="1" t="s">
        <v>19</v>
      </c>
      <c r="E1364" s="1" t="s">
        <v>20</v>
      </c>
      <c r="F1364">
        <v>1</v>
      </c>
      <c r="G1364" s="5">
        <v>17872179</v>
      </c>
      <c r="H1364">
        <v>0.22802452210407151</v>
      </c>
      <c r="I1364" s="5">
        <v>13796883.92456658</v>
      </c>
      <c r="J1364" s="5">
        <v>10978326.33403125</v>
      </c>
      <c r="K1364" s="5">
        <v>2818557.5905353301</v>
      </c>
      <c r="L1364" t="b">
        <v>0</v>
      </c>
      <c r="M1364" s="1" t="s">
        <v>44</v>
      </c>
      <c r="N1364">
        <v>2024</v>
      </c>
      <c r="O1364">
        <v>5</v>
      </c>
      <c r="P1364" s="1" t="s">
        <v>1281</v>
      </c>
      <c r="Q1364" s="2">
        <v>45413</v>
      </c>
    </row>
    <row r="1365" spans="1:17" x14ac:dyDescent="0.25">
      <c r="A1365" s="1" t="s">
        <v>1445</v>
      </c>
      <c r="B1365">
        <v>45429</v>
      </c>
      <c r="C1365" s="1" t="s">
        <v>37</v>
      </c>
      <c r="D1365" s="1" t="s">
        <v>25</v>
      </c>
      <c r="E1365" s="1" t="s">
        <v>31</v>
      </c>
      <c r="F1365">
        <v>1</v>
      </c>
      <c r="G1365" s="5">
        <v>3585135</v>
      </c>
      <c r="H1365">
        <v>0.14956025681988</v>
      </c>
      <c r="I1365" s="5">
        <v>3048941.2886660602</v>
      </c>
      <c r="J1365" s="5">
        <v>2286052.6029853038</v>
      </c>
      <c r="K1365" s="5">
        <v>762888.68568075588</v>
      </c>
      <c r="L1365" t="b">
        <v>0</v>
      </c>
      <c r="M1365" s="1" t="s">
        <v>78</v>
      </c>
      <c r="N1365">
        <v>2024</v>
      </c>
      <c r="O1365">
        <v>5</v>
      </c>
      <c r="P1365" s="1" t="s">
        <v>1281</v>
      </c>
      <c r="Q1365" s="2">
        <v>45413</v>
      </c>
    </row>
    <row r="1366" spans="1:17" x14ac:dyDescent="0.25">
      <c r="A1366" s="1" t="s">
        <v>1446</v>
      </c>
      <c r="B1366">
        <v>45429</v>
      </c>
      <c r="C1366" s="1" t="s">
        <v>37</v>
      </c>
      <c r="D1366" s="1" t="s">
        <v>25</v>
      </c>
      <c r="E1366" s="1" t="s">
        <v>20</v>
      </c>
      <c r="F1366">
        <v>1</v>
      </c>
      <c r="G1366" s="5">
        <v>8777407</v>
      </c>
      <c r="H1366">
        <v>0.14325919003759979</v>
      </c>
      <c r="I1366" s="5">
        <v>7519962.7825496411</v>
      </c>
      <c r="J1366" s="5">
        <v>6478337.1415032279</v>
      </c>
      <c r="K1366" s="5">
        <v>1041625.641046413</v>
      </c>
      <c r="L1366" t="b">
        <v>0</v>
      </c>
      <c r="M1366" s="1" t="s">
        <v>21</v>
      </c>
      <c r="N1366">
        <v>2024</v>
      </c>
      <c r="O1366">
        <v>5</v>
      </c>
      <c r="P1366" s="1" t="s">
        <v>1281</v>
      </c>
      <c r="Q1366" s="2">
        <v>45413</v>
      </c>
    </row>
    <row r="1367" spans="1:17" x14ac:dyDescent="0.25">
      <c r="A1367" s="1" t="s">
        <v>1447</v>
      </c>
      <c r="B1367">
        <v>45429</v>
      </c>
      <c r="C1367" s="1" t="s">
        <v>18</v>
      </c>
      <c r="D1367" s="1" t="s">
        <v>19</v>
      </c>
      <c r="E1367" s="1" t="s">
        <v>20</v>
      </c>
      <c r="F1367">
        <v>2</v>
      </c>
      <c r="G1367" s="5">
        <v>20226830</v>
      </c>
      <c r="H1367">
        <v>0.28482541654913401</v>
      </c>
      <c r="I1367" s="5">
        <v>28931429.439562961</v>
      </c>
      <c r="J1367" s="5">
        <v>22459209.072833259</v>
      </c>
      <c r="K1367" s="5">
        <v>6472220.3667296991</v>
      </c>
      <c r="L1367" t="b">
        <v>0</v>
      </c>
      <c r="M1367" s="1" t="s">
        <v>103</v>
      </c>
      <c r="N1367">
        <v>2024</v>
      </c>
      <c r="O1367">
        <v>5</v>
      </c>
      <c r="P1367" s="1" t="s">
        <v>1281</v>
      </c>
      <c r="Q1367" s="2">
        <v>45413</v>
      </c>
    </row>
    <row r="1368" spans="1:17" x14ac:dyDescent="0.25">
      <c r="A1368" s="1" t="s">
        <v>1448</v>
      </c>
      <c r="B1368">
        <v>45429</v>
      </c>
      <c r="C1368" s="1" t="s">
        <v>37</v>
      </c>
      <c r="D1368" s="1" t="s">
        <v>19</v>
      </c>
      <c r="E1368" s="1" t="s">
        <v>42</v>
      </c>
      <c r="F1368">
        <v>1</v>
      </c>
      <c r="G1368" s="5">
        <v>25576982</v>
      </c>
      <c r="H1368">
        <v>4.6288926561761569E-2</v>
      </c>
      <c r="I1368" s="5">
        <v>24393050.958530501</v>
      </c>
      <c r="J1368" s="5">
        <v>19499646.211980078</v>
      </c>
      <c r="K1368" s="5">
        <v>4893404.7465504259</v>
      </c>
      <c r="L1368" t="b">
        <v>0</v>
      </c>
      <c r="M1368" s="1" t="s">
        <v>65</v>
      </c>
      <c r="N1368">
        <v>2024</v>
      </c>
      <c r="O1368">
        <v>5</v>
      </c>
      <c r="P1368" s="1" t="s">
        <v>1281</v>
      </c>
      <c r="Q1368" s="2">
        <v>45413</v>
      </c>
    </row>
    <row r="1369" spans="1:17" x14ac:dyDescent="0.25">
      <c r="A1369" s="1" t="s">
        <v>1449</v>
      </c>
      <c r="B1369">
        <v>45430</v>
      </c>
      <c r="C1369" s="1" t="s">
        <v>37</v>
      </c>
      <c r="D1369" s="1" t="s">
        <v>19</v>
      </c>
      <c r="E1369" s="1" t="s">
        <v>20</v>
      </c>
      <c r="F1369">
        <v>2</v>
      </c>
      <c r="G1369" s="5">
        <v>11461753</v>
      </c>
      <c r="H1369">
        <v>5.0460936865445893E-2</v>
      </c>
      <c r="I1369" s="5">
        <v>21766764.410999332</v>
      </c>
      <c r="J1369" s="5">
        <v>19456955.294521291</v>
      </c>
      <c r="K1369" s="5">
        <v>2309809.1164780408</v>
      </c>
      <c r="L1369" t="b">
        <v>0</v>
      </c>
      <c r="M1369" s="1" t="s">
        <v>178</v>
      </c>
      <c r="N1369">
        <v>2024</v>
      </c>
      <c r="O1369">
        <v>5</v>
      </c>
      <c r="P1369" s="1" t="s">
        <v>1281</v>
      </c>
      <c r="Q1369" s="2">
        <v>45413</v>
      </c>
    </row>
    <row r="1370" spans="1:17" x14ac:dyDescent="0.25">
      <c r="A1370" s="1" t="s">
        <v>1450</v>
      </c>
      <c r="B1370">
        <v>45430</v>
      </c>
      <c r="C1370" s="1" t="s">
        <v>24</v>
      </c>
      <c r="D1370" s="1" t="s">
        <v>19</v>
      </c>
      <c r="E1370" s="1" t="s">
        <v>31</v>
      </c>
      <c r="F1370">
        <v>1</v>
      </c>
      <c r="G1370" s="5">
        <v>15213311</v>
      </c>
      <c r="H1370">
        <v>0.29751366602926538</v>
      </c>
      <c r="I1370" s="5">
        <v>10687143.071946651</v>
      </c>
      <c r="J1370" s="5">
        <v>9005382.0888137538</v>
      </c>
      <c r="K1370" s="5">
        <v>1681760.9831328969</v>
      </c>
      <c r="L1370" t="b">
        <v>0</v>
      </c>
      <c r="M1370" s="1" t="s">
        <v>35</v>
      </c>
      <c r="N1370">
        <v>2024</v>
      </c>
      <c r="O1370">
        <v>5</v>
      </c>
      <c r="P1370" s="1" t="s">
        <v>1281</v>
      </c>
      <c r="Q1370" s="2">
        <v>45413</v>
      </c>
    </row>
    <row r="1371" spans="1:17" x14ac:dyDescent="0.25">
      <c r="A1371" s="1" t="s">
        <v>1451</v>
      </c>
      <c r="B1371">
        <v>45430</v>
      </c>
      <c r="C1371" s="1" t="s">
        <v>24</v>
      </c>
      <c r="D1371" s="1" t="s">
        <v>19</v>
      </c>
      <c r="E1371" s="1" t="s">
        <v>20</v>
      </c>
      <c r="F1371">
        <v>1</v>
      </c>
      <c r="G1371" s="5">
        <v>11660805</v>
      </c>
      <c r="H1371">
        <v>0.25112694800235791</v>
      </c>
      <c r="I1371" s="5">
        <v>8732462.6290993653</v>
      </c>
      <c r="J1371" s="5">
        <v>6976161.4179533077</v>
      </c>
      <c r="K1371" s="5">
        <v>1756301.211146058</v>
      </c>
      <c r="L1371" t="b">
        <v>0</v>
      </c>
      <c r="M1371" s="1" t="s">
        <v>124</v>
      </c>
      <c r="N1371">
        <v>2024</v>
      </c>
      <c r="O1371">
        <v>5</v>
      </c>
      <c r="P1371" s="1" t="s">
        <v>1281</v>
      </c>
      <c r="Q1371" s="2">
        <v>45413</v>
      </c>
    </row>
    <row r="1372" spans="1:17" x14ac:dyDescent="0.25">
      <c r="A1372" s="1" t="s">
        <v>1452</v>
      </c>
      <c r="B1372">
        <v>45430</v>
      </c>
      <c r="C1372" s="1" t="s">
        <v>18</v>
      </c>
      <c r="D1372" s="1" t="s">
        <v>19</v>
      </c>
      <c r="E1372" s="1" t="s">
        <v>26</v>
      </c>
      <c r="F1372">
        <v>1</v>
      </c>
      <c r="G1372" s="5">
        <v>16347013</v>
      </c>
      <c r="H1372">
        <v>3.2893583274593623E-2</v>
      </c>
      <c r="I1372" s="5">
        <v>15809301.166593639</v>
      </c>
      <c r="J1372" s="5">
        <v>12408781.823033361</v>
      </c>
      <c r="K1372" s="5">
        <v>3400519.3435602798</v>
      </c>
      <c r="L1372" t="b">
        <v>0</v>
      </c>
      <c r="M1372" s="1" t="s">
        <v>67</v>
      </c>
      <c r="N1372">
        <v>2024</v>
      </c>
      <c r="O1372">
        <v>5</v>
      </c>
      <c r="P1372" s="1" t="s">
        <v>1281</v>
      </c>
      <c r="Q1372" s="2">
        <v>45413</v>
      </c>
    </row>
    <row r="1373" spans="1:17" x14ac:dyDescent="0.25">
      <c r="A1373" s="1" t="s">
        <v>1453</v>
      </c>
      <c r="B1373">
        <v>45430</v>
      </c>
      <c r="C1373" s="1" t="s">
        <v>34</v>
      </c>
      <c r="D1373" s="1" t="s">
        <v>25</v>
      </c>
      <c r="E1373" s="1" t="s">
        <v>31</v>
      </c>
      <c r="F1373">
        <v>1</v>
      </c>
      <c r="G1373" s="5">
        <v>23664607</v>
      </c>
      <c r="H1373">
        <v>0.1601861142065584</v>
      </c>
      <c r="I1373" s="5">
        <v>19873865.560444679</v>
      </c>
      <c r="J1373" s="5">
        <v>17032939.184158351</v>
      </c>
      <c r="K1373" s="5">
        <v>2840926.3762863278</v>
      </c>
      <c r="L1373" t="b">
        <v>0</v>
      </c>
      <c r="M1373" s="1" t="s">
        <v>60</v>
      </c>
      <c r="N1373">
        <v>2024</v>
      </c>
      <c r="O1373">
        <v>5</v>
      </c>
      <c r="P1373" s="1" t="s">
        <v>1281</v>
      </c>
      <c r="Q1373" s="2">
        <v>45413</v>
      </c>
    </row>
    <row r="1374" spans="1:17" x14ac:dyDescent="0.25">
      <c r="A1374" s="1" t="s">
        <v>1454</v>
      </c>
      <c r="B1374">
        <v>45431</v>
      </c>
      <c r="C1374" s="1" t="s">
        <v>37</v>
      </c>
      <c r="D1374" s="1" t="s">
        <v>25</v>
      </c>
      <c r="E1374" s="1" t="s">
        <v>26</v>
      </c>
      <c r="F1374">
        <v>1</v>
      </c>
      <c r="G1374" s="5">
        <v>16387529</v>
      </c>
      <c r="H1374">
        <v>0.27190585433448489</v>
      </c>
      <c r="I1374" s="5">
        <v>11931663.926823851</v>
      </c>
      <c r="J1374" s="5">
        <v>8582210.4920528922</v>
      </c>
      <c r="K1374" s="5">
        <v>3349453.4347709599</v>
      </c>
      <c r="L1374" t="b">
        <v>0</v>
      </c>
      <c r="M1374" s="1" t="s">
        <v>129</v>
      </c>
      <c r="N1374">
        <v>2024</v>
      </c>
      <c r="O1374">
        <v>5</v>
      </c>
      <c r="P1374" s="1" t="s">
        <v>1281</v>
      </c>
      <c r="Q1374" s="2">
        <v>45413</v>
      </c>
    </row>
    <row r="1375" spans="1:17" x14ac:dyDescent="0.25">
      <c r="A1375" s="1" t="s">
        <v>1455</v>
      </c>
      <c r="B1375">
        <v>45431</v>
      </c>
      <c r="C1375" s="1" t="s">
        <v>34</v>
      </c>
      <c r="D1375" s="1" t="s">
        <v>19</v>
      </c>
      <c r="E1375" s="1" t="s">
        <v>26</v>
      </c>
      <c r="F1375">
        <v>2</v>
      </c>
      <c r="G1375" s="5">
        <v>29845632</v>
      </c>
      <c r="H1375">
        <v>0.19713885131728459</v>
      </c>
      <c r="I1375" s="5">
        <v>47923796.781363212</v>
      </c>
      <c r="J1375" s="5">
        <v>39320404.495327257</v>
      </c>
      <c r="K1375" s="5">
        <v>8603392.286035955</v>
      </c>
      <c r="L1375" t="b">
        <v>0</v>
      </c>
      <c r="M1375" s="1" t="s">
        <v>140</v>
      </c>
      <c r="N1375">
        <v>2024</v>
      </c>
      <c r="O1375">
        <v>5</v>
      </c>
      <c r="P1375" s="1" t="s">
        <v>1281</v>
      </c>
      <c r="Q1375" s="2">
        <v>45413</v>
      </c>
    </row>
    <row r="1376" spans="1:17" x14ac:dyDescent="0.25">
      <c r="A1376" s="1" t="s">
        <v>1456</v>
      </c>
      <c r="B1376">
        <v>45431</v>
      </c>
      <c r="C1376" s="1" t="s">
        <v>37</v>
      </c>
      <c r="D1376" s="1" t="s">
        <v>25</v>
      </c>
      <c r="E1376" s="1" t="s">
        <v>20</v>
      </c>
      <c r="F1376">
        <v>1</v>
      </c>
      <c r="G1376" s="5">
        <v>2326823</v>
      </c>
      <c r="H1376">
        <v>2.036436554724003E-2</v>
      </c>
      <c r="I1376" s="5">
        <v>2279438.725864274</v>
      </c>
      <c r="J1376" s="5">
        <v>1770614.142505524</v>
      </c>
      <c r="K1376" s="5">
        <v>508824.58335875039</v>
      </c>
      <c r="L1376" t="b">
        <v>0</v>
      </c>
      <c r="M1376" s="1" t="s">
        <v>27</v>
      </c>
      <c r="N1376">
        <v>2024</v>
      </c>
      <c r="O1376">
        <v>5</v>
      </c>
      <c r="P1376" s="1" t="s">
        <v>1281</v>
      </c>
      <c r="Q1376" s="2">
        <v>45413</v>
      </c>
    </row>
    <row r="1377" spans="1:17" x14ac:dyDescent="0.25">
      <c r="A1377" s="1" t="s">
        <v>1457</v>
      </c>
      <c r="B1377">
        <v>45431</v>
      </c>
      <c r="C1377" s="1" t="s">
        <v>18</v>
      </c>
      <c r="D1377" s="1" t="s">
        <v>19</v>
      </c>
      <c r="E1377" s="1" t="s">
        <v>26</v>
      </c>
      <c r="F1377">
        <v>2</v>
      </c>
      <c r="G1377" s="5">
        <v>8328691</v>
      </c>
      <c r="H1377">
        <v>0.2241491093108223</v>
      </c>
      <c r="I1377" s="5">
        <v>12923644.66124988</v>
      </c>
      <c r="J1377" s="5">
        <v>11473899.996102709</v>
      </c>
      <c r="K1377" s="5">
        <v>1449744.665147169</v>
      </c>
      <c r="L1377" t="b">
        <v>0</v>
      </c>
      <c r="M1377" s="1" t="s">
        <v>153</v>
      </c>
      <c r="N1377">
        <v>2024</v>
      </c>
      <c r="O1377">
        <v>5</v>
      </c>
      <c r="P1377" s="1" t="s">
        <v>1281</v>
      </c>
      <c r="Q1377" s="2">
        <v>45413</v>
      </c>
    </row>
    <row r="1378" spans="1:17" x14ac:dyDescent="0.25">
      <c r="A1378" s="1" t="s">
        <v>1458</v>
      </c>
      <c r="B1378">
        <v>45431</v>
      </c>
      <c r="C1378" s="1" t="s">
        <v>24</v>
      </c>
      <c r="D1378" s="1" t="s">
        <v>19</v>
      </c>
      <c r="E1378" s="1" t="s">
        <v>31</v>
      </c>
      <c r="F1378">
        <v>1</v>
      </c>
      <c r="G1378" s="5">
        <v>8124265</v>
      </c>
      <c r="H1378">
        <v>0.29523112164545529</v>
      </c>
      <c r="I1378" s="5">
        <v>5725729.1315050852</v>
      </c>
      <c r="J1378" s="5">
        <v>4632708.2549866755</v>
      </c>
      <c r="K1378" s="5">
        <v>1093020.8765184099</v>
      </c>
      <c r="L1378" t="b">
        <v>0</v>
      </c>
      <c r="M1378" s="1" t="s">
        <v>163</v>
      </c>
      <c r="N1378">
        <v>2024</v>
      </c>
      <c r="O1378">
        <v>5</v>
      </c>
      <c r="P1378" s="1" t="s">
        <v>1281</v>
      </c>
      <c r="Q1378" s="2">
        <v>45413</v>
      </c>
    </row>
    <row r="1379" spans="1:17" x14ac:dyDescent="0.25">
      <c r="A1379" s="1" t="s">
        <v>1459</v>
      </c>
      <c r="B1379">
        <v>45431</v>
      </c>
      <c r="C1379" s="1" t="s">
        <v>24</v>
      </c>
      <c r="D1379" s="1" t="s">
        <v>25</v>
      </c>
      <c r="E1379" s="1" t="s">
        <v>31</v>
      </c>
      <c r="F1379">
        <v>2</v>
      </c>
      <c r="G1379" s="5">
        <v>3173506</v>
      </c>
      <c r="H1379">
        <v>3.0408231902321541E-2</v>
      </c>
      <c r="I1379" s="5">
        <v>6154010.5872171819</v>
      </c>
      <c r="J1379" s="5">
        <v>4720399.836661594</v>
      </c>
      <c r="K1379" s="5">
        <v>1433610.7505555879</v>
      </c>
      <c r="L1379" t="b">
        <v>1</v>
      </c>
      <c r="M1379" s="1" t="s">
        <v>117</v>
      </c>
      <c r="N1379">
        <v>2024</v>
      </c>
      <c r="O1379">
        <v>5</v>
      </c>
      <c r="P1379" s="1" t="s">
        <v>1281</v>
      </c>
      <c r="Q1379" s="2">
        <v>45413</v>
      </c>
    </row>
    <row r="1380" spans="1:17" x14ac:dyDescent="0.25">
      <c r="A1380" s="1" t="s">
        <v>1460</v>
      </c>
      <c r="B1380">
        <v>45431</v>
      </c>
      <c r="C1380" s="1" t="s">
        <v>37</v>
      </c>
      <c r="D1380" s="1" t="s">
        <v>25</v>
      </c>
      <c r="E1380" s="1" t="s">
        <v>20</v>
      </c>
      <c r="F1380">
        <v>1</v>
      </c>
      <c r="G1380" s="5">
        <v>28147706</v>
      </c>
      <c r="H1380">
        <v>0.275434343906859</v>
      </c>
      <c r="I1380" s="5">
        <v>20394861.06540684</v>
      </c>
      <c r="J1380" s="5">
        <v>15511796.876502359</v>
      </c>
      <c r="K1380" s="5">
        <v>4883064.188904481</v>
      </c>
      <c r="L1380" t="b">
        <v>0</v>
      </c>
      <c r="M1380" s="1" t="s">
        <v>150</v>
      </c>
      <c r="N1380">
        <v>2024</v>
      </c>
      <c r="O1380">
        <v>5</v>
      </c>
      <c r="P1380" s="1" t="s">
        <v>1281</v>
      </c>
      <c r="Q1380" s="2">
        <v>45413</v>
      </c>
    </row>
    <row r="1381" spans="1:17" x14ac:dyDescent="0.25">
      <c r="A1381" s="1" t="s">
        <v>1461</v>
      </c>
      <c r="B1381">
        <v>45431</v>
      </c>
      <c r="C1381" s="1" t="s">
        <v>18</v>
      </c>
      <c r="D1381" s="1" t="s">
        <v>19</v>
      </c>
      <c r="E1381" s="1" t="s">
        <v>26</v>
      </c>
      <c r="F1381">
        <v>1</v>
      </c>
      <c r="G1381" s="5">
        <v>20531753</v>
      </c>
      <c r="H1381">
        <v>0.21151251605882701</v>
      </c>
      <c r="I1381" s="5">
        <v>16189030.263871631</v>
      </c>
      <c r="J1381" s="5">
        <v>13636440.57667095</v>
      </c>
      <c r="K1381" s="5">
        <v>2552589.6872006841</v>
      </c>
      <c r="L1381" t="b">
        <v>0</v>
      </c>
      <c r="M1381" s="1" t="s">
        <v>114</v>
      </c>
      <c r="N1381">
        <v>2024</v>
      </c>
      <c r="O1381">
        <v>5</v>
      </c>
      <c r="P1381" s="1" t="s">
        <v>1281</v>
      </c>
      <c r="Q1381" s="2">
        <v>45413</v>
      </c>
    </row>
    <row r="1382" spans="1:17" x14ac:dyDescent="0.25">
      <c r="A1382" s="1" t="s">
        <v>1462</v>
      </c>
      <c r="B1382">
        <v>45431</v>
      </c>
      <c r="C1382" s="1" t="s">
        <v>18</v>
      </c>
      <c r="D1382" s="1" t="s">
        <v>19</v>
      </c>
      <c r="E1382" s="1" t="s">
        <v>26</v>
      </c>
      <c r="F1382">
        <v>2</v>
      </c>
      <c r="G1382" s="5">
        <v>12810227</v>
      </c>
      <c r="H1382">
        <v>0.19611431338554189</v>
      </c>
      <c r="I1382" s="5">
        <v>20595916.255164139</v>
      </c>
      <c r="J1382" s="5">
        <v>14918429.27947605</v>
      </c>
      <c r="K1382" s="5">
        <v>5677486.9756880868</v>
      </c>
      <c r="L1382" t="b">
        <v>0</v>
      </c>
      <c r="M1382" s="1" t="s">
        <v>140</v>
      </c>
      <c r="N1382">
        <v>2024</v>
      </c>
      <c r="O1382">
        <v>5</v>
      </c>
      <c r="P1382" s="1" t="s">
        <v>1281</v>
      </c>
      <c r="Q1382" s="2">
        <v>45413</v>
      </c>
    </row>
    <row r="1383" spans="1:17" x14ac:dyDescent="0.25">
      <c r="A1383" s="1" t="s">
        <v>1463</v>
      </c>
      <c r="B1383">
        <v>45431</v>
      </c>
      <c r="C1383" s="1" t="s">
        <v>24</v>
      </c>
      <c r="D1383" s="1" t="s">
        <v>19</v>
      </c>
      <c r="E1383" s="1" t="s">
        <v>31</v>
      </c>
      <c r="F1383">
        <v>2</v>
      </c>
      <c r="G1383" s="5">
        <v>2912715</v>
      </c>
      <c r="H1383">
        <v>2.7125669769592329E-2</v>
      </c>
      <c r="I1383" s="5">
        <v>5667411.3095541243</v>
      </c>
      <c r="J1383" s="5">
        <v>4319496.9661431191</v>
      </c>
      <c r="K1383" s="5">
        <v>1347914.3434110051</v>
      </c>
      <c r="L1383" t="b">
        <v>0</v>
      </c>
      <c r="M1383" s="1" t="s">
        <v>29</v>
      </c>
      <c r="N1383">
        <v>2024</v>
      </c>
      <c r="O1383">
        <v>5</v>
      </c>
      <c r="P1383" s="1" t="s">
        <v>1281</v>
      </c>
      <c r="Q1383" s="2">
        <v>45413</v>
      </c>
    </row>
    <row r="1384" spans="1:17" x14ac:dyDescent="0.25">
      <c r="A1384" s="1" t="s">
        <v>1464</v>
      </c>
      <c r="B1384">
        <v>45431</v>
      </c>
      <c r="C1384" s="1" t="s">
        <v>37</v>
      </c>
      <c r="D1384" s="1" t="s">
        <v>25</v>
      </c>
      <c r="E1384" s="1" t="s">
        <v>31</v>
      </c>
      <c r="F1384">
        <v>2</v>
      </c>
      <c r="G1384" s="5">
        <v>4667615</v>
      </c>
      <c r="H1384">
        <v>8.3046837273873048E-2</v>
      </c>
      <c r="I1384" s="5">
        <v>8559968.6732758228</v>
      </c>
      <c r="J1384" s="5">
        <v>6851757.4382045744</v>
      </c>
      <c r="K1384" s="5">
        <v>1708211.2350712479</v>
      </c>
      <c r="L1384" t="b">
        <v>0</v>
      </c>
      <c r="M1384" s="1" t="s">
        <v>140</v>
      </c>
      <c r="N1384">
        <v>2024</v>
      </c>
      <c r="O1384">
        <v>5</v>
      </c>
      <c r="P1384" s="1" t="s">
        <v>1281</v>
      </c>
      <c r="Q1384" s="2">
        <v>45413</v>
      </c>
    </row>
    <row r="1385" spans="1:17" x14ac:dyDescent="0.25">
      <c r="A1385" s="1" t="s">
        <v>1465</v>
      </c>
      <c r="B1385">
        <v>45431</v>
      </c>
      <c r="C1385" s="1" t="s">
        <v>24</v>
      </c>
      <c r="D1385" s="1" t="s">
        <v>25</v>
      </c>
      <c r="E1385" s="1" t="s">
        <v>31</v>
      </c>
      <c r="F1385">
        <v>2</v>
      </c>
      <c r="G1385" s="5">
        <v>2422532</v>
      </c>
      <c r="H1385">
        <v>0.25764913095737307</v>
      </c>
      <c r="I1385" s="5">
        <v>3596737.4709671461</v>
      </c>
      <c r="J1385" s="5">
        <v>3001187.809523752</v>
      </c>
      <c r="K1385" s="5">
        <v>595549.66144339368</v>
      </c>
      <c r="L1385" t="b">
        <v>0</v>
      </c>
      <c r="M1385" s="1" t="s">
        <v>57</v>
      </c>
      <c r="N1385">
        <v>2024</v>
      </c>
      <c r="O1385">
        <v>5</v>
      </c>
      <c r="P1385" s="1" t="s">
        <v>1281</v>
      </c>
      <c r="Q1385" s="2">
        <v>45413</v>
      </c>
    </row>
    <row r="1386" spans="1:17" x14ac:dyDescent="0.25">
      <c r="A1386" s="1" t="s">
        <v>1466</v>
      </c>
      <c r="B1386">
        <v>45431</v>
      </c>
      <c r="C1386" s="1" t="s">
        <v>24</v>
      </c>
      <c r="D1386" s="1" t="s">
        <v>25</v>
      </c>
      <c r="E1386" s="1" t="s">
        <v>31</v>
      </c>
      <c r="F1386">
        <v>1</v>
      </c>
      <c r="G1386" s="5">
        <v>10736135</v>
      </c>
      <c r="H1386">
        <v>0.23144082570878319</v>
      </c>
      <c r="I1386" s="5">
        <v>8251355.0506790327</v>
      </c>
      <c r="J1386" s="5">
        <v>6351259.2450956507</v>
      </c>
      <c r="K1386" s="5">
        <v>1900095.805583382</v>
      </c>
      <c r="L1386" t="b">
        <v>0</v>
      </c>
      <c r="M1386" s="1" t="s">
        <v>171</v>
      </c>
      <c r="N1386">
        <v>2024</v>
      </c>
      <c r="O1386">
        <v>5</v>
      </c>
      <c r="P1386" s="1" t="s">
        <v>1281</v>
      </c>
      <c r="Q1386" s="2">
        <v>45413</v>
      </c>
    </row>
    <row r="1387" spans="1:17" x14ac:dyDescent="0.25">
      <c r="A1387" s="1" t="s">
        <v>1467</v>
      </c>
      <c r="B1387">
        <v>45431</v>
      </c>
      <c r="C1387" s="1" t="s">
        <v>18</v>
      </c>
      <c r="D1387" s="1" t="s">
        <v>25</v>
      </c>
      <c r="E1387" s="1" t="s">
        <v>26</v>
      </c>
      <c r="F1387">
        <v>2</v>
      </c>
      <c r="G1387" s="5">
        <v>21073034</v>
      </c>
      <c r="H1387">
        <v>0.14214563947261771</v>
      </c>
      <c r="I1387" s="5">
        <v>36155188.212883569</v>
      </c>
      <c r="J1387" s="5">
        <v>31284206.813886199</v>
      </c>
      <c r="K1387" s="5">
        <v>4870981.3989973702</v>
      </c>
      <c r="L1387" t="b">
        <v>0</v>
      </c>
      <c r="M1387" s="1" t="s">
        <v>171</v>
      </c>
      <c r="N1387">
        <v>2024</v>
      </c>
      <c r="O1387">
        <v>5</v>
      </c>
      <c r="P1387" s="1" t="s">
        <v>1281</v>
      </c>
      <c r="Q1387" s="2">
        <v>45413</v>
      </c>
    </row>
    <row r="1388" spans="1:17" x14ac:dyDescent="0.25">
      <c r="A1388" s="1" t="s">
        <v>1468</v>
      </c>
      <c r="B1388">
        <v>45431</v>
      </c>
      <c r="C1388" s="1" t="s">
        <v>37</v>
      </c>
      <c r="D1388" s="1" t="s">
        <v>25</v>
      </c>
      <c r="E1388" s="1" t="s">
        <v>20</v>
      </c>
      <c r="F1388">
        <v>1</v>
      </c>
      <c r="G1388" s="5">
        <v>12881641</v>
      </c>
      <c r="H1388">
        <v>0.11462136513588229</v>
      </c>
      <c r="I1388" s="5">
        <v>11405129.72338965</v>
      </c>
      <c r="J1388" s="5">
        <v>8218580.0749435807</v>
      </c>
      <c r="K1388" s="5">
        <v>3186549.6484460668</v>
      </c>
      <c r="L1388" t="b">
        <v>0</v>
      </c>
      <c r="M1388" s="1" t="s">
        <v>67</v>
      </c>
      <c r="N1388">
        <v>2024</v>
      </c>
      <c r="O1388">
        <v>5</v>
      </c>
      <c r="P1388" s="1" t="s">
        <v>1281</v>
      </c>
      <c r="Q1388" s="2">
        <v>45413</v>
      </c>
    </row>
    <row r="1389" spans="1:17" x14ac:dyDescent="0.25">
      <c r="A1389" s="1" t="s">
        <v>1469</v>
      </c>
      <c r="B1389">
        <v>45432</v>
      </c>
      <c r="C1389" s="1" t="s">
        <v>37</v>
      </c>
      <c r="D1389" s="1" t="s">
        <v>25</v>
      </c>
      <c r="E1389" s="1" t="s">
        <v>31</v>
      </c>
      <c r="F1389">
        <v>2</v>
      </c>
      <c r="G1389" s="5">
        <v>5665103</v>
      </c>
      <c r="H1389">
        <v>0.1034227434285348</v>
      </c>
      <c r="I1389" s="5">
        <v>10158405.011869561</v>
      </c>
      <c r="J1389" s="5">
        <v>8435971.0087143742</v>
      </c>
      <c r="K1389" s="5">
        <v>1722434.003155181</v>
      </c>
      <c r="L1389" t="b">
        <v>0</v>
      </c>
      <c r="M1389" s="1" t="s">
        <v>50</v>
      </c>
      <c r="N1389">
        <v>2024</v>
      </c>
      <c r="O1389">
        <v>5</v>
      </c>
      <c r="P1389" s="1" t="s">
        <v>1281</v>
      </c>
      <c r="Q1389" s="2">
        <v>45413</v>
      </c>
    </row>
    <row r="1390" spans="1:17" x14ac:dyDescent="0.25">
      <c r="A1390" s="1" t="s">
        <v>1470</v>
      </c>
      <c r="B1390">
        <v>45432</v>
      </c>
      <c r="C1390" s="1" t="s">
        <v>37</v>
      </c>
      <c r="D1390" s="1" t="s">
        <v>25</v>
      </c>
      <c r="E1390" s="1" t="s">
        <v>31</v>
      </c>
      <c r="F1390">
        <v>1</v>
      </c>
      <c r="G1390" s="5">
        <v>24624551</v>
      </c>
      <c r="H1390">
        <v>6.2668069476114002E-2</v>
      </c>
      <c r="I1390" s="5">
        <v>23081377.927113891</v>
      </c>
      <c r="J1390" s="5">
        <v>17520046.80648458</v>
      </c>
      <c r="K1390" s="5">
        <v>5561331.1206293032</v>
      </c>
      <c r="L1390" t="b">
        <v>0</v>
      </c>
      <c r="M1390" s="1" t="s">
        <v>72</v>
      </c>
      <c r="N1390">
        <v>2024</v>
      </c>
      <c r="O1390">
        <v>5</v>
      </c>
      <c r="P1390" s="1" t="s">
        <v>1281</v>
      </c>
      <c r="Q1390" s="2">
        <v>45413</v>
      </c>
    </row>
    <row r="1391" spans="1:17" x14ac:dyDescent="0.25">
      <c r="A1391" s="1" t="s">
        <v>1471</v>
      </c>
      <c r="B1391">
        <v>45432</v>
      </c>
      <c r="C1391" s="1" t="s">
        <v>18</v>
      </c>
      <c r="D1391" s="1" t="s">
        <v>25</v>
      </c>
      <c r="E1391" s="1" t="s">
        <v>20</v>
      </c>
      <c r="F1391">
        <v>2</v>
      </c>
      <c r="G1391" s="5">
        <v>15026332</v>
      </c>
      <c r="H1391">
        <v>0.12511491561277391</v>
      </c>
      <c r="I1391" s="5">
        <v>26292627.479700949</v>
      </c>
      <c r="J1391" s="5">
        <v>19481638.450189151</v>
      </c>
      <c r="K1391" s="5">
        <v>6810989.0295118056</v>
      </c>
      <c r="L1391" t="b">
        <v>0</v>
      </c>
      <c r="M1391" s="1" t="s">
        <v>112</v>
      </c>
      <c r="N1391">
        <v>2024</v>
      </c>
      <c r="O1391">
        <v>5</v>
      </c>
      <c r="P1391" s="1" t="s">
        <v>1281</v>
      </c>
      <c r="Q1391" s="2">
        <v>45413</v>
      </c>
    </row>
    <row r="1392" spans="1:17" x14ac:dyDescent="0.25">
      <c r="A1392" s="1" t="s">
        <v>1472</v>
      </c>
      <c r="B1392">
        <v>45432</v>
      </c>
      <c r="C1392" s="1" t="s">
        <v>37</v>
      </c>
      <c r="D1392" s="1" t="s">
        <v>25</v>
      </c>
      <c r="E1392" s="1" t="s">
        <v>42</v>
      </c>
      <c r="F1392">
        <v>1</v>
      </c>
      <c r="G1392" s="5">
        <v>20369201</v>
      </c>
      <c r="H1392">
        <v>0.29716008840218933</v>
      </c>
      <c r="I1392" s="5">
        <v>14316287.43015804</v>
      </c>
      <c r="J1392" s="5">
        <v>12331755.202507669</v>
      </c>
      <c r="K1392" s="5">
        <v>1984532.2276503691</v>
      </c>
      <c r="L1392" t="b">
        <v>0</v>
      </c>
      <c r="M1392" s="1" t="s">
        <v>72</v>
      </c>
      <c r="N1392">
        <v>2024</v>
      </c>
      <c r="O1392">
        <v>5</v>
      </c>
      <c r="P1392" s="1" t="s">
        <v>1281</v>
      </c>
      <c r="Q1392" s="2">
        <v>45413</v>
      </c>
    </row>
    <row r="1393" spans="1:17" x14ac:dyDescent="0.25">
      <c r="A1393" s="1" t="s">
        <v>1473</v>
      </c>
      <c r="B1393">
        <v>45432</v>
      </c>
      <c r="C1393" s="1" t="s">
        <v>24</v>
      </c>
      <c r="D1393" s="1" t="s">
        <v>25</v>
      </c>
      <c r="E1393" s="1" t="s">
        <v>20</v>
      </c>
      <c r="F1393">
        <v>2</v>
      </c>
      <c r="G1393" s="5">
        <v>20804676</v>
      </c>
      <c r="H1393">
        <v>0.1972927167996146</v>
      </c>
      <c r="I1393" s="5">
        <v>33400129.899648521</v>
      </c>
      <c r="J1393" s="5">
        <v>26748743.23784532</v>
      </c>
      <c r="K1393" s="5">
        <v>6651386.6618032008</v>
      </c>
      <c r="L1393" t="b">
        <v>0</v>
      </c>
      <c r="M1393" s="1" t="s">
        <v>163</v>
      </c>
      <c r="N1393">
        <v>2024</v>
      </c>
      <c r="O1393">
        <v>5</v>
      </c>
      <c r="P1393" s="1" t="s">
        <v>1281</v>
      </c>
      <c r="Q1393" s="2">
        <v>45413</v>
      </c>
    </row>
    <row r="1394" spans="1:17" x14ac:dyDescent="0.25">
      <c r="A1394" s="1" t="s">
        <v>1474</v>
      </c>
      <c r="B1394">
        <v>45432</v>
      </c>
      <c r="C1394" s="1" t="s">
        <v>24</v>
      </c>
      <c r="D1394" s="1" t="s">
        <v>19</v>
      </c>
      <c r="E1394" s="1" t="s">
        <v>20</v>
      </c>
      <c r="F1394">
        <v>1</v>
      </c>
      <c r="G1394" s="5">
        <v>21801562</v>
      </c>
      <c r="H1394">
        <v>0.1259074059046815</v>
      </c>
      <c r="I1394" s="5">
        <v>19056583.883909918</v>
      </c>
      <c r="J1394" s="5">
        <v>16504753.128866009</v>
      </c>
      <c r="K1394" s="5">
        <v>2551830.7550439108</v>
      </c>
      <c r="L1394" t="b">
        <v>0</v>
      </c>
      <c r="M1394" s="1" t="s">
        <v>124</v>
      </c>
      <c r="N1394">
        <v>2024</v>
      </c>
      <c r="O1394">
        <v>5</v>
      </c>
      <c r="P1394" s="1" t="s">
        <v>1281</v>
      </c>
      <c r="Q1394" s="2">
        <v>45413</v>
      </c>
    </row>
    <row r="1395" spans="1:17" x14ac:dyDescent="0.25">
      <c r="A1395" s="1" t="s">
        <v>1475</v>
      </c>
      <c r="B1395">
        <v>45432</v>
      </c>
      <c r="C1395" s="1" t="s">
        <v>18</v>
      </c>
      <c r="D1395" s="1" t="s">
        <v>19</v>
      </c>
      <c r="E1395" s="1" t="s">
        <v>42</v>
      </c>
      <c r="F1395">
        <v>1</v>
      </c>
      <c r="G1395" s="5">
        <v>13698532</v>
      </c>
      <c r="H1395">
        <v>0.18911683806259391</v>
      </c>
      <c r="I1395" s="5">
        <v>11107908.942060741</v>
      </c>
      <c r="J1395" s="5">
        <v>8670478.6715065632</v>
      </c>
      <c r="K1395" s="5">
        <v>2437430.270554177</v>
      </c>
      <c r="L1395" t="b">
        <v>0</v>
      </c>
      <c r="M1395" s="1" t="s">
        <v>129</v>
      </c>
      <c r="N1395">
        <v>2024</v>
      </c>
      <c r="O1395">
        <v>5</v>
      </c>
      <c r="P1395" s="1" t="s">
        <v>1281</v>
      </c>
      <c r="Q1395" s="2">
        <v>45413</v>
      </c>
    </row>
    <row r="1396" spans="1:17" x14ac:dyDescent="0.25">
      <c r="A1396" s="1" t="s">
        <v>1476</v>
      </c>
      <c r="B1396">
        <v>45432</v>
      </c>
      <c r="C1396" s="1" t="s">
        <v>37</v>
      </c>
      <c r="D1396" s="1" t="s">
        <v>25</v>
      </c>
      <c r="E1396" s="1" t="s">
        <v>20</v>
      </c>
      <c r="F1396">
        <v>2</v>
      </c>
      <c r="G1396" s="5">
        <v>20588725</v>
      </c>
      <c r="H1396">
        <v>0.27119919967113659</v>
      </c>
      <c r="I1396" s="5">
        <v>30010158.51550176</v>
      </c>
      <c r="J1396" s="5">
        <v>26249346.765861891</v>
      </c>
      <c r="K1396" s="5">
        <v>3760811.7496398692</v>
      </c>
      <c r="L1396" t="b">
        <v>0</v>
      </c>
      <c r="M1396" s="1" t="s">
        <v>46</v>
      </c>
      <c r="N1396">
        <v>2024</v>
      </c>
      <c r="O1396">
        <v>5</v>
      </c>
      <c r="P1396" s="1" t="s">
        <v>1281</v>
      </c>
      <c r="Q1396" s="2">
        <v>45413</v>
      </c>
    </row>
    <row r="1397" spans="1:17" x14ac:dyDescent="0.25">
      <c r="A1397" s="1" t="s">
        <v>1477</v>
      </c>
      <c r="B1397">
        <v>45432</v>
      </c>
      <c r="C1397" s="1" t="s">
        <v>18</v>
      </c>
      <c r="D1397" s="1" t="s">
        <v>25</v>
      </c>
      <c r="E1397" s="1" t="s">
        <v>20</v>
      </c>
      <c r="F1397">
        <v>2</v>
      </c>
      <c r="G1397" s="5">
        <v>16865143</v>
      </c>
      <c r="H1397">
        <v>0.27778164193092669</v>
      </c>
      <c r="I1397" s="5">
        <v>24360631.772120249</v>
      </c>
      <c r="J1397" s="5">
        <v>17637607.23171363</v>
      </c>
      <c r="K1397" s="5">
        <v>6723024.5404066183</v>
      </c>
      <c r="L1397" t="b">
        <v>0</v>
      </c>
      <c r="M1397" s="1" t="s">
        <v>65</v>
      </c>
      <c r="N1397">
        <v>2024</v>
      </c>
      <c r="O1397">
        <v>5</v>
      </c>
      <c r="P1397" s="1" t="s">
        <v>1281</v>
      </c>
      <c r="Q1397" s="2">
        <v>45413</v>
      </c>
    </row>
    <row r="1398" spans="1:17" x14ac:dyDescent="0.25">
      <c r="A1398" s="1" t="s">
        <v>1478</v>
      </c>
      <c r="B1398">
        <v>45432</v>
      </c>
      <c r="C1398" s="1" t="s">
        <v>37</v>
      </c>
      <c r="D1398" s="1" t="s">
        <v>25</v>
      </c>
      <c r="E1398" s="1" t="s">
        <v>42</v>
      </c>
      <c r="F1398">
        <v>1</v>
      </c>
      <c r="G1398" s="5">
        <v>23864900</v>
      </c>
      <c r="H1398">
        <v>0.1102499872513177</v>
      </c>
      <c r="I1398" s="5">
        <v>21233795.079246029</v>
      </c>
      <c r="J1398" s="5">
        <v>15211419.566678399</v>
      </c>
      <c r="K1398" s="5">
        <v>6022375.5125676319</v>
      </c>
      <c r="L1398" t="b">
        <v>0</v>
      </c>
      <c r="M1398" s="1" t="s">
        <v>131</v>
      </c>
      <c r="N1398">
        <v>2024</v>
      </c>
      <c r="O1398">
        <v>5</v>
      </c>
      <c r="P1398" s="1" t="s">
        <v>1281</v>
      </c>
      <c r="Q1398" s="2">
        <v>45413</v>
      </c>
    </row>
    <row r="1399" spans="1:17" x14ac:dyDescent="0.25">
      <c r="A1399" s="1" t="s">
        <v>1479</v>
      </c>
      <c r="B1399">
        <v>45432</v>
      </c>
      <c r="C1399" s="1" t="s">
        <v>37</v>
      </c>
      <c r="D1399" s="1" t="s">
        <v>19</v>
      </c>
      <c r="E1399" s="1" t="s">
        <v>26</v>
      </c>
      <c r="F1399">
        <v>1</v>
      </c>
      <c r="G1399" s="5">
        <v>7640757</v>
      </c>
      <c r="H1399">
        <v>0.26099880339896608</v>
      </c>
      <c r="I1399" s="5">
        <v>5646528.5659377258</v>
      </c>
      <c r="J1399" s="5">
        <v>4685809.6806539549</v>
      </c>
      <c r="K1399" s="5">
        <v>960718.88528377097</v>
      </c>
      <c r="L1399" t="b">
        <v>0</v>
      </c>
      <c r="M1399" s="1" t="s">
        <v>50</v>
      </c>
      <c r="N1399">
        <v>2024</v>
      </c>
      <c r="O1399">
        <v>5</v>
      </c>
      <c r="P1399" s="1" t="s">
        <v>1281</v>
      </c>
      <c r="Q1399" s="2">
        <v>45413</v>
      </c>
    </row>
    <row r="1400" spans="1:17" x14ac:dyDescent="0.25">
      <c r="A1400" s="1" t="s">
        <v>1480</v>
      </c>
      <c r="B1400">
        <v>45432</v>
      </c>
      <c r="C1400" s="1" t="s">
        <v>18</v>
      </c>
      <c r="D1400" s="1" t="s">
        <v>25</v>
      </c>
      <c r="E1400" s="1" t="s">
        <v>42</v>
      </c>
      <c r="F1400">
        <v>2</v>
      </c>
      <c r="G1400" s="5">
        <v>26962324</v>
      </c>
      <c r="H1400">
        <v>0.1323786268550021</v>
      </c>
      <c r="I1400" s="5">
        <v>46786177.144120663</v>
      </c>
      <c r="J1400" s="5">
        <v>36279499.605942428</v>
      </c>
      <c r="K1400" s="5">
        <v>10506677.538178241</v>
      </c>
      <c r="L1400" t="b">
        <v>0</v>
      </c>
      <c r="M1400" s="1" t="s">
        <v>112</v>
      </c>
      <c r="N1400">
        <v>2024</v>
      </c>
      <c r="O1400">
        <v>5</v>
      </c>
      <c r="P1400" s="1" t="s">
        <v>1281</v>
      </c>
      <c r="Q1400" s="2">
        <v>45413</v>
      </c>
    </row>
    <row r="1401" spans="1:17" x14ac:dyDescent="0.25">
      <c r="A1401" s="1" t="s">
        <v>1481</v>
      </c>
      <c r="B1401">
        <v>45433</v>
      </c>
      <c r="C1401" s="1" t="s">
        <v>37</v>
      </c>
      <c r="D1401" s="1" t="s">
        <v>19</v>
      </c>
      <c r="E1401" s="1" t="s">
        <v>20</v>
      </c>
      <c r="F1401">
        <v>2</v>
      </c>
      <c r="G1401" s="5">
        <v>12168273</v>
      </c>
      <c r="H1401">
        <v>0.24364319548045371</v>
      </c>
      <c r="I1401" s="5">
        <v>18407112.165602941</v>
      </c>
      <c r="J1401" s="5">
        <v>13048712.271588789</v>
      </c>
      <c r="K1401" s="5">
        <v>5358399.8940141536</v>
      </c>
      <c r="L1401" t="b">
        <v>0</v>
      </c>
      <c r="M1401" s="1" t="s">
        <v>38</v>
      </c>
      <c r="N1401">
        <v>2024</v>
      </c>
      <c r="O1401">
        <v>5</v>
      </c>
      <c r="P1401" s="1" t="s">
        <v>1281</v>
      </c>
      <c r="Q1401" s="2">
        <v>45413</v>
      </c>
    </row>
    <row r="1402" spans="1:17" x14ac:dyDescent="0.25">
      <c r="A1402" s="1" t="s">
        <v>1482</v>
      </c>
      <c r="B1402">
        <v>45433</v>
      </c>
      <c r="C1402" s="1" t="s">
        <v>37</v>
      </c>
      <c r="D1402" s="1" t="s">
        <v>19</v>
      </c>
      <c r="E1402" s="1" t="s">
        <v>26</v>
      </c>
      <c r="F1402">
        <v>1</v>
      </c>
      <c r="G1402" s="5">
        <v>2486561</v>
      </c>
      <c r="H1402">
        <v>0.18405000330088361</v>
      </c>
      <c r="I1402" s="5">
        <v>2028909.4397421521</v>
      </c>
      <c r="J1402" s="5">
        <v>1744180.188528517</v>
      </c>
      <c r="K1402" s="5">
        <v>284729.25121363509</v>
      </c>
      <c r="L1402" t="b">
        <v>0</v>
      </c>
      <c r="M1402" s="1" t="s">
        <v>46</v>
      </c>
      <c r="N1402">
        <v>2024</v>
      </c>
      <c r="O1402">
        <v>5</v>
      </c>
      <c r="P1402" s="1" t="s">
        <v>1281</v>
      </c>
      <c r="Q1402" s="2">
        <v>45413</v>
      </c>
    </row>
    <row r="1403" spans="1:17" x14ac:dyDescent="0.25">
      <c r="A1403" s="1" t="s">
        <v>1483</v>
      </c>
      <c r="B1403">
        <v>45433</v>
      </c>
      <c r="C1403" s="1" t="s">
        <v>24</v>
      </c>
      <c r="D1403" s="1" t="s">
        <v>25</v>
      </c>
      <c r="E1403" s="1" t="s">
        <v>26</v>
      </c>
      <c r="F1403">
        <v>2</v>
      </c>
      <c r="G1403" s="5">
        <v>2287656</v>
      </c>
      <c r="H1403">
        <v>0.10829220664209151</v>
      </c>
      <c r="I1403" s="5">
        <v>4079841.3674439592</v>
      </c>
      <c r="J1403" s="5">
        <v>3476044.3575071748</v>
      </c>
      <c r="K1403" s="5">
        <v>603797.00993678439</v>
      </c>
      <c r="L1403" t="b">
        <v>0</v>
      </c>
      <c r="M1403" s="1" t="s">
        <v>106</v>
      </c>
      <c r="N1403">
        <v>2024</v>
      </c>
      <c r="O1403">
        <v>5</v>
      </c>
      <c r="P1403" s="1" t="s">
        <v>1281</v>
      </c>
      <c r="Q1403" s="2">
        <v>45413</v>
      </c>
    </row>
    <row r="1404" spans="1:17" x14ac:dyDescent="0.25">
      <c r="A1404" s="1" t="s">
        <v>1484</v>
      </c>
      <c r="B1404">
        <v>45433</v>
      </c>
      <c r="C1404" s="1" t="s">
        <v>24</v>
      </c>
      <c r="D1404" s="1" t="s">
        <v>19</v>
      </c>
      <c r="E1404" s="1" t="s">
        <v>31</v>
      </c>
      <c r="F1404">
        <v>1</v>
      </c>
      <c r="G1404" s="5">
        <v>6071434</v>
      </c>
      <c r="H1404">
        <v>5.1817672827654933E-2</v>
      </c>
      <c r="I1404" s="5">
        <v>5756826.4193933001</v>
      </c>
      <c r="J1404" s="5">
        <v>4534251.3963274686</v>
      </c>
      <c r="K1404" s="5">
        <v>1222575.023065832</v>
      </c>
      <c r="L1404" t="b">
        <v>0</v>
      </c>
      <c r="M1404" s="1" t="s">
        <v>310</v>
      </c>
      <c r="N1404">
        <v>2024</v>
      </c>
      <c r="O1404">
        <v>5</v>
      </c>
      <c r="P1404" s="1" t="s">
        <v>1281</v>
      </c>
      <c r="Q1404" s="2">
        <v>45413</v>
      </c>
    </row>
    <row r="1405" spans="1:17" x14ac:dyDescent="0.25">
      <c r="A1405" s="1" t="s">
        <v>1485</v>
      </c>
      <c r="B1405">
        <v>45433</v>
      </c>
      <c r="C1405" s="1" t="s">
        <v>37</v>
      </c>
      <c r="D1405" s="1" t="s">
        <v>25</v>
      </c>
      <c r="E1405" s="1" t="s">
        <v>20</v>
      </c>
      <c r="F1405">
        <v>1</v>
      </c>
      <c r="G1405" s="5">
        <v>29459782</v>
      </c>
      <c r="H1405">
        <v>0.120479407710723</v>
      </c>
      <c r="I1405" s="5">
        <v>25910484.913352981</v>
      </c>
      <c r="J1405" s="5">
        <v>18334987.741307128</v>
      </c>
      <c r="K1405" s="5">
        <v>7575497.1720458493</v>
      </c>
      <c r="L1405" t="b">
        <v>0</v>
      </c>
      <c r="M1405" s="1" t="s">
        <v>117</v>
      </c>
      <c r="N1405">
        <v>2024</v>
      </c>
      <c r="O1405">
        <v>5</v>
      </c>
      <c r="P1405" s="1" t="s">
        <v>1281</v>
      </c>
      <c r="Q1405" s="2">
        <v>45413</v>
      </c>
    </row>
    <row r="1406" spans="1:17" x14ac:dyDescent="0.25">
      <c r="A1406" s="1" t="s">
        <v>1486</v>
      </c>
      <c r="B1406">
        <v>45433</v>
      </c>
      <c r="C1406" s="1" t="s">
        <v>37</v>
      </c>
      <c r="D1406" s="1" t="s">
        <v>19</v>
      </c>
      <c r="E1406" s="1" t="s">
        <v>31</v>
      </c>
      <c r="F1406">
        <v>1</v>
      </c>
      <c r="G1406" s="5">
        <v>29482604</v>
      </c>
      <c r="H1406">
        <v>4.9223658982511388E-2</v>
      </c>
      <c r="I1406" s="5">
        <v>28031362.354787569</v>
      </c>
      <c r="J1406" s="5">
        <v>20708905.405358318</v>
      </c>
      <c r="K1406" s="5">
        <v>7322456.949429255</v>
      </c>
      <c r="L1406" t="b">
        <v>0</v>
      </c>
      <c r="M1406" s="1" t="s">
        <v>310</v>
      </c>
      <c r="N1406">
        <v>2024</v>
      </c>
      <c r="O1406">
        <v>5</v>
      </c>
      <c r="P1406" s="1" t="s">
        <v>1281</v>
      </c>
      <c r="Q1406" s="2">
        <v>45413</v>
      </c>
    </row>
    <row r="1407" spans="1:17" x14ac:dyDescent="0.25">
      <c r="A1407" s="1" t="s">
        <v>1487</v>
      </c>
      <c r="B1407">
        <v>45434</v>
      </c>
      <c r="C1407" s="1" t="s">
        <v>37</v>
      </c>
      <c r="D1407" s="1" t="s">
        <v>25</v>
      </c>
      <c r="E1407" s="1" t="s">
        <v>31</v>
      </c>
      <c r="F1407">
        <v>2</v>
      </c>
      <c r="G1407" s="5">
        <v>16176089</v>
      </c>
      <c r="H1407">
        <v>4.5930292733126878E-3</v>
      </c>
      <c r="I1407" s="5">
        <v>32203583.49939058</v>
      </c>
      <c r="J1407" s="5">
        <v>23507147.296986591</v>
      </c>
      <c r="K1407" s="5">
        <v>8696436.202403985</v>
      </c>
      <c r="L1407" t="b">
        <v>0</v>
      </c>
      <c r="M1407" s="1" t="s">
        <v>57</v>
      </c>
      <c r="N1407">
        <v>2024</v>
      </c>
      <c r="O1407">
        <v>5</v>
      </c>
      <c r="P1407" s="1" t="s">
        <v>1281</v>
      </c>
      <c r="Q1407" s="2">
        <v>45413</v>
      </c>
    </row>
    <row r="1408" spans="1:17" x14ac:dyDescent="0.25">
      <c r="A1408" s="1" t="s">
        <v>1488</v>
      </c>
      <c r="B1408">
        <v>45434</v>
      </c>
      <c r="C1408" s="1" t="s">
        <v>24</v>
      </c>
      <c r="D1408" s="1" t="s">
        <v>25</v>
      </c>
      <c r="E1408" s="1" t="s">
        <v>20</v>
      </c>
      <c r="F1408">
        <v>2</v>
      </c>
      <c r="G1408" s="5">
        <v>10770713</v>
      </c>
      <c r="H1408">
        <v>0.27345418722938858</v>
      </c>
      <c r="I1408" s="5">
        <v>15650832.86140798</v>
      </c>
      <c r="J1408" s="5">
        <v>13833440.285324089</v>
      </c>
      <c r="K1408" s="5">
        <v>1817392.5760838911</v>
      </c>
      <c r="L1408" t="b">
        <v>0</v>
      </c>
      <c r="M1408" s="1" t="s">
        <v>122</v>
      </c>
      <c r="N1408">
        <v>2024</v>
      </c>
      <c r="O1408">
        <v>5</v>
      </c>
      <c r="P1408" s="1" t="s">
        <v>1281</v>
      </c>
      <c r="Q1408" s="2">
        <v>45413</v>
      </c>
    </row>
    <row r="1409" spans="1:17" x14ac:dyDescent="0.25">
      <c r="A1409" s="1" t="s">
        <v>1489</v>
      </c>
      <c r="B1409">
        <v>45434</v>
      </c>
      <c r="C1409" s="1" t="s">
        <v>37</v>
      </c>
      <c r="D1409" s="1" t="s">
        <v>19</v>
      </c>
      <c r="E1409" s="1" t="s">
        <v>20</v>
      </c>
      <c r="F1409">
        <v>1</v>
      </c>
      <c r="G1409" s="5">
        <v>5692460</v>
      </c>
      <c r="H1409">
        <v>0.11855724115993339</v>
      </c>
      <c r="I1409" s="5">
        <v>5017577.6469867257</v>
      </c>
      <c r="J1409" s="5">
        <v>3948560.2452269378</v>
      </c>
      <c r="K1409" s="5">
        <v>1069017.4017597879</v>
      </c>
      <c r="L1409" t="b">
        <v>0</v>
      </c>
      <c r="M1409" s="1" t="s">
        <v>35</v>
      </c>
      <c r="N1409">
        <v>2024</v>
      </c>
      <c r="O1409">
        <v>5</v>
      </c>
      <c r="P1409" s="1" t="s">
        <v>1281</v>
      </c>
      <c r="Q1409" s="2">
        <v>45413</v>
      </c>
    </row>
    <row r="1410" spans="1:17" x14ac:dyDescent="0.25">
      <c r="A1410" s="1" t="s">
        <v>1490</v>
      </c>
      <c r="B1410">
        <v>45434</v>
      </c>
      <c r="C1410" s="1" t="s">
        <v>37</v>
      </c>
      <c r="D1410" s="1" t="s">
        <v>19</v>
      </c>
      <c r="E1410" s="1" t="s">
        <v>20</v>
      </c>
      <c r="F1410">
        <v>1</v>
      </c>
      <c r="G1410" s="5">
        <v>28902501</v>
      </c>
      <c r="H1410">
        <v>3.1581435419744321E-2</v>
      </c>
      <c r="I1410" s="5">
        <v>27989718.531199399</v>
      </c>
      <c r="J1410" s="5">
        <v>21345811.067055941</v>
      </c>
      <c r="K1410" s="5">
        <v>6643907.4641434615</v>
      </c>
      <c r="L1410" t="b">
        <v>0</v>
      </c>
      <c r="M1410" s="1" t="s">
        <v>163</v>
      </c>
      <c r="N1410">
        <v>2024</v>
      </c>
      <c r="O1410">
        <v>5</v>
      </c>
      <c r="P1410" s="1" t="s">
        <v>1281</v>
      </c>
      <c r="Q1410" s="2">
        <v>45413</v>
      </c>
    </row>
    <row r="1411" spans="1:17" x14ac:dyDescent="0.25">
      <c r="A1411" s="1" t="s">
        <v>1491</v>
      </c>
      <c r="B1411">
        <v>45434</v>
      </c>
      <c r="C1411" s="1" t="s">
        <v>18</v>
      </c>
      <c r="D1411" s="1" t="s">
        <v>25</v>
      </c>
      <c r="E1411" s="1" t="s">
        <v>20</v>
      </c>
      <c r="F1411">
        <v>2</v>
      </c>
      <c r="G1411" s="5">
        <v>9643362</v>
      </c>
      <c r="H1411">
        <v>6.2173475059472804E-3</v>
      </c>
      <c r="I1411" s="5">
        <v>19166811.73464071</v>
      </c>
      <c r="J1411" s="5">
        <v>16994700.113314979</v>
      </c>
      <c r="K1411" s="5">
        <v>2172111.6213257238</v>
      </c>
      <c r="L1411" t="b">
        <v>0</v>
      </c>
      <c r="M1411" s="1" t="s">
        <v>21</v>
      </c>
      <c r="N1411">
        <v>2024</v>
      </c>
      <c r="O1411">
        <v>5</v>
      </c>
      <c r="P1411" s="1" t="s">
        <v>1281</v>
      </c>
      <c r="Q1411" s="2">
        <v>45413</v>
      </c>
    </row>
    <row r="1412" spans="1:17" x14ac:dyDescent="0.25">
      <c r="A1412" s="1" t="s">
        <v>1492</v>
      </c>
      <c r="B1412">
        <v>45435</v>
      </c>
      <c r="C1412" s="1" t="s">
        <v>18</v>
      </c>
      <c r="D1412" s="1" t="s">
        <v>19</v>
      </c>
      <c r="E1412" s="1" t="s">
        <v>20</v>
      </c>
      <c r="F1412">
        <v>1</v>
      </c>
      <c r="G1412" s="5">
        <v>11752437</v>
      </c>
      <c r="H1412">
        <v>0.2224155486433943</v>
      </c>
      <c r="I1412" s="5">
        <v>9138512.2767480724</v>
      </c>
      <c r="J1412" s="5">
        <v>6940694.4961536406</v>
      </c>
      <c r="K1412" s="5">
        <v>2197817.7805944318</v>
      </c>
      <c r="L1412" t="b">
        <v>0</v>
      </c>
      <c r="M1412" s="1" t="s">
        <v>78</v>
      </c>
      <c r="N1412">
        <v>2024</v>
      </c>
      <c r="O1412">
        <v>5</v>
      </c>
      <c r="P1412" s="1" t="s">
        <v>1281</v>
      </c>
      <c r="Q1412" s="2">
        <v>45413</v>
      </c>
    </row>
    <row r="1413" spans="1:17" x14ac:dyDescent="0.25">
      <c r="A1413" s="1" t="s">
        <v>1493</v>
      </c>
      <c r="B1413">
        <v>45435</v>
      </c>
      <c r="C1413" s="1" t="s">
        <v>37</v>
      </c>
      <c r="D1413" s="1" t="s">
        <v>19</v>
      </c>
      <c r="E1413" s="1" t="s">
        <v>20</v>
      </c>
      <c r="F1413">
        <v>1</v>
      </c>
      <c r="G1413" s="5">
        <v>8735441</v>
      </c>
      <c r="H1413">
        <v>4.7671649542152451E-2</v>
      </c>
      <c r="I1413" s="5">
        <v>8319008.1180518502</v>
      </c>
      <c r="J1413" s="5">
        <v>6524474.9599566665</v>
      </c>
      <c r="K1413" s="5">
        <v>1794533.158095184</v>
      </c>
      <c r="L1413" t="b">
        <v>0</v>
      </c>
      <c r="M1413" s="1" t="s">
        <v>114</v>
      </c>
      <c r="N1413">
        <v>2024</v>
      </c>
      <c r="O1413">
        <v>5</v>
      </c>
      <c r="P1413" s="1" t="s">
        <v>1281</v>
      </c>
      <c r="Q1413" s="2">
        <v>45413</v>
      </c>
    </row>
    <row r="1414" spans="1:17" x14ac:dyDescent="0.25">
      <c r="A1414" s="1" t="s">
        <v>1494</v>
      </c>
      <c r="B1414">
        <v>45435</v>
      </c>
      <c r="C1414" s="1" t="s">
        <v>37</v>
      </c>
      <c r="D1414" s="1" t="s">
        <v>19</v>
      </c>
      <c r="E1414" s="1" t="s">
        <v>26</v>
      </c>
      <c r="F1414">
        <v>1</v>
      </c>
      <c r="G1414" s="5">
        <v>20998592</v>
      </c>
      <c r="H1414">
        <v>0.22613983043322761</v>
      </c>
      <c r="I1414" s="5">
        <v>16249973.965783469</v>
      </c>
      <c r="J1414" s="5">
        <v>14090717.03327637</v>
      </c>
      <c r="K1414" s="5">
        <v>2159256.9325070959</v>
      </c>
      <c r="L1414" t="b">
        <v>0</v>
      </c>
      <c r="M1414" s="1" t="s">
        <v>117</v>
      </c>
      <c r="N1414">
        <v>2024</v>
      </c>
      <c r="O1414">
        <v>5</v>
      </c>
      <c r="P1414" s="1" t="s">
        <v>1281</v>
      </c>
      <c r="Q1414" s="2">
        <v>45413</v>
      </c>
    </row>
    <row r="1415" spans="1:17" x14ac:dyDescent="0.25">
      <c r="A1415" s="1" t="s">
        <v>1495</v>
      </c>
      <c r="B1415">
        <v>45435</v>
      </c>
      <c r="C1415" s="1" t="s">
        <v>37</v>
      </c>
      <c r="D1415" s="1" t="s">
        <v>25</v>
      </c>
      <c r="E1415" s="1" t="s">
        <v>42</v>
      </c>
      <c r="F1415">
        <v>2</v>
      </c>
      <c r="G1415" s="5">
        <v>20667800</v>
      </c>
      <c r="H1415">
        <v>0.25354773461509128</v>
      </c>
      <c r="I1415" s="5">
        <v>30855052.261044431</v>
      </c>
      <c r="J1415" s="5">
        <v>22877210.676187709</v>
      </c>
      <c r="K1415" s="5">
        <v>7977841.5848567234</v>
      </c>
      <c r="L1415" t="b">
        <v>0</v>
      </c>
      <c r="M1415" s="1" t="s">
        <v>35</v>
      </c>
      <c r="N1415">
        <v>2024</v>
      </c>
      <c r="O1415">
        <v>5</v>
      </c>
      <c r="P1415" s="1" t="s">
        <v>1281</v>
      </c>
      <c r="Q1415" s="2">
        <v>45413</v>
      </c>
    </row>
    <row r="1416" spans="1:17" x14ac:dyDescent="0.25">
      <c r="A1416" s="1" t="s">
        <v>1496</v>
      </c>
      <c r="B1416">
        <v>45435</v>
      </c>
      <c r="C1416" s="1" t="s">
        <v>37</v>
      </c>
      <c r="D1416" s="1" t="s">
        <v>19</v>
      </c>
      <c r="E1416" s="1" t="s">
        <v>20</v>
      </c>
      <c r="F1416">
        <v>2</v>
      </c>
      <c r="G1416" s="5">
        <v>4304805</v>
      </c>
      <c r="H1416">
        <v>0.17287434351884981</v>
      </c>
      <c r="I1416" s="5">
        <v>7121229.3232966755</v>
      </c>
      <c r="J1416" s="5">
        <v>5166630.1434102273</v>
      </c>
      <c r="K1416" s="5">
        <v>1954599.179886448</v>
      </c>
      <c r="L1416" t="b">
        <v>0</v>
      </c>
      <c r="M1416" s="1" t="s">
        <v>136</v>
      </c>
      <c r="N1416">
        <v>2024</v>
      </c>
      <c r="O1416">
        <v>5</v>
      </c>
      <c r="P1416" s="1" t="s">
        <v>1281</v>
      </c>
      <c r="Q1416" s="2">
        <v>45413</v>
      </c>
    </row>
    <row r="1417" spans="1:17" x14ac:dyDescent="0.25">
      <c r="A1417" s="1" t="s">
        <v>1497</v>
      </c>
      <c r="B1417">
        <v>45435</v>
      </c>
      <c r="C1417" s="1" t="s">
        <v>24</v>
      </c>
      <c r="D1417" s="1" t="s">
        <v>25</v>
      </c>
      <c r="E1417" s="1" t="s">
        <v>26</v>
      </c>
      <c r="F1417">
        <v>1</v>
      </c>
      <c r="G1417" s="5">
        <v>17351802</v>
      </c>
      <c r="H1417">
        <v>0.27464009725648381</v>
      </c>
      <c r="I1417" s="5">
        <v>12586301.41114475</v>
      </c>
      <c r="J1417" s="5">
        <v>10281571.523871681</v>
      </c>
      <c r="K1417" s="5">
        <v>2304729.8872730751</v>
      </c>
      <c r="L1417" t="b">
        <v>0</v>
      </c>
      <c r="M1417" s="1" t="s">
        <v>114</v>
      </c>
      <c r="N1417">
        <v>2024</v>
      </c>
      <c r="O1417">
        <v>5</v>
      </c>
      <c r="P1417" s="1" t="s">
        <v>1281</v>
      </c>
      <c r="Q1417" s="2">
        <v>45413</v>
      </c>
    </row>
    <row r="1418" spans="1:17" x14ac:dyDescent="0.25">
      <c r="A1418" s="1" t="s">
        <v>1498</v>
      </c>
      <c r="B1418">
        <v>45435</v>
      </c>
      <c r="C1418" s="1" t="s">
        <v>34</v>
      </c>
      <c r="D1418" s="1" t="s">
        <v>25</v>
      </c>
      <c r="E1418" s="1" t="s">
        <v>31</v>
      </c>
      <c r="F1418">
        <v>2</v>
      </c>
      <c r="G1418" s="5">
        <v>27452865</v>
      </c>
      <c r="H1418">
        <v>0.26239494709729078</v>
      </c>
      <c r="I1418" s="5">
        <v>40498743.881311864</v>
      </c>
      <c r="J1418" s="5">
        <v>30589294.792171009</v>
      </c>
      <c r="K1418" s="5">
        <v>9909449.0891408548</v>
      </c>
      <c r="L1418" t="b">
        <v>0</v>
      </c>
      <c r="M1418" s="1" t="s">
        <v>129</v>
      </c>
      <c r="N1418">
        <v>2024</v>
      </c>
      <c r="O1418">
        <v>5</v>
      </c>
      <c r="P1418" s="1" t="s">
        <v>1281</v>
      </c>
      <c r="Q1418" s="2">
        <v>45413</v>
      </c>
    </row>
    <row r="1419" spans="1:17" x14ac:dyDescent="0.25">
      <c r="A1419" s="1" t="s">
        <v>1499</v>
      </c>
      <c r="B1419">
        <v>45435</v>
      </c>
      <c r="C1419" s="1" t="s">
        <v>37</v>
      </c>
      <c r="D1419" s="1" t="s">
        <v>19</v>
      </c>
      <c r="E1419" s="1" t="s">
        <v>20</v>
      </c>
      <c r="F1419">
        <v>1</v>
      </c>
      <c r="G1419" s="5">
        <v>19992899</v>
      </c>
      <c r="H1419">
        <v>0.10824205090260219</v>
      </c>
      <c r="I1419" s="5">
        <v>17828826.60875142</v>
      </c>
      <c r="J1419" s="5">
        <v>13241147.296263279</v>
      </c>
      <c r="K1419" s="5">
        <v>4587679.3124881312</v>
      </c>
      <c r="L1419" t="b">
        <v>0</v>
      </c>
      <c r="M1419" s="1" t="s">
        <v>117</v>
      </c>
      <c r="N1419">
        <v>2024</v>
      </c>
      <c r="O1419">
        <v>5</v>
      </c>
      <c r="P1419" s="1" t="s">
        <v>1281</v>
      </c>
      <c r="Q1419" s="2">
        <v>45413</v>
      </c>
    </row>
    <row r="1420" spans="1:17" x14ac:dyDescent="0.25">
      <c r="A1420" s="1" t="s">
        <v>1500</v>
      </c>
      <c r="B1420">
        <v>45435</v>
      </c>
      <c r="C1420" s="1" t="s">
        <v>24</v>
      </c>
      <c r="D1420" s="1" t="s">
        <v>25</v>
      </c>
      <c r="E1420" s="1" t="s">
        <v>20</v>
      </c>
      <c r="F1420">
        <v>2</v>
      </c>
      <c r="G1420" s="5">
        <v>14486137</v>
      </c>
      <c r="H1420">
        <v>0.1480334035353025</v>
      </c>
      <c r="I1420" s="5">
        <v>24683409.671622649</v>
      </c>
      <c r="J1420" s="5">
        <v>19422046.047133502</v>
      </c>
      <c r="K1420" s="5">
        <v>5261363.6244891472</v>
      </c>
      <c r="L1420" t="b">
        <v>0</v>
      </c>
      <c r="M1420" s="1" t="s">
        <v>69</v>
      </c>
      <c r="N1420">
        <v>2024</v>
      </c>
      <c r="O1420">
        <v>5</v>
      </c>
      <c r="P1420" s="1" t="s">
        <v>1281</v>
      </c>
      <c r="Q1420" s="2">
        <v>45413</v>
      </c>
    </row>
    <row r="1421" spans="1:17" x14ac:dyDescent="0.25">
      <c r="A1421" s="1" t="s">
        <v>1501</v>
      </c>
      <c r="B1421">
        <v>45435</v>
      </c>
      <c r="C1421" s="1" t="s">
        <v>37</v>
      </c>
      <c r="D1421" s="1" t="s">
        <v>19</v>
      </c>
      <c r="E1421" s="1" t="s">
        <v>20</v>
      </c>
      <c r="F1421">
        <v>1</v>
      </c>
      <c r="G1421" s="5">
        <v>9908115</v>
      </c>
      <c r="H1421">
        <v>0.1662795349363711</v>
      </c>
      <c r="I1421" s="5">
        <v>8260598.2457039179</v>
      </c>
      <c r="J1421" s="5">
        <v>6886215.5882831775</v>
      </c>
      <c r="K1421" s="5">
        <v>1374382.6574207409</v>
      </c>
      <c r="L1421" t="b">
        <v>0</v>
      </c>
      <c r="M1421" s="1" t="s">
        <v>72</v>
      </c>
      <c r="N1421">
        <v>2024</v>
      </c>
      <c r="O1421">
        <v>5</v>
      </c>
      <c r="P1421" s="1" t="s">
        <v>1281</v>
      </c>
      <c r="Q1421" s="2">
        <v>45413</v>
      </c>
    </row>
    <row r="1422" spans="1:17" x14ac:dyDescent="0.25">
      <c r="A1422" s="1" t="s">
        <v>1502</v>
      </c>
      <c r="B1422">
        <v>45435</v>
      </c>
      <c r="C1422" s="1" t="s">
        <v>37</v>
      </c>
      <c r="D1422" s="1" t="s">
        <v>25</v>
      </c>
      <c r="E1422" s="1" t="s">
        <v>31</v>
      </c>
      <c r="F1422">
        <v>1</v>
      </c>
      <c r="G1422" s="5">
        <v>28012415</v>
      </c>
      <c r="H1422">
        <v>0.23856991806523789</v>
      </c>
      <c r="I1422" s="5">
        <v>21329495.448640559</v>
      </c>
      <c r="J1422" s="5">
        <v>17737499.60277535</v>
      </c>
      <c r="K1422" s="5">
        <v>3591995.8458652049</v>
      </c>
      <c r="L1422" t="b">
        <v>0</v>
      </c>
      <c r="M1422" s="1" t="s">
        <v>60</v>
      </c>
      <c r="N1422">
        <v>2024</v>
      </c>
      <c r="O1422">
        <v>5</v>
      </c>
      <c r="P1422" s="1" t="s">
        <v>1281</v>
      </c>
      <c r="Q1422" s="2">
        <v>45413</v>
      </c>
    </row>
    <row r="1423" spans="1:17" x14ac:dyDescent="0.25">
      <c r="A1423" s="1" t="s">
        <v>1503</v>
      </c>
      <c r="B1423">
        <v>45436</v>
      </c>
      <c r="C1423" s="1" t="s">
        <v>18</v>
      </c>
      <c r="D1423" s="1" t="s">
        <v>25</v>
      </c>
      <c r="E1423" s="1" t="s">
        <v>26</v>
      </c>
      <c r="F1423">
        <v>1</v>
      </c>
      <c r="G1423" s="5">
        <v>7352018</v>
      </c>
      <c r="H1423">
        <v>0.28196318524733971</v>
      </c>
      <c r="I1423" s="5">
        <v>5279019.5867242254</v>
      </c>
      <c r="J1423" s="5">
        <v>4457733.9672586266</v>
      </c>
      <c r="K1423" s="5">
        <v>821285.61946559791</v>
      </c>
      <c r="L1423" t="b">
        <v>0</v>
      </c>
      <c r="M1423" s="1" t="s">
        <v>131</v>
      </c>
      <c r="N1423">
        <v>2024</v>
      </c>
      <c r="O1423">
        <v>5</v>
      </c>
      <c r="P1423" s="1" t="s">
        <v>1281</v>
      </c>
      <c r="Q1423" s="2">
        <v>45413</v>
      </c>
    </row>
    <row r="1424" spans="1:17" x14ac:dyDescent="0.25">
      <c r="A1424" s="1" t="s">
        <v>1504</v>
      </c>
      <c r="B1424">
        <v>45436</v>
      </c>
      <c r="C1424" s="1" t="s">
        <v>37</v>
      </c>
      <c r="D1424" s="1" t="s">
        <v>25</v>
      </c>
      <c r="E1424" s="1" t="s">
        <v>26</v>
      </c>
      <c r="F1424">
        <v>1</v>
      </c>
      <c r="G1424" s="5">
        <v>24962880</v>
      </c>
      <c r="H1424">
        <v>5.0241385177531572E-2</v>
      </c>
      <c r="I1424" s="5">
        <v>23708710.3307795</v>
      </c>
      <c r="J1424" s="5">
        <v>20183698.942996942</v>
      </c>
      <c r="K1424" s="5">
        <v>3525011.387782563</v>
      </c>
      <c r="L1424" t="b">
        <v>0</v>
      </c>
      <c r="M1424" s="1" t="s">
        <v>65</v>
      </c>
      <c r="N1424">
        <v>2024</v>
      </c>
      <c r="O1424">
        <v>5</v>
      </c>
      <c r="P1424" s="1" t="s">
        <v>1281</v>
      </c>
      <c r="Q1424" s="2">
        <v>45413</v>
      </c>
    </row>
    <row r="1425" spans="1:17" x14ac:dyDescent="0.25">
      <c r="A1425" s="1" t="s">
        <v>1505</v>
      </c>
      <c r="B1425">
        <v>45436</v>
      </c>
      <c r="C1425" s="1" t="s">
        <v>37</v>
      </c>
      <c r="D1425" s="1" t="s">
        <v>19</v>
      </c>
      <c r="E1425" s="1" t="s">
        <v>20</v>
      </c>
      <c r="F1425">
        <v>2</v>
      </c>
      <c r="G1425" s="5">
        <v>12397821</v>
      </c>
      <c r="H1425">
        <v>2.3130106362763579E-3</v>
      </c>
      <c r="I1425" s="5">
        <v>24738289.4163207</v>
      </c>
      <c r="J1425" s="5">
        <v>17569058.73222864</v>
      </c>
      <c r="K1425" s="5">
        <v>7169230.6840920597</v>
      </c>
      <c r="L1425" t="b">
        <v>0</v>
      </c>
      <c r="M1425" s="1" t="s">
        <v>40</v>
      </c>
      <c r="N1425">
        <v>2024</v>
      </c>
      <c r="O1425">
        <v>5</v>
      </c>
      <c r="P1425" s="1" t="s">
        <v>1281</v>
      </c>
      <c r="Q1425" s="2">
        <v>45413</v>
      </c>
    </row>
    <row r="1426" spans="1:17" x14ac:dyDescent="0.25">
      <c r="A1426" s="1" t="s">
        <v>1506</v>
      </c>
      <c r="B1426">
        <v>45436</v>
      </c>
      <c r="C1426" s="1" t="s">
        <v>24</v>
      </c>
      <c r="D1426" s="1" t="s">
        <v>19</v>
      </c>
      <c r="E1426" s="1" t="s">
        <v>26</v>
      </c>
      <c r="F1426">
        <v>2</v>
      </c>
      <c r="G1426" s="5">
        <v>9081980</v>
      </c>
      <c r="H1426">
        <v>3.3486571110632669E-2</v>
      </c>
      <c r="I1426" s="5">
        <v>17555711.261809312</v>
      </c>
      <c r="J1426" s="5">
        <v>14573541.778194141</v>
      </c>
      <c r="K1426" s="5">
        <v>2982169.483615167</v>
      </c>
      <c r="L1426" t="b">
        <v>0</v>
      </c>
      <c r="M1426" s="1" t="s">
        <v>52</v>
      </c>
      <c r="N1426">
        <v>2024</v>
      </c>
      <c r="O1426">
        <v>5</v>
      </c>
      <c r="P1426" s="1" t="s">
        <v>1281</v>
      </c>
      <c r="Q1426" s="2">
        <v>45413</v>
      </c>
    </row>
    <row r="1427" spans="1:17" x14ac:dyDescent="0.25">
      <c r="A1427" s="1" t="s">
        <v>1507</v>
      </c>
      <c r="B1427">
        <v>45436</v>
      </c>
      <c r="C1427" s="1" t="s">
        <v>24</v>
      </c>
      <c r="D1427" s="1" t="s">
        <v>19</v>
      </c>
      <c r="E1427" s="1" t="s">
        <v>20</v>
      </c>
      <c r="F1427">
        <v>2</v>
      </c>
      <c r="G1427" s="5">
        <v>10770683</v>
      </c>
      <c r="H1427">
        <v>0.1799958987846153</v>
      </c>
      <c r="I1427" s="5">
        <v>17664008.465781651</v>
      </c>
      <c r="J1427" s="5">
        <v>14864940.410224609</v>
      </c>
      <c r="K1427" s="5">
        <v>2799068.0555570419</v>
      </c>
      <c r="L1427" t="b">
        <v>0</v>
      </c>
      <c r="M1427" s="1" t="s">
        <v>134</v>
      </c>
      <c r="N1427">
        <v>2024</v>
      </c>
      <c r="O1427">
        <v>5</v>
      </c>
      <c r="P1427" s="1" t="s">
        <v>1281</v>
      </c>
      <c r="Q1427" s="2">
        <v>45413</v>
      </c>
    </row>
    <row r="1428" spans="1:17" x14ac:dyDescent="0.25">
      <c r="A1428" s="1" t="s">
        <v>1508</v>
      </c>
      <c r="B1428">
        <v>45436</v>
      </c>
      <c r="C1428" s="1" t="s">
        <v>18</v>
      </c>
      <c r="D1428" s="1" t="s">
        <v>25</v>
      </c>
      <c r="E1428" s="1" t="s">
        <v>20</v>
      </c>
      <c r="F1428">
        <v>2</v>
      </c>
      <c r="G1428" s="5">
        <v>6880928</v>
      </c>
      <c r="H1428">
        <v>0.26893802717151361</v>
      </c>
      <c r="I1428" s="5">
        <v>10060769.59714154</v>
      </c>
      <c r="J1428" s="5">
        <v>7315504.7489482109</v>
      </c>
      <c r="K1428" s="5">
        <v>2745264.8481933312</v>
      </c>
      <c r="L1428" t="b">
        <v>0</v>
      </c>
      <c r="M1428" s="1" t="s">
        <v>40</v>
      </c>
      <c r="N1428">
        <v>2024</v>
      </c>
      <c r="O1428">
        <v>5</v>
      </c>
      <c r="P1428" s="1" t="s">
        <v>1281</v>
      </c>
      <c r="Q1428" s="2">
        <v>45413</v>
      </c>
    </row>
    <row r="1429" spans="1:17" x14ac:dyDescent="0.25">
      <c r="A1429" s="1" t="s">
        <v>1509</v>
      </c>
      <c r="B1429">
        <v>45436</v>
      </c>
      <c r="C1429" s="1" t="s">
        <v>37</v>
      </c>
      <c r="D1429" s="1" t="s">
        <v>25</v>
      </c>
      <c r="E1429" s="1" t="s">
        <v>20</v>
      </c>
      <c r="F1429">
        <v>2</v>
      </c>
      <c r="G1429" s="5">
        <v>5414837</v>
      </c>
      <c r="H1429">
        <v>0.17464665232303009</v>
      </c>
      <c r="I1429" s="5">
        <v>8938307.6901502404</v>
      </c>
      <c r="J1429" s="5">
        <v>7910451.7536749784</v>
      </c>
      <c r="K1429" s="5">
        <v>1027855.936475262</v>
      </c>
      <c r="L1429" t="b">
        <v>0</v>
      </c>
      <c r="M1429" s="1" t="s">
        <v>150</v>
      </c>
      <c r="N1429">
        <v>2024</v>
      </c>
      <c r="O1429">
        <v>5</v>
      </c>
      <c r="P1429" s="1" t="s">
        <v>1281</v>
      </c>
      <c r="Q1429" s="2">
        <v>45413</v>
      </c>
    </row>
    <row r="1430" spans="1:17" x14ac:dyDescent="0.25">
      <c r="A1430" s="1" t="s">
        <v>1510</v>
      </c>
      <c r="B1430">
        <v>45436</v>
      </c>
      <c r="C1430" s="1" t="s">
        <v>24</v>
      </c>
      <c r="D1430" s="1" t="s">
        <v>19</v>
      </c>
      <c r="E1430" s="1" t="s">
        <v>20</v>
      </c>
      <c r="F1430">
        <v>2</v>
      </c>
      <c r="G1430" s="5">
        <v>18941778</v>
      </c>
      <c r="H1430">
        <v>0.10967992963390299</v>
      </c>
      <c r="I1430" s="5">
        <v>33728490.243637979</v>
      </c>
      <c r="J1430" s="5">
        <v>26294168.945434552</v>
      </c>
      <c r="K1430" s="5">
        <v>7434321.2982034311</v>
      </c>
      <c r="L1430" t="b">
        <v>0</v>
      </c>
      <c r="M1430" s="1" t="s">
        <v>134</v>
      </c>
      <c r="N1430">
        <v>2024</v>
      </c>
      <c r="O1430">
        <v>5</v>
      </c>
      <c r="P1430" s="1" t="s">
        <v>1281</v>
      </c>
      <c r="Q1430" s="2">
        <v>45413</v>
      </c>
    </row>
    <row r="1431" spans="1:17" x14ac:dyDescent="0.25">
      <c r="A1431" s="1" t="s">
        <v>1511</v>
      </c>
      <c r="B1431">
        <v>45436</v>
      </c>
      <c r="C1431" s="1" t="s">
        <v>18</v>
      </c>
      <c r="D1431" s="1" t="s">
        <v>25</v>
      </c>
      <c r="E1431" s="1" t="s">
        <v>20</v>
      </c>
      <c r="F1431">
        <v>2</v>
      </c>
      <c r="G1431" s="5">
        <v>14860676</v>
      </c>
      <c r="H1431">
        <v>0.17501240664729931</v>
      </c>
      <c r="I1431" s="5">
        <v>24519746.657668479</v>
      </c>
      <c r="J1431" s="5">
        <v>17942106.62727727</v>
      </c>
      <c r="K1431" s="5">
        <v>6577640.0303912014</v>
      </c>
      <c r="L1431" t="b">
        <v>0</v>
      </c>
      <c r="M1431" s="1" t="s">
        <v>60</v>
      </c>
      <c r="N1431">
        <v>2024</v>
      </c>
      <c r="O1431">
        <v>5</v>
      </c>
      <c r="P1431" s="1" t="s">
        <v>1281</v>
      </c>
      <c r="Q1431" s="2">
        <v>45413</v>
      </c>
    </row>
    <row r="1432" spans="1:17" x14ac:dyDescent="0.25">
      <c r="A1432" s="1" t="s">
        <v>1512</v>
      </c>
      <c r="B1432">
        <v>45436</v>
      </c>
      <c r="C1432" s="1" t="s">
        <v>24</v>
      </c>
      <c r="D1432" s="1" t="s">
        <v>25</v>
      </c>
      <c r="E1432" s="1" t="s">
        <v>31</v>
      </c>
      <c r="F1432">
        <v>1</v>
      </c>
      <c r="G1432" s="5">
        <v>28255251</v>
      </c>
      <c r="H1432">
        <v>3.0777979365189861E-2</v>
      </c>
      <c r="I1432" s="5">
        <v>27385611.467763741</v>
      </c>
      <c r="J1432" s="5">
        <v>22514371.82457795</v>
      </c>
      <c r="K1432" s="5">
        <v>4871239.6431857906</v>
      </c>
      <c r="L1432" t="b">
        <v>0</v>
      </c>
      <c r="M1432" s="1" t="s">
        <v>171</v>
      </c>
      <c r="N1432">
        <v>2024</v>
      </c>
      <c r="O1432">
        <v>5</v>
      </c>
      <c r="P1432" s="1" t="s">
        <v>1281</v>
      </c>
      <c r="Q1432" s="2">
        <v>45413</v>
      </c>
    </row>
    <row r="1433" spans="1:17" x14ac:dyDescent="0.25">
      <c r="A1433" s="1" t="s">
        <v>1513</v>
      </c>
      <c r="B1433">
        <v>45436</v>
      </c>
      <c r="C1433" s="1" t="s">
        <v>37</v>
      </c>
      <c r="D1433" s="1" t="s">
        <v>25</v>
      </c>
      <c r="E1433" s="1" t="s">
        <v>31</v>
      </c>
      <c r="F1433">
        <v>2</v>
      </c>
      <c r="G1433" s="5">
        <v>26752010</v>
      </c>
      <c r="H1433">
        <v>0.23577327617201441</v>
      </c>
      <c r="I1433" s="5">
        <v>40889201.91622702</v>
      </c>
      <c r="J1433" s="5">
        <v>33339612.007061228</v>
      </c>
      <c r="K1433" s="5">
        <v>7549589.9091657922</v>
      </c>
      <c r="L1433" t="b">
        <v>0</v>
      </c>
      <c r="M1433" s="1" t="s">
        <v>32</v>
      </c>
      <c r="N1433">
        <v>2024</v>
      </c>
      <c r="O1433">
        <v>5</v>
      </c>
      <c r="P1433" s="1" t="s">
        <v>1281</v>
      </c>
      <c r="Q1433" s="2">
        <v>45413</v>
      </c>
    </row>
    <row r="1434" spans="1:17" x14ac:dyDescent="0.25">
      <c r="A1434" s="1" t="s">
        <v>1514</v>
      </c>
      <c r="B1434">
        <v>45436</v>
      </c>
      <c r="C1434" s="1" t="s">
        <v>34</v>
      </c>
      <c r="D1434" s="1" t="s">
        <v>19</v>
      </c>
      <c r="E1434" s="1" t="s">
        <v>20</v>
      </c>
      <c r="F1434">
        <v>1</v>
      </c>
      <c r="G1434" s="5">
        <v>4084932</v>
      </c>
      <c r="H1434">
        <v>0.22015397092959851</v>
      </c>
      <c r="I1434" s="5">
        <v>3185617.9992226129</v>
      </c>
      <c r="J1434" s="5">
        <v>2383024.9013780672</v>
      </c>
      <c r="K1434" s="5">
        <v>802593.0978445462</v>
      </c>
      <c r="L1434" t="b">
        <v>0</v>
      </c>
      <c r="M1434" s="1" t="s">
        <v>21</v>
      </c>
      <c r="N1434">
        <v>2024</v>
      </c>
      <c r="O1434">
        <v>5</v>
      </c>
      <c r="P1434" s="1" t="s">
        <v>1281</v>
      </c>
      <c r="Q1434" s="2">
        <v>45413</v>
      </c>
    </row>
    <row r="1435" spans="1:17" x14ac:dyDescent="0.25">
      <c r="A1435" s="1" t="s">
        <v>1515</v>
      </c>
      <c r="B1435">
        <v>45436</v>
      </c>
      <c r="C1435" s="1" t="s">
        <v>24</v>
      </c>
      <c r="D1435" s="1" t="s">
        <v>19</v>
      </c>
      <c r="E1435" s="1" t="s">
        <v>20</v>
      </c>
      <c r="F1435">
        <v>1</v>
      </c>
      <c r="G1435" s="5">
        <v>5113713</v>
      </c>
      <c r="H1435">
        <v>0.12711554261409361</v>
      </c>
      <c r="I1435" s="5">
        <v>4463680.5972322552</v>
      </c>
      <c r="J1435" s="5">
        <v>3232502.1563085769</v>
      </c>
      <c r="K1435" s="5">
        <v>1231178.440923678</v>
      </c>
      <c r="L1435" t="b">
        <v>0</v>
      </c>
      <c r="M1435" s="1" t="s">
        <v>52</v>
      </c>
      <c r="N1435">
        <v>2024</v>
      </c>
      <c r="O1435">
        <v>5</v>
      </c>
      <c r="P1435" s="1" t="s">
        <v>1281</v>
      </c>
      <c r="Q1435" s="2">
        <v>45413</v>
      </c>
    </row>
    <row r="1436" spans="1:17" x14ac:dyDescent="0.25">
      <c r="A1436" s="1" t="s">
        <v>1516</v>
      </c>
      <c r="B1436">
        <v>45436</v>
      </c>
      <c r="C1436" s="1" t="s">
        <v>37</v>
      </c>
      <c r="D1436" s="1" t="s">
        <v>25</v>
      </c>
      <c r="E1436" s="1" t="s">
        <v>31</v>
      </c>
      <c r="F1436">
        <v>1</v>
      </c>
      <c r="G1436" s="5">
        <v>22115036</v>
      </c>
      <c r="H1436">
        <v>0.198314317719507</v>
      </c>
      <c r="I1436" s="5">
        <v>17729307.724317659</v>
      </c>
      <c r="J1436" s="5">
        <v>13340966.95705254</v>
      </c>
      <c r="K1436" s="5">
        <v>4388340.7672651242</v>
      </c>
      <c r="L1436" t="b">
        <v>0</v>
      </c>
      <c r="M1436" s="1" t="s">
        <v>310</v>
      </c>
      <c r="N1436">
        <v>2024</v>
      </c>
      <c r="O1436">
        <v>5</v>
      </c>
      <c r="P1436" s="1" t="s">
        <v>1281</v>
      </c>
      <c r="Q1436" s="2">
        <v>45413</v>
      </c>
    </row>
    <row r="1437" spans="1:17" x14ac:dyDescent="0.25">
      <c r="A1437" s="1" t="s">
        <v>1517</v>
      </c>
      <c r="B1437">
        <v>45436</v>
      </c>
      <c r="C1437" s="1" t="s">
        <v>24</v>
      </c>
      <c r="D1437" s="1" t="s">
        <v>25</v>
      </c>
      <c r="E1437" s="1" t="s">
        <v>31</v>
      </c>
      <c r="F1437">
        <v>2</v>
      </c>
      <c r="G1437" s="5">
        <v>21255854</v>
      </c>
      <c r="H1437">
        <v>0.1043805731523314</v>
      </c>
      <c r="I1437" s="5">
        <v>38074311.553275451</v>
      </c>
      <c r="J1437" s="5">
        <v>32384911.134489499</v>
      </c>
      <c r="K1437" s="5">
        <v>5689400.4187859483</v>
      </c>
      <c r="L1437" t="b">
        <v>0</v>
      </c>
      <c r="M1437" s="1" t="s">
        <v>76</v>
      </c>
      <c r="N1437">
        <v>2024</v>
      </c>
      <c r="O1437">
        <v>5</v>
      </c>
      <c r="P1437" s="1" t="s">
        <v>1281</v>
      </c>
      <c r="Q1437" s="2">
        <v>45413</v>
      </c>
    </row>
    <row r="1438" spans="1:17" x14ac:dyDescent="0.25">
      <c r="A1438" s="1" t="s">
        <v>1518</v>
      </c>
      <c r="B1438">
        <v>45437</v>
      </c>
      <c r="C1438" s="1" t="s">
        <v>37</v>
      </c>
      <c r="D1438" s="1" t="s">
        <v>19</v>
      </c>
      <c r="E1438" s="1" t="s">
        <v>31</v>
      </c>
      <c r="F1438">
        <v>1</v>
      </c>
      <c r="G1438" s="5">
        <v>26165382</v>
      </c>
      <c r="H1438">
        <v>0.24054463344453261</v>
      </c>
      <c r="I1438" s="5">
        <v>19871439.777873829</v>
      </c>
      <c r="J1438" s="5">
        <v>14052812.65352235</v>
      </c>
      <c r="K1438" s="5">
        <v>5818627.1243514754</v>
      </c>
      <c r="L1438" t="b">
        <v>0</v>
      </c>
      <c r="M1438" s="1" t="s">
        <v>74</v>
      </c>
      <c r="N1438">
        <v>2024</v>
      </c>
      <c r="O1438">
        <v>5</v>
      </c>
      <c r="P1438" s="1" t="s">
        <v>1281</v>
      </c>
      <c r="Q1438" s="2">
        <v>45413</v>
      </c>
    </row>
    <row r="1439" spans="1:17" x14ac:dyDescent="0.25">
      <c r="A1439" s="1" t="s">
        <v>1519</v>
      </c>
      <c r="B1439">
        <v>45437</v>
      </c>
      <c r="C1439" s="1" t="s">
        <v>34</v>
      </c>
      <c r="D1439" s="1" t="s">
        <v>19</v>
      </c>
      <c r="E1439" s="1" t="s">
        <v>20</v>
      </c>
      <c r="F1439">
        <v>2</v>
      </c>
      <c r="G1439" s="5">
        <v>26941131</v>
      </c>
      <c r="H1439">
        <v>6.8323045647004366E-2</v>
      </c>
      <c r="I1439" s="5">
        <v>50200861.753810152</v>
      </c>
      <c r="J1439" s="5">
        <v>39832331.199515447</v>
      </c>
      <c r="K1439" s="5">
        <v>10368530.554294709</v>
      </c>
      <c r="L1439" t="b">
        <v>0</v>
      </c>
      <c r="M1439" s="1" t="s">
        <v>57</v>
      </c>
      <c r="N1439">
        <v>2024</v>
      </c>
      <c r="O1439">
        <v>5</v>
      </c>
      <c r="P1439" s="1" t="s">
        <v>1281</v>
      </c>
      <c r="Q1439" s="2">
        <v>45413</v>
      </c>
    </row>
    <row r="1440" spans="1:17" x14ac:dyDescent="0.25">
      <c r="A1440" s="1" t="s">
        <v>1520</v>
      </c>
      <c r="B1440">
        <v>45437</v>
      </c>
      <c r="C1440" s="1" t="s">
        <v>37</v>
      </c>
      <c r="D1440" s="1" t="s">
        <v>25</v>
      </c>
      <c r="E1440" s="1" t="s">
        <v>20</v>
      </c>
      <c r="F1440">
        <v>2</v>
      </c>
      <c r="G1440" s="5">
        <v>27977341</v>
      </c>
      <c r="H1440">
        <v>3.1598490227099083E-2</v>
      </c>
      <c r="I1440" s="5">
        <v>54186598.527662568</v>
      </c>
      <c r="J1440" s="5">
        <v>42551605.908592723</v>
      </c>
      <c r="K1440" s="5">
        <v>11634992.61906985</v>
      </c>
      <c r="L1440" t="b">
        <v>0</v>
      </c>
      <c r="M1440" s="1" t="s">
        <v>54</v>
      </c>
      <c r="N1440">
        <v>2024</v>
      </c>
      <c r="O1440">
        <v>5</v>
      </c>
      <c r="P1440" s="1" t="s">
        <v>1281</v>
      </c>
      <c r="Q1440" s="2">
        <v>45413</v>
      </c>
    </row>
    <row r="1441" spans="1:17" x14ac:dyDescent="0.25">
      <c r="A1441" s="1" t="s">
        <v>1521</v>
      </c>
      <c r="B1441">
        <v>45437</v>
      </c>
      <c r="C1441" s="1" t="s">
        <v>37</v>
      </c>
      <c r="D1441" s="1" t="s">
        <v>19</v>
      </c>
      <c r="E1441" s="1" t="s">
        <v>26</v>
      </c>
      <c r="F1441">
        <v>2</v>
      </c>
      <c r="G1441" s="5">
        <v>26727638</v>
      </c>
      <c r="H1441">
        <v>0.19173919332929021</v>
      </c>
      <c r="I1441" s="5">
        <v>43205804.500565432</v>
      </c>
      <c r="J1441" s="5">
        <v>33545888.508765619</v>
      </c>
      <c r="K1441" s="5">
        <v>9659915.991799809</v>
      </c>
      <c r="L1441" t="b">
        <v>0</v>
      </c>
      <c r="M1441" s="1" t="s">
        <v>35</v>
      </c>
      <c r="N1441">
        <v>2024</v>
      </c>
      <c r="O1441">
        <v>5</v>
      </c>
      <c r="P1441" s="1" t="s">
        <v>1281</v>
      </c>
      <c r="Q1441" s="2">
        <v>45413</v>
      </c>
    </row>
    <row r="1442" spans="1:17" x14ac:dyDescent="0.25">
      <c r="A1442" s="1" t="s">
        <v>1522</v>
      </c>
      <c r="B1442">
        <v>45437</v>
      </c>
      <c r="C1442" s="1" t="s">
        <v>24</v>
      </c>
      <c r="D1442" s="1" t="s">
        <v>25</v>
      </c>
      <c r="E1442" s="1" t="s">
        <v>20</v>
      </c>
      <c r="F1442">
        <v>1</v>
      </c>
      <c r="G1442" s="5">
        <v>22954908</v>
      </c>
      <c r="H1442">
        <v>8.4701049899290434E-2</v>
      </c>
      <c r="I1442" s="5">
        <v>21010603.192058381</v>
      </c>
      <c r="J1442" s="5">
        <v>16628208.327029159</v>
      </c>
      <c r="K1442" s="5">
        <v>4382394.8650292251</v>
      </c>
      <c r="L1442" t="b">
        <v>0</v>
      </c>
      <c r="M1442" s="1" t="s">
        <v>310</v>
      </c>
      <c r="N1442">
        <v>2024</v>
      </c>
      <c r="O1442">
        <v>5</v>
      </c>
      <c r="P1442" s="1" t="s">
        <v>1281</v>
      </c>
      <c r="Q1442" s="2">
        <v>45413</v>
      </c>
    </row>
    <row r="1443" spans="1:17" x14ac:dyDescent="0.25">
      <c r="A1443" s="1" t="s">
        <v>1523</v>
      </c>
      <c r="B1443">
        <v>45437</v>
      </c>
      <c r="C1443" s="1" t="s">
        <v>37</v>
      </c>
      <c r="D1443" s="1" t="s">
        <v>25</v>
      </c>
      <c r="E1443" s="1" t="s">
        <v>31</v>
      </c>
      <c r="F1443">
        <v>2</v>
      </c>
      <c r="G1443" s="5">
        <v>7266073</v>
      </c>
      <c r="H1443">
        <v>0.25255240641401872</v>
      </c>
      <c r="I1443" s="5">
        <v>10862017.557340151</v>
      </c>
      <c r="J1443" s="5">
        <v>8854084.8346351106</v>
      </c>
      <c r="K1443" s="5">
        <v>2007932.722705035</v>
      </c>
      <c r="L1443" t="b">
        <v>0</v>
      </c>
      <c r="M1443" s="1" t="s">
        <v>46</v>
      </c>
      <c r="N1443">
        <v>2024</v>
      </c>
      <c r="O1443">
        <v>5</v>
      </c>
      <c r="P1443" s="1" t="s">
        <v>1281</v>
      </c>
      <c r="Q1443" s="2">
        <v>45413</v>
      </c>
    </row>
    <row r="1444" spans="1:17" x14ac:dyDescent="0.25">
      <c r="A1444" s="1" t="s">
        <v>1524</v>
      </c>
      <c r="B1444">
        <v>45437</v>
      </c>
      <c r="C1444" s="1" t="s">
        <v>37</v>
      </c>
      <c r="D1444" s="1" t="s">
        <v>25</v>
      </c>
      <c r="E1444" s="1" t="s">
        <v>20</v>
      </c>
      <c r="F1444">
        <v>2</v>
      </c>
      <c r="G1444" s="5">
        <v>20712373</v>
      </c>
      <c r="H1444">
        <v>7.5783361614343667E-2</v>
      </c>
      <c r="I1444" s="5">
        <v>38285439.494099662</v>
      </c>
      <c r="J1444" s="5">
        <v>27710690.13768255</v>
      </c>
      <c r="K1444" s="5">
        <v>10574749.35641711</v>
      </c>
      <c r="L1444" t="b">
        <v>0</v>
      </c>
      <c r="M1444" s="1" t="s">
        <v>65</v>
      </c>
      <c r="N1444">
        <v>2024</v>
      </c>
      <c r="O1444">
        <v>5</v>
      </c>
      <c r="P1444" s="1" t="s">
        <v>1281</v>
      </c>
      <c r="Q1444" s="2">
        <v>45413</v>
      </c>
    </row>
    <row r="1445" spans="1:17" x14ac:dyDescent="0.25">
      <c r="A1445" s="1" t="s">
        <v>1525</v>
      </c>
      <c r="B1445">
        <v>45437</v>
      </c>
      <c r="C1445" s="1" t="s">
        <v>18</v>
      </c>
      <c r="D1445" s="1" t="s">
        <v>19</v>
      </c>
      <c r="E1445" s="1" t="s">
        <v>31</v>
      </c>
      <c r="F1445">
        <v>2</v>
      </c>
      <c r="G1445" s="5">
        <v>10600716</v>
      </c>
      <c r="H1445">
        <v>0.23771049476131501</v>
      </c>
      <c r="I1445" s="5">
        <v>16161629.10963162</v>
      </c>
      <c r="J1445" s="5">
        <v>13321690.672286071</v>
      </c>
      <c r="K1445" s="5">
        <v>2839938.4373455588</v>
      </c>
      <c r="L1445" t="b">
        <v>0</v>
      </c>
      <c r="M1445" s="1" t="s">
        <v>54</v>
      </c>
      <c r="N1445">
        <v>2024</v>
      </c>
      <c r="O1445">
        <v>5</v>
      </c>
      <c r="P1445" s="1" t="s">
        <v>1281</v>
      </c>
      <c r="Q1445" s="2">
        <v>45413</v>
      </c>
    </row>
    <row r="1446" spans="1:17" x14ac:dyDescent="0.25">
      <c r="A1446" s="1" t="s">
        <v>1526</v>
      </c>
      <c r="B1446">
        <v>45438</v>
      </c>
      <c r="C1446" s="1" t="s">
        <v>37</v>
      </c>
      <c r="D1446" s="1" t="s">
        <v>19</v>
      </c>
      <c r="E1446" s="1" t="s">
        <v>26</v>
      </c>
      <c r="F1446">
        <v>2</v>
      </c>
      <c r="G1446" s="5">
        <v>26735893</v>
      </c>
      <c r="H1446">
        <v>0.20716471739235309</v>
      </c>
      <c r="I1446" s="5">
        <v>42394318.564845607</v>
      </c>
      <c r="J1446" s="5">
        <v>34611895.025922917</v>
      </c>
      <c r="K1446" s="5">
        <v>7782423.5389226899</v>
      </c>
      <c r="L1446" t="b">
        <v>0</v>
      </c>
      <c r="M1446" s="1" t="s">
        <v>150</v>
      </c>
      <c r="N1446">
        <v>2024</v>
      </c>
      <c r="O1446">
        <v>5</v>
      </c>
      <c r="P1446" s="1" t="s">
        <v>1281</v>
      </c>
      <c r="Q1446" s="2">
        <v>45413</v>
      </c>
    </row>
    <row r="1447" spans="1:17" x14ac:dyDescent="0.25">
      <c r="A1447" s="1" t="s">
        <v>1527</v>
      </c>
      <c r="B1447">
        <v>45438</v>
      </c>
      <c r="C1447" s="1" t="s">
        <v>34</v>
      </c>
      <c r="D1447" s="1" t="s">
        <v>25</v>
      </c>
      <c r="E1447" s="1" t="s">
        <v>31</v>
      </c>
      <c r="F1447">
        <v>2</v>
      </c>
      <c r="G1447" s="5">
        <v>15281642</v>
      </c>
      <c r="H1447">
        <v>0.24675383756428129</v>
      </c>
      <c r="I1447" s="5">
        <v>23021676.384433009</v>
      </c>
      <c r="J1447" s="5">
        <v>18097971.243603662</v>
      </c>
      <c r="K1447" s="5">
        <v>4923705.1408293433</v>
      </c>
      <c r="L1447" t="b">
        <v>0</v>
      </c>
      <c r="M1447" s="1" t="s">
        <v>48</v>
      </c>
      <c r="N1447">
        <v>2024</v>
      </c>
      <c r="O1447">
        <v>5</v>
      </c>
      <c r="P1447" s="1" t="s">
        <v>1281</v>
      </c>
      <c r="Q1447" s="2">
        <v>45413</v>
      </c>
    </row>
    <row r="1448" spans="1:17" x14ac:dyDescent="0.25">
      <c r="A1448" s="1" t="s">
        <v>1528</v>
      </c>
      <c r="B1448">
        <v>45438</v>
      </c>
      <c r="C1448" s="1" t="s">
        <v>18</v>
      </c>
      <c r="D1448" s="1" t="s">
        <v>25</v>
      </c>
      <c r="E1448" s="1" t="s">
        <v>20</v>
      </c>
      <c r="F1448">
        <v>2</v>
      </c>
      <c r="G1448" s="5">
        <v>14659242</v>
      </c>
      <c r="H1448">
        <v>7.0970532659145893E-2</v>
      </c>
      <c r="I1448" s="5">
        <v>27237735.573761359</v>
      </c>
      <c r="J1448" s="5">
        <v>21695239.400583129</v>
      </c>
      <c r="K1448" s="5">
        <v>5542496.1731782258</v>
      </c>
      <c r="L1448" t="b">
        <v>0</v>
      </c>
      <c r="M1448" s="1" t="s">
        <v>74</v>
      </c>
      <c r="N1448">
        <v>2024</v>
      </c>
      <c r="O1448">
        <v>5</v>
      </c>
      <c r="P1448" s="1" t="s">
        <v>1281</v>
      </c>
      <c r="Q1448" s="2">
        <v>45413</v>
      </c>
    </row>
    <row r="1449" spans="1:17" x14ac:dyDescent="0.25">
      <c r="A1449" s="1" t="s">
        <v>1529</v>
      </c>
      <c r="B1449">
        <v>45438</v>
      </c>
      <c r="C1449" s="1" t="s">
        <v>37</v>
      </c>
      <c r="D1449" s="1" t="s">
        <v>25</v>
      </c>
      <c r="E1449" s="1" t="s">
        <v>20</v>
      </c>
      <c r="F1449">
        <v>2</v>
      </c>
      <c r="G1449" s="5">
        <v>3367041</v>
      </c>
      <c r="H1449">
        <v>0.28087256264738958</v>
      </c>
      <c r="I1449" s="5">
        <v>4842663.1315823412</v>
      </c>
      <c r="J1449" s="5">
        <v>3500243.3895532028</v>
      </c>
      <c r="K1449" s="5">
        <v>1342419.7420291379</v>
      </c>
      <c r="L1449" t="b">
        <v>0</v>
      </c>
      <c r="M1449" s="1" t="s">
        <v>122</v>
      </c>
      <c r="N1449">
        <v>2024</v>
      </c>
      <c r="O1449">
        <v>5</v>
      </c>
      <c r="P1449" s="1" t="s">
        <v>1281</v>
      </c>
      <c r="Q1449" s="2">
        <v>45413</v>
      </c>
    </row>
    <row r="1450" spans="1:17" x14ac:dyDescent="0.25">
      <c r="A1450" s="1" t="s">
        <v>1530</v>
      </c>
      <c r="B1450">
        <v>45438</v>
      </c>
      <c r="C1450" s="1" t="s">
        <v>37</v>
      </c>
      <c r="D1450" s="1" t="s">
        <v>19</v>
      </c>
      <c r="E1450" s="1" t="s">
        <v>31</v>
      </c>
      <c r="F1450">
        <v>1</v>
      </c>
      <c r="G1450" s="5">
        <v>26444073</v>
      </c>
      <c r="H1450">
        <v>0.1304776920151143</v>
      </c>
      <c r="I1450" s="5">
        <v>22993711.387480799</v>
      </c>
      <c r="J1450" s="5">
        <v>18696483.458298411</v>
      </c>
      <c r="K1450" s="5">
        <v>4297227.9291823916</v>
      </c>
      <c r="L1450" t="b">
        <v>0</v>
      </c>
      <c r="M1450" s="1" t="s">
        <v>67</v>
      </c>
      <c r="N1450">
        <v>2024</v>
      </c>
      <c r="O1450">
        <v>5</v>
      </c>
      <c r="P1450" s="1" t="s">
        <v>1281</v>
      </c>
      <c r="Q1450" s="2">
        <v>45413</v>
      </c>
    </row>
    <row r="1451" spans="1:17" x14ac:dyDescent="0.25">
      <c r="A1451" s="1" t="s">
        <v>1531</v>
      </c>
      <c r="B1451">
        <v>45438</v>
      </c>
      <c r="C1451" s="1" t="s">
        <v>37</v>
      </c>
      <c r="D1451" s="1" t="s">
        <v>25</v>
      </c>
      <c r="E1451" s="1" t="s">
        <v>20</v>
      </c>
      <c r="F1451">
        <v>1</v>
      </c>
      <c r="G1451" s="5">
        <v>29798232</v>
      </c>
      <c r="H1451">
        <v>6.3056242745432242E-2</v>
      </c>
      <c r="I1451" s="5">
        <v>27919267.44962329</v>
      </c>
      <c r="J1451" s="5">
        <v>23613833.498342551</v>
      </c>
      <c r="K1451" s="5">
        <v>4305433.9512807466</v>
      </c>
      <c r="L1451" t="b">
        <v>0</v>
      </c>
      <c r="M1451" s="1" t="s">
        <v>171</v>
      </c>
      <c r="N1451">
        <v>2024</v>
      </c>
      <c r="O1451">
        <v>5</v>
      </c>
      <c r="P1451" s="1" t="s">
        <v>1281</v>
      </c>
      <c r="Q1451" s="2">
        <v>45413</v>
      </c>
    </row>
    <row r="1452" spans="1:17" x14ac:dyDescent="0.25">
      <c r="A1452" s="1" t="s">
        <v>1532</v>
      </c>
      <c r="B1452">
        <v>45438</v>
      </c>
      <c r="C1452" s="1" t="s">
        <v>37</v>
      </c>
      <c r="D1452" s="1" t="s">
        <v>25</v>
      </c>
      <c r="E1452" s="1" t="s">
        <v>42</v>
      </c>
      <c r="F1452">
        <v>1</v>
      </c>
      <c r="G1452" s="5">
        <v>29532210</v>
      </c>
      <c r="H1452">
        <v>0.17676070775808089</v>
      </c>
      <c r="I1452" s="5">
        <v>24312075.65873972</v>
      </c>
      <c r="J1452" s="5">
        <v>19962113.557147048</v>
      </c>
      <c r="K1452" s="5">
        <v>4349962.1015926711</v>
      </c>
      <c r="L1452" t="b">
        <v>0</v>
      </c>
      <c r="M1452" s="1" t="s">
        <v>60</v>
      </c>
      <c r="N1452">
        <v>2024</v>
      </c>
      <c r="O1452">
        <v>5</v>
      </c>
      <c r="P1452" s="1" t="s">
        <v>1281</v>
      </c>
      <c r="Q1452" s="2">
        <v>45413</v>
      </c>
    </row>
    <row r="1453" spans="1:17" x14ac:dyDescent="0.25">
      <c r="A1453" s="1" t="s">
        <v>1533</v>
      </c>
      <c r="B1453">
        <v>45438</v>
      </c>
      <c r="C1453" s="1" t="s">
        <v>24</v>
      </c>
      <c r="D1453" s="1" t="s">
        <v>19</v>
      </c>
      <c r="E1453" s="1" t="s">
        <v>31</v>
      </c>
      <c r="F1453">
        <v>2</v>
      </c>
      <c r="G1453" s="5">
        <v>8859219</v>
      </c>
      <c r="H1453">
        <v>0.23581193312266929</v>
      </c>
      <c r="I1453" s="5">
        <v>13540218.88330584</v>
      </c>
      <c r="J1453" s="5">
        <v>9888772.179592859</v>
      </c>
      <c r="K1453" s="5">
        <v>3651446.7037129789</v>
      </c>
      <c r="L1453" t="b">
        <v>0</v>
      </c>
      <c r="M1453" s="1" t="s">
        <v>190</v>
      </c>
      <c r="N1453">
        <v>2024</v>
      </c>
      <c r="O1453">
        <v>5</v>
      </c>
      <c r="P1453" s="1" t="s">
        <v>1281</v>
      </c>
      <c r="Q1453" s="2">
        <v>45413</v>
      </c>
    </row>
    <row r="1454" spans="1:17" x14ac:dyDescent="0.25">
      <c r="A1454" s="1" t="s">
        <v>1534</v>
      </c>
      <c r="B1454">
        <v>45438</v>
      </c>
      <c r="C1454" s="1" t="s">
        <v>18</v>
      </c>
      <c r="D1454" s="1" t="s">
        <v>25</v>
      </c>
      <c r="E1454" s="1" t="s">
        <v>20</v>
      </c>
      <c r="F1454">
        <v>1</v>
      </c>
      <c r="G1454" s="5">
        <v>8701613</v>
      </c>
      <c r="H1454">
        <v>0.27309107227570018</v>
      </c>
      <c r="I1454" s="5">
        <v>6325280.1753018266</v>
      </c>
      <c r="J1454" s="5">
        <v>5369290.0462850118</v>
      </c>
      <c r="K1454" s="5">
        <v>955990.12901681568</v>
      </c>
      <c r="L1454" t="b">
        <v>0</v>
      </c>
      <c r="M1454" s="1" t="s">
        <v>227</v>
      </c>
      <c r="N1454">
        <v>2024</v>
      </c>
      <c r="O1454">
        <v>5</v>
      </c>
      <c r="P1454" s="1" t="s">
        <v>1281</v>
      </c>
      <c r="Q1454" s="2">
        <v>45413</v>
      </c>
    </row>
    <row r="1455" spans="1:17" x14ac:dyDescent="0.25">
      <c r="A1455" s="1" t="s">
        <v>1535</v>
      </c>
      <c r="B1455">
        <v>45438</v>
      </c>
      <c r="C1455" s="1" t="s">
        <v>37</v>
      </c>
      <c r="D1455" s="1" t="s">
        <v>19</v>
      </c>
      <c r="E1455" s="1" t="s">
        <v>31</v>
      </c>
      <c r="F1455">
        <v>2</v>
      </c>
      <c r="G1455" s="5">
        <v>28792898</v>
      </c>
      <c r="H1455">
        <v>0.15047137523411891</v>
      </c>
      <c r="I1455" s="5">
        <v>48920782.081928574</v>
      </c>
      <c r="J1455" s="5">
        <v>41950938.207474373</v>
      </c>
      <c r="K1455" s="5">
        <v>6969843.8744542077</v>
      </c>
      <c r="L1455" t="b">
        <v>0</v>
      </c>
      <c r="M1455" s="1" t="s">
        <v>103</v>
      </c>
      <c r="N1455">
        <v>2024</v>
      </c>
      <c r="O1455">
        <v>5</v>
      </c>
      <c r="P1455" s="1" t="s">
        <v>1281</v>
      </c>
      <c r="Q1455" s="2">
        <v>45413</v>
      </c>
    </row>
    <row r="1456" spans="1:17" x14ac:dyDescent="0.25">
      <c r="A1456" s="1" t="s">
        <v>1536</v>
      </c>
      <c r="B1456">
        <v>45438</v>
      </c>
      <c r="C1456" s="1" t="s">
        <v>18</v>
      </c>
      <c r="D1456" s="1" t="s">
        <v>25</v>
      </c>
      <c r="E1456" s="1" t="s">
        <v>20</v>
      </c>
      <c r="F1456">
        <v>2</v>
      </c>
      <c r="G1456" s="5">
        <v>12918335</v>
      </c>
      <c r="H1456">
        <v>0.12867849003143239</v>
      </c>
      <c r="I1456" s="5">
        <v>22512046.31695959</v>
      </c>
      <c r="J1456" s="5">
        <v>20249489.040579882</v>
      </c>
      <c r="K1456" s="5">
        <v>2262557.2763797161</v>
      </c>
      <c r="L1456" t="b">
        <v>0</v>
      </c>
      <c r="M1456" s="1" t="s">
        <v>52</v>
      </c>
      <c r="N1456">
        <v>2024</v>
      </c>
      <c r="O1456">
        <v>5</v>
      </c>
      <c r="P1456" s="1" t="s">
        <v>1281</v>
      </c>
      <c r="Q1456" s="2">
        <v>45413</v>
      </c>
    </row>
    <row r="1457" spans="1:17" x14ac:dyDescent="0.25">
      <c r="A1457" s="1" t="s">
        <v>1537</v>
      </c>
      <c r="B1457">
        <v>45438</v>
      </c>
      <c r="C1457" s="1" t="s">
        <v>34</v>
      </c>
      <c r="D1457" s="1" t="s">
        <v>19</v>
      </c>
      <c r="E1457" s="1" t="s">
        <v>31</v>
      </c>
      <c r="F1457">
        <v>2</v>
      </c>
      <c r="G1457" s="5">
        <v>7282940</v>
      </c>
      <c r="H1457">
        <v>0.19486801805086509</v>
      </c>
      <c r="I1457" s="5">
        <v>11727455.833233271</v>
      </c>
      <c r="J1457" s="5">
        <v>9530793.690130502</v>
      </c>
      <c r="K1457" s="5">
        <v>2196662.1431027632</v>
      </c>
      <c r="L1457" t="b">
        <v>0</v>
      </c>
      <c r="M1457" s="1" t="s">
        <v>87</v>
      </c>
      <c r="N1457">
        <v>2024</v>
      </c>
      <c r="O1457">
        <v>5</v>
      </c>
      <c r="P1457" s="1" t="s">
        <v>1281</v>
      </c>
      <c r="Q1457" s="2">
        <v>45413</v>
      </c>
    </row>
    <row r="1458" spans="1:17" x14ac:dyDescent="0.25">
      <c r="A1458" s="1" t="s">
        <v>1538</v>
      </c>
      <c r="B1458">
        <v>45438</v>
      </c>
      <c r="C1458" s="1" t="s">
        <v>37</v>
      </c>
      <c r="D1458" s="1" t="s">
        <v>19</v>
      </c>
      <c r="E1458" s="1" t="s">
        <v>26</v>
      </c>
      <c r="F1458">
        <v>1</v>
      </c>
      <c r="G1458" s="5">
        <v>6772485</v>
      </c>
      <c r="H1458">
        <v>0.27079564567682229</v>
      </c>
      <c r="I1458" s="5">
        <v>4938525.5515884059</v>
      </c>
      <c r="J1458" s="5">
        <v>4292809.9347234713</v>
      </c>
      <c r="K1458" s="5">
        <v>645715.61686493456</v>
      </c>
      <c r="L1458" t="b">
        <v>0</v>
      </c>
      <c r="M1458" s="1" t="s">
        <v>60</v>
      </c>
      <c r="N1458">
        <v>2024</v>
      </c>
      <c r="O1458">
        <v>5</v>
      </c>
      <c r="P1458" s="1" t="s">
        <v>1281</v>
      </c>
      <c r="Q1458" s="2">
        <v>45413</v>
      </c>
    </row>
    <row r="1459" spans="1:17" x14ac:dyDescent="0.25">
      <c r="A1459" s="1" t="s">
        <v>1539</v>
      </c>
      <c r="B1459">
        <v>45438</v>
      </c>
      <c r="C1459" s="1" t="s">
        <v>18</v>
      </c>
      <c r="D1459" s="1" t="s">
        <v>25</v>
      </c>
      <c r="E1459" s="1" t="s">
        <v>20</v>
      </c>
      <c r="F1459">
        <v>1</v>
      </c>
      <c r="G1459" s="5">
        <v>6559749</v>
      </c>
      <c r="H1459">
        <v>0.12846908338533591</v>
      </c>
      <c r="I1459" s="5">
        <v>5717024.0587321259</v>
      </c>
      <c r="J1459" s="5">
        <v>4970550.1637636516</v>
      </c>
      <c r="K1459" s="5">
        <v>746473.89496847428</v>
      </c>
      <c r="L1459" t="b">
        <v>0</v>
      </c>
      <c r="M1459" s="1" t="s">
        <v>106</v>
      </c>
      <c r="N1459">
        <v>2024</v>
      </c>
      <c r="O1459">
        <v>5</v>
      </c>
      <c r="P1459" s="1" t="s">
        <v>1281</v>
      </c>
      <c r="Q1459" s="2">
        <v>45413</v>
      </c>
    </row>
    <row r="1460" spans="1:17" x14ac:dyDescent="0.25">
      <c r="A1460" s="1" t="s">
        <v>1540</v>
      </c>
      <c r="B1460">
        <v>45438</v>
      </c>
      <c r="C1460" s="1" t="s">
        <v>24</v>
      </c>
      <c r="D1460" s="1" t="s">
        <v>25</v>
      </c>
      <c r="E1460" s="1" t="s">
        <v>20</v>
      </c>
      <c r="F1460">
        <v>1</v>
      </c>
      <c r="G1460" s="5">
        <v>8725012</v>
      </c>
      <c r="H1460">
        <v>0.2422363837001614</v>
      </c>
      <c r="I1460" s="5">
        <v>6611496.6453794884</v>
      </c>
      <c r="J1460" s="5">
        <v>4913191.1360464543</v>
      </c>
      <c r="K1460" s="5">
        <v>1698305.509333034</v>
      </c>
      <c r="L1460" t="b">
        <v>0</v>
      </c>
      <c r="M1460" s="1" t="s">
        <v>227</v>
      </c>
      <c r="N1460">
        <v>2024</v>
      </c>
      <c r="O1460">
        <v>5</v>
      </c>
      <c r="P1460" s="1" t="s">
        <v>1281</v>
      </c>
      <c r="Q1460" s="2">
        <v>45413</v>
      </c>
    </row>
    <row r="1461" spans="1:17" x14ac:dyDescent="0.25">
      <c r="A1461" s="1" t="s">
        <v>1541</v>
      </c>
      <c r="B1461">
        <v>45439</v>
      </c>
      <c r="C1461" s="1" t="s">
        <v>37</v>
      </c>
      <c r="D1461" s="1" t="s">
        <v>25</v>
      </c>
      <c r="E1461" s="1" t="s">
        <v>31</v>
      </c>
      <c r="F1461">
        <v>2</v>
      </c>
      <c r="G1461" s="5">
        <v>6922271</v>
      </c>
      <c r="H1461">
        <v>0.14998173180948771</v>
      </c>
      <c r="I1461" s="5">
        <v>11768113.614730811</v>
      </c>
      <c r="J1461" s="5">
        <v>10444849.18526835</v>
      </c>
      <c r="K1461" s="5">
        <v>1323264.429462461</v>
      </c>
      <c r="L1461" t="b">
        <v>0</v>
      </c>
      <c r="M1461" s="1" t="s">
        <v>48</v>
      </c>
      <c r="N1461">
        <v>2024</v>
      </c>
      <c r="O1461">
        <v>5</v>
      </c>
      <c r="P1461" s="1" t="s">
        <v>1281</v>
      </c>
      <c r="Q1461" s="2">
        <v>45413</v>
      </c>
    </row>
    <row r="1462" spans="1:17" x14ac:dyDescent="0.25">
      <c r="A1462" s="1" t="s">
        <v>1542</v>
      </c>
      <c r="B1462">
        <v>45439</v>
      </c>
      <c r="C1462" s="1" t="s">
        <v>37</v>
      </c>
      <c r="D1462" s="1" t="s">
        <v>19</v>
      </c>
      <c r="E1462" s="1" t="s">
        <v>20</v>
      </c>
      <c r="F1462">
        <v>2</v>
      </c>
      <c r="G1462" s="5">
        <v>4778760</v>
      </c>
      <c r="H1462">
        <v>0.26605302893014782</v>
      </c>
      <c r="I1462" s="5">
        <v>7014712.8549395343</v>
      </c>
      <c r="J1462" s="5">
        <v>5593932.3307806933</v>
      </c>
      <c r="K1462" s="5">
        <v>1420780.524158841</v>
      </c>
      <c r="L1462" t="b">
        <v>0</v>
      </c>
      <c r="M1462" s="1" t="s">
        <v>54</v>
      </c>
      <c r="N1462">
        <v>2024</v>
      </c>
      <c r="O1462">
        <v>5</v>
      </c>
      <c r="P1462" s="1" t="s">
        <v>1281</v>
      </c>
      <c r="Q1462" s="2">
        <v>45413</v>
      </c>
    </row>
    <row r="1463" spans="1:17" x14ac:dyDescent="0.25">
      <c r="A1463" s="1" t="s">
        <v>1543</v>
      </c>
      <c r="B1463">
        <v>45439</v>
      </c>
      <c r="C1463" s="1" t="s">
        <v>24</v>
      </c>
      <c r="D1463" s="1" t="s">
        <v>25</v>
      </c>
      <c r="E1463" s="1" t="s">
        <v>20</v>
      </c>
      <c r="F1463">
        <v>2</v>
      </c>
      <c r="G1463" s="5">
        <v>16252087</v>
      </c>
      <c r="H1463">
        <v>0.2489320955902011</v>
      </c>
      <c r="I1463" s="5">
        <v>24412841.850751471</v>
      </c>
      <c r="J1463" s="5">
        <v>19380005.10165431</v>
      </c>
      <c r="K1463" s="5">
        <v>5032836.7490971684</v>
      </c>
      <c r="L1463" t="b">
        <v>0</v>
      </c>
      <c r="M1463" s="1" t="s">
        <v>129</v>
      </c>
      <c r="N1463">
        <v>2024</v>
      </c>
      <c r="O1463">
        <v>5</v>
      </c>
      <c r="P1463" s="1" t="s">
        <v>1281</v>
      </c>
      <c r="Q1463" s="2">
        <v>45413</v>
      </c>
    </row>
    <row r="1464" spans="1:17" x14ac:dyDescent="0.25">
      <c r="A1464" s="1" t="s">
        <v>1544</v>
      </c>
      <c r="B1464">
        <v>45439</v>
      </c>
      <c r="C1464" s="1" t="s">
        <v>24</v>
      </c>
      <c r="D1464" s="1" t="s">
        <v>19</v>
      </c>
      <c r="E1464" s="1" t="s">
        <v>31</v>
      </c>
      <c r="F1464">
        <v>2</v>
      </c>
      <c r="G1464" s="5">
        <v>21702407</v>
      </c>
      <c r="H1464">
        <v>7.4886691763309419E-3</v>
      </c>
      <c r="I1464" s="5">
        <v>43079769.707293823</v>
      </c>
      <c r="J1464" s="5">
        <v>30355830.248337019</v>
      </c>
      <c r="K1464" s="5">
        <v>12723939.4589568</v>
      </c>
      <c r="L1464" t="b">
        <v>0</v>
      </c>
      <c r="M1464" s="1" t="s">
        <v>103</v>
      </c>
      <c r="N1464">
        <v>2024</v>
      </c>
      <c r="O1464">
        <v>5</v>
      </c>
      <c r="P1464" s="1" t="s">
        <v>1281</v>
      </c>
      <c r="Q1464" s="2">
        <v>45413</v>
      </c>
    </row>
    <row r="1465" spans="1:17" x14ac:dyDescent="0.25">
      <c r="A1465" s="1" t="s">
        <v>1545</v>
      </c>
      <c r="B1465">
        <v>45439</v>
      </c>
      <c r="C1465" s="1" t="s">
        <v>24</v>
      </c>
      <c r="D1465" s="1" t="s">
        <v>25</v>
      </c>
      <c r="E1465" s="1" t="s">
        <v>20</v>
      </c>
      <c r="F1465">
        <v>1</v>
      </c>
      <c r="G1465" s="5">
        <v>12319473</v>
      </c>
      <c r="H1465">
        <v>0.2486668099594774</v>
      </c>
      <c r="I1465" s="5">
        <v>9256028.9487080872</v>
      </c>
      <c r="J1465" s="5">
        <v>6639081.3108545151</v>
      </c>
      <c r="K1465" s="5">
        <v>2616947.6378535721</v>
      </c>
      <c r="L1465" t="b">
        <v>0</v>
      </c>
      <c r="M1465" s="1" t="s">
        <v>91</v>
      </c>
      <c r="N1465">
        <v>2024</v>
      </c>
      <c r="O1465">
        <v>5</v>
      </c>
      <c r="P1465" s="1" t="s">
        <v>1281</v>
      </c>
      <c r="Q1465" s="2">
        <v>45413</v>
      </c>
    </row>
    <row r="1466" spans="1:17" x14ac:dyDescent="0.25">
      <c r="A1466" s="1" t="s">
        <v>1546</v>
      </c>
      <c r="B1466">
        <v>45439</v>
      </c>
      <c r="C1466" s="1" t="s">
        <v>24</v>
      </c>
      <c r="D1466" s="1" t="s">
        <v>19</v>
      </c>
      <c r="E1466" s="1" t="s">
        <v>26</v>
      </c>
      <c r="F1466">
        <v>2</v>
      </c>
      <c r="G1466" s="5">
        <v>13739508</v>
      </c>
      <c r="H1466">
        <v>0.25345140552026102</v>
      </c>
      <c r="I1466" s="5">
        <v>20514420.772486258</v>
      </c>
      <c r="J1466" s="5">
        <v>14761001.011148389</v>
      </c>
      <c r="K1466" s="5">
        <v>5753419.7613378651</v>
      </c>
      <c r="L1466" t="b">
        <v>0</v>
      </c>
      <c r="M1466" s="1" t="s">
        <v>117</v>
      </c>
      <c r="N1466">
        <v>2024</v>
      </c>
      <c r="O1466">
        <v>5</v>
      </c>
      <c r="P1466" s="1" t="s">
        <v>1281</v>
      </c>
      <c r="Q1466" s="2">
        <v>45413</v>
      </c>
    </row>
    <row r="1467" spans="1:17" x14ac:dyDescent="0.25">
      <c r="A1467" s="1" t="s">
        <v>1547</v>
      </c>
      <c r="B1467">
        <v>45439</v>
      </c>
      <c r="C1467" s="1" t="s">
        <v>24</v>
      </c>
      <c r="D1467" s="1" t="s">
        <v>25</v>
      </c>
      <c r="E1467" s="1" t="s">
        <v>20</v>
      </c>
      <c r="F1467">
        <v>2</v>
      </c>
      <c r="G1467" s="5">
        <v>6537057</v>
      </c>
      <c r="H1467">
        <v>0.13332696419168091</v>
      </c>
      <c r="I1467" s="5">
        <v>11330982.070884051</v>
      </c>
      <c r="J1467" s="5">
        <v>8617411.1721088178</v>
      </c>
      <c r="K1467" s="5">
        <v>2713570.8987752292</v>
      </c>
      <c r="L1467" t="b">
        <v>0</v>
      </c>
      <c r="M1467" s="1" t="s">
        <v>140</v>
      </c>
      <c r="N1467">
        <v>2024</v>
      </c>
      <c r="O1467">
        <v>5</v>
      </c>
      <c r="P1467" s="1" t="s">
        <v>1281</v>
      </c>
      <c r="Q1467" s="2">
        <v>45413</v>
      </c>
    </row>
    <row r="1468" spans="1:17" x14ac:dyDescent="0.25">
      <c r="A1468" s="1" t="s">
        <v>1548</v>
      </c>
      <c r="B1468">
        <v>45439</v>
      </c>
      <c r="C1468" s="1" t="s">
        <v>24</v>
      </c>
      <c r="D1468" s="1" t="s">
        <v>25</v>
      </c>
      <c r="E1468" s="1" t="s">
        <v>31</v>
      </c>
      <c r="F1468">
        <v>2</v>
      </c>
      <c r="G1468" s="5">
        <v>22403567</v>
      </c>
      <c r="H1468">
        <v>1.4632543051859979E-2</v>
      </c>
      <c r="I1468" s="5">
        <v>44151491.682714537</v>
      </c>
      <c r="J1468" s="5">
        <v>38756344.740628302</v>
      </c>
      <c r="K1468" s="5">
        <v>5395146.9420862347</v>
      </c>
      <c r="L1468" t="b">
        <v>0</v>
      </c>
      <c r="M1468" s="1" t="s">
        <v>129</v>
      </c>
      <c r="N1468">
        <v>2024</v>
      </c>
      <c r="O1468">
        <v>5</v>
      </c>
      <c r="P1468" s="1" t="s">
        <v>1281</v>
      </c>
      <c r="Q1468" s="2">
        <v>45413</v>
      </c>
    </row>
    <row r="1469" spans="1:17" x14ac:dyDescent="0.25">
      <c r="A1469" s="1" t="s">
        <v>1549</v>
      </c>
      <c r="B1469">
        <v>45439</v>
      </c>
      <c r="C1469" s="1" t="s">
        <v>37</v>
      </c>
      <c r="D1469" s="1" t="s">
        <v>19</v>
      </c>
      <c r="E1469" s="1" t="s">
        <v>42</v>
      </c>
      <c r="F1469">
        <v>2</v>
      </c>
      <c r="G1469" s="5">
        <v>10828911</v>
      </c>
      <c r="H1469">
        <v>4.9012994576374543E-2</v>
      </c>
      <c r="I1469" s="5">
        <v>20596307.287777919</v>
      </c>
      <c r="J1469" s="5">
        <v>18042853.505131129</v>
      </c>
      <c r="K1469" s="5">
        <v>2553453.7826467901</v>
      </c>
      <c r="L1469" t="b">
        <v>0</v>
      </c>
      <c r="M1469" s="1" t="s">
        <v>38</v>
      </c>
      <c r="N1469">
        <v>2024</v>
      </c>
      <c r="O1469">
        <v>5</v>
      </c>
      <c r="P1469" s="1" t="s">
        <v>1281</v>
      </c>
      <c r="Q1469" s="2">
        <v>45413</v>
      </c>
    </row>
    <row r="1470" spans="1:17" x14ac:dyDescent="0.25">
      <c r="A1470" s="1" t="s">
        <v>1550</v>
      </c>
      <c r="B1470">
        <v>45439</v>
      </c>
      <c r="C1470" s="1" t="s">
        <v>37</v>
      </c>
      <c r="D1470" s="1" t="s">
        <v>19</v>
      </c>
      <c r="E1470" s="1" t="s">
        <v>31</v>
      </c>
      <c r="F1470">
        <v>1</v>
      </c>
      <c r="G1470" s="5">
        <v>28195444</v>
      </c>
      <c r="H1470">
        <v>0.15338179442969321</v>
      </c>
      <c r="I1470" s="5">
        <v>23870776.204538081</v>
      </c>
      <c r="J1470" s="5">
        <v>17844247.291814718</v>
      </c>
      <c r="K1470" s="5">
        <v>6026528.9127233587</v>
      </c>
      <c r="L1470" t="b">
        <v>0</v>
      </c>
      <c r="M1470" s="1" t="s">
        <v>35</v>
      </c>
      <c r="N1470">
        <v>2024</v>
      </c>
      <c r="O1470">
        <v>5</v>
      </c>
      <c r="P1470" s="1" t="s">
        <v>1281</v>
      </c>
      <c r="Q1470" s="2">
        <v>45413</v>
      </c>
    </row>
    <row r="1471" spans="1:17" x14ac:dyDescent="0.25">
      <c r="A1471" s="1" t="s">
        <v>1551</v>
      </c>
      <c r="B1471">
        <v>45439</v>
      </c>
      <c r="C1471" s="1" t="s">
        <v>24</v>
      </c>
      <c r="D1471" s="1" t="s">
        <v>25</v>
      </c>
      <c r="E1471" s="1" t="s">
        <v>26</v>
      </c>
      <c r="F1471">
        <v>2</v>
      </c>
      <c r="G1471" s="5">
        <v>16779164</v>
      </c>
      <c r="H1471">
        <v>0.17187915596347381</v>
      </c>
      <c r="I1471" s="5">
        <v>27790350.907814588</v>
      </c>
      <c r="J1471" s="5">
        <v>21357093.65708695</v>
      </c>
      <c r="K1471" s="5">
        <v>6433257.2507276386</v>
      </c>
      <c r="L1471" t="b">
        <v>0</v>
      </c>
      <c r="M1471" s="1" t="s">
        <v>91</v>
      </c>
      <c r="N1471">
        <v>2024</v>
      </c>
      <c r="O1471">
        <v>5</v>
      </c>
      <c r="P1471" s="1" t="s">
        <v>1281</v>
      </c>
      <c r="Q1471" s="2">
        <v>45413</v>
      </c>
    </row>
    <row r="1472" spans="1:17" x14ac:dyDescent="0.25">
      <c r="A1472" s="1" t="s">
        <v>1552</v>
      </c>
      <c r="B1472">
        <v>45440</v>
      </c>
      <c r="C1472" s="1" t="s">
        <v>24</v>
      </c>
      <c r="D1472" s="1" t="s">
        <v>19</v>
      </c>
      <c r="E1472" s="1" t="s">
        <v>20</v>
      </c>
      <c r="F1472">
        <v>1</v>
      </c>
      <c r="G1472" s="5">
        <v>11494450</v>
      </c>
      <c r="H1472">
        <v>0.17271085851631759</v>
      </c>
      <c r="I1472" s="5">
        <v>9509233.6723271124</v>
      </c>
      <c r="J1472" s="5">
        <v>6947923.913592143</v>
      </c>
      <c r="K1472" s="5">
        <v>2561309.758734969</v>
      </c>
      <c r="L1472" t="b">
        <v>0</v>
      </c>
      <c r="M1472" s="1" t="s">
        <v>72</v>
      </c>
      <c r="N1472">
        <v>2024</v>
      </c>
      <c r="O1472">
        <v>5</v>
      </c>
      <c r="P1472" s="1" t="s">
        <v>1281</v>
      </c>
      <c r="Q1472" s="2">
        <v>45413</v>
      </c>
    </row>
    <row r="1473" spans="1:17" x14ac:dyDescent="0.25">
      <c r="A1473" s="1" t="s">
        <v>1553</v>
      </c>
      <c r="B1473">
        <v>45440</v>
      </c>
      <c r="C1473" s="1" t="s">
        <v>24</v>
      </c>
      <c r="D1473" s="1" t="s">
        <v>25</v>
      </c>
      <c r="E1473" s="1" t="s">
        <v>42</v>
      </c>
      <c r="F1473">
        <v>1</v>
      </c>
      <c r="G1473" s="5">
        <v>11277278</v>
      </c>
      <c r="H1473">
        <v>0.26714405865397112</v>
      </c>
      <c r="I1473" s="5">
        <v>8264620.1845108625</v>
      </c>
      <c r="J1473" s="5">
        <v>7146744.5599931153</v>
      </c>
      <c r="K1473" s="5">
        <v>1117875.624517747</v>
      </c>
      <c r="L1473" t="b">
        <v>0</v>
      </c>
      <c r="M1473" s="1" t="s">
        <v>122</v>
      </c>
      <c r="N1473">
        <v>2024</v>
      </c>
      <c r="O1473">
        <v>5</v>
      </c>
      <c r="P1473" s="1" t="s">
        <v>1281</v>
      </c>
      <c r="Q1473" s="2">
        <v>45413</v>
      </c>
    </row>
    <row r="1474" spans="1:17" x14ac:dyDescent="0.25">
      <c r="A1474" s="1" t="s">
        <v>1554</v>
      </c>
      <c r="B1474">
        <v>45440</v>
      </c>
      <c r="C1474" s="1" t="s">
        <v>24</v>
      </c>
      <c r="D1474" s="1" t="s">
        <v>25</v>
      </c>
      <c r="E1474" s="1" t="s">
        <v>26</v>
      </c>
      <c r="F1474">
        <v>2</v>
      </c>
      <c r="G1474" s="5">
        <v>9091375</v>
      </c>
      <c r="H1474">
        <v>0.18881590108327501</v>
      </c>
      <c r="I1474" s="5">
        <v>14749557.67457808</v>
      </c>
      <c r="J1474" s="5">
        <v>10484162.94508026</v>
      </c>
      <c r="K1474" s="5">
        <v>4265394.7294978239</v>
      </c>
      <c r="L1474" t="b">
        <v>0</v>
      </c>
      <c r="M1474" s="1" t="s">
        <v>46</v>
      </c>
      <c r="N1474">
        <v>2024</v>
      </c>
      <c r="O1474">
        <v>5</v>
      </c>
      <c r="P1474" s="1" t="s">
        <v>1281</v>
      </c>
      <c r="Q1474" s="2">
        <v>45413</v>
      </c>
    </row>
    <row r="1475" spans="1:17" x14ac:dyDescent="0.25">
      <c r="A1475" s="1" t="s">
        <v>1555</v>
      </c>
      <c r="B1475">
        <v>45440</v>
      </c>
      <c r="C1475" s="1" t="s">
        <v>24</v>
      </c>
      <c r="D1475" s="1" t="s">
        <v>25</v>
      </c>
      <c r="E1475" s="1" t="s">
        <v>31</v>
      </c>
      <c r="F1475">
        <v>1</v>
      </c>
      <c r="G1475" s="5">
        <v>3882150</v>
      </c>
      <c r="H1475">
        <v>0.25086522029135477</v>
      </c>
      <c r="I1475" s="5">
        <v>2908253.585045917</v>
      </c>
      <c r="J1475" s="5">
        <v>2426567.2260806742</v>
      </c>
      <c r="K1475" s="5">
        <v>481686.35896524321</v>
      </c>
      <c r="L1475" t="b">
        <v>0</v>
      </c>
      <c r="M1475" s="1" t="s">
        <v>134</v>
      </c>
      <c r="N1475">
        <v>2024</v>
      </c>
      <c r="O1475">
        <v>5</v>
      </c>
      <c r="P1475" s="1" t="s">
        <v>1281</v>
      </c>
      <c r="Q1475" s="2">
        <v>45413</v>
      </c>
    </row>
    <row r="1476" spans="1:17" x14ac:dyDescent="0.25">
      <c r="A1476" s="1" t="s">
        <v>1556</v>
      </c>
      <c r="B1476">
        <v>45440</v>
      </c>
      <c r="C1476" s="1" t="s">
        <v>24</v>
      </c>
      <c r="D1476" s="1" t="s">
        <v>19</v>
      </c>
      <c r="E1476" s="1" t="s">
        <v>31</v>
      </c>
      <c r="F1476">
        <v>2</v>
      </c>
      <c r="G1476" s="5">
        <v>20528162</v>
      </c>
      <c r="H1476">
        <v>9.6945478837792962E-2</v>
      </c>
      <c r="I1476" s="5">
        <v>37076099.010500431</v>
      </c>
      <c r="J1476" s="5">
        <v>30925773.51760409</v>
      </c>
      <c r="K1476" s="5">
        <v>6150325.4928963371</v>
      </c>
      <c r="L1476" t="b">
        <v>0</v>
      </c>
      <c r="M1476" s="1" t="s">
        <v>227</v>
      </c>
      <c r="N1476">
        <v>2024</v>
      </c>
      <c r="O1476">
        <v>5</v>
      </c>
      <c r="P1476" s="1" t="s">
        <v>1281</v>
      </c>
      <c r="Q1476" s="2">
        <v>45413</v>
      </c>
    </row>
    <row r="1477" spans="1:17" x14ac:dyDescent="0.25">
      <c r="A1477" s="1" t="s">
        <v>1557</v>
      </c>
      <c r="B1477">
        <v>45440</v>
      </c>
      <c r="C1477" s="1" t="s">
        <v>18</v>
      </c>
      <c r="D1477" s="1" t="s">
        <v>25</v>
      </c>
      <c r="E1477" s="1" t="s">
        <v>26</v>
      </c>
      <c r="F1477">
        <v>1</v>
      </c>
      <c r="G1477" s="5">
        <v>17973216</v>
      </c>
      <c r="H1477">
        <v>7.5747551959060813E-2</v>
      </c>
      <c r="I1477" s="5">
        <v>16611788.887168581</v>
      </c>
      <c r="J1477" s="5">
        <v>13574931.892020971</v>
      </c>
      <c r="K1477" s="5">
        <v>3036856.9951476101</v>
      </c>
      <c r="L1477" t="b">
        <v>0</v>
      </c>
      <c r="M1477" s="1" t="s">
        <v>52</v>
      </c>
      <c r="N1477">
        <v>2024</v>
      </c>
      <c r="O1477">
        <v>5</v>
      </c>
      <c r="P1477" s="1" t="s">
        <v>1281</v>
      </c>
      <c r="Q1477" s="2">
        <v>45413</v>
      </c>
    </row>
    <row r="1478" spans="1:17" x14ac:dyDescent="0.25">
      <c r="A1478" s="1" t="s">
        <v>1558</v>
      </c>
      <c r="B1478">
        <v>45440</v>
      </c>
      <c r="C1478" s="1" t="s">
        <v>24</v>
      </c>
      <c r="D1478" s="1" t="s">
        <v>25</v>
      </c>
      <c r="E1478" s="1" t="s">
        <v>20</v>
      </c>
      <c r="F1478">
        <v>2</v>
      </c>
      <c r="G1478" s="5">
        <v>7621128</v>
      </c>
      <c r="H1478">
        <v>3.1128242388033061E-2</v>
      </c>
      <c r="I1478" s="5">
        <v>14767791.360691549</v>
      </c>
      <c r="J1478" s="5">
        <v>10416710.128316211</v>
      </c>
      <c r="K1478" s="5">
        <v>4351081.2323753424</v>
      </c>
      <c r="L1478" t="b">
        <v>0</v>
      </c>
      <c r="M1478" s="1" t="s">
        <v>91</v>
      </c>
      <c r="N1478">
        <v>2024</v>
      </c>
      <c r="O1478">
        <v>5</v>
      </c>
      <c r="P1478" s="1" t="s">
        <v>1281</v>
      </c>
      <c r="Q1478" s="2">
        <v>45413</v>
      </c>
    </row>
    <row r="1479" spans="1:17" x14ac:dyDescent="0.25">
      <c r="A1479" s="1" t="s">
        <v>1559</v>
      </c>
      <c r="B1479">
        <v>45440</v>
      </c>
      <c r="C1479" s="1" t="s">
        <v>37</v>
      </c>
      <c r="D1479" s="1" t="s">
        <v>19</v>
      </c>
      <c r="E1479" s="1" t="s">
        <v>31</v>
      </c>
      <c r="F1479">
        <v>1</v>
      </c>
      <c r="G1479" s="5">
        <v>12972848</v>
      </c>
      <c r="H1479">
        <v>0.18074251374455461</v>
      </c>
      <c r="I1479" s="5">
        <v>10628102.84205398</v>
      </c>
      <c r="J1479" s="5">
        <v>7610253.5935209682</v>
      </c>
      <c r="K1479" s="5">
        <v>3017849.2485330151</v>
      </c>
      <c r="L1479" t="b">
        <v>0</v>
      </c>
      <c r="M1479" s="1" t="s">
        <v>48</v>
      </c>
      <c r="N1479">
        <v>2024</v>
      </c>
      <c r="O1479">
        <v>5</v>
      </c>
      <c r="P1479" s="1" t="s">
        <v>1281</v>
      </c>
      <c r="Q1479" s="2">
        <v>45413</v>
      </c>
    </row>
    <row r="1480" spans="1:17" x14ac:dyDescent="0.25">
      <c r="A1480" s="1" t="s">
        <v>1560</v>
      </c>
      <c r="B1480">
        <v>45440</v>
      </c>
      <c r="C1480" s="1" t="s">
        <v>34</v>
      </c>
      <c r="D1480" s="1" t="s">
        <v>25</v>
      </c>
      <c r="E1480" s="1" t="s">
        <v>20</v>
      </c>
      <c r="F1480">
        <v>1</v>
      </c>
      <c r="G1480" s="5">
        <v>14511137</v>
      </c>
      <c r="H1480">
        <v>2.273521918611961E-2</v>
      </c>
      <c r="I1480" s="5">
        <v>14181223.119665191</v>
      </c>
      <c r="J1480" s="5">
        <v>10181698.13723693</v>
      </c>
      <c r="K1480" s="5">
        <v>3999524.9824282601</v>
      </c>
      <c r="L1480" t="b">
        <v>0</v>
      </c>
      <c r="M1480" s="1" t="s">
        <v>171</v>
      </c>
      <c r="N1480">
        <v>2024</v>
      </c>
      <c r="O1480">
        <v>5</v>
      </c>
      <c r="P1480" s="1" t="s">
        <v>1281</v>
      </c>
      <c r="Q1480" s="2">
        <v>45413</v>
      </c>
    </row>
    <row r="1481" spans="1:17" x14ac:dyDescent="0.25">
      <c r="A1481" s="1" t="s">
        <v>1561</v>
      </c>
      <c r="B1481">
        <v>45440</v>
      </c>
      <c r="C1481" s="1" t="s">
        <v>34</v>
      </c>
      <c r="D1481" s="1" t="s">
        <v>19</v>
      </c>
      <c r="E1481" s="1" t="s">
        <v>31</v>
      </c>
      <c r="F1481">
        <v>2</v>
      </c>
      <c r="G1481" s="5">
        <v>13880528</v>
      </c>
      <c r="H1481">
        <v>4.6929967497223217E-2</v>
      </c>
      <c r="I1481" s="5">
        <v>26458230.544231411</v>
      </c>
      <c r="J1481" s="5">
        <v>19542030.06193522</v>
      </c>
      <c r="K1481" s="5">
        <v>6916200.4822961837</v>
      </c>
      <c r="L1481" t="b">
        <v>0</v>
      </c>
      <c r="M1481" s="1" t="s">
        <v>50</v>
      </c>
      <c r="N1481">
        <v>2024</v>
      </c>
      <c r="O1481">
        <v>5</v>
      </c>
      <c r="P1481" s="1" t="s">
        <v>1281</v>
      </c>
      <c r="Q1481" s="2">
        <v>45413</v>
      </c>
    </row>
    <row r="1482" spans="1:17" x14ac:dyDescent="0.25">
      <c r="A1482" s="1" t="s">
        <v>1562</v>
      </c>
      <c r="B1482">
        <v>45441</v>
      </c>
      <c r="C1482" s="1" t="s">
        <v>18</v>
      </c>
      <c r="D1482" s="1" t="s">
        <v>19</v>
      </c>
      <c r="E1482" s="1" t="s">
        <v>26</v>
      </c>
      <c r="F1482">
        <v>1</v>
      </c>
      <c r="G1482" s="5">
        <v>15813328</v>
      </c>
      <c r="H1482">
        <v>5.0342374480474759E-2</v>
      </c>
      <c r="I1482" s="5">
        <v>15017247.520041419</v>
      </c>
      <c r="J1482" s="5">
        <v>12687140.51399783</v>
      </c>
      <c r="K1482" s="5">
        <v>2330107.006043592</v>
      </c>
      <c r="L1482" t="b">
        <v>0</v>
      </c>
      <c r="M1482" s="1" t="s">
        <v>38</v>
      </c>
      <c r="N1482">
        <v>2024</v>
      </c>
      <c r="O1482">
        <v>5</v>
      </c>
      <c r="P1482" s="1" t="s">
        <v>1281</v>
      </c>
      <c r="Q1482" s="2">
        <v>45413</v>
      </c>
    </row>
    <row r="1483" spans="1:17" x14ac:dyDescent="0.25">
      <c r="A1483" s="1" t="s">
        <v>1563</v>
      </c>
      <c r="B1483">
        <v>45441</v>
      </c>
      <c r="C1483" s="1" t="s">
        <v>37</v>
      </c>
      <c r="D1483" s="1" t="s">
        <v>25</v>
      </c>
      <c r="E1483" s="1" t="s">
        <v>20</v>
      </c>
      <c r="F1483">
        <v>2</v>
      </c>
      <c r="G1483" s="5">
        <v>21188669</v>
      </c>
      <c r="H1483">
        <v>0.2247947907734463</v>
      </c>
      <c r="I1483" s="5">
        <v>32851133.170754392</v>
      </c>
      <c r="J1483" s="5">
        <v>26424492.042657301</v>
      </c>
      <c r="K1483" s="5">
        <v>6426641.1280970834</v>
      </c>
      <c r="L1483" t="b">
        <v>0</v>
      </c>
      <c r="M1483" s="1" t="s">
        <v>140</v>
      </c>
      <c r="N1483">
        <v>2024</v>
      </c>
      <c r="O1483">
        <v>5</v>
      </c>
      <c r="P1483" s="1" t="s">
        <v>1281</v>
      </c>
      <c r="Q1483" s="2">
        <v>45413</v>
      </c>
    </row>
    <row r="1484" spans="1:17" x14ac:dyDescent="0.25">
      <c r="A1484" s="1" t="s">
        <v>1564</v>
      </c>
      <c r="B1484">
        <v>45441</v>
      </c>
      <c r="C1484" s="1" t="s">
        <v>37</v>
      </c>
      <c r="D1484" s="1" t="s">
        <v>25</v>
      </c>
      <c r="E1484" s="1" t="s">
        <v>20</v>
      </c>
      <c r="F1484">
        <v>2</v>
      </c>
      <c r="G1484" s="5">
        <v>26926022</v>
      </c>
      <c r="H1484">
        <v>6.7175318717043048E-2</v>
      </c>
      <c r="I1484" s="5">
        <v>50234515.780735783</v>
      </c>
      <c r="J1484" s="5">
        <v>40855162.253698967</v>
      </c>
      <c r="K1484" s="5">
        <v>9379353.527036801</v>
      </c>
      <c r="L1484" t="b">
        <v>0</v>
      </c>
      <c r="M1484" s="1" t="s">
        <v>44</v>
      </c>
      <c r="N1484">
        <v>2024</v>
      </c>
      <c r="O1484">
        <v>5</v>
      </c>
      <c r="P1484" s="1" t="s">
        <v>1281</v>
      </c>
      <c r="Q1484" s="2">
        <v>45413</v>
      </c>
    </row>
    <row r="1485" spans="1:17" x14ac:dyDescent="0.25">
      <c r="A1485" s="1" t="s">
        <v>1565</v>
      </c>
      <c r="B1485">
        <v>45441</v>
      </c>
      <c r="C1485" s="1" t="s">
        <v>24</v>
      </c>
      <c r="D1485" s="1" t="s">
        <v>25</v>
      </c>
      <c r="E1485" s="1" t="s">
        <v>31</v>
      </c>
      <c r="F1485">
        <v>1</v>
      </c>
      <c r="G1485" s="5">
        <v>20763312</v>
      </c>
      <c r="H1485">
        <v>7.7586546443226087E-2</v>
      </c>
      <c r="I1485" s="5">
        <v>19152358.329196811</v>
      </c>
      <c r="J1485" s="5">
        <v>13891499.574338101</v>
      </c>
      <c r="K1485" s="5">
        <v>5260858.7548587024</v>
      </c>
      <c r="L1485" t="b">
        <v>0</v>
      </c>
      <c r="M1485" s="1" t="s">
        <v>114</v>
      </c>
      <c r="N1485">
        <v>2024</v>
      </c>
      <c r="O1485">
        <v>5</v>
      </c>
      <c r="P1485" s="1" t="s">
        <v>1281</v>
      </c>
      <c r="Q1485" s="2">
        <v>45413</v>
      </c>
    </row>
    <row r="1486" spans="1:17" x14ac:dyDescent="0.25">
      <c r="A1486" s="1" t="s">
        <v>1566</v>
      </c>
      <c r="B1486">
        <v>45441</v>
      </c>
      <c r="C1486" s="1" t="s">
        <v>24</v>
      </c>
      <c r="D1486" s="1" t="s">
        <v>19</v>
      </c>
      <c r="E1486" s="1" t="s">
        <v>26</v>
      </c>
      <c r="F1486">
        <v>2</v>
      </c>
      <c r="G1486" s="5">
        <v>26525766</v>
      </c>
      <c r="H1486">
        <v>6.1277838416029323E-2</v>
      </c>
      <c r="I1486" s="5">
        <v>49800648.794381186</v>
      </c>
      <c r="J1486" s="5">
        <v>39119415.683286697</v>
      </c>
      <c r="K1486" s="5">
        <v>10681233.111094501</v>
      </c>
      <c r="L1486" t="b">
        <v>0</v>
      </c>
      <c r="M1486" s="1" t="s">
        <v>91</v>
      </c>
      <c r="N1486">
        <v>2024</v>
      </c>
      <c r="O1486">
        <v>5</v>
      </c>
      <c r="P1486" s="1" t="s">
        <v>1281</v>
      </c>
      <c r="Q1486" s="2">
        <v>45413</v>
      </c>
    </row>
    <row r="1487" spans="1:17" x14ac:dyDescent="0.25">
      <c r="A1487" s="1" t="s">
        <v>1567</v>
      </c>
      <c r="B1487">
        <v>45441</v>
      </c>
      <c r="C1487" s="1" t="s">
        <v>37</v>
      </c>
      <c r="D1487" s="1" t="s">
        <v>25</v>
      </c>
      <c r="E1487" s="1" t="s">
        <v>26</v>
      </c>
      <c r="F1487">
        <v>1</v>
      </c>
      <c r="G1487" s="5">
        <v>14296861</v>
      </c>
      <c r="H1487">
        <v>0.22863739953669029</v>
      </c>
      <c r="I1487" s="5">
        <v>11028063.879422471</v>
      </c>
      <c r="J1487" s="5">
        <v>8846192.7508481126</v>
      </c>
      <c r="K1487" s="5">
        <v>2181871.1285743602</v>
      </c>
      <c r="L1487" t="b">
        <v>0</v>
      </c>
      <c r="M1487" s="1" t="s">
        <v>136</v>
      </c>
      <c r="N1487">
        <v>2024</v>
      </c>
      <c r="O1487">
        <v>5</v>
      </c>
      <c r="P1487" s="1" t="s">
        <v>1281</v>
      </c>
      <c r="Q1487" s="2">
        <v>45413</v>
      </c>
    </row>
    <row r="1488" spans="1:17" x14ac:dyDescent="0.25">
      <c r="A1488" s="1" t="s">
        <v>1568</v>
      </c>
      <c r="B1488">
        <v>45441</v>
      </c>
      <c r="C1488" s="1" t="s">
        <v>18</v>
      </c>
      <c r="D1488" s="1" t="s">
        <v>25</v>
      </c>
      <c r="E1488" s="1" t="s">
        <v>20</v>
      </c>
      <c r="F1488">
        <v>2</v>
      </c>
      <c r="G1488" s="5">
        <v>13318057</v>
      </c>
      <c r="H1488">
        <v>0.1639211209669702</v>
      </c>
      <c r="I1488" s="5">
        <v>22269892.334915988</v>
      </c>
      <c r="J1488" s="5">
        <v>18431012.9820025</v>
      </c>
      <c r="K1488" s="5">
        <v>3838879.3529134882</v>
      </c>
      <c r="L1488" t="b">
        <v>0</v>
      </c>
      <c r="M1488" s="1" t="s">
        <v>40</v>
      </c>
      <c r="N1488">
        <v>2024</v>
      </c>
      <c r="O1488">
        <v>5</v>
      </c>
      <c r="P1488" s="1" t="s">
        <v>1281</v>
      </c>
      <c r="Q1488" s="2">
        <v>45413</v>
      </c>
    </row>
    <row r="1489" spans="1:17" x14ac:dyDescent="0.25">
      <c r="A1489" s="1" t="s">
        <v>1569</v>
      </c>
      <c r="B1489">
        <v>45441</v>
      </c>
      <c r="C1489" s="1" t="s">
        <v>24</v>
      </c>
      <c r="D1489" s="1" t="s">
        <v>25</v>
      </c>
      <c r="E1489" s="1" t="s">
        <v>31</v>
      </c>
      <c r="F1489">
        <v>2</v>
      </c>
      <c r="G1489" s="5">
        <v>8657409</v>
      </c>
      <c r="H1489">
        <v>0.27565372304675478</v>
      </c>
      <c r="I1489" s="5">
        <v>12541923.954423031</v>
      </c>
      <c r="J1489" s="5">
        <v>9486180.83771725</v>
      </c>
      <c r="K1489" s="5">
        <v>3055743.116705785</v>
      </c>
      <c r="L1489" t="b">
        <v>0</v>
      </c>
      <c r="M1489" s="1" t="s">
        <v>150</v>
      </c>
      <c r="N1489">
        <v>2024</v>
      </c>
      <c r="O1489">
        <v>5</v>
      </c>
      <c r="P1489" s="1" t="s">
        <v>1281</v>
      </c>
      <c r="Q1489" s="2">
        <v>45413</v>
      </c>
    </row>
    <row r="1490" spans="1:17" x14ac:dyDescent="0.25">
      <c r="A1490" s="1" t="s">
        <v>1570</v>
      </c>
      <c r="B1490">
        <v>45441</v>
      </c>
      <c r="C1490" s="1" t="s">
        <v>24</v>
      </c>
      <c r="D1490" s="1" t="s">
        <v>25</v>
      </c>
      <c r="E1490" s="1" t="s">
        <v>26</v>
      </c>
      <c r="F1490">
        <v>1</v>
      </c>
      <c r="G1490" s="5">
        <v>9275920</v>
      </c>
      <c r="H1490">
        <v>0.17429653666343239</v>
      </c>
      <c r="I1490" s="5">
        <v>7659159.2696329337</v>
      </c>
      <c r="J1490" s="5">
        <v>5533115.9719653269</v>
      </c>
      <c r="K1490" s="5">
        <v>2126043.2976676072</v>
      </c>
      <c r="L1490" t="b">
        <v>0</v>
      </c>
      <c r="M1490" s="1" t="s">
        <v>38</v>
      </c>
      <c r="N1490">
        <v>2024</v>
      </c>
      <c r="O1490">
        <v>5</v>
      </c>
      <c r="P1490" s="1" t="s">
        <v>1281</v>
      </c>
      <c r="Q1490" s="2">
        <v>45413</v>
      </c>
    </row>
    <row r="1491" spans="1:17" x14ac:dyDescent="0.25">
      <c r="A1491" s="1" t="s">
        <v>1571</v>
      </c>
      <c r="B1491">
        <v>45441</v>
      </c>
      <c r="C1491" s="1" t="s">
        <v>34</v>
      </c>
      <c r="D1491" s="1" t="s">
        <v>19</v>
      </c>
      <c r="E1491" s="1" t="s">
        <v>42</v>
      </c>
      <c r="F1491">
        <v>2</v>
      </c>
      <c r="G1491" s="5">
        <v>20203976</v>
      </c>
      <c r="H1491">
        <v>9.7174633137569313E-2</v>
      </c>
      <c r="I1491" s="5">
        <v>36481324.088559493</v>
      </c>
      <c r="J1491" s="5">
        <v>26763577.336803991</v>
      </c>
      <c r="K1491" s="5">
        <v>9717746.7517554983</v>
      </c>
      <c r="L1491" t="b">
        <v>0</v>
      </c>
      <c r="M1491" s="1" t="s">
        <v>62</v>
      </c>
      <c r="N1491">
        <v>2024</v>
      </c>
      <c r="O1491">
        <v>5</v>
      </c>
      <c r="P1491" s="1" t="s">
        <v>1281</v>
      </c>
      <c r="Q1491" s="2">
        <v>45413</v>
      </c>
    </row>
    <row r="1492" spans="1:17" x14ac:dyDescent="0.25">
      <c r="A1492" s="1" t="s">
        <v>1572</v>
      </c>
      <c r="B1492">
        <v>45442</v>
      </c>
      <c r="C1492" s="1" t="s">
        <v>37</v>
      </c>
      <c r="D1492" s="1" t="s">
        <v>19</v>
      </c>
      <c r="E1492" s="1" t="s">
        <v>26</v>
      </c>
      <c r="F1492">
        <v>1</v>
      </c>
      <c r="G1492" s="5">
        <v>19881678</v>
      </c>
      <c r="H1492">
        <v>0.2464629060369552</v>
      </c>
      <c r="I1492" s="5">
        <v>14981581.863228999</v>
      </c>
      <c r="J1492" s="5">
        <v>12161704.003747139</v>
      </c>
      <c r="K1492" s="5">
        <v>2819877.859481866</v>
      </c>
      <c r="L1492" t="b">
        <v>0</v>
      </c>
      <c r="M1492" s="1" t="s">
        <v>46</v>
      </c>
      <c r="N1492">
        <v>2024</v>
      </c>
      <c r="O1492">
        <v>5</v>
      </c>
      <c r="P1492" s="1" t="s">
        <v>1281</v>
      </c>
      <c r="Q1492" s="2">
        <v>45413</v>
      </c>
    </row>
    <row r="1493" spans="1:17" x14ac:dyDescent="0.25">
      <c r="A1493" s="1" t="s">
        <v>1573</v>
      </c>
      <c r="B1493">
        <v>45442</v>
      </c>
      <c r="C1493" s="1" t="s">
        <v>24</v>
      </c>
      <c r="D1493" s="1" t="s">
        <v>25</v>
      </c>
      <c r="E1493" s="1" t="s">
        <v>20</v>
      </c>
      <c r="F1493">
        <v>1</v>
      </c>
      <c r="G1493" s="5">
        <v>17581008</v>
      </c>
      <c r="H1493">
        <v>0.19070962335996211</v>
      </c>
      <c r="I1493" s="5">
        <v>14228140.586031521</v>
      </c>
      <c r="J1493" s="5">
        <v>11538364.03019332</v>
      </c>
      <c r="K1493" s="5">
        <v>2689776.5558382012</v>
      </c>
      <c r="L1493" t="b">
        <v>0</v>
      </c>
      <c r="M1493" s="1" t="s">
        <v>54</v>
      </c>
      <c r="N1493">
        <v>2024</v>
      </c>
      <c r="O1493">
        <v>5</v>
      </c>
      <c r="P1493" s="1" t="s">
        <v>1281</v>
      </c>
      <c r="Q1493" s="2">
        <v>45413</v>
      </c>
    </row>
    <row r="1494" spans="1:17" x14ac:dyDescent="0.25">
      <c r="A1494" s="1" t="s">
        <v>1574</v>
      </c>
      <c r="B1494">
        <v>45442</v>
      </c>
      <c r="C1494" s="1" t="s">
        <v>37</v>
      </c>
      <c r="D1494" s="1" t="s">
        <v>25</v>
      </c>
      <c r="E1494" s="1" t="s">
        <v>26</v>
      </c>
      <c r="F1494">
        <v>1</v>
      </c>
      <c r="G1494" s="5">
        <v>9962196</v>
      </c>
      <c r="H1494">
        <v>0.16539308625056021</v>
      </c>
      <c r="I1494" s="5">
        <v>8314517.6577270143</v>
      </c>
      <c r="J1494" s="5">
        <v>6739480.3824949637</v>
      </c>
      <c r="K1494" s="5">
        <v>1575037.275232051</v>
      </c>
      <c r="L1494" t="b">
        <v>0</v>
      </c>
      <c r="M1494" s="1" t="s">
        <v>310</v>
      </c>
      <c r="N1494">
        <v>2024</v>
      </c>
      <c r="O1494">
        <v>5</v>
      </c>
      <c r="P1494" s="1" t="s">
        <v>1281</v>
      </c>
      <c r="Q1494" s="2">
        <v>45413</v>
      </c>
    </row>
    <row r="1495" spans="1:17" x14ac:dyDescent="0.25">
      <c r="A1495" s="1" t="s">
        <v>1575</v>
      </c>
      <c r="B1495">
        <v>45442</v>
      </c>
      <c r="C1495" s="1" t="s">
        <v>24</v>
      </c>
      <c r="D1495" s="1" t="s">
        <v>25</v>
      </c>
      <c r="E1495" s="1" t="s">
        <v>20</v>
      </c>
      <c r="F1495">
        <v>2</v>
      </c>
      <c r="G1495" s="5">
        <v>25264857</v>
      </c>
      <c r="H1495">
        <v>0.2294309475892915</v>
      </c>
      <c r="I1495" s="5">
        <v>38936633.835564107</v>
      </c>
      <c r="J1495" s="5">
        <v>31475677.702925581</v>
      </c>
      <c r="K1495" s="5">
        <v>7460956.1326385327</v>
      </c>
      <c r="L1495" t="b">
        <v>0</v>
      </c>
      <c r="M1495" s="1" t="s">
        <v>50</v>
      </c>
      <c r="N1495">
        <v>2024</v>
      </c>
      <c r="O1495">
        <v>5</v>
      </c>
      <c r="P1495" s="1" t="s">
        <v>1281</v>
      </c>
      <c r="Q1495" s="2">
        <v>45413</v>
      </c>
    </row>
    <row r="1496" spans="1:17" x14ac:dyDescent="0.25">
      <c r="A1496" s="1" t="s">
        <v>1576</v>
      </c>
      <c r="B1496">
        <v>45442</v>
      </c>
      <c r="C1496" s="1" t="s">
        <v>18</v>
      </c>
      <c r="D1496" s="1" t="s">
        <v>19</v>
      </c>
      <c r="E1496" s="1" t="s">
        <v>26</v>
      </c>
      <c r="F1496">
        <v>1</v>
      </c>
      <c r="G1496" s="5">
        <v>18720034</v>
      </c>
      <c r="H1496">
        <v>0.13083504197540519</v>
      </c>
      <c r="I1496" s="5">
        <v>16270797.56582899</v>
      </c>
      <c r="J1496" s="5">
        <v>12909556.93488981</v>
      </c>
      <c r="K1496" s="5">
        <v>3361240.630939174</v>
      </c>
      <c r="L1496" t="b">
        <v>0</v>
      </c>
      <c r="M1496" s="1" t="s">
        <v>190</v>
      </c>
      <c r="N1496">
        <v>2024</v>
      </c>
      <c r="O1496">
        <v>5</v>
      </c>
      <c r="P1496" s="1" t="s">
        <v>1281</v>
      </c>
      <c r="Q1496" s="2">
        <v>45413</v>
      </c>
    </row>
    <row r="1497" spans="1:17" x14ac:dyDescent="0.25">
      <c r="A1497" s="1" t="s">
        <v>1577</v>
      </c>
      <c r="B1497">
        <v>45442</v>
      </c>
      <c r="C1497" s="1" t="s">
        <v>37</v>
      </c>
      <c r="D1497" s="1" t="s">
        <v>19</v>
      </c>
      <c r="E1497" s="1" t="s">
        <v>31</v>
      </c>
      <c r="F1497">
        <v>1</v>
      </c>
      <c r="G1497" s="5">
        <v>29967856</v>
      </c>
      <c r="H1497">
        <v>0.19564137517740979</v>
      </c>
      <c r="I1497" s="5">
        <v>24104903.44104141</v>
      </c>
      <c r="J1497" s="5">
        <v>17733108.997197811</v>
      </c>
      <c r="K1497" s="5">
        <v>6371794.4438436031</v>
      </c>
      <c r="L1497" t="b">
        <v>0</v>
      </c>
      <c r="M1497" s="1" t="s">
        <v>69</v>
      </c>
      <c r="N1497">
        <v>2024</v>
      </c>
      <c r="O1497">
        <v>5</v>
      </c>
      <c r="P1497" s="1" t="s">
        <v>1281</v>
      </c>
      <c r="Q1497" s="2">
        <v>45413</v>
      </c>
    </row>
    <row r="1498" spans="1:17" x14ac:dyDescent="0.25">
      <c r="A1498" s="1" t="s">
        <v>1578</v>
      </c>
      <c r="B1498">
        <v>45442</v>
      </c>
      <c r="C1498" s="1" t="s">
        <v>24</v>
      </c>
      <c r="D1498" s="1" t="s">
        <v>19</v>
      </c>
      <c r="E1498" s="1" t="s">
        <v>31</v>
      </c>
      <c r="F1498">
        <v>1</v>
      </c>
      <c r="G1498" s="5">
        <v>14942378</v>
      </c>
      <c r="H1498">
        <v>0.17449699036851429</v>
      </c>
      <c r="I1498" s="5">
        <v>12334978.010051301</v>
      </c>
      <c r="J1498" s="5">
        <v>10064085.210980531</v>
      </c>
      <c r="K1498" s="5">
        <v>2270892.7990707681</v>
      </c>
      <c r="L1498" t="b">
        <v>0</v>
      </c>
      <c r="M1498" s="1" t="s">
        <v>142</v>
      </c>
      <c r="N1498">
        <v>2024</v>
      </c>
      <c r="O1498">
        <v>5</v>
      </c>
      <c r="P1498" s="1" t="s">
        <v>1281</v>
      </c>
      <c r="Q1498" s="2">
        <v>45413</v>
      </c>
    </row>
    <row r="1499" spans="1:17" x14ac:dyDescent="0.25">
      <c r="A1499" s="1" t="s">
        <v>1579</v>
      </c>
      <c r="B1499">
        <v>45443</v>
      </c>
      <c r="C1499" s="1" t="s">
        <v>34</v>
      </c>
      <c r="D1499" s="1" t="s">
        <v>25</v>
      </c>
      <c r="E1499" s="1" t="s">
        <v>31</v>
      </c>
      <c r="F1499">
        <v>1</v>
      </c>
      <c r="G1499" s="5">
        <v>21122897</v>
      </c>
      <c r="H1499">
        <v>0.23101640654329819</v>
      </c>
      <c r="I1499" s="5">
        <v>16243161.239275791</v>
      </c>
      <c r="J1499" s="5">
        <v>14544502.238799451</v>
      </c>
      <c r="K1499" s="5">
        <v>1698659.0004763401</v>
      </c>
      <c r="L1499" t="b">
        <v>0</v>
      </c>
      <c r="M1499" s="1" t="s">
        <v>178</v>
      </c>
      <c r="N1499">
        <v>2024</v>
      </c>
      <c r="O1499">
        <v>5</v>
      </c>
      <c r="P1499" s="1" t="s">
        <v>1281</v>
      </c>
      <c r="Q1499" s="2">
        <v>45413</v>
      </c>
    </row>
    <row r="1500" spans="1:17" x14ac:dyDescent="0.25">
      <c r="A1500" s="1" t="s">
        <v>1580</v>
      </c>
      <c r="B1500">
        <v>45443</v>
      </c>
      <c r="C1500" s="1" t="s">
        <v>37</v>
      </c>
      <c r="D1500" s="1" t="s">
        <v>25</v>
      </c>
      <c r="E1500" s="1" t="s">
        <v>31</v>
      </c>
      <c r="F1500">
        <v>1</v>
      </c>
      <c r="G1500" s="5">
        <v>8365934</v>
      </c>
      <c r="H1500">
        <v>0.13703980606301691</v>
      </c>
      <c r="I1500" s="5">
        <v>7219468.0271040006</v>
      </c>
      <c r="J1500" s="5">
        <v>5902080.0363530507</v>
      </c>
      <c r="K1500" s="5">
        <v>1317387.9907509501</v>
      </c>
      <c r="L1500" t="b">
        <v>0</v>
      </c>
      <c r="M1500" s="1" t="s">
        <v>97</v>
      </c>
      <c r="N1500">
        <v>2024</v>
      </c>
      <c r="O1500">
        <v>5</v>
      </c>
      <c r="P1500" s="1" t="s">
        <v>1281</v>
      </c>
      <c r="Q1500" s="2">
        <v>45413</v>
      </c>
    </row>
    <row r="1501" spans="1:17" x14ac:dyDescent="0.25">
      <c r="A1501" s="1" t="s">
        <v>1581</v>
      </c>
      <c r="B1501">
        <v>45443</v>
      </c>
      <c r="C1501" s="1" t="s">
        <v>18</v>
      </c>
      <c r="D1501" s="1" t="s">
        <v>25</v>
      </c>
      <c r="E1501" s="1" t="s">
        <v>26</v>
      </c>
      <c r="F1501">
        <v>2</v>
      </c>
      <c r="G1501" s="5">
        <v>17034628</v>
      </c>
      <c r="H1501">
        <v>0.22376002450296731</v>
      </c>
      <c r="I1501" s="5">
        <v>26445918.44264213</v>
      </c>
      <c r="J1501" s="5">
        <v>18879742.81455915</v>
      </c>
      <c r="K1501" s="5">
        <v>7566175.6280829785</v>
      </c>
      <c r="L1501" t="b">
        <v>0</v>
      </c>
      <c r="M1501" s="1" t="s">
        <v>35</v>
      </c>
      <c r="N1501">
        <v>2024</v>
      </c>
      <c r="O1501">
        <v>5</v>
      </c>
      <c r="P1501" s="1" t="s">
        <v>1281</v>
      </c>
      <c r="Q1501" s="2">
        <v>45413</v>
      </c>
    </row>
    <row r="1502" spans="1:17" x14ac:dyDescent="0.25">
      <c r="A1502" s="1" t="s">
        <v>1582</v>
      </c>
      <c r="B1502">
        <v>45443</v>
      </c>
      <c r="C1502" s="1" t="s">
        <v>18</v>
      </c>
      <c r="D1502" s="1" t="s">
        <v>25</v>
      </c>
      <c r="E1502" s="1" t="s">
        <v>20</v>
      </c>
      <c r="F1502">
        <v>2</v>
      </c>
      <c r="G1502" s="5">
        <v>4386947</v>
      </c>
      <c r="H1502">
        <v>0.18826756048124199</v>
      </c>
      <c r="I1502" s="5">
        <v>7122054.3806989929</v>
      </c>
      <c r="J1502" s="5">
        <v>5919412.62224977</v>
      </c>
      <c r="K1502" s="5">
        <v>1202641.7584492229</v>
      </c>
      <c r="L1502" t="b">
        <v>0</v>
      </c>
      <c r="M1502" s="1" t="s">
        <v>117</v>
      </c>
      <c r="N1502">
        <v>2024</v>
      </c>
      <c r="O1502">
        <v>5</v>
      </c>
      <c r="P1502" s="1" t="s">
        <v>1281</v>
      </c>
      <c r="Q1502" s="2">
        <v>45413</v>
      </c>
    </row>
    <row r="1503" spans="1:17" x14ac:dyDescent="0.25">
      <c r="A1503" s="1" t="s">
        <v>1583</v>
      </c>
      <c r="B1503">
        <v>45443</v>
      </c>
      <c r="C1503" s="1" t="s">
        <v>37</v>
      </c>
      <c r="D1503" s="1" t="s">
        <v>19</v>
      </c>
      <c r="E1503" s="1" t="s">
        <v>26</v>
      </c>
      <c r="F1503">
        <v>1</v>
      </c>
      <c r="G1503" s="5">
        <v>25990773</v>
      </c>
      <c r="H1503">
        <v>0.27765254426213948</v>
      </c>
      <c r="I1503" s="5">
        <v>18774368.749210279</v>
      </c>
      <c r="J1503" s="5">
        <v>13560101.08445061</v>
      </c>
      <c r="K1503" s="5">
        <v>5214267.6647596657</v>
      </c>
      <c r="L1503" t="b">
        <v>0</v>
      </c>
      <c r="M1503" s="1" t="s">
        <v>129</v>
      </c>
      <c r="N1503">
        <v>2024</v>
      </c>
      <c r="O1503">
        <v>5</v>
      </c>
      <c r="P1503" s="1" t="s">
        <v>1281</v>
      </c>
      <c r="Q1503" s="2">
        <v>45413</v>
      </c>
    </row>
    <row r="1504" spans="1:17" x14ac:dyDescent="0.25">
      <c r="A1504" s="1" t="s">
        <v>1584</v>
      </c>
      <c r="B1504">
        <v>45443</v>
      </c>
      <c r="C1504" s="1" t="s">
        <v>37</v>
      </c>
      <c r="D1504" s="1" t="s">
        <v>25</v>
      </c>
      <c r="E1504" s="1" t="s">
        <v>26</v>
      </c>
      <c r="F1504">
        <v>1</v>
      </c>
      <c r="G1504" s="5">
        <v>15082085</v>
      </c>
      <c r="H1504">
        <v>0.1234974756982623</v>
      </c>
      <c r="I1504" s="5">
        <v>13219485.57423337</v>
      </c>
      <c r="J1504" s="5">
        <v>10415185.52535418</v>
      </c>
      <c r="K1504" s="5">
        <v>2804300.0488791931</v>
      </c>
      <c r="L1504" t="b">
        <v>0</v>
      </c>
      <c r="M1504" s="1" t="s">
        <v>87</v>
      </c>
      <c r="N1504">
        <v>2024</v>
      </c>
      <c r="O1504">
        <v>5</v>
      </c>
      <c r="P1504" s="1" t="s">
        <v>1281</v>
      </c>
      <c r="Q1504" s="2">
        <v>45413</v>
      </c>
    </row>
    <row r="1505" spans="1:17" x14ac:dyDescent="0.25">
      <c r="A1505" s="1" t="s">
        <v>1585</v>
      </c>
      <c r="B1505">
        <v>45443</v>
      </c>
      <c r="C1505" s="1" t="s">
        <v>37</v>
      </c>
      <c r="D1505" s="1" t="s">
        <v>25</v>
      </c>
      <c r="E1505" s="1" t="s">
        <v>20</v>
      </c>
      <c r="F1505">
        <v>2</v>
      </c>
      <c r="G1505" s="5">
        <v>20228115</v>
      </c>
      <c r="H1505">
        <v>5.288720132563185E-2</v>
      </c>
      <c r="I1505" s="5">
        <v>38316613.219113931</v>
      </c>
      <c r="J1505" s="5">
        <v>32974235.498783652</v>
      </c>
      <c r="K1505" s="5">
        <v>5342377.720330283</v>
      </c>
      <c r="L1505" t="b">
        <v>0</v>
      </c>
      <c r="M1505" s="1" t="s">
        <v>114</v>
      </c>
      <c r="N1505">
        <v>2024</v>
      </c>
      <c r="O1505">
        <v>5</v>
      </c>
      <c r="P1505" s="1" t="s">
        <v>1281</v>
      </c>
      <c r="Q1505" s="2">
        <v>45413</v>
      </c>
    </row>
    <row r="1506" spans="1:17" x14ac:dyDescent="0.25">
      <c r="A1506" s="1" t="s">
        <v>1586</v>
      </c>
      <c r="B1506">
        <v>45443</v>
      </c>
      <c r="C1506" s="1" t="s">
        <v>18</v>
      </c>
      <c r="D1506" s="1" t="s">
        <v>19</v>
      </c>
      <c r="E1506" s="1" t="s">
        <v>26</v>
      </c>
      <c r="F1506">
        <v>1</v>
      </c>
      <c r="G1506" s="5">
        <v>22213034</v>
      </c>
      <c r="H1506">
        <v>0.26644637078760358</v>
      </c>
      <c r="I1506" s="5">
        <v>16294451.70651835</v>
      </c>
      <c r="J1506" s="5">
        <v>14251381.44281208</v>
      </c>
      <c r="K1506" s="5">
        <v>2043070.263706276</v>
      </c>
      <c r="L1506" t="b">
        <v>0</v>
      </c>
      <c r="M1506" s="1" t="s">
        <v>40</v>
      </c>
      <c r="N1506">
        <v>2024</v>
      </c>
      <c r="O1506">
        <v>5</v>
      </c>
      <c r="P1506" s="1" t="s">
        <v>1281</v>
      </c>
      <c r="Q1506" s="2">
        <v>45413</v>
      </c>
    </row>
    <row r="1507" spans="1:17" x14ac:dyDescent="0.25">
      <c r="A1507" s="1" t="s">
        <v>1587</v>
      </c>
      <c r="B1507">
        <v>45444</v>
      </c>
      <c r="C1507" s="1" t="s">
        <v>18</v>
      </c>
      <c r="D1507" s="1" t="s">
        <v>25</v>
      </c>
      <c r="E1507" s="1" t="s">
        <v>20</v>
      </c>
      <c r="F1507">
        <v>1</v>
      </c>
      <c r="G1507" s="5">
        <v>26985299</v>
      </c>
      <c r="H1507">
        <v>0.22128119700724971</v>
      </c>
      <c r="I1507" s="5">
        <v>21013959.735681459</v>
      </c>
      <c r="J1507" s="5">
        <v>15751583.64967853</v>
      </c>
      <c r="K1507" s="5">
        <v>5262376.086002931</v>
      </c>
      <c r="L1507" t="b">
        <v>0</v>
      </c>
      <c r="M1507" s="1" t="s">
        <v>124</v>
      </c>
      <c r="N1507">
        <v>2024</v>
      </c>
      <c r="O1507">
        <v>6</v>
      </c>
      <c r="P1507" s="1" t="s">
        <v>1588</v>
      </c>
      <c r="Q1507" s="2">
        <v>45444</v>
      </c>
    </row>
    <row r="1508" spans="1:17" x14ac:dyDescent="0.25">
      <c r="A1508" s="1" t="s">
        <v>1589</v>
      </c>
      <c r="B1508">
        <v>45444</v>
      </c>
      <c r="C1508" s="1" t="s">
        <v>24</v>
      </c>
      <c r="D1508" s="1" t="s">
        <v>25</v>
      </c>
      <c r="E1508" s="1" t="s">
        <v>20</v>
      </c>
      <c r="F1508">
        <v>1</v>
      </c>
      <c r="G1508" s="5">
        <v>12761282</v>
      </c>
      <c r="H1508">
        <v>0.1097980806124048</v>
      </c>
      <c r="I1508" s="5">
        <v>11360117.730246371</v>
      </c>
      <c r="J1508" s="5">
        <v>8277886.6225494444</v>
      </c>
      <c r="K1508" s="5">
        <v>3082231.1076969248</v>
      </c>
      <c r="L1508" t="b">
        <v>0</v>
      </c>
      <c r="M1508" s="1" t="s">
        <v>87</v>
      </c>
      <c r="N1508">
        <v>2024</v>
      </c>
      <c r="O1508">
        <v>6</v>
      </c>
      <c r="P1508" s="1" t="s">
        <v>1588</v>
      </c>
      <c r="Q1508" s="2">
        <v>45444</v>
      </c>
    </row>
    <row r="1509" spans="1:17" x14ac:dyDescent="0.25">
      <c r="A1509" s="1" t="s">
        <v>1590</v>
      </c>
      <c r="B1509">
        <v>45444</v>
      </c>
      <c r="C1509" s="1" t="s">
        <v>24</v>
      </c>
      <c r="D1509" s="1" t="s">
        <v>25</v>
      </c>
      <c r="E1509" s="1" t="s">
        <v>20</v>
      </c>
      <c r="F1509">
        <v>1</v>
      </c>
      <c r="G1509" s="5">
        <v>21420182</v>
      </c>
      <c r="H1509">
        <v>0.15302676303472651</v>
      </c>
      <c r="I1509" s="5">
        <v>18142320.884925291</v>
      </c>
      <c r="J1509" s="5">
        <v>16179996.57018283</v>
      </c>
      <c r="K1509" s="5">
        <v>1962324.3147424569</v>
      </c>
      <c r="L1509" t="b">
        <v>1</v>
      </c>
      <c r="M1509" s="1" t="s">
        <v>52</v>
      </c>
      <c r="N1509">
        <v>2024</v>
      </c>
      <c r="O1509">
        <v>6</v>
      </c>
      <c r="P1509" s="1" t="s">
        <v>1588</v>
      </c>
      <c r="Q1509" s="2">
        <v>45444</v>
      </c>
    </row>
    <row r="1510" spans="1:17" x14ac:dyDescent="0.25">
      <c r="A1510" s="1" t="s">
        <v>1591</v>
      </c>
      <c r="B1510">
        <v>45444</v>
      </c>
      <c r="C1510" s="1" t="s">
        <v>37</v>
      </c>
      <c r="D1510" s="1" t="s">
        <v>19</v>
      </c>
      <c r="E1510" s="1" t="s">
        <v>31</v>
      </c>
      <c r="F1510">
        <v>1</v>
      </c>
      <c r="G1510" s="5">
        <v>17779752</v>
      </c>
      <c r="H1510">
        <v>3.4827341831500082E-2</v>
      </c>
      <c r="I1510" s="5">
        <v>17160530.499416709</v>
      </c>
      <c r="J1510" s="5">
        <v>12971579.65736606</v>
      </c>
      <c r="K1510" s="5">
        <v>4188950.8420506441</v>
      </c>
      <c r="L1510" t="b">
        <v>0</v>
      </c>
      <c r="M1510" s="1" t="s">
        <v>29</v>
      </c>
      <c r="N1510">
        <v>2024</v>
      </c>
      <c r="O1510">
        <v>6</v>
      </c>
      <c r="P1510" s="1" t="s">
        <v>1588</v>
      </c>
      <c r="Q1510" s="2">
        <v>45444</v>
      </c>
    </row>
    <row r="1511" spans="1:17" x14ac:dyDescent="0.25">
      <c r="A1511" s="1" t="s">
        <v>1592</v>
      </c>
      <c r="B1511">
        <v>45444</v>
      </c>
      <c r="C1511" s="1" t="s">
        <v>18</v>
      </c>
      <c r="D1511" s="1" t="s">
        <v>19</v>
      </c>
      <c r="E1511" s="1" t="s">
        <v>20</v>
      </c>
      <c r="F1511">
        <v>1</v>
      </c>
      <c r="G1511" s="5">
        <v>22476151</v>
      </c>
      <c r="H1511">
        <v>0.14347104355741169</v>
      </c>
      <c r="I1511" s="5">
        <v>19251474.160876039</v>
      </c>
      <c r="J1511" s="5">
        <v>14415374.90460767</v>
      </c>
      <c r="K1511" s="5">
        <v>4836099.2562683709</v>
      </c>
      <c r="L1511" t="b">
        <v>0</v>
      </c>
      <c r="M1511" s="1" t="s">
        <v>190</v>
      </c>
      <c r="N1511">
        <v>2024</v>
      </c>
      <c r="O1511">
        <v>6</v>
      </c>
      <c r="P1511" s="1" t="s">
        <v>1588</v>
      </c>
      <c r="Q1511" s="2">
        <v>45444</v>
      </c>
    </row>
    <row r="1512" spans="1:17" x14ac:dyDescent="0.25">
      <c r="A1512" s="1" t="s">
        <v>1593</v>
      </c>
      <c r="B1512">
        <v>45444</v>
      </c>
      <c r="C1512" s="1" t="s">
        <v>37</v>
      </c>
      <c r="D1512" s="1" t="s">
        <v>25</v>
      </c>
      <c r="E1512" s="1" t="s">
        <v>31</v>
      </c>
      <c r="F1512">
        <v>1</v>
      </c>
      <c r="G1512" s="5">
        <v>15816769</v>
      </c>
      <c r="H1512">
        <v>0.18778247050308411</v>
      </c>
      <c r="I1512" s="5">
        <v>12846657.041803399</v>
      </c>
      <c r="J1512" s="5">
        <v>10178936.885763749</v>
      </c>
      <c r="K1512" s="5">
        <v>2667720.1560396529</v>
      </c>
      <c r="L1512" t="b">
        <v>0</v>
      </c>
      <c r="M1512" s="1" t="s">
        <v>131</v>
      </c>
      <c r="N1512">
        <v>2024</v>
      </c>
      <c r="O1512">
        <v>6</v>
      </c>
      <c r="P1512" s="1" t="s">
        <v>1588</v>
      </c>
      <c r="Q1512" s="2">
        <v>45444</v>
      </c>
    </row>
    <row r="1513" spans="1:17" x14ac:dyDescent="0.25">
      <c r="A1513" s="1" t="s">
        <v>1594</v>
      </c>
      <c r="B1513">
        <v>45444</v>
      </c>
      <c r="C1513" s="1" t="s">
        <v>37</v>
      </c>
      <c r="D1513" s="1" t="s">
        <v>19</v>
      </c>
      <c r="E1513" s="1" t="s">
        <v>20</v>
      </c>
      <c r="F1513">
        <v>2</v>
      </c>
      <c r="G1513" s="5">
        <v>19447492</v>
      </c>
      <c r="H1513">
        <v>0.1378114105039582</v>
      </c>
      <c r="I1513" s="5">
        <v>33534811.39343112</v>
      </c>
      <c r="J1513" s="5">
        <v>27088990.783961341</v>
      </c>
      <c r="K1513" s="5">
        <v>6445820.6094697788</v>
      </c>
      <c r="L1513" t="b">
        <v>0</v>
      </c>
      <c r="M1513" s="1" t="s">
        <v>40</v>
      </c>
      <c r="N1513">
        <v>2024</v>
      </c>
      <c r="O1513">
        <v>6</v>
      </c>
      <c r="P1513" s="1" t="s">
        <v>1588</v>
      </c>
      <c r="Q1513" s="2">
        <v>45444</v>
      </c>
    </row>
    <row r="1514" spans="1:17" x14ac:dyDescent="0.25">
      <c r="A1514" s="1" t="s">
        <v>1595</v>
      </c>
      <c r="B1514">
        <v>45444</v>
      </c>
      <c r="C1514" s="1" t="s">
        <v>24</v>
      </c>
      <c r="D1514" s="1" t="s">
        <v>25</v>
      </c>
      <c r="E1514" s="1" t="s">
        <v>42</v>
      </c>
      <c r="F1514">
        <v>1</v>
      </c>
      <c r="G1514" s="5">
        <v>20251651</v>
      </c>
      <c r="H1514">
        <v>0.16779638773576511</v>
      </c>
      <c r="I1514" s="5">
        <v>16853497.116514601</v>
      </c>
      <c r="J1514" s="5">
        <v>13087747.248685639</v>
      </c>
      <c r="K1514" s="5">
        <v>3765749.8678289652</v>
      </c>
      <c r="L1514" t="b">
        <v>0</v>
      </c>
      <c r="M1514" s="1" t="s">
        <v>54</v>
      </c>
      <c r="N1514">
        <v>2024</v>
      </c>
      <c r="O1514">
        <v>6</v>
      </c>
      <c r="P1514" s="1" t="s">
        <v>1588</v>
      </c>
      <c r="Q1514" s="2">
        <v>45444</v>
      </c>
    </row>
    <row r="1515" spans="1:17" x14ac:dyDescent="0.25">
      <c r="A1515" s="1" t="s">
        <v>1596</v>
      </c>
      <c r="B1515">
        <v>45444</v>
      </c>
      <c r="C1515" s="1" t="s">
        <v>34</v>
      </c>
      <c r="D1515" s="1" t="s">
        <v>25</v>
      </c>
      <c r="E1515" s="1" t="s">
        <v>31</v>
      </c>
      <c r="F1515">
        <v>1</v>
      </c>
      <c r="G1515" s="5">
        <v>6118699</v>
      </c>
      <c r="H1515">
        <v>2.093186050677737E-2</v>
      </c>
      <c r="I1515" s="5">
        <v>5990623.2460490419</v>
      </c>
      <c r="J1515" s="5">
        <v>4568698.6050563557</v>
      </c>
      <c r="K1515" s="5">
        <v>1421924.6409926859</v>
      </c>
      <c r="L1515" t="b">
        <v>0</v>
      </c>
      <c r="M1515" s="1" t="s">
        <v>67</v>
      </c>
      <c r="N1515">
        <v>2024</v>
      </c>
      <c r="O1515">
        <v>6</v>
      </c>
      <c r="P1515" s="1" t="s">
        <v>1588</v>
      </c>
      <c r="Q1515" s="2">
        <v>45444</v>
      </c>
    </row>
    <row r="1516" spans="1:17" x14ac:dyDescent="0.25">
      <c r="A1516" s="1" t="s">
        <v>1597</v>
      </c>
      <c r="B1516">
        <v>45444</v>
      </c>
      <c r="C1516" s="1" t="s">
        <v>18</v>
      </c>
      <c r="D1516" s="1" t="s">
        <v>19</v>
      </c>
      <c r="E1516" s="1" t="s">
        <v>31</v>
      </c>
      <c r="F1516">
        <v>2</v>
      </c>
      <c r="G1516" s="5">
        <v>26718946</v>
      </c>
      <c r="H1516">
        <v>1.082519494942864E-2</v>
      </c>
      <c r="I1516" s="5">
        <v>52859416.401413493</v>
      </c>
      <c r="J1516" s="5">
        <v>39765318.015001029</v>
      </c>
      <c r="K1516" s="5">
        <v>13094098.38641246</v>
      </c>
      <c r="L1516" t="b">
        <v>0</v>
      </c>
      <c r="M1516" s="1" t="s">
        <v>29</v>
      </c>
      <c r="N1516">
        <v>2024</v>
      </c>
      <c r="O1516">
        <v>6</v>
      </c>
      <c r="P1516" s="1" t="s">
        <v>1588</v>
      </c>
      <c r="Q1516" s="2">
        <v>45444</v>
      </c>
    </row>
    <row r="1517" spans="1:17" x14ac:dyDescent="0.25">
      <c r="A1517" s="1" t="s">
        <v>1598</v>
      </c>
      <c r="B1517">
        <v>45444</v>
      </c>
      <c r="C1517" s="1" t="s">
        <v>18</v>
      </c>
      <c r="D1517" s="1" t="s">
        <v>25</v>
      </c>
      <c r="E1517" s="1" t="s">
        <v>20</v>
      </c>
      <c r="F1517">
        <v>2</v>
      </c>
      <c r="G1517" s="5">
        <v>17969641</v>
      </c>
      <c r="H1517">
        <v>0.23679913116040971</v>
      </c>
      <c r="I1517" s="5">
        <v>27428891.247871049</v>
      </c>
      <c r="J1517" s="5">
        <v>22872172.327604748</v>
      </c>
      <c r="K1517" s="5">
        <v>4556718.9202663042</v>
      </c>
      <c r="L1517" t="b">
        <v>0</v>
      </c>
      <c r="M1517" s="1" t="s">
        <v>74</v>
      </c>
      <c r="N1517">
        <v>2024</v>
      </c>
      <c r="O1517">
        <v>6</v>
      </c>
      <c r="P1517" s="1" t="s">
        <v>1588</v>
      </c>
      <c r="Q1517" s="2">
        <v>45444</v>
      </c>
    </row>
    <row r="1518" spans="1:17" x14ac:dyDescent="0.25">
      <c r="A1518" s="1" t="s">
        <v>1599</v>
      </c>
      <c r="B1518">
        <v>45444</v>
      </c>
      <c r="C1518" s="1" t="s">
        <v>24</v>
      </c>
      <c r="D1518" s="1" t="s">
        <v>25</v>
      </c>
      <c r="E1518" s="1" t="s">
        <v>20</v>
      </c>
      <c r="F1518">
        <v>2</v>
      </c>
      <c r="G1518" s="5">
        <v>8157490</v>
      </c>
      <c r="H1518">
        <v>0.29731730821260388</v>
      </c>
      <c r="I1518" s="5">
        <v>11464254.062857529</v>
      </c>
      <c r="J1518" s="5">
        <v>8526166.5159697328</v>
      </c>
      <c r="K1518" s="5">
        <v>2938087.5468877978</v>
      </c>
      <c r="L1518" t="b">
        <v>0</v>
      </c>
      <c r="M1518" s="1" t="s">
        <v>140</v>
      </c>
      <c r="N1518">
        <v>2024</v>
      </c>
      <c r="O1518">
        <v>6</v>
      </c>
      <c r="P1518" s="1" t="s">
        <v>1588</v>
      </c>
      <c r="Q1518" s="2">
        <v>45444</v>
      </c>
    </row>
    <row r="1519" spans="1:17" x14ac:dyDescent="0.25">
      <c r="A1519" s="1" t="s">
        <v>1600</v>
      </c>
      <c r="B1519">
        <v>45444</v>
      </c>
      <c r="C1519" s="1" t="s">
        <v>24</v>
      </c>
      <c r="D1519" s="1" t="s">
        <v>25</v>
      </c>
      <c r="E1519" s="1" t="s">
        <v>31</v>
      </c>
      <c r="F1519">
        <v>1</v>
      </c>
      <c r="G1519" s="5">
        <v>15608187</v>
      </c>
      <c r="H1519">
        <v>0.1210994145974483</v>
      </c>
      <c r="I1519" s="5">
        <v>13718044.691372501</v>
      </c>
      <c r="J1519" s="5">
        <v>11393987.571510199</v>
      </c>
      <c r="K1519" s="5">
        <v>2324057.1198622989</v>
      </c>
      <c r="L1519" t="b">
        <v>0</v>
      </c>
      <c r="M1519" s="1" t="s">
        <v>106</v>
      </c>
      <c r="N1519">
        <v>2024</v>
      </c>
      <c r="O1519">
        <v>6</v>
      </c>
      <c r="P1519" s="1" t="s">
        <v>1588</v>
      </c>
      <c r="Q1519" s="2">
        <v>45444</v>
      </c>
    </row>
    <row r="1520" spans="1:17" x14ac:dyDescent="0.25">
      <c r="A1520" s="1" t="s">
        <v>1601</v>
      </c>
      <c r="B1520">
        <v>45445</v>
      </c>
      <c r="C1520" s="1" t="s">
        <v>34</v>
      </c>
      <c r="D1520" s="1" t="s">
        <v>19</v>
      </c>
      <c r="E1520" s="1" t="s">
        <v>20</v>
      </c>
      <c r="F1520">
        <v>1</v>
      </c>
      <c r="G1520" s="5">
        <v>4885860</v>
      </c>
      <c r="H1520">
        <v>0.18919963649577309</v>
      </c>
      <c r="I1520" s="5">
        <v>3961457.0640307618</v>
      </c>
      <c r="J1520" s="5">
        <v>2912754.9073889982</v>
      </c>
      <c r="K1520" s="5">
        <v>1048702.1566417641</v>
      </c>
      <c r="L1520" t="b">
        <v>0</v>
      </c>
      <c r="M1520" s="1" t="s">
        <v>134</v>
      </c>
      <c r="N1520">
        <v>2024</v>
      </c>
      <c r="O1520">
        <v>6</v>
      </c>
      <c r="P1520" s="1" t="s">
        <v>1588</v>
      </c>
      <c r="Q1520" s="2">
        <v>45444</v>
      </c>
    </row>
    <row r="1521" spans="1:17" x14ac:dyDescent="0.25">
      <c r="A1521" s="1" t="s">
        <v>1602</v>
      </c>
      <c r="B1521">
        <v>45445</v>
      </c>
      <c r="C1521" s="1" t="s">
        <v>24</v>
      </c>
      <c r="D1521" s="1" t="s">
        <v>19</v>
      </c>
      <c r="E1521" s="1" t="s">
        <v>20</v>
      </c>
      <c r="F1521">
        <v>1</v>
      </c>
      <c r="G1521" s="5">
        <v>14094398</v>
      </c>
      <c r="H1521">
        <v>0.1787020873433019</v>
      </c>
      <c r="I1521" s="5">
        <v>11575699.65755274</v>
      </c>
      <c r="J1521" s="5">
        <v>9146624.5256998204</v>
      </c>
      <c r="K1521" s="5">
        <v>2429075.1318529211</v>
      </c>
      <c r="L1521" t="b">
        <v>0</v>
      </c>
      <c r="M1521" s="1" t="s">
        <v>72</v>
      </c>
      <c r="N1521">
        <v>2024</v>
      </c>
      <c r="O1521">
        <v>6</v>
      </c>
      <c r="P1521" s="1" t="s">
        <v>1588</v>
      </c>
      <c r="Q1521" s="2">
        <v>45444</v>
      </c>
    </row>
    <row r="1522" spans="1:17" x14ac:dyDescent="0.25">
      <c r="A1522" s="1" t="s">
        <v>1603</v>
      </c>
      <c r="B1522">
        <v>45445</v>
      </c>
      <c r="C1522" s="1" t="s">
        <v>24</v>
      </c>
      <c r="D1522" s="1" t="s">
        <v>25</v>
      </c>
      <c r="E1522" s="1" t="s">
        <v>20</v>
      </c>
      <c r="F1522">
        <v>1</v>
      </c>
      <c r="G1522" s="5">
        <v>3687927</v>
      </c>
      <c r="H1522">
        <v>3.2733416669014068E-2</v>
      </c>
      <c r="I1522" s="5">
        <v>3567208.5488640931</v>
      </c>
      <c r="J1522" s="5">
        <v>2665807.442161452</v>
      </c>
      <c r="K1522" s="5">
        <v>901401.10670264019</v>
      </c>
      <c r="L1522" t="b">
        <v>1</v>
      </c>
      <c r="M1522" s="1" t="s">
        <v>227</v>
      </c>
      <c r="N1522">
        <v>2024</v>
      </c>
      <c r="O1522">
        <v>6</v>
      </c>
      <c r="P1522" s="1" t="s">
        <v>1588</v>
      </c>
      <c r="Q1522" s="2">
        <v>45444</v>
      </c>
    </row>
    <row r="1523" spans="1:17" x14ac:dyDescent="0.25">
      <c r="A1523" s="1" t="s">
        <v>1604</v>
      </c>
      <c r="B1523">
        <v>45445</v>
      </c>
      <c r="C1523" s="1" t="s">
        <v>18</v>
      </c>
      <c r="D1523" s="1" t="s">
        <v>25</v>
      </c>
      <c r="E1523" s="1" t="s">
        <v>20</v>
      </c>
      <c r="F1523">
        <v>2</v>
      </c>
      <c r="G1523" s="5">
        <v>10724270</v>
      </c>
      <c r="H1523">
        <v>3.3218538161388873E-2</v>
      </c>
      <c r="I1523" s="5">
        <v>20736050.85550392</v>
      </c>
      <c r="J1523" s="5">
        <v>15488735.22011945</v>
      </c>
      <c r="K1523" s="5">
        <v>5247315.6353844777</v>
      </c>
      <c r="L1523" t="b">
        <v>0</v>
      </c>
      <c r="M1523" s="1" t="s">
        <v>87</v>
      </c>
      <c r="N1523">
        <v>2024</v>
      </c>
      <c r="O1523">
        <v>6</v>
      </c>
      <c r="P1523" s="1" t="s">
        <v>1588</v>
      </c>
      <c r="Q1523" s="2">
        <v>45444</v>
      </c>
    </row>
    <row r="1524" spans="1:17" x14ac:dyDescent="0.25">
      <c r="A1524" s="1" t="s">
        <v>1605</v>
      </c>
      <c r="B1524">
        <v>45445</v>
      </c>
      <c r="C1524" s="1" t="s">
        <v>18</v>
      </c>
      <c r="D1524" s="1" t="s">
        <v>25</v>
      </c>
      <c r="E1524" s="1" t="s">
        <v>31</v>
      </c>
      <c r="F1524">
        <v>2</v>
      </c>
      <c r="G1524" s="5">
        <v>19577387</v>
      </c>
      <c r="H1524">
        <v>5.9648553690325727E-2</v>
      </c>
      <c r="I1524" s="5">
        <v>36819248.360828429</v>
      </c>
      <c r="J1524" s="5">
        <v>31849976.846990362</v>
      </c>
      <c r="K1524" s="5">
        <v>4969271.5138380677</v>
      </c>
      <c r="L1524" t="b">
        <v>0</v>
      </c>
      <c r="M1524" s="1" t="s">
        <v>124</v>
      </c>
      <c r="N1524">
        <v>2024</v>
      </c>
      <c r="O1524">
        <v>6</v>
      </c>
      <c r="P1524" s="1" t="s">
        <v>1588</v>
      </c>
      <c r="Q1524" s="2">
        <v>45444</v>
      </c>
    </row>
    <row r="1525" spans="1:17" x14ac:dyDescent="0.25">
      <c r="A1525" s="1" t="s">
        <v>1606</v>
      </c>
      <c r="B1525">
        <v>45445</v>
      </c>
      <c r="C1525" s="1" t="s">
        <v>34</v>
      </c>
      <c r="D1525" s="1" t="s">
        <v>25</v>
      </c>
      <c r="E1525" s="1" t="s">
        <v>31</v>
      </c>
      <c r="F1525">
        <v>2</v>
      </c>
      <c r="G1525" s="5">
        <v>14201262</v>
      </c>
      <c r="H1525">
        <v>0.22069939263489499</v>
      </c>
      <c r="I1525" s="5">
        <v>22134104.203901969</v>
      </c>
      <c r="J1525" s="5">
        <v>19423307.14602099</v>
      </c>
      <c r="K1525" s="5">
        <v>2710797.057880979</v>
      </c>
      <c r="L1525" t="b">
        <v>0</v>
      </c>
      <c r="M1525" s="1" t="s">
        <v>44</v>
      </c>
      <c r="N1525">
        <v>2024</v>
      </c>
      <c r="O1525">
        <v>6</v>
      </c>
      <c r="P1525" s="1" t="s">
        <v>1588</v>
      </c>
      <c r="Q1525" s="2">
        <v>45444</v>
      </c>
    </row>
    <row r="1526" spans="1:17" x14ac:dyDescent="0.25">
      <c r="A1526" s="1" t="s">
        <v>1607</v>
      </c>
      <c r="B1526">
        <v>45445</v>
      </c>
      <c r="C1526" s="1" t="s">
        <v>24</v>
      </c>
      <c r="D1526" s="1" t="s">
        <v>25</v>
      </c>
      <c r="E1526" s="1" t="s">
        <v>31</v>
      </c>
      <c r="F1526">
        <v>2</v>
      </c>
      <c r="G1526" s="5">
        <v>2808332</v>
      </c>
      <c r="H1526">
        <v>9.3751614085639715E-2</v>
      </c>
      <c r="I1526" s="5">
        <v>5090092.6842232943</v>
      </c>
      <c r="J1526" s="5">
        <v>4296056.7175597819</v>
      </c>
      <c r="K1526" s="5">
        <v>794035.9666635124</v>
      </c>
      <c r="L1526" t="b">
        <v>1</v>
      </c>
      <c r="M1526" s="1" t="s">
        <v>144</v>
      </c>
      <c r="N1526">
        <v>2024</v>
      </c>
      <c r="O1526">
        <v>6</v>
      </c>
      <c r="P1526" s="1" t="s">
        <v>1588</v>
      </c>
      <c r="Q1526" s="2">
        <v>45444</v>
      </c>
    </row>
    <row r="1527" spans="1:17" x14ac:dyDescent="0.25">
      <c r="A1527" s="1" t="s">
        <v>1608</v>
      </c>
      <c r="B1527">
        <v>45445</v>
      </c>
      <c r="C1527" s="1" t="s">
        <v>37</v>
      </c>
      <c r="D1527" s="1" t="s">
        <v>25</v>
      </c>
      <c r="E1527" s="1" t="s">
        <v>20</v>
      </c>
      <c r="F1527">
        <v>1</v>
      </c>
      <c r="G1527" s="5">
        <v>2390748</v>
      </c>
      <c r="H1527">
        <v>0.19810751990104389</v>
      </c>
      <c r="I1527" s="5">
        <v>1917122.8430116191</v>
      </c>
      <c r="J1527" s="5">
        <v>1396865.1671287911</v>
      </c>
      <c r="K1527" s="5">
        <v>520257.67588282842</v>
      </c>
      <c r="L1527" t="b">
        <v>1</v>
      </c>
      <c r="M1527" s="1" t="s">
        <v>29</v>
      </c>
      <c r="N1527">
        <v>2024</v>
      </c>
      <c r="O1527">
        <v>6</v>
      </c>
      <c r="P1527" s="1" t="s">
        <v>1588</v>
      </c>
      <c r="Q1527" s="2">
        <v>45444</v>
      </c>
    </row>
    <row r="1528" spans="1:17" x14ac:dyDescent="0.25">
      <c r="A1528" s="1" t="s">
        <v>1609</v>
      </c>
      <c r="B1528">
        <v>45446</v>
      </c>
      <c r="C1528" s="1" t="s">
        <v>18</v>
      </c>
      <c r="D1528" s="1" t="s">
        <v>19</v>
      </c>
      <c r="E1528" s="1" t="s">
        <v>20</v>
      </c>
      <c r="F1528">
        <v>1</v>
      </c>
      <c r="G1528" s="5">
        <v>23065148</v>
      </c>
      <c r="H1528">
        <v>6.7645167692355138E-2</v>
      </c>
      <c r="I1528" s="5">
        <v>21504902.195691012</v>
      </c>
      <c r="J1528" s="5">
        <v>15283724.93854465</v>
      </c>
      <c r="K1528" s="5">
        <v>6221177.2571463566</v>
      </c>
      <c r="L1528" t="b">
        <v>0</v>
      </c>
      <c r="M1528" s="1" t="s">
        <v>54</v>
      </c>
      <c r="N1528">
        <v>2024</v>
      </c>
      <c r="O1528">
        <v>6</v>
      </c>
      <c r="P1528" s="1" t="s">
        <v>1588</v>
      </c>
      <c r="Q1528" s="2">
        <v>45444</v>
      </c>
    </row>
    <row r="1529" spans="1:17" x14ac:dyDescent="0.25">
      <c r="A1529" s="1" t="s">
        <v>1610</v>
      </c>
      <c r="B1529">
        <v>45446</v>
      </c>
      <c r="C1529" s="1" t="s">
        <v>34</v>
      </c>
      <c r="D1529" s="1" t="s">
        <v>19</v>
      </c>
      <c r="E1529" s="1" t="s">
        <v>26</v>
      </c>
      <c r="F1529">
        <v>2</v>
      </c>
      <c r="G1529" s="5">
        <v>14027389</v>
      </c>
      <c r="H1529">
        <v>0.26124476475148301</v>
      </c>
      <c r="I1529" s="5">
        <v>20725614.12123492</v>
      </c>
      <c r="J1529" s="5">
        <v>16809373.228690129</v>
      </c>
      <c r="K1529" s="5">
        <v>3916240.8925447841</v>
      </c>
      <c r="L1529" t="b">
        <v>0</v>
      </c>
      <c r="M1529" s="1" t="s">
        <v>76</v>
      </c>
      <c r="N1529">
        <v>2024</v>
      </c>
      <c r="O1529">
        <v>6</v>
      </c>
      <c r="P1529" s="1" t="s">
        <v>1588</v>
      </c>
      <c r="Q1529" s="2">
        <v>45444</v>
      </c>
    </row>
    <row r="1530" spans="1:17" x14ac:dyDescent="0.25">
      <c r="A1530" s="1" t="s">
        <v>1611</v>
      </c>
      <c r="B1530">
        <v>45446</v>
      </c>
      <c r="C1530" s="1" t="s">
        <v>34</v>
      </c>
      <c r="D1530" s="1" t="s">
        <v>25</v>
      </c>
      <c r="E1530" s="1" t="s">
        <v>31</v>
      </c>
      <c r="F1530">
        <v>2</v>
      </c>
      <c r="G1530" s="5">
        <v>20083889</v>
      </c>
      <c r="H1530">
        <v>4.9815772685428007E-2</v>
      </c>
      <c r="I1530" s="5">
        <v>38166789.101873264</v>
      </c>
      <c r="J1530" s="5">
        <v>33596627.475915253</v>
      </c>
      <c r="K1530" s="5">
        <v>4570161.6259580106</v>
      </c>
      <c r="L1530" t="b">
        <v>0</v>
      </c>
      <c r="M1530" s="1" t="s">
        <v>136</v>
      </c>
      <c r="N1530">
        <v>2024</v>
      </c>
      <c r="O1530">
        <v>6</v>
      </c>
      <c r="P1530" s="1" t="s">
        <v>1588</v>
      </c>
      <c r="Q1530" s="2">
        <v>45444</v>
      </c>
    </row>
    <row r="1531" spans="1:17" x14ac:dyDescent="0.25">
      <c r="A1531" s="1" t="s">
        <v>1612</v>
      </c>
      <c r="B1531">
        <v>45446</v>
      </c>
      <c r="C1531" s="1" t="s">
        <v>37</v>
      </c>
      <c r="D1531" s="1" t="s">
        <v>19</v>
      </c>
      <c r="E1531" s="1" t="s">
        <v>31</v>
      </c>
      <c r="F1531">
        <v>2</v>
      </c>
      <c r="G1531" s="5">
        <v>3201158</v>
      </c>
      <c r="H1531">
        <v>3.5472069291032353E-2</v>
      </c>
      <c r="I1531" s="5">
        <v>6175212.6032249155</v>
      </c>
      <c r="J1531" s="5">
        <v>5033040.7663330566</v>
      </c>
      <c r="K1531" s="5">
        <v>1142171.8368918591</v>
      </c>
      <c r="L1531" t="b">
        <v>0</v>
      </c>
      <c r="M1531" s="1" t="s">
        <v>72</v>
      </c>
      <c r="N1531">
        <v>2024</v>
      </c>
      <c r="O1531">
        <v>6</v>
      </c>
      <c r="P1531" s="1" t="s">
        <v>1588</v>
      </c>
      <c r="Q1531" s="2">
        <v>45444</v>
      </c>
    </row>
    <row r="1532" spans="1:17" x14ac:dyDescent="0.25">
      <c r="A1532" s="1" t="s">
        <v>1613</v>
      </c>
      <c r="B1532">
        <v>45446</v>
      </c>
      <c r="C1532" s="1" t="s">
        <v>37</v>
      </c>
      <c r="D1532" s="1" t="s">
        <v>25</v>
      </c>
      <c r="E1532" s="1" t="s">
        <v>26</v>
      </c>
      <c r="F1532">
        <v>1</v>
      </c>
      <c r="G1532" s="5">
        <v>25108233</v>
      </c>
      <c r="H1532">
        <v>0.13132216474733571</v>
      </c>
      <c r="I1532" s="5">
        <v>21810965.489459511</v>
      </c>
      <c r="J1532" s="5">
        <v>19097018.687778529</v>
      </c>
      <c r="K1532" s="5">
        <v>2713946.8016809779</v>
      </c>
      <c r="L1532" t="b">
        <v>0</v>
      </c>
      <c r="M1532" s="1" t="s">
        <v>72</v>
      </c>
      <c r="N1532">
        <v>2024</v>
      </c>
      <c r="O1532">
        <v>6</v>
      </c>
      <c r="P1532" s="1" t="s">
        <v>1588</v>
      </c>
      <c r="Q1532" s="2">
        <v>45444</v>
      </c>
    </row>
    <row r="1533" spans="1:17" x14ac:dyDescent="0.25">
      <c r="A1533" s="1" t="s">
        <v>1614</v>
      </c>
      <c r="B1533">
        <v>45446</v>
      </c>
      <c r="C1533" s="1" t="s">
        <v>24</v>
      </c>
      <c r="D1533" s="1" t="s">
        <v>25</v>
      </c>
      <c r="E1533" s="1" t="s">
        <v>20</v>
      </c>
      <c r="F1533">
        <v>1</v>
      </c>
      <c r="G1533" s="5">
        <v>5944948</v>
      </c>
      <c r="H1533">
        <v>7.8406487540938416E-2</v>
      </c>
      <c r="I1533" s="5">
        <v>5478825.5087064737</v>
      </c>
      <c r="J1533" s="5">
        <v>4380317.7966946466</v>
      </c>
      <c r="K1533" s="5">
        <v>1098507.7120118269</v>
      </c>
      <c r="L1533" t="b">
        <v>0</v>
      </c>
      <c r="M1533" s="1" t="s">
        <v>134</v>
      </c>
      <c r="N1533">
        <v>2024</v>
      </c>
      <c r="O1533">
        <v>6</v>
      </c>
      <c r="P1533" s="1" t="s">
        <v>1588</v>
      </c>
      <c r="Q1533" s="2">
        <v>45444</v>
      </c>
    </row>
    <row r="1534" spans="1:17" x14ac:dyDescent="0.25">
      <c r="A1534" s="1" t="s">
        <v>1615</v>
      </c>
      <c r="B1534">
        <v>45446</v>
      </c>
      <c r="C1534" s="1" t="s">
        <v>24</v>
      </c>
      <c r="D1534" s="1" t="s">
        <v>19</v>
      </c>
      <c r="E1534" s="1" t="s">
        <v>31</v>
      </c>
      <c r="F1534">
        <v>1</v>
      </c>
      <c r="G1534" s="5">
        <v>13504089</v>
      </c>
      <c r="H1534">
        <v>2.4178232812617641E-2</v>
      </c>
      <c r="I1534" s="5">
        <v>13177583.99223569</v>
      </c>
      <c r="J1534" s="5">
        <v>10342407.77718444</v>
      </c>
      <c r="K1534" s="5">
        <v>2835176.2150512519</v>
      </c>
      <c r="L1534" t="b">
        <v>0</v>
      </c>
      <c r="M1534" s="1" t="s">
        <v>156</v>
      </c>
      <c r="N1534">
        <v>2024</v>
      </c>
      <c r="O1534">
        <v>6</v>
      </c>
      <c r="P1534" s="1" t="s">
        <v>1588</v>
      </c>
      <c r="Q1534" s="2">
        <v>45444</v>
      </c>
    </row>
    <row r="1535" spans="1:17" x14ac:dyDescent="0.25">
      <c r="A1535" s="1" t="s">
        <v>1616</v>
      </c>
      <c r="B1535">
        <v>45446</v>
      </c>
      <c r="C1535" s="1" t="s">
        <v>24</v>
      </c>
      <c r="D1535" s="1" t="s">
        <v>19</v>
      </c>
      <c r="E1535" s="1" t="s">
        <v>20</v>
      </c>
      <c r="F1535">
        <v>1</v>
      </c>
      <c r="G1535" s="5">
        <v>26993397</v>
      </c>
      <c r="H1535">
        <v>0.20483952162146549</v>
      </c>
      <c r="I1535" s="5">
        <v>21464082.471581701</v>
      </c>
      <c r="J1535" s="5">
        <v>18858328.888862789</v>
      </c>
      <c r="K1535" s="5">
        <v>2605753.5827189088</v>
      </c>
      <c r="L1535" t="b">
        <v>0</v>
      </c>
      <c r="M1535" s="1" t="s">
        <v>117</v>
      </c>
      <c r="N1535">
        <v>2024</v>
      </c>
      <c r="O1535">
        <v>6</v>
      </c>
      <c r="P1535" s="1" t="s">
        <v>1588</v>
      </c>
      <c r="Q1535" s="2">
        <v>45444</v>
      </c>
    </row>
    <row r="1536" spans="1:17" x14ac:dyDescent="0.25">
      <c r="A1536" s="1" t="s">
        <v>1617</v>
      </c>
      <c r="B1536">
        <v>45446</v>
      </c>
      <c r="C1536" s="1" t="s">
        <v>37</v>
      </c>
      <c r="D1536" s="1" t="s">
        <v>25</v>
      </c>
      <c r="E1536" s="1" t="s">
        <v>20</v>
      </c>
      <c r="F1536">
        <v>1</v>
      </c>
      <c r="G1536" s="5">
        <v>23939881</v>
      </c>
      <c r="H1536">
        <v>4.9926295746506817E-2</v>
      </c>
      <c r="I1536" s="5">
        <v>22744651.42105782</v>
      </c>
      <c r="J1536" s="5">
        <v>18817241.815165561</v>
      </c>
      <c r="K1536" s="5">
        <v>3927409.6058922629</v>
      </c>
      <c r="L1536" t="b">
        <v>0</v>
      </c>
      <c r="M1536" s="1" t="s">
        <v>310</v>
      </c>
      <c r="N1536">
        <v>2024</v>
      </c>
      <c r="O1536">
        <v>6</v>
      </c>
      <c r="P1536" s="1" t="s">
        <v>1588</v>
      </c>
      <c r="Q1536" s="2">
        <v>45444</v>
      </c>
    </row>
    <row r="1537" spans="1:17" x14ac:dyDescent="0.25">
      <c r="A1537" s="1" t="s">
        <v>1618</v>
      </c>
      <c r="B1537">
        <v>45447</v>
      </c>
      <c r="C1537" s="1" t="s">
        <v>37</v>
      </c>
      <c r="D1537" s="1" t="s">
        <v>19</v>
      </c>
      <c r="E1537" s="1" t="s">
        <v>20</v>
      </c>
      <c r="F1537">
        <v>1</v>
      </c>
      <c r="G1537" s="5">
        <v>13235187</v>
      </c>
      <c r="H1537">
        <v>8.4969143462712837E-2</v>
      </c>
      <c r="I1537" s="5">
        <v>12110604.49704117</v>
      </c>
      <c r="J1537" s="5">
        <v>9089638.3943888657</v>
      </c>
      <c r="K1537" s="5">
        <v>3020966.102652302</v>
      </c>
      <c r="L1537" t="b">
        <v>0</v>
      </c>
      <c r="M1537" s="1" t="s">
        <v>21</v>
      </c>
      <c r="N1537">
        <v>2024</v>
      </c>
      <c r="O1537">
        <v>6</v>
      </c>
      <c r="P1537" s="1" t="s">
        <v>1588</v>
      </c>
      <c r="Q1537" s="2">
        <v>45444</v>
      </c>
    </row>
    <row r="1538" spans="1:17" x14ac:dyDescent="0.25">
      <c r="A1538" s="1" t="s">
        <v>1619</v>
      </c>
      <c r="B1538">
        <v>45447</v>
      </c>
      <c r="C1538" s="1" t="s">
        <v>24</v>
      </c>
      <c r="D1538" s="1" t="s">
        <v>25</v>
      </c>
      <c r="E1538" s="1" t="s">
        <v>31</v>
      </c>
      <c r="F1538">
        <v>1</v>
      </c>
      <c r="G1538" s="5">
        <v>28932025</v>
      </c>
      <c r="H1538">
        <v>0.17211837280842721</v>
      </c>
      <c r="I1538" s="5">
        <v>23952291.93494726</v>
      </c>
      <c r="J1538" s="5">
        <v>19598484.140106071</v>
      </c>
      <c r="K1538" s="5">
        <v>4353807.7948411927</v>
      </c>
      <c r="L1538" t="b">
        <v>0</v>
      </c>
      <c r="M1538" s="1" t="s">
        <v>35</v>
      </c>
      <c r="N1538">
        <v>2024</v>
      </c>
      <c r="O1538">
        <v>6</v>
      </c>
      <c r="P1538" s="1" t="s">
        <v>1588</v>
      </c>
      <c r="Q1538" s="2">
        <v>45444</v>
      </c>
    </row>
    <row r="1539" spans="1:17" x14ac:dyDescent="0.25">
      <c r="A1539" s="1" t="s">
        <v>1620</v>
      </c>
      <c r="B1539">
        <v>45447</v>
      </c>
      <c r="C1539" s="1" t="s">
        <v>37</v>
      </c>
      <c r="D1539" s="1" t="s">
        <v>19</v>
      </c>
      <c r="E1539" s="1" t="s">
        <v>26</v>
      </c>
      <c r="F1539">
        <v>1</v>
      </c>
      <c r="G1539" s="5">
        <v>25381950</v>
      </c>
      <c r="H1539">
        <v>4.3211981819530419E-2</v>
      </c>
      <c r="I1539" s="5">
        <v>24285145.638055772</v>
      </c>
      <c r="J1539" s="5">
        <v>19601149.184482511</v>
      </c>
      <c r="K1539" s="5">
        <v>4683996.4535732605</v>
      </c>
      <c r="L1539" t="b">
        <v>0</v>
      </c>
      <c r="M1539" s="1" t="s">
        <v>142</v>
      </c>
      <c r="N1539">
        <v>2024</v>
      </c>
      <c r="O1539">
        <v>6</v>
      </c>
      <c r="P1539" s="1" t="s">
        <v>1588</v>
      </c>
      <c r="Q1539" s="2">
        <v>45444</v>
      </c>
    </row>
    <row r="1540" spans="1:17" x14ac:dyDescent="0.25">
      <c r="A1540" s="1" t="s">
        <v>1621</v>
      </c>
      <c r="B1540">
        <v>45447</v>
      </c>
      <c r="C1540" s="1" t="s">
        <v>24</v>
      </c>
      <c r="D1540" s="1" t="s">
        <v>25</v>
      </c>
      <c r="E1540" s="1" t="s">
        <v>20</v>
      </c>
      <c r="F1540">
        <v>1</v>
      </c>
      <c r="G1540" s="5">
        <v>27918877</v>
      </c>
      <c r="H1540">
        <v>0.27152212073320681</v>
      </c>
      <c r="I1540" s="5">
        <v>20338284.30847045</v>
      </c>
      <c r="J1540" s="5">
        <v>16468498.62315823</v>
      </c>
      <c r="K1540" s="5">
        <v>3869785.685312225</v>
      </c>
      <c r="L1540" t="b">
        <v>0</v>
      </c>
      <c r="M1540" s="1" t="s">
        <v>117</v>
      </c>
      <c r="N1540">
        <v>2024</v>
      </c>
      <c r="O1540">
        <v>6</v>
      </c>
      <c r="P1540" s="1" t="s">
        <v>1588</v>
      </c>
      <c r="Q1540" s="2">
        <v>45444</v>
      </c>
    </row>
    <row r="1541" spans="1:17" x14ac:dyDescent="0.25">
      <c r="A1541" s="1" t="s">
        <v>1622</v>
      </c>
      <c r="B1541">
        <v>45447</v>
      </c>
      <c r="C1541" s="1" t="s">
        <v>18</v>
      </c>
      <c r="D1541" s="1" t="s">
        <v>25</v>
      </c>
      <c r="E1541" s="1" t="s">
        <v>31</v>
      </c>
      <c r="F1541">
        <v>2</v>
      </c>
      <c r="G1541" s="5">
        <v>15618638</v>
      </c>
      <c r="H1541">
        <v>0.14110832392840669</v>
      </c>
      <c r="I1541" s="5">
        <v>26829436.33955095</v>
      </c>
      <c r="J1541" s="5">
        <v>23389041.65541527</v>
      </c>
      <c r="K1541" s="5">
        <v>3440394.6841356871</v>
      </c>
      <c r="L1541" t="b">
        <v>0</v>
      </c>
      <c r="M1541" s="1" t="s">
        <v>103</v>
      </c>
      <c r="N1541">
        <v>2024</v>
      </c>
      <c r="O1541">
        <v>6</v>
      </c>
      <c r="P1541" s="1" t="s">
        <v>1588</v>
      </c>
      <c r="Q1541" s="2">
        <v>45444</v>
      </c>
    </row>
    <row r="1542" spans="1:17" x14ac:dyDescent="0.25">
      <c r="A1542" s="1" t="s">
        <v>1623</v>
      </c>
      <c r="B1542">
        <v>45447</v>
      </c>
      <c r="C1542" s="1" t="s">
        <v>37</v>
      </c>
      <c r="D1542" s="1" t="s">
        <v>19</v>
      </c>
      <c r="E1542" s="1" t="s">
        <v>31</v>
      </c>
      <c r="F1542">
        <v>1</v>
      </c>
      <c r="G1542" s="5">
        <v>26071899</v>
      </c>
      <c r="H1542">
        <v>8.9927310854861789E-2</v>
      </c>
      <c r="I1542" s="5">
        <v>23727323.234050442</v>
      </c>
      <c r="J1542" s="5">
        <v>18112694.873179968</v>
      </c>
      <c r="K1542" s="5">
        <v>5614628.3608704694</v>
      </c>
      <c r="L1542" t="b">
        <v>0</v>
      </c>
      <c r="M1542" s="1" t="s">
        <v>124</v>
      </c>
      <c r="N1542">
        <v>2024</v>
      </c>
      <c r="O1542">
        <v>6</v>
      </c>
      <c r="P1542" s="1" t="s">
        <v>1588</v>
      </c>
      <c r="Q1542" s="2">
        <v>45444</v>
      </c>
    </row>
    <row r="1543" spans="1:17" x14ac:dyDescent="0.25">
      <c r="A1543" s="1" t="s">
        <v>1624</v>
      </c>
      <c r="B1543">
        <v>45447</v>
      </c>
      <c r="C1543" s="1" t="s">
        <v>37</v>
      </c>
      <c r="D1543" s="1" t="s">
        <v>25</v>
      </c>
      <c r="E1543" s="1" t="s">
        <v>20</v>
      </c>
      <c r="F1543">
        <v>2</v>
      </c>
      <c r="G1543" s="5">
        <v>13697889</v>
      </c>
      <c r="H1543">
        <v>2.6808374732909229E-2</v>
      </c>
      <c r="I1543" s="5">
        <v>26661341.717276409</v>
      </c>
      <c r="J1543" s="5">
        <v>20422365.830775429</v>
      </c>
      <c r="K1543" s="5">
        <v>6238975.886500977</v>
      </c>
      <c r="L1543" t="b">
        <v>0</v>
      </c>
      <c r="M1543" s="1" t="s">
        <v>62</v>
      </c>
      <c r="N1543">
        <v>2024</v>
      </c>
      <c r="O1543">
        <v>6</v>
      </c>
      <c r="P1543" s="1" t="s">
        <v>1588</v>
      </c>
      <c r="Q1543" s="2">
        <v>45444</v>
      </c>
    </row>
    <row r="1544" spans="1:17" x14ac:dyDescent="0.25">
      <c r="A1544" s="1" t="s">
        <v>1625</v>
      </c>
      <c r="B1544">
        <v>45447</v>
      </c>
      <c r="C1544" s="1" t="s">
        <v>18</v>
      </c>
      <c r="D1544" s="1" t="s">
        <v>19</v>
      </c>
      <c r="E1544" s="1" t="s">
        <v>31</v>
      </c>
      <c r="F1544">
        <v>1</v>
      </c>
      <c r="G1544" s="5">
        <v>5492744</v>
      </c>
      <c r="H1544">
        <v>0.28379859585395412</v>
      </c>
      <c r="I1544" s="5">
        <v>3933910.965414769</v>
      </c>
      <c r="J1544" s="5">
        <v>2831689.183724876</v>
      </c>
      <c r="K1544" s="5">
        <v>1102221.781689893</v>
      </c>
      <c r="L1544" t="b">
        <v>0</v>
      </c>
      <c r="M1544" s="1" t="s">
        <v>227</v>
      </c>
      <c r="N1544">
        <v>2024</v>
      </c>
      <c r="O1544">
        <v>6</v>
      </c>
      <c r="P1544" s="1" t="s">
        <v>1588</v>
      </c>
      <c r="Q1544" s="2">
        <v>45444</v>
      </c>
    </row>
    <row r="1545" spans="1:17" x14ac:dyDescent="0.25">
      <c r="A1545" s="1" t="s">
        <v>1626</v>
      </c>
      <c r="B1545">
        <v>45447</v>
      </c>
      <c r="C1545" s="1" t="s">
        <v>37</v>
      </c>
      <c r="D1545" s="1" t="s">
        <v>19</v>
      </c>
      <c r="E1545" s="1" t="s">
        <v>20</v>
      </c>
      <c r="F1545">
        <v>1</v>
      </c>
      <c r="G1545" s="5">
        <v>17751704</v>
      </c>
      <c r="H1545">
        <v>5.7993252068911372E-3</v>
      </c>
      <c r="I1545" s="5">
        <v>17648756.09552753</v>
      </c>
      <c r="J1545" s="5">
        <v>15388033.80188713</v>
      </c>
      <c r="K1545" s="5">
        <v>2260722.2936404012</v>
      </c>
      <c r="L1545" t="b">
        <v>0</v>
      </c>
      <c r="M1545" s="1" t="s">
        <v>87</v>
      </c>
      <c r="N1545">
        <v>2024</v>
      </c>
      <c r="O1545">
        <v>6</v>
      </c>
      <c r="P1545" s="1" t="s">
        <v>1588</v>
      </c>
      <c r="Q1545" s="2">
        <v>45444</v>
      </c>
    </row>
    <row r="1546" spans="1:17" x14ac:dyDescent="0.25">
      <c r="A1546" s="1" t="s">
        <v>1627</v>
      </c>
      <c r="B1546">
        <v>45448</v>
      </c>
      <c r="C1546" s="1" t="s">
        <v>37</v>
      </c>
      <c r="D1546" s="1" t="s">
        <v>25</v>
      </c>
      <c r="E1546" s="1" t="s">
        <v>31</v>
      </c>
      <c r="F1546">
        <v>2</v>
      </c>
      <c r="G1546" s="5">
        <v>14950809</v>
      </c>
      <c r="H1546">
        <v>0.19138970979202891</v>
      </c>
      <c r="I1546" s="5">
        <v>24178756.00866789</v>
      </c>
      <c r="J1546" s="5">
        <v>19868162.690152772</v>
      </c>
      <c r="K1546" s="5">
        <v>4310593.3185151219</v>
      </c>
      <c r="L1546" t="b">
        <v>0</v>
      </c>
      <c r="M1546" s="1" t="s">
        <v>62</v>
      </c>
      <c r="N1546">
        <v>2024</v>
      </c>
      <c r="O1546">
        <v>6</v>
      </c>
      <c r="P1546" s="1" t="s">
        <v>1588</v>
      </c>
      <c r="Q1546" s="2">
        <v>45444</v>
      </c>
    </row>
    <row r="1547" spans="1:17" x14ac:dyDescent="0.25">
      <c r="A1547" s="1" t="s">
        <v>1628</v>
      </c>
      <c r="B1547">
        <v>45448</v>
      </c>
      <c r="C1547" s="1" t="s">
        <v>37</v>
      </c>
      <c r="D1547" s="1" t="s">
        <v>25</v>
      </c>
      <c r="E1547" s="1" t="s">
        <v>26</v>
      </c>
      <c r="F1547">
        <v>1</v>
      </c>
      <c r="G1547" s="5">
        <v>12040061</v>
      </c>
      <c r="H1547">
        <v>0.27498433754811041</v>
      </c>
      <c r="I1547" s="5">
        <v>8729232.8018761612</v>
      </c>
      <c r="J1547" s="5">
        <v>6988871.4957560962</v>
      </c>
      <c r="K1547" s="5">
        <v>1740361.306120065</v>
      </c>
      <c r="L1547" t="b">
        <v>0</v>
      </c>
      <c r="M1547" s="1" t="s">
        <v>136</v>
      </c>
      <c r="N1547">
        <v>2024</v>
      </c>
      <c r="O1547">
        <v>6</v>
      </c>
      <c r="P1547" s="1" t="s">
        <v>1588</v>
      </c>
      <c r="Q1547" s="2">
        <v>45444</v>
      </c>
    </row>
    <row r="1548" spans="1:17" x14ac:dyDescent="0.25">
      <c r="A1548" s="1" t="s">
        <v>1629</v>
      </c>
      <c r="B1548">
        <v>45448</v>
      </c>
      <c r="C1548" s="1" t="s">
        <v>34</v>
      </c>
      <c r="D1548" s="1" t="s">
        <v>19</v>
      </c>
      <c r="E1548" s="1" t="s">
        <v>31</v>
      </c>
      <c r="F1548">
        <v>1</v>
      </c>
      <c r="G1548" s="5">
        <v>15858928</v>
      </c>
      <c r="H1548">
        <v>0.1935181168153064</v>
      </c>
      <c r="I1548" s="5">
        <v>12789938.118730471</v>
      </c>
      <c r="J1548" s="5">
        <v>10705384.70350156</v>
      </c>
      <c r="K1548" s="5">
        <v>2084553.4152289091</v>
      </c>
      <c r="L1548" t="b">
        <v>0</v>
      </c>
      <c r="M1548" s="1" t="s">
        <v>310</v>
      </c>
      <c r="N1548">
        <v>2024</v>
      </c>
      <c r="O1548">
        <v>6</v>
      </c>
      <c r="P1548" s="1" t="s">
        <v>1588</v>
      </c>
      <c r="Q1548" s="2">
        <v>45444</v>
      </c>
    </row>
    <row r="1549" spans="1:17" x14ac:dyDescent="0.25">
      <c r="A1549" s="1" t="s">
        <v>1630</v>
      </c>
      <c r="B1549">
        <v>45448</v>
      </c>
      <c r="C1549" s="1" t="s">
        <v>34</v>
      </c>
      <c r="D1549" s="1" t="s">
        <v>19</v>
      </c>
      <c r="E1549" s="1" t="s">
        <v>26</v>
      </c>
      <c r="F1549">
        <v>2</v>
      </c>
      <c r="G1549" s="5">
        <v>14095714</v>
      </c>
      <c r="H1549">
        <v>0.29309283987735019</v>
      </c>
      <c r="I1549" s="5">
        <v>19928722.30728215</v>
      </c>
      <c r="J1549" s="5">
        <v>14443816.718131891</v>
      </c>
      <c r="K1549" s="5">
        <v>5484905.5891502667</v>
      </c>
      <c r="L1549" t="b">
        <v>0</v>
      </c>
      <c r="M1549" s="1" t="s">
        <v>117</v>
      </c>
      <c r="N1549">
        <v>2024</v>
      </c>
      <c r="O1549">
        <v>6</v>
      </c>
      <c r="P1549" s="1" t="s">
        <v>1588</v>
      </c>
      <c r="Q1549" s="2">
        <v>45444</v>
      </c>
    </row>
    <row r="1550" spans="1:17" x14ac:dyDescent="0.25">
      <c r="A1550" s="1" t="s">
        <v>1631</v>
      </c>
      <c r="B1550">
        <v>45448</v>
      </c>
      <c r="C1550" s="1" t="s">
        <v>37</v>
      </c>
      <c r="D1550" s="1" t="s">
        <v>25</v>
      </c>
      <c r="E1550" s="1" t="s">
        <v>20</v>
      </c>
      <c r="F1550">
        <v>2</v>
      </c>
      <c r="G1550" s="5">
        <v>19356692</v>
      </c>
      <c r="H1550">
        <v>0.150757559374811</v>
      </c>
      <c r="I1550" s="5">
        <v>32877048.713020138</v>
      </c>
      <c r="J1550" s="5">
        <v>23285706.298063669</v>
      </c>
      <c r="K1550" s="5">
        <v>9591342.4149564691</v>
      </c>
      <c r="L1550" t="b">
        <v>0</v>
      </c>
      <c r="M1550" s="1" t="s">
        <v>72</v>
      </c>
      <c r="N1550">
        <v>2024</v>
      </c>
      <c r="O1550">
        <v>6</v>
      </c>
      <c r="P1550" s="1" t="s">
        <v>1588</v>
      </c>
      <c r="Q1550" s="2">
        <v>45444</v>
      </c>
    </row>
    <row r="1551" spans="1:17" x14ac:dyDescent="0.25">
      <c r="A1551" s="1" t="s">
        <v>1632</v>
      </c>
      <c r="B1551">
        <v>45448</v>
      </c>
      <c r="C1551" s="1" t="s">
        <v>18</v>
      </c>
      <c r="D1551" s="1" t="s">
        <v>25</v>
      </c>
      <c r="E1551" s="1" t="s">
        <v>26</v>
      </c>
      <c r="F1551">
        <v>1</v>
      </c>
      <c r="G1551" s="5">
        <v>18203544</v>
      </c>
      <c r="H1551">
        <v>0.20500614334799491</v>
      </c>
      <c r="I1551" s="5">
        <v>14471705.64929447</v>
      </c>
      <c r="J1551" s="5">
        <v>12832433.201673759</v>
      </c>
      <c r="K1551" s="5">
        <v>1639272.4476207071</v>
      </c>
      <c r="L1551" t="b">
        <v>0</v>
      </c>
      <c r="M1551" s="1" t="s">
        <v>72</v>
      </c>
      <c r="N1551">
        <v>2024</v>
      </c>
      <c r="O1551">
        <v>6</v>
      </c>
      <c r="P1551" s="1" t="s">
        <v>1588</v>
      </c>
      <c r="Q1551" s="2">
        <v>45444</v>
      </c>
    </row>
    <row r="1552" spans="1:17" x14ac:dyDescent="0.25">
      <c r="A1552" s="1" t="s">
        <v>1633</v>
      </c>
      <c r="B1552">
        <v>45448</v>
      </c>
      <c r="C1552" s="1" t="s">
        <v>24</v>
      </c>
      <c r="D1552" s="1" t="s">
        <v>19</v>
      </c>
      <c r="E1552" s="1" t="s">
        <v>26</v>
      </c>
      <c r="F1552">
        <v>2</v>
      </c>
      <c r="G1552" s="5">
        <v>13849809</v>
      </c>
      <c r="H1552">
        <v>0.27901765448537719</v>
      </c>
      <c r="I1552" s="5">
        <v>19970935.555499058</v>
      </c>
      <c r="J1552" s="5">
        <v>15233815.551710909</v>
      </c>
      <c r="K1552" s="5">
        <v>4737120.003788149</v>
      </c>
      <c r="L1552" t="b">
        <v>0</v>
      </c>
      <c r="M1552" s="1" t="s">
        <v>46</v>
      </c>
      <c r="N1552">
        <v>2024</v>
      </c>
      <c r="O1552">
        <v>6</v>
      </c>
      <c r="P1552" s="1" t="s">
        <v>1588</v>
      </c>
      <c r="Q1552" s="2">
        <v>45444</v>
      </c>
    </row>
    <row r="1553" spans="1:17" x14ac:dyDescent="0.25">
      <c r="A1553" s="1" t="s">
        <v>1634</v>
      </c>
      <c r="B1553">
        <v>45449</v>
      </c>
      <c r="C1553" s="1" t="s">
        <v>24</v>
      </c>
      <c r="D1553" s="1" t="s">
        <v>19</v>
      </c>
      <c r="E1553" s="1" t="s">
        <v>20</v>
      </c>
      <c r="F1553">
        <v>2</v>
      </c>
      <c r="G1553" s="5">
        <v>11967136</v>
      </c>
      <c r="H1553">
        <v>0.1024988419817954</v>
      </c>
      <c r="I1553" s="5">
        <v>21481036.836322691</v>
      </c>
      <c r="J1553" s="5">
        <v>16698788.78829938</v>
      </c>
      <c r="K1553" s="5">
        <v>4782248.0480233114</v>
      </c>
      <c r="L1553" t="b">
        <v>0</v>
      </c>
      <c r="M1553" s="1" t="s">
        <v>69</v>
      </c>
      <c r="N1553">
        <v>2024</v>
      </c>
      <c r="O1553">
        <v>6</v>
      </c>
      <c r="P1553" s="1" t="s">
        <v>1588</v>
      </c>
      <c r="Q1553" s="2">
        <v>45444</v>
      </c>
    </row>
    <row r="1554" spans="1:17" x14ac:dyDescent="0.25">
      <c r="A1554" s="1" t="s">
        <v>1635</v>
      </c>
      <c r="B1554">
        <v>45449</v>
      </c>
      <c r="C1554" s="1" t="s">
        <v>24</v>
      </c>
      <c r="D1554" s="1" t="s">
        <v>25</v>
      </c>
      <c r="E1554" s="1" t="s">
        <v>20</v>
      </c>
      <c r="F1554">
        <v>2</v>
      </c>
      <c r="G1554" s="5">
        <v>5935962</v>
      </c>
      <c r="H1554">
        <v>0.14531128093652121</v>
      </c>
      <c r="I1554" s="5">
        <v>10146799.516378971</v>
      </c>
      <c r="J1554" s="5">
        <v>7430406.2236973364</v>
      </c>
      <c r="K1554" s="5">
        <v>2716393.292681634</v>
      </c>
      <c r="L1554" t="b">
        <v>0</v>
      </c>
      <c r="M1554" s="1" t="s">
        <v>144</v>
      </c>
      <c r="N1554">
        <v>2024</v>
      </c>
      <c r="O1554">
        <v>6</v>
      </c>
      <c r="P1554" s="1" t="s">
        <v>1588</v>
      </c>
      <c r="Q1554" s="2">
        <v>45444</v>
      </c>
    </row>
    <row r="1555" spans="1:17" x14ac:dyDescent="0.25">
      <c r="A1555" s="1" t="s">
        <v>1636</v>
      </c>
      <c r="B1555">
        <v>45449</v>
      </c>
      <c r="C1555" s="1" t="s">
        <v>24</v>
      </c>
      <c r="D1555" s="1" t="s">
        <v>25</v>
      </c>
      <c r="E1555" s="1" t="s">
        <v>42</v>
      </c>
      <c r="F1555">
        <v>2</v>
      </c>
      <c r="G1555" s="5">
        <v>22795874</v>
      </c>
      <c r="H1555">
        <v>0.17446441765137419</v>
      </c>
      <c r="I1555" s="5">
        <v>37637610.235471793</v>
      </c>
      <c r="J1555" s="5">
        <v>32759723.088667478</v>
      </c>
      <c r="K1555" s="5">
        <v>4877887.1468043141</v>
      </c>
      <c r="L1555" t="b">
        <v>0</v>
      </c>
      <c r="M1555" s="1" t="s">
        <v>72</v>
      </c>
      <c r="N1555">
        <v>2024</v>
      </c>
      <c r="O1555">
        <v>6</v>
      </c>
      <c r="P1555" s="1" t="s">
        <v>1588</v>
      </c>
      <c r="Q1555" s="2">
        <v>45444</v>
      </c>
    </row>
    <row r="1556" spans="1:17" x14ac:dyDescent="0.25">
      <c r="A1556" s="1" t="s">
        <v>1637</v>
      </c>
      <c r="B1556">
        <v>45449</v>
      </c>
      <c r="C1556" s="1" t="s">
        <v>18</v>
      </c>
      <c r="D1556" s="1" t="s">
        <v>25</v>
      </c>
      <c r="E1556" s="1" t="s">
        <v>20</v>
      </c>
      <c r="F1556">
        <v>2</v>
      </c>
      <c r="G1556" s="5">
        <v>2034006</v>
      </c>
      <c r="H1556">
        <v>0.19457280315603201</v>
      </c>
      <c r="I1556" s="5">
        <v>3276487.5018876242</v>
      </c>
      <c r="J1556" s="5">
        <v>2488937.9280838352</v>
      </c>
      <c r="K1556" s="5">
        <v>787549.57380378852</v>
      </c>
      <c r="L1556" t="b">
        <v>0</v>
      </c>
      <c r="M1556" s="1" t="s">
        <v>40</v>
      </c>
      <c r="N1556">
        <v>2024</v>
      </c>
      <c r="O1556">
        <v>6</v>
      </c>
      <c r="P1556" s="1" t="s">
        <v>1588</v>
      </c>
      <c r="Q1556" s="2">
        <v>45444</v>
      </c>
    </row>
    <row r="1557" spans="1:17" x14ac:dyDescent="0.25">
      <c r="A1557" s="1" t="s">
        <v>1638</v>
      </c>
      <c r="B1557">
        <v>45449</v>
      </c>
      <c r="C1557" s="1" t="s">
        <v>37</v>
      </c>
      <c r="D1557" s="1" t="s">
        <v>25</v>
      </c>
      <c r="E1557" s="1" t="s">
        <v>26</v>
      </c>
      <c r="F1557">
        <v>2</v>
      </c>
      <c r="G1557" s="5">
        <v>2571591</v>
      </c>
      <c r="H1557">
        <v>0.29146008661114148</v>
      </c>
      <c r="I1557" s="5">
        <v>3644149.7288231361</v>
      </c>
      <c r="J1557" s="5">
        <v>3145228.5262056459</v>
      </c>
      <c r="K1557" s="5">
        <v>498921.20261748967</v>
      </c>
      <c r="L1557" t="b">
        <v>0</v>
      </c>
      <c r="M1557" s="1" t="s">
        <v>52</v>
      </c>
      <c r="N1557">
        <v>2024</v>
      </c>
      <c r="O1557">
        <v>6</v>
      </c>
      <c r="P1557" s="1" t="s">
        <v>1588</v>
      </c>
      <c r="Q1557" s="2">
        <v>45444</v>
      </c>
    </row>
    <row r="1558" spans="1:17" x14ac:dyDescent="0.25">
      <c r="A1558" s="1" t="s">
        <v>1639</v>
      </c>
      <c r="B1558">
        <v>45449</v>
      </c>
      <c r="C1558" s="1" t="s">
        <v>37</v>
      </c>
      <c r="D1558" s="1" t="s">
        <v>19</v>
      </c>
      <c r="E1558" s="1" t="s">
        <v>20</v>
      </c>
      <c r="F1558">
        <v>2</v>
      </c>
      <c r="G1558" s="5">
        <v>21471924</v>
      </c>
      <c r="H1558">
        <v>0.13115283833005609</v>
      </c>
      <c r="I1558" s="5">
        <v>37311640.445985503</v>
      </c>
      <c r="J1558" s="5">
        <v>26274365.435966391</v>
      </c>
      <c r="K1558" s="5">
        <v>11037275.010019099</v>
      </c>
      <c r="L1558" t="b">
        <v>0</v>
      </c>
      <c r="M1558" s="1" t="s">
        <v>40</v>
      </c>
      <c r="N1558">
        <v>2024</v>
      </c>
      <c r="O1558">
        <v>6</v>
      </c>
      <c r="P1558" s="1" t="s">
        <v>1588</v>
      </c>
      <c r="Q1558" s="2">
        <v>45444</v>
      </c>
    </row>
    <row r="1559" spans="1:17" x14ac:dyDescent="0.25">
      <c r="A1559" s="1" t="s">
        <v>1640</v>
      </c>
      <c r="B1559">
        <v>45449</v>
      </c>
      <c r="C1559" s="1" t="s">
        <v>24</v>
      </c>
      <c r="D1559" s="1" t="s">
        <v>19</v>
      </c>
      <c r="E1559" s="1" t="s">
        <v>31</v>
      </c>
      <c r="F1559">
        <v>1</v>
      </c>
      <c r="G1559" s="5">
        <v>28048899</v>
      </c>
      <c r="H1559">
        <v>0.2282269161889553</v>
      </c>
      <c r="I1559" s="5">
        <v>21647385.278734531</v>
      </c>
      <c r="J1559" s="5">
        <v>17470333.15336534</v>
      </c>
      <c r="K1559" s="5">
        <v>4177052.1253691842</v>
      </c>
      <c r="L1559" t="b">
        <v>0</v>
      </c>
      <c r="M1559" s="1" t="s">
        <v>163</v>
      </c>
      <c r="N1559">
        <v>2024</v>
      </c>
      <c r="O1559">
        <v>6</v>
      </c>
      <c r="P1559" s="1" t="s">
        <v>1588</v>
      </c>
      <c r="Q1559" s="2">
        <v>45444</v>
      </c>
    </row>
    <row r="1560" spans="1:17" x14ac:dyDescent="0.25">
      <c r="A1560" s="1" t="s">
        <v>1641</v>
      </c>
      <c r="B1560">
        <v>45449</v>
      </c>
      <c r="C1560" s="1" t="s">
        <v>37</v>
      </c>
      <c r="D1560" s="1" t="s">
        <v>25</v>
      </c>
      <c r="E1560" s="1" t="s">
        <v>26</v>
      </c>
      <c r="F1560">
        <v>1</v>
      </c>
      <c r="G1560" s="5">
        <v>15342975</v>
      </c>
      <c r="H1560">
        <v>0.15705696869468089</v>
      </c>
      <c r="I1560" s="5">
        <v>12933253.85574173</v>
      </c>
      <c r="J1560" s="5">
        <v>10024134.702201011</v>
      </c>
      <c r="K1560" s="5">
        <v>2909119.1535407188</v>
      </c>
      <c r="L1560" t="b">
        <v>0</v>
      </c>
      <c r="M1560" s="1" t="s">
        <v>62</v>
      </c>
      <c r="N1560">
        <v>2024</v>
      </c>
      <c r="O1560">
        <v>6</v>
      </c>
      <c r="P1560" s="1" t="s">
        <v>1588</v>
      </c>
      <c r="Q1560" s="2">
        <v>45444</v>
      </c>
    </row>
    <row r="1561" spans="1:17" x14ac:dyDescent="0.25">
      <c r="A1561" s="1" t="s">
        <v>1642</v>
      </c>
      <c r="B1561">
        <v>45449</v>
      </c>
      <c r="C1561" s="1" t="s">
        <v>37</v>
      </c>
      <c r="D1561" s="1" t="s">
        <v>19</v>
      </c>
      <c r="E1561" s="1" t="s">
        <v>20</v>
      </c>
      <c r="F1561">
        <v>2</v>
      </c>
      <c r="G1561" s="5">
        <v>7028061</v>
      </c>
      <c r="H1561">
        <v>0.20892637253455679</v>
      </c>
      <c r="I1561" s="5">
        <v>11119427.418636819</v>
      </c>
      <c r="J1561" s="5">
        <v>8026903.6616543094</v>
      </c>
      <c r="K1561" s="5">
        <v>3092523.75698251</v>
      </c>
      <c r="L1561" t="b">
        <v>0</v>
      </c>
      <c r="M1561" s="1" t="s">
        <v>46</v>
      </c>
      <c r="N1561">
        <v>2024</v>
      </c>
      <c r="O1561">
        <v>6</v>
      </c>
      <c r="P1561" s="1" t="s">
        <v>1588</v>
      </c>
      <c r="Q1561" s="2">
        <v>45444</v>
      </c>
    </row>
    <row r="1562" spans="1:17" x14ac:dyDescent="0.25">
      <c r="A1562" s="1" t="s">
        <v>1643</v>
      </c>
      <c r="B1562">
        <v>45449</v>
      </c>
      <c r="C1562" s="1" t="s">
        <v>18</v>
      </c>
      <c r="D1562" s="1" t="s">
        <v>19</v>
      </c>
      <c r="E1562" s="1" t="s">
        <v>20</v>
      </c>
      <c r="F1562">
        <v>2</v>
      </c>
      <c r="G1562" s="5">
        <v>14211017</v>
      </c>
      <c r="H1562">
        <v>0.20990415429836209</v>
      </c>
      <c r="I1562" s="5">
        <v>22456130.9897907</v>
      </c>
      <c r="J1562" s="5">
        <v>18150635.49909671</v>
      </c>
      <c r="K1562" s="5">
        <v>4305495.4906939976</v>
      </c>
      <c r="L1562" t="b">
        <v>0</v>
      </c>
      <c r="M1562" s="1" t="s">
        <v>156</v>
      </c>
      <c r="N1562">
        <v>2024</v>
      </c>
      <c r="O1562">
        <v>6</v>
      </c>
      <c r="P1562" s="1" t="s">
        <v>1588</v>
      </c>
      <c r="Q1562" s="2">
        <v>45444</v>
      </c>
    </row>
    <row r="1563" spans="1:17" x14ac:dyDescent="0.25">
      <c r="A1563" s="1" t="s">
        <v>1644</v>
      </c>
      <c r="B1563">
        <v>45449</v>
      </c>
      <c r="C1563" s="1" t="s">
        <v>18</v>
      </c>
      <c r="D1563" s="1" t="s">
        <v>19</v>
      </c>
      <c r="E1563" s="1" t="s">
        <v>26</v>
      </c>
      <c r="F1563">
        <v>1</v>
      </c>
      <c r="G1563" s="5">
        <v>29797573</v>
      </c>
      <c r="H1563">
        <v>0.16136971987546531</v>
      </c>
      <c r="I1563" s="5">
        <v>24989146.99202127</v>
      </c>
      <c r="J1563" s="5">
        <v>21240382.070823129</v>
      </c>
      <c r="K1563" s="5">
        <v>3748764.9211981408</v>
      </c>
      <c r="L1563" t="b">
        <v>0</v>
      </c>
      <c r="M1563" s="1" t="s">
        <v>131</v>
      </c>
      <c r="N1563">
        <v>2024</v>
      </c>
      <c r="O1563">
        <v>6</v>
      </c>
      <c r="P1563" s="1" t="s">
        <v>1588</v>
      </c>
      <c r="Q1563" s="2">
        <v>45444</v>
      </c>
    </row>
    <row r="1564" spans="1:17" x14ac:dyDescent="0.25">
      <c r="A1564" s="1" t="s">
        <v>1645</v>
      </c>
      <c r="B1564">
        <v>45449</v>
      </c>
      <c r="C1564" s="1" t="s">
        <v>24</v>
      </c>
      <c r="D1564" s="1" t="s">
        <v>25</v>
      </c>
      <c r="E1564" s="1" t="s">
        <v>42</v>
      </c>
      <c r="F1564">
        <v>2</v>
      </c>
      <c r="G1564" s="5">
        <v>25631173</v>
      </c>
      <c r="H1564">
        <v>0.13034761676413761</v>
      </c>
      <c r="I1564" s="5">
        <v>44580421.369161367</v>
      </c>
      <c r="J1564" s="5">
        <v>32916810.34469704</v>
      </c>
      <c r="K1564" s="5">
        <v>11663611.024464341</v>
      </c>
      <c r="L1564" t="b">
        <v>0</v>
      </c>
      <c r="M1564" s="1" t="s">
        <v>122</v>
      </c>
      <c r="N1564">
        <v>2024</v>
      </c>
      <c r="O1564">
        <v>6</v>
      </c>
      <c r="P1564" s="1" t="s">
        <v>1588</v>
      </c>
      <c r="Q1564" s="2">
        <v>45444</v>
      </c>
    </row>
    <row r="1565" spans="1:17" x14ac:dyDescent="0.25">
      <c r="A1565" s="1" t="s">
        <v>1646</v>
      </c>
      <c r="B1565">
        <v>45449</v>
      </c>
      <c r="C1565" s="1" t="s">
        <v>24</v>
      </c>
      <c r="D1565" s="1" t="s">
        <v>19</v>
      </c>
      <c r="E1565" s="1" t="s">
        <v>42</v>
      </c>
      <c r="F1565">
        <v>2</v>
      </c>
      <c r="G1565" s="5">
        <v>5111660</v>
      </c>
      <c r="H1565">
        <v>9.5036605926656678E-2</v>
      </c>
      <c r="I1565" s="5">
        <v>9251730.365897892</v>
      </c>
      <c r="J1565" s="5">
        <v>8204367.134743006</v>
      </c>
      <c r="K1565" s="5">
        <v>1047363.231154886</v>
      </c>
      <c r="L1565" t="b">
        <v>0</v>
      </c>
      <c r="M1565" s="1" t="s">
        <v>62</v>
      </c>
      <c r="N1565">
        <v>2024</v>
      </c>
      <c r="O1565">
        <v>6</v>
      </c>
      <c r="P1565" s="1" t="s">
        <v>1588</v>
      </c>
      <c r="Q1565" s="2">
        <v>45444</v>
      </c>
    </row>
    <row r="1566" spans="1:17" x14ac:dyDescent="0.25">
      <c r="A1566" s="1" t="s">
        <v>1647</v>
      </c>
      <c r="B1566">
        <v>45449</v>
      </c>
      <c r="C1566" s="1" t="s">
        <v>37</v>
      </c>
      <c r="D1566" s="1" t="s">
        <v>25</v>
      </c>
      <c r="E1566" s="1" t="s">
        <v>42</v>
      </c>
      <c r="F1566">
        <v>1</v>
      </c>
      <c r="G1566" s="5">
        <v>19436377</v>
      </c>
      <c r="H1566">
        <v>0.24646580350962269</v>
      </c>
      <c r="I1566" s="5">
        <v>14645974.72537905</v>
      </c>
      <c r="J1566" s="5">
        <v>11322571.753110111</v>
      </c>
      <c r="K1566" s="5">
        <v>3323402.972268946</v>
      </c>
      <c r="L1566" t="b">
        <v>0</v>
      </c>
      <c r="M1566" s="1" t="s">
        <v>29</v>
      </c>
      <c r="N1566">
        <v>2024</v>
      </c>
      <c r="O1566">
        <v>6</v>
      </c>
      <c r="P1566" s="1" t="s">
        <v>1588</v>
      </c>
      <c r="Q1566" s="2">
        <v>45444</v>
      </c>
    </row>
    <row r="1567" spans="1:17" x14ac:dyDescent="0.25">
      <c r="A1567" s="1" t="s">
        <v>1648</v>
      </c>
      <c r="B1567">
        <v>45449</v>
      </c>
      <c r="C1567" s="1" t="s">
        <v>24</v>
      </c>
      <c r="D1567" s="1" t="s">
        <v>19</v>
      </c>
      <c r="E1567" s="1" t="s">
        <v>31</v>
      </c>
      <c r="F1567">
        <v>2</v>
      </c>
      <c r="G1567" s="5">
        <v>4925748</v>
      </c>
      <c r="H1567">
        <v>0.17283120573474139</v>
      </c>
      <c r="I1567" s="5">
        <v>8148850.0680290181</v>
      </c>
      <c r="J1567" s="5">
        <v>5886948.9952009004</v>
      </c>
      <c r="K1567" s="5">
        <v>2261901.0728281182</v>
      </c>
      <c r="L1567" t="b">
        <v>0</v>
      </c>
      <c r="M1567" s="1" t="s">
        <v>122</v>
      </c>
      <c r="N1567">
        <v>2024</v>
      </c>
      <c r="O1567">
        <v>6</v>
      </c>
      <c r="P1567" s="1" t="s">
        <v>1588</v>
      </c>
      <c r="Q1567" s="2">
        <v>45444</v>
      </c>
    </row>
    <row r="1568" spans="1:17" x14ac:dyDescent="0.25">
      <c r="A1568" s="1" t="s">
        <v>1649</v>
      </c>
      <c r="B1568">
        <v>45449</v>
      </c>
      <c r="C1568" s="1" t="s">
        <v>37</v>
      </c>
      <c r="D1568" s="1" t="s">
        <v>25</v>
      </c>
      <c r="E1568" s="1" t="s">
        <v>26</v>
      </c>
      <c r="F1568">
        <v>2</v>
      </c>
      <c r="G1568" s="5">
        <v>13032843</v>
      </c>
      <c r="H1568">
        <v>0.24705741905468481</v>
      </c>
      <c r="I1568" s="5">
        <v>19625964.890950169</v>
      </c>
      <c r="J1568" s="5">
        <v>15230127.996090449</v>
      </c>
      <c r="K1568" s="5">
        <v>4395836.8948597144</v>
      </c>
      <c r="L1568" t="b">
        <v>0</v>
      </c>
      <c r="M1568" s="1" t="s">
        <v>129</v>
      </c>
      <c r="N1568">
        <v>2024</v>
      </c>
      <c r="O1568">
        <v>6</v>
      </c>
      <c r="P1568" s="1" t="s">
        <v>1588</v>
      </c>
      <c r="Q1568" s="2">
        <v>45444</v>
      </c>
    </row>
    <row r="1569" spans="1:17" x14ac:dyDescent="0.25">
      <c r="A1569" s="1" t="s">
        <v>1650</v>
      </c>
      <c r="B1569">
        <v>45449</v>
      </c>
      <c r="C1569" s="1" t="s">
        <v>18</v>
      </c>
      <c r="D1569" s="1" t="s">
        <v>25</v>
      </c>
      <c r="E1569" s="1" t="s">
        <v>20</v>
      </c>
      <c r="F1569">
        <v>1</v>
      </c>
      <c r="G1569" s="5">
        <v>24340461</v>
      </c>
      <c r="H1569">
        <v>6.7685849853267824E-2</v>
      </c>
      <c r="I1569" s="5">
        <v>22692956.211394679</v>
      </c>
      <c r="J1569" s="5">
        <v>17516662.05351454</v>
      </c>
      <c r="K1569" s="5">
        <v>5176294.1578801423</v>
      </c>
      <c r="L1569" t="b">
        <v>0</v>
      </c>
      <c r="M1569" s="1" t="s">
        <v>78</v>
      </c>
      <c r="N1569">
        <v>2024</v>
      </c>
      <c r="O1569">
        <v>6</v>
      </c>
      <c r="P1569" s="1" t="s">
        <v>1588</v>
      </c>
      <c r="Q1569" s="2">
        <v>45444</v>
      </c>
    </row>
    <row r="1570" spans="1:17" x14ac:dyDescent="0.25">
      <c r="A1570" s="1" t="s">
        <v>1651</v>
      </c>
      <c r="B1570">
        <v>45450</v>
      </c>
      <c r="C1570" s="1" t="s">
        <v>24</v>
      </c>
      <c r="D1570" s="1" t="s">
        <v>19</v>
      </c>
      <c r="E1570" s="1" t="s">
        <v>26</v>
      </c>
      <c r="F1570">
        <v>1</v>
      </c>
      <c r="G1570" s="5">
        <v>22687777</v>
      </c>
      <c r="H1570">
        <v>0.1431724668821846</v>
      </c>
      <c r="I1570" s="5">
        <v>19439511.99883711</v>
      </c>
      <c r="J1570" s="5">
        <v>17132602.38379119</v>
      </c>
      <c r="K1570" s="5">
        <v>2306909.6150459242</v>
      </c>
      <c r="L1570" t="b">
        <v>0</v>
      </c>
      <c r="M1570" s="1" t="s">
        <v>69</v>
      </c>
      <c r="N1570">
        <v>2024</v>
      </c>
      <c r="O1570">
        <v>6</v>
      </c>
      <c r="P1570" s="1" t="s">
        <v>1588</v>
      </c>
      <c r="Q1570" s="2">
        <v>45444</v>
      </c>
    </row>
    <row r="1571" spans="1:17" x14ac:dyDescent="0.25">
      <c r="A1571" s="1" t="s">
        <v>1652</v>
      </c>
      <c r="B1571">
        <v>45450</v>
      </c>
      <c r="C1571" s="1" t="s">
        <v>24</v>
      </c>
      <c r="D1571" s="1" t="s">
        <v>19</v>
      </c>
      <c r="E1571" s="1" t="s">
        <v>26</v>
      </c>
      <c r="F1571">
        <v>1</v>
      </c>
      <c r="G1571" s="5">
        <v>27463343</v>
      </c>
      <c r="H1571">
        <v>7.2689396948792617E-2</v>
      </c>
      <c r="I1571" s="5">
        <v>25467049.15913216</v>
      </c>
      <c r="J1571" s="5">
        <v>22095087.23315521</v>
      </c>
      <c r="K1571" s="5">
        <v>3371961.9259769432</v>
      </c>
      <c r="L1571" t="b">
        <v>0</v>
      </c>
      <c r="M1571" s="1" t="s">
        <v>44</v>
      </c>
      <c r="N1571">
        <v>2024</v>
      </c>
      <c r="O1571">
        <v>6</v>
      </c>
      <c r="P1571" s="1" t="s">
        <v>1588</v>
      </c>
      <c r="Q1571" s="2">
        <v>45444</v>
      </c>
    </row>
    <row r="1572" spans="1:17" x14ac:dyDescent="0.25">
      <c r="A1572" s="1" t="s">
        <v>1653</v>
      </c>
      <c r="B1572">
        <v>45450</v>
      </c>
      <c r="C1572" s="1" t="s">
        <v>37</v>
      </c>
      <c r="D1572" s="1" t="s">
        <v>25</v>
      </c>
      <c r="E1572" s="1" t="s">
        <v>20</v>
      </c>
      <c r="F1572">
        <v>2</v>
      </c>
      <c r="G1572" s="5">
        <v>24020657</v>
      </c>
      <c r="H1572">
        <v>0.16525880686645841</v>
      </c>
      <c r="I1572" s="5">
        <v>40102063.768063121</v>
      </c>
      <c r="J1572" s="5">
        <v>36078635.846968807</v>
      </c>
      <c r="K1572" s="5">
        <v>4023427.9210943128</v>
      </c>
      <c r="L1572" t="b">
        <v>0</v>
      </c>
      <c r="M1572" s="1" t="s">
        <v>87</v>
      </c>
      <c r="N1572">
        <v>2024</v>
      </c>
      <c r="O1572">
        <v>6</v>
      </c>
      <c r="P1572" s="1" t="s">
        <v>1588</v>
      </c>
      <c r="Q1572" s="2">
        <v>45444</v>
      </c>
    </row>
    <row r="1573" spans="1:17" x14ac:dyDescent="0.25">
      <c r="A1573" s="1" t="s">
        <v>1654</v>
      </c>
      <c r="B1573">
        <v>45450</v>
      </c>
      <c r="C1573" s="1" t="s">
        <v>24</v>
      </c>
      <c r="D1573" s="1" t="s">
        <v>25</v>
      </c>
      <c r="E1573" s="1" t="s">
        <v>42</v>
      </c>
      <c r="F1573">
        <v>2</v>
      </c>
      <c r="G1573" s="5">
        <v>26806067</v>
      </c>
      <c r="H1573">
        <v>0.1110246533205709</v>
      </c>
      <c r="I1573" s="5">
        <v>47659865.408874013</v>
      </c>
      <c r="J1573" s="5">
        <v>36225871.069798902</v>
      </c>
      <c r="K1573" s="5">
        <v>11433994.339075111</v>
      </c>
      <c r="L1573" t="b">
        <v>1</v>
      </c>
      <c r="M1573" s="1" t="s">
        <v>310</v>
      </c>
      <c r="N1573">
        <v>2024</v>
      </c>
      <c r="O1573">
        <v>6</v>
      </c>
      <c r="P1573" s="1" t="s">
        <v>1588</v>
      </c>
      <c r="Q1573" s="2">
        <v>45444</v>
      </c>
    </row>
    <row r="1574" spans="1:17" x14ac:dyDescent="0.25">
      <c r="A1574" s="1" t="s">
        <v>1655</v>
      </c>
      <c r="B1574">
        <v>45450</v>
      </c>
      <c r="C1574" s="1" t="s">
        <v>37</v>
      </c>
      <c r="D1574" s="1" t="s">
        <v>19</v>
      </c>
      <c r="E1574" s="1" t="s">
        <v>26</v>
      </c>
      <c r="F1574">
        <v>1</v>
      </c>
      <c r="G1574" s="5">
        <v>11340603</v>
      </c>
      <c r="H1574">
        <v>0.28207892004612622</v>
      </c>
      <c r="I1574" s="5">
        <v>8141657.953088141</v>
      </c>
      <c r="J1574" s="5">
        <v>6819489.5229148129</v>
      </c>
      <c r="K1574" s="5">
        <v>1322168.4301733279</v>
      </c>
      <c r="L1574" t="b">
        <v>0</v>
      </c>
      <c r="M1574" s="1" t="s">
        <v>227</v>
      </c>
      <c r="N1574">
        <v>2024</v>
      </c>
      <c r="O1574">
        <v>6</v>
      </c>
      <c r="P1574" s="1" t="s">
        <v>1588</v>
      </c>
      <c r="Q1574" s="2">
        <v>45444</v>
      </c>
    </row>
    <row r="1575" spans="1:17" x14ac:dyDescent="0.25">
      <c r="A1575" s="1" t="s">
        <v>1656</v>
      </c>
      <c r="B1575">
        <v>45450</v>
      </c>
      <c r="C1575" s="1" t="s">
        <v>37</v>
      </c>
      <c r="D1575" s="1" t="s">
        <v>25</v>
      </c>
      <c r="E1575" s="1" t="s">
        <v>26</v>
      </c>
      <c r="F1575">
        <v>1</v>
      </c>
      <c r="G1575" s="5">
        <v>20541960</v>
      </c>
      <c r="H1575">
        <v>0.19760919936247079</v>
      </c>
      <c r="I1575" s="5">
        <v>16482679.7310641</v>
      </c>
      <c r="J1575" s="5">
        <v>12873926.626284599</v>
      </c>
      <c r="K1575" s="5">
        <v>3608753.1047794968</v>
      </c>
      <c r="L1575" t="b">
        <v>0</v>
      </c>
      <c r="M1575" s="1" t="s">
        <v>136</v>
      </c>
      <c r="N1575">
        <v>2024</v>
      </c>
      <c r="O1575">
        <v>6</v>
      </c>
      <c r="P1575" s="1" t="s">
        <v>1588</v>
      </c>
      <c r="Q1575" s="2">
        <v>45444</v>
      </c>
    </row>
    <row r="1576" spans="1:17" x14ac:dyDescent="0.25">
      <c r="A1576" s="1" t="s">
        <v>1657</v>
      </c>
      <c r="B1576">
        <v>45450</v>
      </c>
      <c r="C1576" s="1" t="s">
        <v>18</v>
      </c>
      <c r="D1576" s="1" t="s">
        <v>19</v>
      </c>
      <c r="E1576" s="1" t="s">
        <v>26</v>
      </c>
      <c r="F1576">
        <v>2</v>
      </c>
      <c r="G1576" s="5">
        <v>11869819</v>
      </c>
      <c r="H1576">
        <v>4.1798530153450947E-2</v>
      </c>
      <c r="I1576" s="5">
        <v>22747356.025224991</v>
      </c>
      <c r="J1576" s="5">
        <v>19288720.12638925</v>
      </c>
      <c r="K1576" s="5">
        <v>3458635.8988357452</v>
      </c>
      <c r="L1576" t="b">
        <v>0</v>
      </c>
      <c r="M1576" s="1" t="s">
        <v>81</v>
      </c>
      <c r="N1576">
        <v>2024</v>
      </c>
      <c r="O1576">
        <v>6</v>
      </c>
      <c r="P1576" s="1" t="s">
        <v>1588</v>
      </c>
      <c r="Q1576" s="2">
        <v>45444</v>
      </c>
    </row>
    <row r="1577" spans="1:17" x14ac:dyDescent="0.25">
      <c r="A1577" s="1" t="s">
        <v>1658</v>
      </c>
      <c r="B1577">
        <v>45450</v>
      </c>
      <c r="C1577" s="1" t="s">
        <v>34</v>
      </c>
      <c r="D1577" s="1" t="s">
        <v>25</v>
      </c>
      <c r="E1577" s="1" t="s">
        <v>42</v>
      </c>
      <c r="F1577">
        <v>1</v>
      </c>
      <c r="G1577" s="5">
        <v>27727946</v>
      </c>
      <c r="H1577">
        <v>2.2685883817822331E-4</v>
      </c>
      <c r="I1577" s="5">
        <v>27721655.670385368</v>
      </c>
      <c r="J1577" s="5">
        <v>23898302.90210386</v>
      </c>
      <c r="K1577" s="5">
        <v>3823352.7682815078</v>
      </c>
      <c r="L1577" t="b">
        <v>0</v>
      </c>
      <c r="M1577" s="1" t="s">
        <v>97</v>
      </c>
      <c r="N1577">
        <v>2024</v>
      </c>
      <c r="O1577">
        <v>6</v>
      </c>
      <c r="P1577" s="1" t="s">
        <v>1588</v>
      </c>
      <c r="Q1577" s="2">
        <v>45444</v>
      </c>
    </row>
    <row r="1578" spans="1:17" x14ac:dyDescent="0.25">
      <c r="A1578" s="1" t="s">
        <v>1659</v>
      </c>
      <c r="B1578">
        <v>45450</v>
      </c>
      <c r="C1578" s="1" t="s">
        <v>18</v>
      </c>
      <c r="D1578" s="1" t="s">
        <v>19</v>
      </c>
      <c r="E1578" s="1" t="s">
        <v>20</v>
      </c>
      <c r="F1578">
        <v>1</v>
      </c>
      <c r="G1578" s="5">
        <v>15522959</v>
      </c>
      <c r="H1578">
        <v>7.8810036917218995E-3</v>
      </c>
      <c r="I1578" s="5">
        <v>15400622.50281455</v>
      </c>
      <c r="J1578" s="5">
        <v>13568460.816899659</v>
      </c>
      <c r="K1578" s="5">
        <v>1832161.685914896</v>
      </c>
      <c r="L1578" t="b">
        <v>0</v>
      </c>
      <c r="M1578" s="1" t="s">
        <v>69</v>
      </c>
      <c r="N1578">
        <v>2024</v>
      </c>
      <c r="O1578">
        <v>6</v>
      </c>
      <c r="P1578" s="1" t="s">
        <v>1588</v>
      </c>
      <c r="Q1578" s="2">
        <v>45444</v>
      </c>
    </row>
    <row r="1579" spans="1:17" x14ac:dyDescent="0.25">
      <c r="A1579" s="1" t="s">
        <v>1660</v>
      </c>
      <c r="B1579">
        <v>45450</v>
      </c>
      <c r="C1579" s="1" t="s">
        <v>24</v>
      </c>
      <c r="D1579" s="1" t="s">
        <v>25</v>
      </c>
      <c r="E1579" s="1" t="s">
        <v>20</v>
      </c>
      <c r="F1579">
        <v>2</v>
      </c>
      <c r="G1579" s="5">
        <v>28312520</v>
      </c>
      <c r="H1579">
        <v>0.16968346072585991</v>
      </c>
      <c r="I1579" s="5">
        <v>47016707.249059752</v>
      </c>
      <c r="J1579" s="5">
        <v>40559647.163014688</v>
      </c>
      <c r="K1579" s="5">
        <v>6457060.086045064</v>
      </c>
      <c r="L1579" t="b">
        <v>0</v>
      </c>
      <c r="M1579" s="1" t="s">
        <v>21</v>
      </c>
      <c r="N1579">
        <v>2024</v>
      </c>
      <c r="O1579">
        <v>6</v>
      </c>
      <c r="P1579" s="1" t="s">
        <v>1588</v>
      </c>
      <c r="Q1579" s="2">
        <v>45444</v>
      </c>
    </row>
    <row r="1580" spans="1:17" x14ac:dyDescent="0.25">
      <c r="A1580" s="1" t="s">
        <v>1661</v>
      </c>
      <c r="B1580">
        <v>45450</v>
      </c>
      <c r="C1580" s="1" t="s">
        <v>24</v>
      </c>
      <c r="D1580" s="1" t="s">
        <v>25</v>
      </c>
      <c r="E1580" s="1" t="s">
        <v>42</v>
      </c>
      <c r="F1580">
        <v>2</v>
      </c>
      <c r="G1580" s="5">
        <v>13108771</v>
      </c>
      <c r="H1580">
        <v>4.5730596481277988E-2</v>
      </c>
      <c r="I1580" s="5">
        <v>25018598.166067041</v>
      </c>
      <c r="J1580" s="5">
        <v>18756820.44831093</v>
      </c>
      <c r="K1580" s="5">
        <v>6261777.7177561149</v>
      </c>
      <c r="L1580" t="b">
        <v>0</v>
      </c>
      <c r="M1580" s="1" t="s">
        <v>48</v>
      </c>
      <c r="N1580">
        <v>2024</v>
      </c>
      <c r="O1580">
        <v>6</v>
      </c>
      <c r="P1580" s="1" t="s">
        <v>1588</v>
      </c>
      <c r="Q1580" s="2">
        <v>45444</v>
      </c>
    </row>
    <row r="1581" spans="1:17" x14ac:dyDescent="0.25">
      <c r="A1581" s="1" t="s">
        <v>1662</v>
      </c>
      <c r="B1581">
        <v>45450</v>
      </c>
      <c r="C1581" s="1" t="s">
        <v>18</v>
      </c>
      <c r="D1581" s="1" t="s">
        <v>19</v>
      </c>
      <c r="E1581" s="1" t="s">
        <v>20</v>
      </c>
      <c r="F1581">
        <v>1</v>
      </c>
      <c r="G1581" s="5">
        <v>22306884</v>
      </c>
      <c r="H1581">
        <v>8.0813853509511077E-2</v>
      </c>
      <c r="I1581" s="5">
        <v>20504178.744170342</v>
      </c>
      <c r="J1581" s="5">
        <v>17788705.233666621</v>
      </c>
      <c r="K1581" s="5">
        <v>2715473.51050372</v>
      </c>
      <c r="L1581" t="b">
        <v>0</v>
      </c>
      <c r="M1581" s="1" t="s">
        <v>29</v>
      </c>
      <c r="N1581">
        <v>2024</v>
      </c>
      <c r="O1581">
        <v>6</v>
      </c>
      <c r="P1581" s="1" t="s">
        <v>1588</v>
      </c>
      <c r="Q1581" s="2">
        <v>45444</v>
      </c>
    </row>
    <row r="1582" spans="1:17" x14ac:dyDescent="0.25">
      <c r="A1582" s="1" t="s">
        <v>1663</v>
      </c>
      <c r="B1582">
        <v>45450</v>
      </c>
      <c r="C1582" s="1" t="s">
        <v>18</v>
      </c>
      <c r="D1582" s="1" t="s">
        <v>25</v>
      </c>
      <c r="E1582" s="1" t="s">
        <v>20</v>
      </c>
      <c r="F1582">
        <v>1</v>
      </c>
      <c r="G1582" s="5">
        <v>6772869</v>
      </c>
      <c r="H1582">
        <v>0.25779304422890581</v>
      </c>
      <c r="I1582" s="5">
        <v>5026870.4823264154</v>
      </c>
      <c r="J1582" s="5">
        <v>4043960.7648259341</v>
      </c>
      <c r="K1582" s="5">
        <v>982909.71750048129</v>
      </c>
      <c r="L1582" t="b">
        <v>0</v>
      </c>
      <c r="M1582" s="1" t="s">
        <v>52</v>
      </c>
      <c r="N1582">
        <v>2024</v>
      </c>
      <c r="O1582">
        <v>6</v>
      </c>
      <c r="P1582" s="1" t="s">
        <v>1588</v>
      </c>
      <c r="Q1582" s="2">
        <v>45444</v>
      </c>
    </row>
    <row r="1583" spans="1:17" x14ac:dyDescent="0.25">
      <c r="A1583" s="1" t="s">
        <v>1664</v>
      </c>
      <c r="B1583">
        <v>45451</v>
      </c>
      <c r="C1583" s="1" t="s">
        <v>24</v>
      </c>
      <c r="D1583" s="1" t="s">
        <v>25</v>
      </c>
      <c r="E1583" s="1" t="s">
        <v>31</v>
      </c>
      <c r="F1583">
        <v>1</v>
      </c>
      <c r="G1583" s="5">
        <v>10247105</v>
      </c>
      <c r="H1583">
        <v>0.16606127552206121</v>
      </c>
      <c r="I1583" s="5">
        <v>8545457.67329151</v>
      </c>
      <c r="J1583" s="5">
        <v>6174353.0594688579</v>
      </c>
      <c r="K1583" s="5">
        <v>2371104.613822652</v>
      </c>
      <c r="L1583" t="b">
        <v>0</v>
      </c>
      <c r="M1583" s="1" t="s">
        <v>81</v>
      </c>
      <c r="N1583">
        <v>2024</v>
      </c>
      <c r="O1583">
        <v>6</v>
      </c>
      <c r="P1583" s="1" t="s">
        <v>1588</v>
      </c>
      <c r="Q1583" s="2">
        <v>45444</v>
      </c>
    </row>
    <row r="1584" spans="1:17" x14ac:dyDescent="0.25">
      <c r="A1584" s="1" t="s">
        <v>1665</v>
      </c>
      <c r="B1584">
        <v>45451</v>
      </c>
      <c r="C1584" s="1" t="s">
        <v>24</v>
      </c>
      <c r="D1584" s="1" t="s">
        <v>25</v>
      </c>
      <c r="E1584" s="1" t="s">
        <v>26</v>
      </c>
      <c r="F1584">
        <v>2</v>
      </c>
      <c r="G1584" s="5">
        <v>9722079</v>
      </c>
      <c r="H1584">
        <v>0.10444636270225111</v>
      </c>
      <c r="I1584" s="5">
        <v>17413286.421092119</v>
      </c>
      <c r="J1584" s="5">
        <v>13525211.1560251</v>
      </c>
      <c r="K1584" s="5">
        <v>3888075.265067019</v>
      </c>
      <c r="L1584" t="b">
        <v>0</v>
      </c>
      <c r="M1584" s="1" t="s">
        <v>190</v>
      </c>
      <c r="N1584">
        <v>2024</v>
      </c>
      <c r="O1584">
        <v>6</v>
      </c>
      <c r="P1584" s="1" t="s">
        <v>1588</v>
      </c>
      <c r="Q1584" s="2">
        <v>45444</v>
      </c>
    </row>
    <row r="1585" spans="1:17" x14ac:dyDescent="0.25">
      <c r="A1585" s="1" t="s">
        <v>1666</v>
      </c>
      <c r="B1585">
        <v>45451</v>
      </c>
      <c r="C1585" s="1" t="s">
        <v>24</v>
      </c>
      <c r="D1585" s="1" t="s">
        <v>19</v>
      </c>
      <c r="E1585" s="1" t="s">
        <v>20</v>
      </c>
      <c r="F1585">
        <v>2</v>
      </c>
      <c r="G1585" s="5">
        <v>6499556</v>
      </c>
      <c r="H1585">
        <v>0.15569763221218519</v>
      </c>
      <c r="I1585" s="5">
        <v>10975181.040739</v>
      </c>
      <c r="J1585" s="5">
        <v>7857110.6217409093</v>
      </c>
      <c r="K1585" s="5">
        <v>3118070.4189980868</v>
      </c>
      <c r="L1585" t="b">
        <v>0</v>
      </c>
      <c r="M1585" s="1" t="s">
        <v>40</v>
      </c>
      <c r="N1585">
        <v>2024</v>
      </c>
      <c r="O1585">
        <v>6</v>
      </c>
      <c r="P1585" s="1" t="s">
        <v>1588</v>
      </c>
      <c r="Q1585" s="2">
        <v>45444</v>
      </c>
    </row>
    <row r="1586" spans="1:17" x14ac:dyDescent="0.25">
      <c r="A1586" s="1" t="s">
        <v>1667</v>
      </c>
      <c r="B1586">
        <v>45451</v>
      </c>
      <c r="C1586" s="1" t="s">
        <v>34</v>
      </c>
      <c r="D1586" s="1" t="s">
        <v>25</v>
      </c>
      <c r="E1586" s="1" t="s">
        <v>31</v>
      </c>
      <c r="F1586">
        <v>2</v>
      </c>
      <c r="G1586" s="5">
        <v>12020067</v>
      </c>
      <c r="H1586">
        <v>8.8540032086057485E-2</v>
      </c>
      <c r="I1586" s="5">
        <v>21911619.764286879</v>
      </c>
      <c r="J1586" s="5">
        <v>16851534.94129191</v>
      </c>
      <c r="K1586" s="5">
        <v>5060084.8229949744</v>
      </c>
      <c r="L1586" t="b">
        <v>0</v>
      </c>
      <c r="M1586" s="1" t="s">
        <v>46</v>
      </c>
      <c r="N1586">
        <v>2024</v>
      </c>
      <c r="O1586">
        <v>6</v>
      </c>
      <c r="P1586" s="1" t="s">
        <v>1588</v>
      </c>
      <c r="Q1586" s="2">
        <v>45444</v>
      </c>
    </row>
    <row r="1587" spans="1:17" x14ac:dyDescent="0.25">
      <c r="A1587" s="1" t="s">
        <v>1668</v>
      </c>
      <c r="B1587">
        <v>45452</v>
      </c>
      <c r="C1587" s="1" t="s">
        <v>37</v>
      </c>
      <c r="D1587" s="1" t="s">
        <v>19</v>
      </c>
      <c r="E1587" s="1" t="s">
        <v>26</v>
      </c>
      <c r="F1587">
        <v>2</v>
      </c>
      <c r="G1587" s="5">
        <v>18033599</v>
      </c>
      <c r="H1587">
        <v>0.105934098279148</v>
      </c>
      <c r="I1587" s="5">
        <v>32246451.902414508</v>
      </c>
      <c r="J1587" s="5">
        <v>23078940.575447969</v>
      </c>
      <c r="K1587" s="5">
        <v>9167511.326966539</v>
      </c>
      <c r="L1587" t="b">
        <v>0</v>
      </c>
      <c r="M1587" s="1" t="s">
        <v>131</v>
      </c>
      <c r="N1587">
        <v>2024</v>
      </c>
      <c r="O1587">
        <v>6</v>
      </c>
      <c r="P1587" s="1" t="s">
        <v>1588</v>
      </c>
      <c r="Q1587" s="2">
        <v>45444</v>
      </c>
    </row>
    <row r="1588" spans="1:17" x14ac:dyDescent="0.25">
      <c r="A1588" s="1" t="s">
        <v>1669</v>
      </c>
      <c r="B1588">
        <v>45452</v>
      </c>
      <c r="C1588" s="1" t="s">
        <v>24</v>
      </c>
      <c r="D1588" s="1" t="s">
        <v>25</v>
      </c>
      <c r="E1588" s="1" t="s">
        <v>31</v>
      </c>
      <c r="F1588">
        <v>2</v>
      </c>
      <c r="G1588" s="5">
        <v>3630814</v>
      </c>
      <c r="H1588">
        <v>0.2863714044546804</v>
      </c>
      <c r="I1588" s="5">
        <v>5182105.391012568</v>
      </c>
      <c r="J1588" s="5">
        <v>3880643.463805716</v>
      </c>
      <c r="K1588" s="5">
        <v>1301461.927206852</v>
      </c>
      <c r="L1588" t="b">
        <v>0</v>
      </c>
      <c r="M1588" s="1" t="s">
        <v>38</v>
      </c>
      <c r="N1588">
        <v>2024</v>
      </c>
      <c r="O1588">
        <v>6</v>
      </c>
      <c r="P1588" s="1" t="s">
        <v>1588</v>
      </c>
      <c r="Q1588" s="2">
        <v>45444</v>
      </c>
    </row>
    <row r="1589" spans="1:17" x14ac:dyDescent="0.25">
      <c r="A1589" s="1" t="s">
        <v>1670</v>
      </c>
      <c r="B1589">
        <v>45452</v>
      </c>
      <c r="C1589" s="1" t="s">
        <v>34</v>
      </c>
      <c r="D1589" s="1" t="s">
        <v>19</v>
      </c>
      <c r="E1589" s="1" t="s">
        <v>31</v>
      </c>
      <c r="F1589">
        <v>1</v>
      </c>
      <c r="G1589" s="5">
        <v>13723815</v>
      </c>
      <c r="H1589">
        <v>0.18729750772004539</v>
      </c>
      <c r="I1589" s="5">
        <v>11153378.65408903</v>
      </c>
      <c r="J1589" s="5">
        <v>9223483.2385322545</v>
      </c>
      <c r="K1589" s="5">
        <v>1929895.4155567719</v>
      </c>
      <c r="L1589" t="b">
        <v>0</v>
      </c>
      <c r="M1589" s="1" t="s">
        <v>21</v>
      </c>
      <c r="N1589">
        <v>2024</v>
      </c>
      <c r="O1589">
        <v>6</v>
      </c>
      <c r="P1589" s="1" t="s">
        <v>1588</v>
      </c>
      <c r="Q1589" s="2">
        <v>45444</v>
      </c>
    </row>
    <row r="1590" spans="1:17" x14ac:dyDescent="0.25">
      <c r="A1590" s="1" t="s">
        <v>1671</v>
      </c>
      <c r="B1590">
        <v>45452</v>
      </c>
      <c r="C1590" s="1" t="s">
        <v>37</v>
      </c>
      <c r="D1590" s="1" t="s">
        <v>19</v>
      </c>
      <c r="E1590" s="1" t="s">
        <v>31</v>
      </c>
      <c r="F1590">
        <v>2</v>
      </c>
      <c r="G1590" s="5">
        <v>25459780</v>
      </c>
      <c r="H1590">
        <v>4.0126223217201197E-2</v>
      </c>
      <c r="I1590" s="5">
        <v>48876350.369318329</v>
      </c>
      <c r="J1590" s="5">
        <v>40689057.622464217</v>
      </c>
      <c r="K1590" s="5">
        <v>8187292.7468541116</v>
      </c>
      <c r="L1590" t="b">
        <v>0</v>
      </c>
      <c r="M1590" s="1" t="s">
        <v>21</v>
      </c>
      <c r="N1590">
        <v>2024</v>
      </c>
      <c r="O1590">
        <v>6</v>
      </c>
      <c r="P1590" s="1" t="s">
        <v>1588</v>
      </c>
      <c r="Q1590" s="2">
        <v>45444</v>
      </c>
    </row>
    <row r="1591" spans="1:17" x14ac:dyDescent="0.25">
      <c r="A1591" s="1" t="s">
        <v>1672</v>
      </c>
      <c r="B1591">
        <v>45452</v>
      </c>
      <c r="C1591" s="1" t="s">
        <v>24</v>
      </c>
      <c r="D1591" s="1" t="s">
        <v>25</v>
      </c>
      <c r="E1591" s="1" t="s">
        <v>42</v>
      </c>
      <c r="F1591">
        <v>2</v>
      </c>
      <c r="G1591" s="5">
        <v>8479266</v>
      </c>
      <c r="H1591">
        <v>0.29979519645248248</v>
      </c>
      <c r="I1591" s="5">
        <v>11874445.567514289</v>
      </c>
      <c r="J1591" s="5">
        <v>10051542.39559749</v>
      </c>
      <c r="K1591" s="5">
        <v>1822903.171916798</v>
      </c>
      <c r="L1591" t="b">
        <v>0</v>
      </c>
      <c r="M1591" s="1" t="s">
        <v>69</v>
      </c>
      <c r="N1591">
        <v>2024</v>
      </c>
      <c r="O1591">
        <v>6</v>
      </c>
      <c r="P1591" s="1" t="s">
        <v>1588</v>
      </c>
      <c r="Q1591" s="2">
        <v>45444</v>
      </c>
    </row>
    <row r="1592" spans="1:17" x14ac:dyDescent="0.25">
      <c r="A1592" s="1" t="s">
        <v>1673</v>
      </c>
      <c r="B1592">
        <v>45452</v>
      </c>
      <c r="C1592" s="1" t="s">
        <v>24</v>
      </c>
      <c r="D1592" s="1" t="s">
        <v>25</v>
      </c>
      <c r="E1592" s="1" t="s">
        <v>42</v>
      </c>
      <c r="F1592">
        <v>1</v>
      </c>
      <c r="G1592" s="5">
        <v>11109285</v>
      </c>
      <c r="H1592">
        <v>0.29934921798492059</v>
      </c>
      <c r="I1592" s="5">
        <v>7783729.2228783909</v>
      </c>
      <c r="J1592" s="5">
        <v>5847113.3193602748</v>
      </c>
      <c r="K1592" s="5">
        <v>1936615.9035181161</v>
      </c>
      <c r="L1592" t="b">
        <v>0</v>
      </c>
      <c r="M1592" s="1" t="s">
        <v>35</v>
      </c>
      <c r="N1592">
        <v>2024</v>
      </c>
      <c r="O1592">
        <v>6</v>
      </c>
      <c r="P1592" s="1" t="s">
        <v>1588</v>
      </c>
      <c r="Q1592" s="2">
        <v>45444</v>
      </c>
    </row>
    <row r="1593" spans="1:17" x14ac:dyDescent="0.25">
      <c r="A1593" s="1" t="s">
        <v>1674</v>
      </c>
      <c r="B1593">
        <v>45452</v>
      </c>
      <c r="C1593" s="1" t="s">
        <v>37</v>
      </c>
      <c r="D1593" s="1" t="s">
        <v>25</v>
      </c>
      <c r="E1593" s="1" t="s">
        <v>31</v>
      </c>
      <c r="F1593">
        <v>2</v>
      </c>
      <c r="G1593" s="5">
        <v>13330526</v>
      </c>
      <c r="H1593">
        <v>0.25217385331420861</v>
      </c>
      <c r="I1593" s="5">
        <v>19937831.78374951</v>
      </c>
      <c r="J1593" s="5">
        <v>16021270.55953701</v>
      </c>
      <c r="K1593" s="5">
        <v>3916561.2242125068</v>
      </c>
      <c r="L1593" t="b">
        <v>0</v>
      </c>
      <c r="M1593" s="1" t="s">
        <v>76</v>
      </c>
      <c r="N1593">
        <v>2024</v>
      </c>
      <c r="O1593">
        <v>6</v>
      </c>
      <c r="P1593" s="1" t="s">
        <v>1588</v>
      </c>
      <c r="Q1593" s="2">
        <v>45444</v>
      </c>
    </row>
    <row r="1594" spans="1:17" x14ac:dyDescent="0.25">
      <c r="A1594" s="1" t="s">
        <v>1675</v>
      </c>
      <c r="B1594">
        <v>45452</v>
      </c>
      <c r="C1594" s="1" t="s">
        <v>24</v>
      </c>
      <c r="D1594" s="1" t="s">
        <v>25</v>
      </c>
      <c r="E1594" s="1" t="s">
        <v>31</v>
      </c>
      <c r="F1594">
        <v>1</v>
      </c>
      <c r="G1594" s="5">
        <v>4508833</v>
      </c>
      <c r="H1594">
        <v>0.19733058842480861</v>
      </c>
      <c r="I1594" s="5">
        <v>3619102.3310008049</v>
      </c>
      <c r="J1594" s="5">
        <v>3223484.276883502</v>
      </c>
      <c r="K1594" s="5">
        <v>395618.05411730328</v>
      </c>
      <c r="L1594" t="b">
        <v>0</v>
      </c>
      <c r="M1594" s="1" t="s">
        <v>171</v>
      </c>
      <c r="N1594">
        <v>2024</v>
      </c>
      <c r="O1594">
        <v>6</v>
      </c>
      <c r="P1594" s="1" t="s">
        <v>1588</v>
      </c>
      <c r="Q1594" s="2">
        <v>45444</v>
      </c>
    </row>
    <row r="1595" spans="1:17" x14ac:dyDescent="0.25">
      <c r="A1595" s="1" t="s">
        <v>1676</v>
      </c>
      <c r="B1595">
        <v>45453</v>
      </c>
      <c r="C1595" s="1" t="s">
        <v>18</v>
      </c>
      <c r="D1595" s="1" t="s">
        <v>19</v>
      </c>
      <c r="E1595" s="1" t="s">
        <v>20</v>
      </c>
      <c r="F1595">
        <v>2</v>
      </c>
      <c r="G1595" s="5">
        <v>11223967</v>
      </c>
      <c r="H1595">
        <v>0.16964064762070821</v>
      </c>
      <c r="I1595" s="5">
        <v>18639851.93849308</v>
      </c>
      <c r="J1595" s="5">
        <v>15681784.418428941</v>
      </c>
      <c r="K1595" s="5">
        <v>2958067.520064143</v>
      </c>
      <c r="L1595" t="b">
        <v>0</v>
      </c>
      <c r="M1595" s="1" t="s">
        <v>124</v>
      </c>
      <c r="N1595">
        <v>2024</v>
      </c>
      <c r="O1595">
        <v>6</v>
      </c>
      <c r="P1595" s="1" t="s">
        <v>1588</v>
      </c>
      <c r="Q1595" s="2">
        <v>45444</v>
      </c>
    </row>
    <row r="1596" spans="1:17" x14ac:dyDescent="0.25">
      <c r="A1596" s="1" t="s">
        <v>1677</v>
      </c>
      <c r="B1596">
        <v>45453</v>
      </c>
      <c r="C1596" s="1" t="s">
        <v>24</v>
      </c>
      <c r="D1596" s="1" t="s">
        <v>19</v>
      </c>
      <c r="E1596" s="1" t="s">
        <v>42</v>
      </c>
      <c r="F1596">
        <v>2</v>
      </c>
      <c r="G1596" s="5">
        <v>8037009</v>
      </c>
      <c r="H1596">
        <v>0.2413204523339299</v>
      </c>
      <c r="I1596" s="5">
        <v>12195028.70541627</v>
      </c>
      <c r="J1596" s="5">
        <v>8773649.0822264533</v>
      </c>
      <c r="K1596" s="5">
        <v>3421379.6231898158</v>
      </c>
      <c r="L1596" t="b">
        <v>0</v>
      </c>
      <c r="M1596" s="1" t="s">
        <v>87</v>
      </c>
      <c r="N1596">
        <v>2024</v>
      </c>
      <c r="O1596">
        <v>6</v>
      </c>
      <c r="P1596" s="1" t="s">
        <v>1588</v>
      </c>
      <c r="Q1596" s="2">
        <v>45444</v>
      </c>
    </row>
    <row r="1597" spans="1:17" x14ac:dyDescent="0.25">
      <c r="A1597" s="1" t="s">
        <v>1678</v>
      </c>
      <c r="B1597">
        <v>45453</v>
      </c>
      <c r="C1597" s="1" t="s">
        <v>24</v>
      </c>
      <c r="D1597" s="1" t="s">
        <v>19</v>
      </c>
      <c r="E1597" s="1" t="s">
        <v>31</v>
      </c>
      <c r="F1597">
        <v>1</v>
      </c>
      <c r="G1597" s="5">
        <v>2487345</v>
      </c>
      <c r="H1597">
        <v>0.1186219825212321</v>
      </c>
      <c r="I1597" s="5">
        <v>2192291.2048857259</v>
      </c>
      <c r="J1597" s="5">
        <v>1971953.4901887879</v>
      </c>
      <c r="K1597" s="5">
        <v>220337.71469693771</v>
      </c>
      <c r="L1597" t="b">
        <v>1</v>
      </c>
      <c r="M1597" s="1" t="s">
        <v>69</v>
      </c>
      <c r="N1597">
        <v>2024</v>
      </c>
      <c r="O1597">
        <v>6</v>
      </c>
      <c r="P1597" s="1" t="s">
        <v>1588</v>
      </c>
      <c r="Q1597" s="2">
        <v>45444</v>
      </c>
    </row>
    <row r="1598" spans="1:17" x14ac:dyDescent="0.25">
      <c r="A1598" s="1" t="s">
        <v>1679</v>
      </c>
      <c r="B1598">
        <v>45453</v>
      </c>
      <c r="C1598" s="1" t="s">
        <v>37</v>
      </c>
      <c r="D1598" s="1" t="s">
        <v>19</v>
      </c>
      <c r="E1598" s="1" t="s">
        <v>42</v>
      </c>
      <c r="F1598">
        <v>1</v>
      </c>
      <c r="G1598" s="5">
        <v>21091048</v>
      </c>
      <c r="H1598">
        <v>0.1950413967530355</v>
      </c>
      <c r="I1598" s="5">
        <v>16977420.53909469</v>
      </c>
      <c r="J1598" s="5">
        <v>14997146.476383541</v>
      </c>
      <c r="K1598" s="5">
        <v>1980274.062711146</v>
      </c>
      <c r="L1598" t="b">
        <v>0</v>
      </c>
      <c r="M1598" s="1" t="s">
        <v>227</v>
      </c>
      <c r="N1598">
        <v>2024</v>
      </c>
      <c r="O1598">
        <v>6</v>
      </c>
      <c r="P1598" s="1" t="s">
        <v>1588</v>
      </c>
      <c r="Q1598" s="2">
        <v>45444</v>
      </c>
    </row>
    <row r="1599" spans="1:17" x14ac:dyDescent="0.25">
      <c r="A1599" s="1" t="s">
        <v>1680</v>
      </c>
      <c r="B1599">
        <v>45453</v>
      </c>
      <c r="C1599" s="1" t="s">
        <v>24</v>
      </c>
      <c r="D1599" s="1" t="s">
        <v>19</v>
      </c>
      <c r="E1599" s="1" t="s">
        <v>20</v>
      </c>
      <c r="F1599">
        <v>2</v>
      </c>
      <c r="G1599" s="5">
        <v>29294897</v>
      </c>
      <c r="H1599">
        <v>0.16492498136549141</v>
      </c>
      <c r="I1599" s="5">
        <v>48926873.316342019</v>
      </c>
      <c r="J1599" s="5">
        <v>40590314.558606192</v>
      </c>
      <c r="K1599" s="5">
        <v>8336558.7577358261</v>
      </c>
      <c r="L1599" t="b">
        <v>0</v>
      </c>
      <c r="M1599" s="1" t="s">
        <v>27</v>
      </c>
      <c r="N1599">
        <v>2024</v>
      </c>
      <c r="O1599">
        <v>6</v>
      </c>
      <c r="P1599" s="1" t="s">
        <v>1588</v>
      </c>
      <c r="Q1599" s="2">
        <v>45444</v>
      </c>
    </row>
    <row r="1600" spans="1:17" x14ac:dyDescent="0.25">
      <c r="A1600" s="1" t="s">
        <v>1681</v>
      </c>
      <c r="B1600">
        <v>45453</v>
      </c>
      <c r="C1600" s="1" t="s">
        <v>18</v>
      </c>
      <c r="D1600" s="1" t="s">
        <v>25</v>
      </c>
      <c r="E1600" s="1" t="s">
        <v>20</v>
      </c>
      <c r="F1600">
        <v>1</v>
      </c>
      <c r="G1600" s="5">
        <v>12368910</v>
      </c>
      <c r="H1600">
        <v>0.1844347605384267</v>
      </c>
      <c r="I1600" s="5">
        <v>10087653.046028649</v>
      </c>
      <c r="J1600" s="5">
        <v>7846186.0190425012</v>
      </c>
      <c r="K1600" s="5">
        <v>2241467.0269861482</v>
      </c>
      <c r="L1600" t="b">
        <v>0</v>
      </c>
      <c r="M1600" s="1" t="s">
        <v>122</v>
      </c>
      <c r="N1600">
        <v>2024</v>
      </c>
      <c r="O1600">
        <v>6</v>
      </c>
      <c r="P1600" s="1" t="s">
        <v>1588</v>
      </c>
      <c r="Q1600" s="2">
        <v>45444</v>
      </c>
    </row>
    <row r="1601" spans="1:17" x14ac:dyDescent="0.25">
      <c r="A1601" s="1" t="s">
        <v>1682</v>
      </c>
      <c r="B1601">
        <v>45453</v>
      </c>
      <c r="C1601" s="1" t="s">
        <v>37</v>
      </c>
      <c r="D1601" s="1" t="s">
        <v>25</v>
      </c>
      <c r="E1601" s="1" t="s">
        <v>20</v>
      </c>
      <c r="F1601">
        <v>2</v>
      </c>
      <c r="G1601" s="5">
        <v>13854568</v>
      </c>
      <c r="H1601">
        <v>5.9664529322135007E-2</v>
      </c>
      <c r="I1601" s="5">
        <v>26055883.44263697</v>
      </c>
      <c r="J1601" s="5">
        <v>18597010.777767699</v>
      </c>
      <c r="K1601" s="5">
        <v>7458872.6648692787</v>
      </c>
      <c r="L1601" t="b">
        <v>0</v>
      </c>
      <c r="M1601" s="1" t="s">
        <v>91</v>
      </c>
      <c r="N1601">
        <v>2024</v>
      </c>
      <c r="O1601">
        <v>6</v>
      </c>
      <c r="P1601" s="1" t="s">
        <v>1588</v>
      </c>
      <c r="Q1601" s="2">
        <v>45444</v>
      </c>
    </row>
    <row r="1602" spans="1:17" x14ac:dyDescent="0.25">
      <c r="A1602" s="1" t="s">
        <v>1683</v>
      </c>
      <c r="B1602">
        <v>45453</v>
      </c>
      <c r="C1602" s="1" t="s">
        <v>18</v>
      </c>
      <c r="D1602" s="1" t="s">
        <v>25</v>
      </c>
      <c r="E1602" s="1" t="s">
        <v>31</v>
      </c>
      <c r="F1602">
        <v>2</v>
      </c>
      <c r="G1602" s="5">
        <v>20400483</v>
      </c>
      <c r="H1602">
        <v>0.1654134211578793</v>
      </c>
      <c r="I1602" s="5">
        <v>34051938.627393693</v>
      </c>
      <c r="J1602" s="5">
        <v>24828263.311908528</v>
      </c>
      <c r="K1602" s="5">
        <v>9223675.3154851533</v>
      </c>
      <c r="L1602" t="b">
        <v>0</v>
      </c>
      <c r="M1602" s="1" t="s">
        <v>38</v>
      </c>
      <c r="N1602">
        <v>2024</v>
      </c>
      <c r="O1602">
        <v>6</v>
      </c>
      <c r="P1602" s="1" t="s">
        <v>1588</v>
      </c>
      <c r="Q1602" s="2">
        <v>45444</v>
      </c>
    </row>
    <row r="1603" spans="1:17" x14ac:dyDescent="0.25">
      <c r="A1603" s="1" t="s">
        <v>1684</v>
      </c>
      <c r="B1603">
        <v>45453</v>
      </c>
      <c r="C1603" s="1" t="s">
        <v>18</v>
      </c>
      <c r="D1603" s="1" t="s">
        <v>19</v>
      </c>
      <c r="E1603" s="1" t="s">
        <v>31</v>
      </c>
      <c r="F1603">
        <v>2</v>
      </c>
      <c r="G1603" s="5">
        <v>26953567</v>
      </c>
      <c r="H1603">
        <v>0.2311386388199704</v>
      </c>
      <c r="I1603" s="5">
        <v>41447112.424554259</v>
      </c>
      <c r="J1603" s="5">
        <v>34715587.889866009</v>
      </c>
      <c r="K1603" s="5">
        <v>6731524.5346882492</v>
      </c>
      <c r="L1603" t="b">
        <v>0</v>
      </c>
      <c r="M1603" s="1" t="s">
        <v>76</v>
      </c>
      <c r="N1603">
        <v>2024</v>
      </c>
      <c r="O1603">
        <v>6</v>
      </c>
      <c r="P1603" s="1" t="s">
        <v>1588</v>
      </c>
      <c r="Q1603" s="2">
        <v>45444</v>
      </c>
    </row>
    <row r="1604" spans="1:17" x14ac:dyDescent="0.25">
      <c r="A1604" s="1" t="s">
        <v>1685</v>
      </c>
      <c r="B1604">
        <v>45454</v>
      </c>
      <c r="C1604" s="1" t="s">
        <v>37</v>
      </c>
      <c r="D1604" s="1" t="s">
        <v>25</v>
      </c>
      <c r="E1604" s="1" t="s">
        <v>26</v>
      </c>
      <c r="F1604">
        <v>2</v>
      </c>
      <c r="G1604" s="5">
        <v>14556852</v>
      </c>
      <c r="H1604">
        <v>0.12586020268505041</v>
      </c>
      <c r="I1604" s="5">
        <v>25449447.313647442</v>
      </c>
      <c r="J1604" s="5">
        <v>21756331.456182301</v>
      </c>
      <c r="K1604" s="5">
        <v>3693115.8574651368</v>
      </c>
      <c r="L1604" t="b">
        <v>0</v>
      </c>
      <c r="M1604" s="1" t="s">
        <v>27</v>
      </c>
      <c r="N1604">
        <v>2024</v>
      </c>
      <c r="O1604">
        <v>6</v>
      </c>
      <c r="P1604" s="1" t="s">
        <v>1588</v>
      </c>
      <c r="Q1604" s="2">
        <v>45444</v>
      </c>
    </row>
    <row r="1605" spans="1:17" x14ac:dyDescent="0.25">
      <c r="A1605" s="1" t="s">
        <v>1686</v>
      </c>
      <c r="B1605">
        <v>45454</v>
      </c>
      <c r="C1605" s="1" t="s">
        <v>37</v>
      </c>
      <c r="D1605" s="1" t="s">
        <v>19</v>
      </c>
      <c r="E1605" s="1" t="s">
        <v>26</v>
      </c>
      <c r="F1605">
        <v>2</v>
      </c>
      <c r="G1605" s="5">
        <v>21923507</v>
      </c>
      <c r="H1605">
        <v>0.28172536755030991</v>
      </c>
      <c r="I1605" s="5">
        <v>31494197.864866409</v>
      </c>
      <c r="J1605" s="5">
        <v>26652704.235523932</v>
      </c>
      <c r="K1605" s="5">
        <v>4841493.6293424852</v>
      </c>
      <c r="L1605" t="b">
        <v>0</v>
      </c>
      <c r="M1605" s="1" t="s">
        <v>142</v>
      </c>
      <c r="N1605">
        <v>2024</v>
      </c>
      <c r="O1605">
        <v>6</v>
      </c>
      <c r="P1605" s="1" t="s">
        <v>1588</v>
      </c>
      <c r="Q1605" s="2">
        <v>45444</v>
      </c>
    </row>
    <row r="1606" spans="1:17" x14ac:dyDescent="0.25">
      <c r="A1606" s="1" t="s">
        <v>1687</v>
      </c>
      <c r="B1606">
        <v>45454</v>
      </c>
      <c r="C1606" s="1" t="s">
        <v>37</v>
      </c>
      <c r="D1606" s="1" t="s">
        <v>25</v>
      </c>
      <c r="E1606" s="1" t="s">
        <v>31</v>
      </c>
      <c r="F1606">
        <v>1</v>
      </c>
      <c r="G1606" s="5">
        <v>25029603</v>
      </c>
      <c r="H1606">
        <v>0.27647573264646469</v>
      </c>
      <c r="I1606" s="5">
        <v>18109525.17272485</v>
      </c>
      <c r="J1606" s="5">
        <v>13227105.56194127</v>
      </c>
      <c r="K1606" s="5">
        <v>4882419.6107835807</v>
      </c>
      <c r="L1606" t="b">
        <v>0</v>
      </c>
      <c r="M1606" s="1" t="s">
        <v>136</v>
      </c>
      <c r="N1606">
        <v>2024</v>
      </c>
      <c r="O1606">
        <v>6</v>
      </c>
      <c r="P1606" s="1" t="s">
        <v>1588</v>
      </c>
      <c r="Q1606" s="2">
        <v>45444</v>
      </c>
    </row>
    <row r="1607" spans="1:17" x14ac:dyDescent="0.25">
      <c r="A1607" s="1" t="s">
        <v>1688</v>
      </c>
      <c r="B1607">
        <v>45454</v>
      </c>
      <c r="C1607" s="1" t="s">
        <v>37</v>
      </c>
      <c r="D1607" s="1" t="s">
        <v>25</v>
      </c>
      <c r="E1607" s="1" t="s">
        <v>31</v>
      </c>
      <c r="F1607">
        <v>2</v>
      </c>
      <c r="G1607" s="5">
        <v>20518188</v>
      </c>
      <c r="H1607">
        <v>0.24477203824210431</v>
      </c>
      <c r="I1607" s="5">
        <v>30991818.60441063</v>
      </c>
      <c r="J1607" s="5">
        <v>23452356.337131429</v>
      </c>
      <c r="K1607" s="5">
        <v>7539462.2672792003</v>
      </c>
      <c r="L1607" t="b">
        <v>0</v>
      </c>
      <c r="M1607" s="1" t="s">
        <v>27</v>
      </c>
      <c r="N1607">
        <v>2024</v>
      </c>
      <c r="O1607">
        <v>6</v>
      </c>
      <c r="P1607" s="1" t="s">
        <v>1588</v>
      </c>
      <c r="Q1607" s="2">
        <v>45444</v>
      </c>
    </row>
    <row r="1608" spans="1:17" x14ac:dyDescent="0.25">
      <c r="A1608" s="1" t="s">
        <v>1689</v>
      </c>
      <c r="B1608">
        <v>45454</v>
      </c>
      <c r="C1608" s="1" t="s">
        <v>37</v>
      </c>
      <c r="D1608" s="1" t="s">
        <v>25</v>
      </c>
      <c r="E1608" s="1" t="s">
        <v>20</v>
      </c>
      <c r="F1608">
        <v>2</v>
      </c>
      <c r="G1608" s="5">
        <v>16578552</v>
      </c>
      <c r="H1608">
        <v>0.21586167854066521</v>
      </c>
      <c r="I1608" s="5">
        <v>25999755.875012591</v>
      </c>
      <c r="J1608" s="5">
        <v>20954382.597462289</v>
      </c>
      <c r="K1608" s="5">
        <v>5045373.2775503024</v>
      </c>
      <c r="L1608" t="b">
        <v>0</v>
      </c>
      <c r="M1608" s="1" t="s">
        <v>140</v>
      </c>
      <c r="N1608">
        <v>2024</v>
      </c>
      <c r="O1608">
        <v>6</v>
      </c>
      <c r="P1608" s="1" t="s">
        <v>1588</v>
      </c>
      <c r="Q1608" s="2">
        <v>45444</v>
      </c>
    </row>
    <row r="1609" spans="1:17" x14ac:dyDescent="0.25">
      <c r="A1609" s="1" t="s">
        <v>1690</v>
      </c>
      <c r="B1609">
        <v>45454</v>
      </c>
      <c r="C1609" s="1" t="s">
        <v>24</v>
      </c>
      <c r="D1609" s="1" t="s">
        <v>25</v>
      </c>
      <c r="E1609" s="1" t="s">
        <v>20</v>
      </c>
      <c r="F1609">
        <v>1</v>
      </c>
      <c r="G1609" s="5">
        <v>19695669</v>
      </c>
      <c r="H1609">
        <v>0.26325778032984309</v>
      </c>
      <c r="I1609" s="5">
        <v>14510630.896948701</v>
      </c>
      <c r="J1609" s="5">
        <v>12350181.33806685</v>
      </c>
      <c r="K1609" s="5">
        <v>2160449.5588818528</v>
      </c>
      <c r="L1609" t="b">
        <v>0</v>
      </c>
      <c r="M1609" s="1" t="s">
        <v>144</v>
      </c>
      <c r="N1609">
        <v>2024</v>
      </c>
      <c r="O1609">
        <v>6</v>
      </c>
      <c r="P1609" s="1" t="s">
        <v>1588</v>
      </c>
      <c r="Q1609" s="2">
        <v>45444</v>
      </c>
    </row>
    <row r="1610" spans="1:17" x14ac:dyDescent="0.25">
      <c r="A1610" s="1" t="s">
        <v>1691</v>
      </c>
      <c r="B1610">
        <v>45454</v>
      </c>
      <c r="C1610" s="1" t="s">
        <v>37</v>
      </c>
      <c r="D1610" s="1" t="s">
        <v>25</v>
      </c>
      <c r="E1610" s="1" t="s">
        <v>31</v>
      </c>
      <c r="F1610">
        <v>1</v>
      </c>
      <c r="G1610" s="5">
        <v>19130721</v>
      </c>
      <c r="H1610">
        <v>0.1955511078185645</v>
      </c>
      <c r="I1610" s="5">
        <v>15389687.31508212</v>
      </c>
      <c r="J1610" s="5">
        <v>13067566.59285813</v>
      </c>
      <c r="K1610" s="5">
        <v>2322120.7222239971</v>
      </c>
      <c r="L1610" t="b">
        <v>1</v>
      </c>
      <c r="M1610" s="1" t="s">
        <v>60</v>
      </c>
      <c r="N1610">
        <v>2024</v>
      </c>
      <c r="O1610">
        <v>6</v>
      </c>
      <c r="P1610" s="1" t="s">
        <v>1588</v>
      </c>
      <c r="Q1610" s="2">
        <v>45444</v>
      </c>
    </row>
    <row r="1611" spans="1:17" x14ac:dyDescent="0.25">
      <c r="A1611" s="1" t="s">
        <v>1692</v>
      </c>
      <c r="B1611">
        <v>45454</v>
      </c>
      <c r="C1611" s="1" t="s">
        <v>34</v>
      </c>
      <c r="D1611" s="1" t="s">
        <v>25</v>
      </c>
      <c r="E1611" s="1" t="s">
        <v>31</v>
      </c>
      <c r="F1611">
        <v>1</v>
      </c>
      <c r="G1611" s="5">
        <v>25433853</v>
      </c>
      <c r="H1611">
        <v>0.171269565196669</v>
      </c>
      <c r="I1611" s="5">
        <v>21077808.055413999</v>
      </c>
      <c r="J1611" s="5">
        <v>17630191.985273048</v>
      </c>
      <c r="K1611" s="5">
        <v>3447616.0701409499</v>
      </c>
      <c r="L1611" t="b">
        <v>0</v>
      </c>
      <c r="M1611" s="1" t="s">
        <v>81</v>
      </c>
      <c r="N1611">
        <v>2024</v>
      </c>
      <c r="O1611">
        <v>6</v>
      </c>
      <c r="P1611" s="1" t="s">
        <v>1588</v>
      </c>
      <c r="Q1611" s="2">
        <v>45444</v>
      </c>
    </row>
    <row r="1612" spans="1:17" x14ac:dyDescent="0.25">
      <c r="A1612" s="1" t="s">
        <v>1693</v>
      </c>
      <c r="B1612">
        <v>45454</v>
      </c>
      <c r="C1612" s="1" t="s">
        <v>24</v>
      </c>
      <c r="D1612" s="1" t="s">
        <v>19</v>
      </c>
      <c r="E1612" s="1" t="s">
        <v>31</v>
      </c>
      <c r="F1612">
        <v>2</v>
      </c>
      <c r="G1612" s="5">
        <v>24237164</v>
      </c>
      <c r="H1612">
        <v>0.29724461120465318</v>
      </c>
      <c r="I1612" s="5">
        <v>34065595.220233157</v>
      </c>
      <c r="J1612" s="5">
        <v>29373717.242433541</v>
      </c>
      <c r="K1612" s="5">
        <v>4691877.9777996242</v>
      </c>
      <c r="L1612" t="b">
        <v>0</v>
      </c>
      <c r="M1612" s="1" t="s">
        <v>67</v>
      </c>
      <c r="N1612">
        <v>2024</v>
      </c>
      <c r="O1612">
        <v>6</v>
      </c>
      <c r="P1612" s="1" t="s">
        <v>1588</v>
      </c>
      <c r="Q1612" s="2">
        <v>45444</v>
      </c>
    </row>
    <row r="1613" spans="1:17" x14ac:dyDescent="0.25">
      <c r="A1613" s="1" t="s">
        <v>1694</v>
      </c>
      <c r="B1613">
        <v>45454</v>
      </c>
      <c r="C1613" s="1" t="s">
        <v>24</v>
      </c>
      <c r="D1613" s="1" t="s">
        <v>25</v>
      </c>
      <c r="E1613" s="1" t="s">
        <v>26</v>
      </c>
      <c r="F1613">
        <v>2</v>
      </c>
      <c r="G1613" s="5">
        <v>25435784</v>
      </c>
      <c r="H1613">
        <v>8.6413656836418412E-2</v>
      </c>
      <c r="I1613" s="5">
        <v>46475569.780117467</v>
      </c>
      <c r="J1613" s="5">
        <v>40263547.099902548</v>
      </c>
      <c r="K1613" s="5">
        <v>6212022.6802149266</v>
      </c>
      <c r="L1613" t="b">
        <v>0</v>
      </c>
      <c r="M1613" s="1" t="s">
        <v>65</v>
      </c>
      <c r="N1613">
        <v>2024</v>
      </c>
      <c r="O1613">
        <v>6</v>
      </c>
      <c r="P1613" s="1" t="s">
        <v>1588</v>
      </c>
      <c r="Q1613" s="2">
        <v>45444</v>
      </c>
    </row>
    <row r="1614" spans="1:17" x14ac:dyDescent="0.25">
      <c r="A1614" s="1" t="s">
        <v>1695</v>
      </c>
      <c r="B1614">
        <v>45454</v>
      </c>
      <c r="C1614" s="1" t="s">
        <v>18</v>
      </c>
      <c r="D1614" s="1" t="s">
        <v>25</v>
      </c>
      <c r="E1614" s="1" t="s">
        <v>26</v>
      </c>
      <c r="F1614">
        <v>1</v>
      </c>
      <c r="G1614" s="5">
        <v>23269657</v>
      </c>
      <c r="H1614">
        <v>0.29172685920492791</v>
      </c>
      <c r="I1614" s="5">
        <v>16481273.04861404</v>
      </c>
      <c r="J1614" s="5">
        <v>14149348.32076003</v>
      </c>
      <c r="K1614" s="5">
        <v>2331924.7278540079</v>
      </c>
      <c r="L1614" t="b">
        <v>0</v>
      </c>
      <c r="M1614" s="1" t="s">
        <v>57</v>
      </c>
      <c r="N1614">
        <v>2024</v>
      </c>
      <c r="O1614">
        <v>6</v>
      </c>
      <c r="P1614" s="1" t="s">
        <v>1588</v>
      </c>
      <c r="Q1614" s="2">
        <v>45444</v>
      </c>
    </row>
    <row r="1615" spans="1:17" x14ac:dyDescent="0.25">
      <c r="A1615" s="1" t="s">
        <v>1696</v>
      </c>
      <c r="B1615">
        <v>45454</v>
      </c>
      <c r="C1615" s="1" t="s">
        <v>24</v>
      </c>
      <c r="D1615" s="1" t="s">
        <v>25</v>
      </c>
      <c r="E1615" s="1" t="s">
        <v>20</v>
      </c>
      <c r="F1615">
        <v>2</v>
      </c>
      <c r="G1615" s="5">
        <v>19721873</v>
      </c>
      <c r="H1615">
        <v>0.11761182392148641</v>
      </c>
      <c r="I1615" s="5">
        <v>34804695.090644173</v>
      </c>
      <c r="J1615" s="5">
        <v>29933474.83772837</v>
      </c>
      <c r="K1615" s="5">
        <v>4871220.2529157996</v>
      </c>
      <c r="L1615" t="b">
        <v>0</v>
      </c>
      <c r="M1615" s="1" t="s">
        <v>144</v>
      </c>
      <c r="N1615">
        <v>2024</v>
      </c>
      <c r="O1615">
        <v>6</v>
      </c>
      <c r="P1615" s="1" t="s">
        <v>1588</v>
      </c>
      <c r="Q1615" s="2">
        <v>45444</v>
      </c>
    </row>
    <row r="1616" spans="1:17" x14ac:dyDescent="0.25">
      <c r="A1616" s="1" t="s">
        <v>1697</v>
      </c>
      <c r="B1616">
        <v>45455</v>
      </c>
      <c r="C1616" s="1" t="s">
        <v>37</v>
      </c>
      <c r="D1616" s="1" t="s">
        <v>25</v>
      </c>
      <c r="E1616" s="1" t="s">
        <v>42</v>
      </c>
      <c r="F1616">
        <v>2</v>
      </c>
      <c r="G1616" s="5">
        <v>4543140</v>
      </c>
      <c r="H1616">
        <v>0.13734316129566021</v>
      </c>
      <c r="I1616" s="5">
        <v>7838341.5803824691</v>
      </c>
      <c r="J1616" s="5">
        <v>6717977.3899124181</v>
      </c>
      <c r="K1616" s="5">
        <v>1120364.190470051</v>
      </c>
      <c r="L1616" t="b">
        <v>0</v>
      </c>
      <c r="M1616" s="1" t="s">
        <v>190</v>
      </c>
      <c r="N1616">
        <v>2024</v>
      </c>
      <c r="O1616">
        <v>6</v>
      </c>
      <c r="P1616" s="1" t="s">
        <v>1588</v>
      </c>
      <c r="Q1616" s="2">
        <v>45444</v>
      </c>
    </row>
    <row r="1617" spans="1:17" x14ac:dyDescent="0.25">
      <c r="A1617" s="1" t="s">
        <v>1698</v>
      </c>
      <c r="B1617">
        <v>45455</v>
      </c>
      <c r="C1617" s="1" t="s">
        <v>37</v>
      </c>
      <c r="D1617" s="1" t="s">
        <v>25</v>
      </c>
      <c r="E1617" s="1" t="s">
        <v>20</v>
      </c>
      <c r="F1617">
        <v>1</v>
      </c>
      <c r="G1617" s="5">
        <v>6462109</v>
      </c>
      <c r="H1617">
        <v>0.19168902459266129</v>
      </c>
      <c r="I1617" s="5">
        <v>5223393.6289785421</v>
      </c>
      <c r="J1617" s="5">
        <v>4173019.819313392</v>
      </c>
      <c r="K1617" s="5">
        <v>1050373.80966515</v>
      </c>
      <c r="L1617" t="b">
        <v>0</v>
      </c>
      <c r="M1617" s="1" t="s">
        <v>76</v>
      </c>
      <c r="N1617">
        <v>2024</v>
      </c>
      <c r="O1617">
        <v>6</v>
      </c>
      <c r="P1617" s="1" t="s">
        <v>1588</v>
      </c>
      <c r="Q1617" s="2">
        <v>45444</v>
      </c>
    </row>
    <row r="1618" spans="1:17" x14ac:dyDescent="0.25">
      <c r="A1618" s="1" t="s">
        <v>1699</v>
      </c>
      <c r="B1618">
        <v>45455</v>
      </c>
      <c r="C1618" s="1" t="s">
        <v>37</v>
      </c>
      <c r="D1618" s="1" t="s">
        <v>19</v>
      </c>
      <c r="E1618" s="1" t="s">
        <v>20</v>
      </c>
      <c r="F1618">
        <v>1</v>
      </c>
      <c r="G1618" s="5">
        <v>16288458</v>
      </c>
      <c r="H1618">
        <v>0.1918570322134136</v>
      </c>
      <c r="I1618" s="5">
        <v>13163402.78878716</v>
      </c>
      <c r="J1618" s="5">
        <v>10534596.627512019</v>
      </c>
      <c r="K1618" s="5">
        <v>2628806.1612751391</v>
      </c>
      <c r="L1618" t="b">
        <v>0</v>
      </c>
      <c r="M1618" s="1" t="s">
        <v>171</v>
      </c>
      <c r="N1618">
        <v>2024</v>
      </c>
      <c r="O1618">
        <v>6</v>
      </c>
      <c r="P1618" s="1" t="s">
        <v>1588</v>
      </c>
      <c r="Q1618" s="2">
        <v>45444</v>
      </c>
    </row>
    <row r="1619" spans="1:17" x14ac:dyDescent="0.25">
      <c r="A1619" s="1" t="s">
        <v>1700</v>
      </c>
      <c r="B1619">
        <v>45455</v>
      </c>
      <c r="C1619" s="1" t="s">
        <v>24</v>
      </c>
      <c r="D1619" s="1" t="s">
        <v>25</v>
      </c>
      <c r="E1619" s="1" t="s">
        <v>20</v>
      </c>
      <c r="F1619">
        <v>2</v>
      </c>
      <c r="G1619" s="5">
        <v>9828053</v>
      </c>
      <c r="H1619">
        <v>0.19101168719446859</v>
      </c>
      <c r="I1619" s="5">
        <v>15901560.02926668</v>
      </c>
      <c r="J1619" s="5">
        <v>12513574.824649069</v>
      </c>
      <c r="K1619" s="5">
        <v>3387985.2046176121</v>
      </c>
      <c r="L1619" t="b">
        <v>0</v>
      </c>
      <c r="M1619" s="1" t="s">
        <v>129</v>
      </c>
      <c r="N1619">
        <v>2024</v>
      </c>
      <c r="O1619">
        <v>6</v>
      </c>
      <c r="P1619" s="1" t="s">
        <v>1588</v>
      </c>
      <c r="Q1619" s="2">
        <v>45444</v>
      </c>
    </row>
    <row r="1620" spans="1:17" x14ac:dyDescent="0.25">
      <c r="A1620" s="1" t="s">
        <v>1701</v>
      </c>
      <c r="B1620">
        <v>45455</v>
      </c>
      <c r="C1620" s="1" t="s">
        <v>37</v>
      </c>
      <c r="D1620" s="1" t="s">
        <v>19</v>
      </c>
      <c r="E1620" s="1" t="s">
        <v>20</v>
      </c>
      <c r="F1620">
        <v>2</v>
      </c>
      <c r="G1620" s="5">
        <v>27838205</v>
      </c>
      <c r="H1620">
        <v>0.15479485489242861</v>
      </c>
      <c r="I1620" s="5">
        <v>47057988.193118639</v>
      </c>
      <c r="J1620" s="5">
        <v>38031630.45893614</v>
      </c>
      <c r="K1620" s="5">
        <v>9026357.7341824993</v>
      </c>
      <c r="L1620" t="b">
        <v>0</v>
      </c>
      <c r="M1620" s="1" t="s">
        <v>76</v>
      </c>
      <c r="N1620">
        <v>2024</v>
      </c>
      <c r="O1620">
        <v>6</v>
      </c>
      <c r="P1620" s="1" t="s">
        <v>1588</v>
      </c>
      <c r="Q1620" s="2">
        <v>45444</v>
      </c>
    </row>
    <row r="1621" spans="1:17" x14ac:dyDescent="0.25">
      <c r="A1621" s="1" t="s">
        <v>1702</v>
      </c>
      <c r="B1621">
        <v>45455</v>
      </c>
      <c r="C1621" s="1" t="s">
        <v>37</v>
      </c>
      <c r="D1621" s="1" t="s">
        <v>25</v>
      </c>
      <c r="E1621" s="1" t="s">
        <v>31</v>
      </c>
      <c r="F1621">
        <v>1</v>
      </c>
      <c r="G1621" s="5">
        <v>16246248</v>
      </c>
      <c r="H1621">
        <v>0.29893731570233101</v>
      </c>
      <c r="I1621" s="5">
        <v>11389638.23264564</v>
      </c>
      <c r="J1621" s="5">
        <v>10186315.167146331</v>
      </c>
      <c r="K1621" s="5">
        <v>1203323.0654993111</v>
      </c>
      <c r="L1621" t="b">
        <v>0</v>
      </c>
      <c r="M1621" s="1" t="s">
        <v>72</v>
      </c>
      <c r="N1621">
        <v>2024</v>
      </c>
      <c r="O1621">
        <v>6</v>
      </c>
      <c r="P1621" s="1" t="s">
        <v>1588</v>
      </c>
      <c r="Q1621" s="2">
        <v>45444</v>
      </c>
    </row>
    <row r="1622" spans="1:17" x14ac:dyDescent="0.25">
      <c r="A1622" s="1" t="s">
        <v>1703</v>
      </c>
      <c r="B1622">
        <v>45455</v>
      </c>
      <c r="C1622" s="1" t="s">
        <v>37</v>
      </c>
      <c r="D1622" s="1" t="s">
        <v>19</v>
      </c>
      <c r="E1622" s="1" t="s">
        <v>20</v>
      </c>
      <c r="F1622">
        <v>2</v>
      </c>
      <c r="G1622" s="5">
        <v>4524422</v>
      </c>
      <c r="H1622">
        <v>1.3512798111400919E-2</v>
      </c>
      <c r="I1622" s="5">
        <v>8926568.7978864387</v>
      </c>
      <c r="J1622" s="5">
        <v>6666225.0257973466</v>
      </c>
      <c r="K1622" s="5">
        <v>2260343.7720890921</v>
      </c>
      <c r="L1622" t="b">
        <v>0</v>
      </c>
      <c r="M1622" s="1" t="s">
        <v>91</v>
      </c>
      <c r="N1622">
        <v>2024</v>
      </c>
      <c r="O1622">
        <v>6</v>
      </c>
      <c r="P1622" s="1" t="s">
        <v>1588</v>
      </c>
      <c r="Q1622" s="2">
        <v>45444</v>
      </c>
    </row>
    <row r="1623" spans="1:17" x14ac:dyDescent="0.25">
      <c r="A1623" s="1" t="s">
        <v>1704</v>
      </c>
      <c r="B1623">
        <v>45455</v>
      </c>
      <c r="C1623" s="1" t="s">
        <v>34</v>
      </c>
      <c r="D1623" s="1" t="s">
        <v>19</v>
      </c>
      <c r="E1623" s="1" t="s">
        <v>31</v>
      </c>
      <c r="F1623">
        <v>2</v>
      </c>
      <c r="G1623" s="5">
        <v>19649182</v>
      </c>
      <c r="H1623">
        <v>2.8892988695246102E-2</v>
      </c>
      <c r="I1623" s="5">
        <v>38162916.81320633</v>
      </c>
      <c r="J1623" s="5">
        <v>26894901.99462688</v>
      </c>
      <c r="K1623" s="5">
        <v>11268014.81857945</v>
      </c>
      <c r="L1623" t="b">
        <v>0</v>
      </c>
      <c r="M1623" s="1" t="s">
        <v>124</v>
      </c>
      <c r="N1623">
        <v>2024</v>
      </c>
      <c r="O1623">
        <v>6</v>
      </c>
      <c r="P1623" s="1" t="s">
        <v>1588</v>
      </c>
      <c r="Q1623" s="2">
        <v>45444</v>
      </c>
    </row>
    <row r="1624" spans="1:17" x14ac:dyDescent="0.25">
      <c r="A1624" s="1" t="s">
        <v>1705</v>
      </c>
      <c r="B1624">
        <v>45455</v>
      </c>
      <c r="C1624" s="1" t="s">
        <v>37</v>
      </c>
      <c r="D1624" s="1" t="s">
        <v>19</v>
      </c>
      <c r="E1624" s="1" t="s">
        <v>20</v>
      </c>
      <c r="F1624">
        <v>1</v>
      </c>
      <c r="G1624" s="5">
        <v>22012490</v>
      </c>
      <c r="H1624">
        <v>8.6030891723463079E-2</v>
      </c>
      <c r="I1624" s="5">
        <v>20118735.856246181</v>
      </c>
      <c r="J1624" s="5">
        <v>14469270.9119044</v>
      </c>
      <c r="K1624" s="5">
        <v>5649464.9443417881</v>
      </c>
      <c r="L1624" t="b">
        <v>0</v>
      </c>
      <c r="M1624" s="1" t="s">
        <v>131</v>
      </c>
      <c r="N1624">
        <v>2024</v>
      </c>
      <c r="O1624">
        <v>6</v>
      </c>
      <c r="P1624" s="1" t="s">
        <v>1588</v>
      </c>
      <c r="Q1624" s="2">
        <v>45444</v>
      </c>
    </row>
    <row r="1625" spans="1:17" x14ac:dyDescent="0.25">
      <c r="A1625" s="1" t="s">
        <v>1706</v>
      </c>
      <c r="B1625">
        <v>45455</v>
      </c>
      <c r="C1625" s="1" t="s">
        <v>18</v>
      </c>
      <c r="D1625" s="1" t="s">
        <v>19</v>
      </c>
      <c r="E1625" s="1" t="s">
        <v>31</v>
      </c>
      <c r="F1625">
        <v>2</v>
      </c>
      <c r="G1625" s="5">
        <v>20390210</v>
      </c>
      <c r="H1625">
        <v>0.13875655460801789</v>
      </c>
      <c r="I1625" s="5">
        <v>35121869.425332099</v>
      </c>
      <c r="J1625" s="5">
        <v>29900733.328908641</v>
      </c>
      <c r="K1625" s="5">
        <v>5221136.096423462</v>
      </c>
      <c r="L1625" t="b">
        <v>0</v>
      </c>
      <c r="M1625" s="1" t="s">
        <v>72</v>
      </c>
      <c r="N1625">
        <v>2024</v>
      </c>
      <c r="O1625">
        <v>6</v>
      </c>
      <c r="P1625" s="1" t="s">
        <v>1588</v>
      </c>
      <c r="Q1625" s="2">
        <v>45444</v>
      </c>
    </row>
    <row r="1626" spans="1:17" x14ac:dyDescent="0.25">
      <c r="A1626" s="1" t="s">
        <v>1707</v>
      </c>
      <c r="B1626">
        <v>45455</v>
      </c>
      <c r="C1626" s="1" t="s">
        <v>24</v>
      </c>
      <c r="D1626" s="1" t="s">
        <v>19</v>
      </c>
      <c r="E1626" s="1" t="s">
        <v>31</v>
      </c>
      <c r="F1626">
        <v>1</v>
      </c>
      <c r="G1626" s="5">
        <v>8770651</v>
      </c>
      <c r="H1626">
        <v>0.14428071337178561</v>
      </c>
      <c r="I1626" s="5">
        <v>7505215.2169850348</v>
      </c>
      <c r="J1626" s="5">
        <v>6390547.1319234734</v>
      </c>
      <c r="K1626" s="5">
        <v>1114668.0850615611</v>
      </c>
      <c r="L1626" t="b">
        <v>0</v>
      </c>
      <c r="M1626" s="1" t="s">
        <v>62</v>
      </c>
      <c r="N1626">
        <v>2024</v>
      </c>
      <c r="O1626">
        <v>6</v>
      </c>
      <c r="P1626" s="1" t="s">
        <v>1588</v>
      </c>
      <c r="Q1626" s="2">
        <v>45444</v>
      </c>
    </row>
    <row r="1627" spans="1:17" x14ac:dyDescent="0.25">
      <c r="A1627" s="1" t="s">
        <v>1708</v>
      </c>
      <c r="B1627">
        <v>45455</v>
      </c>
      <c r="C1627" s="1" t="s">
        <v>24</v>
      </c>
      <c r="D1627" s="1" t="s">
        <v>19</v>
      </c>
      <c r="E1627" s="1" t="s">
        <v>26</v>
      </c>
      <c r="F1627">
        <v>2</v>
      </c>
      <c r="G1627" s="5">
        <v>16032949</v>
      </c>
      <c r="H1627">
        <v>7.322264633350839E-2</v>
      </c>
      <c r="I1627" s="5">
        <v>29717948.09137965</v>
      </c>
      <c r="J1627" s="5">
        <v>26493841.854729369</v>
      </c>
      <c r="K1627" s="5">
        <v>3224106.2366502811</v>
      </c>
      <c r="L1627" t="b">
        <v>0</v>
      </c>
      <c r="M1627" s="1" t="s">
        <v>74</v>
      </c>
      <c r="N1627">
        <v>2024</v>
      </c>
      <c r="O1627">
        <v>6</v>
      </c>
      <c r="P1627" s="1" t="s">
        <v>1588</v>
      </c>
      <c r="Q1627" s="2">
        <v>45444</v>
      </c>
    </row>
    <row r="1628" spans="1:17" x14ac:dyDescent="0.25">
      <c r="A1628" s="1" t="s">
        <v>1709</v>
      </c>
      <c r="B1628">
        <v>45455</v>
      </c>
      <c r="C1628" s="1" t="s">
        <v>24</v>
      </c>
      <c r="D1628" s="1" t="s">
        <v>19</v>
      </c>
      <c r="E1628" s="1" t="s">
        <v>20</v>
      </c>
      <c r="F1628">
        <v>1</v>
      </c>
      <c r="G1628" s="5">
        <v>25066221</v>
      </c>
      <c r="H1628">
        <v>0.27574878908970069</v>
      </c>
      <c r="I1628" s="5">
        <v>18154240.912195168</v>
      </c>
      <c r="J1628" s="5">
        <v>13497322.806006201</v>
      </c>
      <c r="K1628" s="5">
        <v>4656918.1061889734</v>
      </c>
      <c r="L1628" t="b">
        <v>0</v>
      </c>
      <c r="M1628" s="1" t="s">
        <v>97</v>
      </c>
      <c r="N1628">
        <v>2024</v>
      </c>
      <c r="O1628">
        <v>6</v>
      </c>
      <c r="P1628" s="1" t="s">
        <v>1588</v>
      </c>
      <c r="Q1628" s="2">
        <v>45444</v>
      </c>
    </row>
    <row r="1629" spans="1:17" x14ac:dyDescent="0.25">
      <c r="A1629" s="1" t="s">
        <v>1710</v>
      </c>
      <c r="B1629">
        <v>45455</v>
      </c>
      <c r="C1629" s="1" t="s">
        <v>37</v>
      </c>
      <c r="D1629" s="1" t="s">
        <v>25</v>
      </c>
      <c r="E1629" s="1" t="s">
        <v>20</v>
      </c>
      <c r="F1629">
        <v>1</v>
      </c>
      <c r="G1629" s="5">
        <v>21091455</v>
      </c>
      <c r="H1629">
        <v>0.1525432755697764</v>
      </c>
      <c r="I1629" s="5">
        <v>17874095.367767461</v>
      </c>
      <c r="J1629" s="5">
        <v>12958954.17986713</v>
      </c>
      <c r="K1629" s="5">
        <v>4915141.1879003346</v>
      </c>
      <c r="L1629" t="b">
        <v>0</v>
      </c>
      <c r="M1629" s="1" t="s">
        <v>50</v>
      </c>
      <c r="N1629">
        <v>2024</v>
      </c>
      <c r="O1629">
        <v>6</v>
      </c>
      <c r="P1629" s="1" t="s">
        <v>1588</v>
      </c>
      <c r="Q1629" s="2">
        <v>45444</v>
      </c>
    </row>
    <row r="1630" spans="1:17" x14ac:dyDescent="0.25">
      <c r="A1630" s="1" t="s">
        <v>1711</v>
      </c>
      <c r="B1630">
        <v>45456</v>
      </c>
      <c r="C1630" s="1" t="s">
        <v>37</v>
      </c>
      <c r="D1630" s="1" t="s">
        <v>19</v>
      </c>
      <c r="E1630" s="1" t="s">
        <v>20</v>
      </c>
      <c r="F1630">
        <v>2</v>
      </c>
      <c r="G1630" s="5">
        <v>8937104</v>
      </c>
      <c r="H1630">
        <v>0.25401090770718282</v>
      </c>
      <c r="I1630" s="5">
        <v>13333964.201373011</v>
      </c>
      <c r="J1630" s="5">
        <v>11518134.501630461</v>
      </c>
      <c r="K1630" s="5">
        <v>1815829.6997425479</v>
      </c>
      <c r="L1630" t="b">
        <v>0</v>
      </c>
      <c r="M1630" s="1" t="s">
        <v>57</v>
      </c>
      <c r="N1630">
        <v>2024</v>
      </c>
      <c r="O1630">
        <v>6</v>
      </c>
      <c r="P1630" s="1" t="s">
        <v>1588</v>
      </c>
      <c r="Q1630" s="2">
        <v>45444</v>
      </c>
    </row>
    <row r="1631" spans="1:17" x14ac:dyDescent="0.25">
      <c r="A1631" s="1" t="s">
        <v>1712</v>
      </c>
      <c r="B1631">
        <v>45456</v>
      </c>
      <c r="C1631" s="1" t="s">
        <v>37</v>
      </c>
      <c r="D1631" s="1" t="s">
        <v>19</v>
      </c>
      <c r="E1631" s="1" t="s">
        <v>31</v>
      </c>
      <c r="F1631">
        <v>2</v>
      </c>
      <c r="G1631" s="5">
        <v>21996735</v>
      </c>
      <c r="H1631">
        <v>0.27701780176441931</v>
      </c>
      <c r="I1631" s="5">
        <v>31806495.648611069</v>
      </c>
      <c r="J1631" s="5">
        <v>25559677.094211161</v>
      </c>
      <c r="K1631" s="5">
        <v>6246818.554399915</v>
      </c>
      <c r="L1631" t="b">
        <v>0</v>
      </c>
      <c r="M1631" s="1" t="s">
        <v>38</v>
      </c>
      <c r="N1631">
        <v>2024</v>
      </c>
      <c r="O1631">
        <v>6</v>
      </c>
      <c r="P1631" s="1" t="s">
        <v>1588</v>
      </c>
      <c r="Q1631" s="2">
        <v>45444</v>
      </c>
    </row>
    <row r="1632" spans="1:17" x14ac:dyDescent="0.25">
      <c r="A1632" s="1" t="s">
        <v>1713</v>
      </c>
      <c r="B1632">
        <v>45456</v>
      </c>
      <c r="C1632" s="1" t="s">
        <v>24</v>
      </c>
      <c r="D1632" s="1" t="s">
        <v>19</v>
      </c>
      <c r="E1632" s="1" t="s">
        <v>20</v>
      </c>
      <c r="F1632">
        <v>2</v>
      </c>
      <c r="G1632" s="5">
        <v>2967659</v>
      </c>
      <c r="H1632">
        <v>0.2397584981387286</v>
      </c>
      <c r="I1632" s="5">
        <v>4512275.0703442376</v>
      </c>
      <c r="J1632" s="5">
        <v>3651853.0755523299</v>
      </c>
      <c r="K1632" s="5">
        <v>860421.99479190726</v>
      </c>
      <c r="L1632" t="b">
        <v>0</v>
      </c>
      <c r="M1632" s="1" t="s">
        <v>131</v>
      </c>
      <c r="N1632">
        <v>2024</v>
      </c>
      <c r="O1632">
        <v>6</v>
      </c>
      <c r="P1632" s="1" t="s">
        <v>1588</v>
      </c>
      <c r="Q1632" s="2">
        <v>45444</v>
      </c>
    </row>
    <row r="1633" spans="1:17" x14ac:dyDescent="0.25">
      <c r="A1633" s="1" t="s">
        <v>1714</v>
      </c>
      <c r="B1633">
        <v>45456</v>
      </c>
      <c r="C1633" s="1" t="s">
        <v>24</v>
      </c>
      <c r="D1633" s="1" t="s">
        <v>19</v>
      </c>
      <c r="E1633" s="1" t="s">
        <v>26</v>
      </c>
      <c r="F1633">
        <v>2</v>
      </c>
      <c r="G1633" s="5">
        <v>25285197</v>
      </c>
      <c r="H1633">
        <v>6.7788580339137924E-3</v>
      </c>
      <c r="I1633" s="5">
        <v>50227584.478354923</v>
      </c>
      <c r="J1633" s="5">
        <v>41156437.46801725</v>
      </c>
      <c r="K1633" s="5">
        <v>9071147.0103376657</v>
      </c>
      <c r="L1633" t="b">
        <v>0</v>
      </c>
      <c r="M1633" s="1" t="s">
        <v>106</v>
      </c>
      <c r="N1633">
        <v>2024</v>
      </c>
      <c r="O1633">
        <v>6</v>
      </c>
      <c r="P1633" s="1" t="s">
        <v>1588</v>
      </c>
      <c r="Q1633" s="2">
        <v>45444</v>
      </c>
    </row>
    <row r="1634" spans="1:17" x14ac:dyDescent="0.25">
      <c r="A1634" s="1" t="s">
        <v>1715</v>
      </c>
      <c r="B1634">
        <v>45456</v>
      </c>
      <c r="C1634" s="1" t="s">
        <v>18</v>
      </c>
      <c r="D1634" s="1" t="s">
        <v>19</v>
      </c>
      <c r="E1634" s="1" t="s">
        <v>26</v>
      </c>
      <c r="F1634">
        <v>1</v>
      </c>
      <c r="G1634" s="5">
        <v>21471007</v>
      </c>
      <c r="H1634">
        <v>0.25753468189170392</v>
      </c>
      <c r="I1634" s="5">
        <v>15941478.042360449</v>
      </c>
      <c r="J1634" s="5">
        <v>12996346.620888749</v>
      </c>
      <c r="K1634" s="5">
        <v>2945131.4214717001</v>
      </c>
      <c r="L1634" t="b">
        <v>0</v>
      </c>
      <c r="M1634" s="1" t="s">
        <v>21</v>
      </c>
      <c r="N1634">
        <v>2024</v>
      </c>
      <c r="O1634">
        <v>6</v>
      </c>
      <c r="P1634" s="1" t="s">
        <v>1588</v>
      </c>
      <c r="Q1634" s="2">
        <v>45444</v>
      </c>
    </row>
    <row r="1635" spans="1:17" x14ac:dyDescent="0.25">
      <c r="A1635" s="1" t="s">
        <v>1716</v>
      </c>
      <c r="B1635">
        <v>45457</v>
      </c>
      <c r="C1635" s="1" t="s">
        <v>18</v>
      </c>
      <c r="D1635" s="1" t="s">
        <v>25</v>
      </c>
      <c r="E1635" s="1" t="s">
        <v>42</v>
      </c>
      <c r="F1635">
        <v>2</v>
      </c>
      <c r="G1635" s="5">
        <v>23213364</v>
      </c>
      <c r="H1635">
        <v>0.16404142244036629</v>
      </c>
      <c r="I1635" s="5">
        <v>38810821.499628007</v>
      </c>
      <c r="J1635" s="5">
        <v>32684207.14246729</v>
      </c>
      <c r="K1635" s="5">
        <v>6126614.3571607247</v>
      </c>
      <c r="L1635" t="b">
        <v>0</v>
      </c>
      <c r="M1635" s="1" t="s">
        <v>38</v>
      </c>
      <c r="N1635">
        <v>2024</v>
      </c>
      <c r="O1635">
        <v>6</v>
      </c>
      <c r="P1635" s="1" t="s">
        <v>1588</v>
      </c>
      <c r="Q1635" s="2">
        <v>45444</v>
      </c>
    </row>
    <row r="1636" spans="1:17" x14ac:dyDescent="0.25">
      <c r="A1636" s="1" t="s">
        <v>1717</v>
      </c>
      <c r="B1636">
        <v>45457</v>
      </c>
      <c r="C1636" s="1" t="s">
        <v>37</v>
      </c>
      <c r="D1636" s="1" t="s">
        <v>25</v>
      </c>
      <c r="E1636" s="1" t="s">
        <v>26</v>
      </c>
      <c r="F1636">
        <v>2</v>
      </c>
      <c r="G1636" s="5">
        <v>15071641</v>
      </c>
      <c r="H1636">
        <v>2.190619458590265E-2</v>
      </c>
      <c r="I1636" s="5">
        <v>29482957.399050262</v>
      </c>
      <c r="J1636" s="5">
        <v>21053947.08114291</v>
      </c>
      <c r="K1636" s="5">
        <v>8429010.3179073483</v>
      </c>
      <c r="L1636" t="b">
        <v>0</v>
      </c>
      <c r="M1636" s="1" t="s">
        <v>35</v>
      </c>
      <c r="N1636">
        <v>2024</v>
      </c>
      <c r="O1636">
        <v>6</v>
      </c>
      <c r="P1636" s="1" t="s">
        <v>1588</v>
      </c>
      <c r="Q1636" s="2">
        <v>45444</v>
      </c>
    </row>
    <row r="1637" spans="1:17" x14ac:dyDescent="0.25">
      <c r="A1637" s="1" t="s">
        <v>1718</v>
      </c>
      <c r="B1637">
        <v>45457</v>
      </c>
      <c r="C1637" s="1" t="s">
        <v>24</v>
      </c>
      <c r="D1637" s="1" t="s">
        <v>25</v>
      </c>
      <c r="E1637" s="1" t="s">
        <v>26</v>
      </c>
      <c r="F1637">
        <v>2</v>
      </c>
      <c r="G1637" s="5">
        <v>2481558</v>
      </c>
      <c r="H1637">
        <v>0.20115601097041999</v>
      </c>
      <c r="I1637" s="5">
        <v>3964755.3834565328</v>
      </c>
      <c r="J1637" s="5">
        <v>3544273.455891496</v>
      </c>
      <c r="K1637" s="5">
        <v>420481.92756503681</v>
      </c>
      <c r="L1637" t="b">
        <v>0</v>
      </c>
      <c r="M1637" s="1" t="s">
        <v>65</v>
      </c>
      <c r="N1637">
        <v>2024</v>
      </c>
      <c r="O1637">
        <v>6</v>
      </c>
      <c r="P1637" s="1" t="s">
        <v>1588</v>
      </c>
      <c r="Q1637" s="2">
        <v>45444</v>
      </c>
    </row>
    <row r="1638" spans="1:17" x14ac:dyDescent="0.25">
      <c r="A1638" s="1" t="s">
        <v>1719</v>
      </c>
      <c r="B1638">
        <v>45457</v>
      </c>
      <c r="C1638" s="1" t="s">
        <v>18</v>
      </c>
      <c r="D1638" s="1" t="s">
        <v>25</v>
      </c>
      <c r="E1638" s="1" t="s">
        <v>42</v>
      </c>
      <c r="F1638">
        <v>2</v>
      </c>
      <c r="G1638" s="5">
        <v>9579112</v>
      </c>
      <c r="H1638">
        <v>0.2778242115833629</v>
      </c>
      <c r="I1638" s="5">
        <v>13835605.52186254</v>
      </c>
      <c r="J1638" s="5">
        <v>11407893.34142093</v>
      </c>
      <c r="K1638" s="5">
        <v>2427712.1804416091</v>
      </c>
      <c r="L1638" t="b">
        <v>0</v>
      </c>
      <c r="M1638" s="1" t="s">
        <v>310</v>
      </c>
      <c r="N1638">
        <v>2024</v>
      </c>
      <c r="O1638">
        <v>6</v>
      </c>
      <c r="P1638" s="1" t="s">
        <v>1588</v>
      </c>
      <c r="Q1638" s="2">
        <v>45444</v>
      </c>
    </row>
    <row r="1639" spans="1:17" x14ac:dyDescent="0.25">
      <c r="A1639" s="1" t="s">
        <v>1720</v>
      </c>
      <c r="B1639">
        <v>45458</v>
      </c>
      <c r="C1639" s="1" t="s">
        <v>37</v>
      </c>
      <c r="D1639" s="1" t="s">
        <v>25</v>
      </c>
      <c r="E1639" s="1" t="s">
        <v>20</v>
      </c>
      <c r="F1639">
        <v>2</v>
      </c>
      <c r="G1639" s="5">
        <v>21925280</v>
      </c>
      <c r="H1639">
        <v>0.15577447835778699</v>
      </c>
      <c r="I1639" s="5">
        <v>37019761.890303157</v>
      </c>
      <c r="J1639" s="5">
        <v>28407011.322607249</v>
      </c>
      <c r="K1639" s="5">
        <v>8612750.5676959082</v>
      </c>
      <c r="L1639" t="b">
        <v>0</v>
      </c>
      <c r="M1639" s="1" t="s">
        <v>91</v>
      </c>
      <c r="N1639">
        <v>2024</v>
      </c>
      <c r="O1639">
        <v>6</v>
      </c>
      <c r="P1639" s="1" t="s">
        <v>1588</v>
      </c>
      <c r="Q1639" s="2">
        <v>45444</v>
      </c>
    </row>
    <row r="1640" spans="1:17" x14ac:dyDescent="0.25">
      <c r="A1640" s="1" t="s">
        <v>1721</v>
      </c>
      <c r="B1640">
        <v>45458</v>
      </c>
      <c r="C1640" s="1" t="s">
        <v>37</v>
      </c>
      <c r="D1640" s="1" t="s">
        <v>19</v>
      </c>
      <c r="E1640" s="1" t="s">
        <v>20</v>
      </c>
      <c r="F1640">
        <v>1</v>
      </c>
      <c r="G1640" s="5">
        <v>22187798</v>
      </c>
      <c r="H1640">
        <v>8.5943573338895268E-2</v>
      </c>
      <c r="I1640" s="5">
        <v>20280899.355358411</v>
      </c>
      <c r="J1640" s="5">
        <v>16578796.40075079</v>
      </c>
      <c r="K1640" s="5">
        <v>3702102.9546076171</v>
      </c>
      <c r="L1640" t="b">
        <v>0</v>
      </c>
      <c r="M1640" s="1" t="s">
        <v>27</v>
      </c>
      <c r="N1640">
        <v>2024</v>
      </c>
      <c r="O1640">
        <v>6</v>
      </c>
      <c r="P1640" s="1" t="s">
        <v>1588</v>
      </c>
      <c r="Q1640" s="2">
        <v>45444</v>
      </c>
    </row>
    <row r="1641" spans="1:17" x14ac:dyDescent="0.25">
      <c r="A1641" s="1" t="s">
        <v>1722</v>
      </c>
      <c r="B1641">
        <v>45458</v>
      </c>
      <c r="C1641" s="1" t="s">
        <v>18</v>
      </c>
      <c r="D1641" s="1" t="s">
        <v>19</v>
      </c>
      <c r="E1641" s="1" t="s">
        <v>42</v>
      </c>
      <c r="F1641">
        <v>2</v>
      </c>
      <c r="G1641" s="5">
        <v>7730440</v>
      </c>
      <c r="H1641">
        <v>4.9185406629179612E-2</v>
      </c>
      <c r="I1641" s="5">
        <v>14700430.33035505</v>
      </c>
      <c r="J1641" s="5">
        <v>10422464.85036773</v>
      </c>
      <c r="K1641" s="5">
        <v>4277965.4799873214</v>
      </c>
      <c r="L1641" t="b">
        <v>0</v>
      </c>
      <c r="M1641" s="1" t="s">
        <v>153</v>
      </c>
      <c r="N1641">
        <v>2024</v>
      </c>
      <c r="O1641">
        <v>6</v>
      </c>
      <c r="P1641" s="1" t="s">
        <v>1588</v>
      </c>
      <c r="Q1641" s="2">
        <v>45444</v>
      </c>
    </row>
    <row r="1642" spans="1:17" x14ac:dyDescent="0.25">
      <c r="A1642" s="1" t="s">
        <v>1723</v>
      </c>
      <c r="B1642">
        <v>45458</v>
      </c>
      <c r="C1642" s="1" t="s">
        <v>34</v>
      </c>
      <c r="D1642" s="1" t="s">
        <v>19</v>
      </c>
      <c r="E1642" s="1" t="s">
        <v>26</v>
      </c>
      <c r="F1642">
        <v>1</v>
      </c>
      <c r="G1642" s="5">
        <v>25074219</v>
      </c>
      <c r="H1642">
        <v>0.29670723515730629</v>
      </c>
      <c r="I1642" s="5">
        <v>17634516.806781199</v>
      </c>
      <c r="J1642" s="5">
        <v>12582623.833360881</v>
      </c>
      <c r="K1642" s="5">
        <v>5051892.9734203285</v>
      </c>
      <c r="L1642" t="b">
        <v>0</v>
      </c>
      <c r="M1642" s="1" t="s">
        <v>106</v>
      </c>
      <c r="N1642">
        <v>2024</v>
      </c>
      <c r="O1642">
        <v>6</v>
      </c>
      <c r="P1642" s="1" t="s">
        <v>1588</v>
      </c>
      <c r="Q1642" s="2">
        <v>45444</v>
      </c>
    </row>
    <row r="1643" spans="1:17" x14ac:dyDescent="0.25">
      <c r="A1643" s="1" t="s">
        <v>1724</v>
      </c>
      <c r="B1643">
        <v>45458</v>
      </c>
      <c r="C1643" s="1" t="s">
        <v>24</v>
      </c>
      <c r="D1643" s="1" t="s">
        <v>25</v>
      </c>
      <c r="E1643" s="1" t="s">
        <v>26</v>
      </c>
      <c r="F1643">
        <v>1</v>
      </c>
      <c r="G1643" s="5">
        <v>19781454</v>
      </c>
      <c r="H1643">
        <v>0.21600333768365679</v>
      </c>
      <c r="I1643" s="5">
        <v>15508593.911764281</v>
      </c>
      <c r="J1643" s="5">
        <v>11831245.28131056</v>
      </c>
      <c r="K1643" s="5">
        <v>3677348.6304537128</v>
      </c>
      <c r="L1643" t="b">
        <v>0</v>
      </c>
      <c r="M1643" s="1" t="s">
        <v>32</v>
      </c>
      <c r="N1643">
        <v>2024</v>
      </c>
      <c r="O1643">
        <v>6</v>
      </c>
      <c r="P1643" s="1" t="s">
        <v>1588</v>
      </c>
      <c r="Q1643" s="2">
        <v>45444</v>
      </c>
    </row>
    <row r="1644" spans="1:17" x14ac:dyDescent="0.25">
      <c r="A1644" s="1" t="s">
        <v>1725</v>
      </c>
      <c r="B1644">
        <v>45459</v>
      </c>
      <c r="C1644" s="1" t="s">
        <v>18</v>
      </c>
      <c r="D1644" s="1" t="s">
        <v>19</v>
      </c>
      <c r="E1644" s="1" t="s">
        <v>31</v>
      </c>
      <c r="F1644">
        <v>2</v>
      </c>
      <c r="G1644" s="5">
        <v>13411287</v>
      </c>
      <c r="H1644">
        <v>4.3889249482576422E-2</v>
      </c>
      <c r="I1644" s="5">
        <v>25645351.35794913</v>
      </c>
      <c r="J1644" s="5">
        <v>22550027.11252014</v>
      </c>
      <c r="K1644" s="5">
        <v>3095324.2454289868</v>
      </c>
      <c r="L1644" t="b">
        <v>0</v>
      </c>
      <c r="M1644" s="1" t="s">
        <v>171</v>
      </c>
      <c r="N1644">
        <v>2024</v>
      </c>
      <c r="O1644">
        <v>6</v>
      </c>
      <c r="P1644" s="1" t="s">
        <v>1588</v>
      </c>
      <c r="Q1644" s="2">
        <v>45444</v>
      </c>
    </row>
    <row r="1645" spans="1:17" x14ac:dyDescent="0.25">
      <c r="A1645" s="1" t="s">
        <v>1726</v>
      </c>
      <c r="B1645">
        <v>45459</v>
      </c>
      <c r="C1645" s="1" t="s">
        <v>37</v>
      </c>
      <c r="D1645" s="1" t="s">
        <v>19</v>
      </c>
      <c r="E1645" s="1" t="s">
        <v>31</v>
      </c>
      <c r="F1645">
        <v>2</v>
      </c>
      <c r="G1645" s="5">
        <v>29258215</v>
      </c>
      <c r="H1645">
        <v>3.9194722768940539E-3</v>
      </c>
      <c r="I1645" s="5">
        <v>58287076.474872187</v>
      </c>
      <c r="J1645" s="5">
        <v>50429514.401994608</v>
      </c>
      <c r="K1645" s="5">
        <v>7857562.0728775784</v>
      </c>
      <c r="L1645" t="b">
        <v>0</v>
      </c>
      <c r="M1645" s="1" t="s">
        <v>74</v>
      </c>
      <c r="N1645">
        <v>2024</v>
      </c>
      <c r="O1645">
        <v>6</v>
      </c>
      <c r="P1645" s="1" t="s">
        <v>1588</v>
      </c>
      <c r="Q1645" s="2">
        <v>45444</v>
      </c>
    </row>
    <row r="1646" spans="1:17" x14ac:dyDescent="0.25">
      <c r="A1646" s="1" t="s">
        <v>1727</v>
      </c>
      <c r="B1646">
        <v>45459</v>
      </c>
      <c r="C1646" s="1" t="s">
        <v>24</v>
      </c>
      <c r="D1646" s="1" t="s">
        <v>19</v>
      </c>
      <c r="E1646" s="1" t="s">
        <v>31</v>
      </c>
      <c r="F1646">
        <v>1</v>
      </c>
      <c r="G1646" s="5">
        <v>16550017</v>
      </c>
      <c r="H1646">
        <v>0.2374402818533248</v>
      </c>
      <c r="I1646" s="5">
        <v>12620376.29884268</v>
      </c>
      <c r="J1646" s="5">
        <v>10813165.895825131</v>
      </c>
      <c r="K1646" s="5">
        <v>1807210.4030175491</v>
      </c>
      <c r="L1646" t="b">
        <v>0</v>
      </c>
      <c r="M1646" s="1" t="s">
        <v>54</v>
      </c>
      <c r="N1646">
        <v>2024</v>
      </c>
      <c r="O1646">
        <v>6</v>
      </c>
      <c r="P1646" s="1" t="s">
        <v>1588</v>
      </c>
      <c r="Q1646" s="2">
        <v>45444</v>
      </c>
    </row>
    <row r="1647" spans="1:17" x14ac:dyDescent="0.25">
      <c r="A1647" s="1" t="s">
        <v>1728</v>
      </c>
      <c r="B1647">
        <v>45459</v>
      </c>
      <c r="C1647" s="1" t="s">
        <v>37</v>
      </c>
      <c r="D1647" s="1" t="s">
        <v>25</v>
      </c>
      <c r="E1647" s="1" t="s">
        <v>20</v>
      </c>
      <c r="F1647">
        <v>2</v>
      </c>
      <c r="G1647" s="5">
        <v>20499458</v>
      </c>
      <c r="H1647">
        <v>0.28232305209132058</v>
      </c>
      <c r="I1647" s="5">
        <v>29423976.902444322</v>
      </c>
      <c r="J1647" s="5">
        <v>23923047.01340064</v>
      </c>
      <c r="K1647" s="5">
        <v>5500929.8890436776</v>
      </c>
      <c r="L1647" t="b">
        <v>0</v>
      </c>
      <c r="M1647" s="1" t="s">
        <v>144</v>
      </c>
      <c r="N1647">
        <v>2024</v>
      </c>
      <c r="O1647">
        <v>6</v>
      </c>
      <c r="P1647" s="1" t="s">
        <v>1588</v>
      </c>
      <c r="Q1647" s="2">
        <v>45444</v>
      </c>
    </row>
    <row r="1648" spans="1:17" x14ac:dyDescent="0.25">
      <c r="A1648" s="1" t="s">
        <v>1729</v>
      </c>
      <c r="B1648">
        <v>45459</v>
      </c>
      <c r="C1648" s="1" t="s">
        <v>37</v>
      </c>
      <c r="D1648" s="1" t="s">
        <v>25</v>
      </c>
      <c r="E1648" s="1" t="s">
        <v>31</v>
      </c>
      <c r="F1648">
        <v>2</v>
      </c>
      <c r="G1648" s="5">
        <v>15580230</v>
      </c>
      <c r="H1648">
        <v>5.2852343086847949E-2</v>
      </c>
      <c r="I1648" s="5">
        <v>29513556.677336</v>
      </c>
      <c r="J1648" s="5">
        <v>22792984.097972799</v>
      </c>
      <c r="K1648" s="5">
        <v>6720572.5793632008</v>
      </c>
      <c r="L1648" t="b">
        <v>0</v>
      </c>
      <c r="M1648" s="1" t="s">
        <v>81</v>
      </c>
      <c r="N1648">
        <v>2024</v>
      </c>
      <c r="O1648">
        <v>6</v>
      </c>
      <c r="P1648" s="1" t="s">
        <v>1588</v>
      </c>
      <c r="Q1648" s="2">
        <v>45444</v>
      </c>
    </row>
    <row r="1649" spans="1:17" x14ac:dyDescent="0.25">
      <c r="A1649" s="1" t="s">
        <v>1730</v>
      </c>
      <c r="B1649">
        <v>45459</v>
      </c>
      <c r="C1649" s="1" t="s">
        <v>24</v>
      </c>
      <c r="D1649" s="1" t="s">
        <v>25</v>
      </c>
      <c r="E1649" s="1" t="s">
        <v>26</v>
      </c>
      <c r="F1649">
        <v>1</v>
      </c>
      <c r="G1649" s="5">
        <v>9764366</v>
      </c>
      <c r="H1649">
        <v>0.16574406457328439</v>
      </c>
      <c r="I1649" s="5">
        <v>8145980.2911788179</v>
      </c>
      <c r="J1649" s="5">
        <v>6650675.4815492136</v>
      </c>
      <c r="K1649" s="5">
        <v>1495304.809629604</v>
      </c>
      <c r="L1649" t="b">
        <v>0</v>
      </c>
      <c r="M1649" s="1" t="s">
        <v>156</v>
      </c>
      <c r="N1649">
        <v>2024</v>
      </c>
      <c r="O1649">
        <v>6</v>
      </c>
      <c r="P1649" s="1" t="s">
        <v>1588</v>
      </c>
      <c r="Q1649" s="2">
        <v>45444</v>
      </c>
    </row>
    <row r="1650" spans="1:17" x14ac:dyDescent="0.25">
      <c r="A1650" s="1" t="s">
        <v>1731</v>
      </c>
      <c r="B1650">
        <v>45459</v>
      </c>
      <c r="C1650" s="1" t="s">
        <v>37</v>
      </c>
      <c r="D1650" s="1" t="s">
        <v>25</v>
      </c>
      <c r="E1650" s="1" t="s">
        <v>31</v>
      </c>
      <c r="F1650">
        <v>2</v>
      </c>
      <c r="G1650" s="5">
        <v>6811616</v>
      </c>
      <c r="H1650">
        <v>1.759778465721637E-2</v>
      </c>
      <c r="I1650" s="5">
        <v>13383493.2969287</v>
      </c>
      <c r="J1650" s="5">
        <v>11529441.064733731</v>
      </c>
      <c r="K1650" s="5">
        <v>1854052.232194968</v>
      </c>
      <c r="L1650" t="b">
        <v>1</v>
      </c>
      <c r="M1650" s="1" t="s">
        <v>72</v>
      </c>
      <c r="N1650">
        <v>2024</v>
      </c>
      <c r="O1650">
        <v>6</v>
      </c>
      <c r="P1650" s="1" t="s">
        <v>1588</v>
      </c>
      <c r="Q1650" s="2">
        <v>45444</v>
      </c>
    </row>
    <row r="1651" spans="1:17" x14ac:dyDescent="0.25">
      <c r="A1651" s="1" t="s">
        <v>1732</v>
      </c>
      <c r="B1651">
        <v>45460</v>
      </c>
      <c r="C1651" s="1" t="s">
        <v>37</v>
      </c>
      <c r="D1651" s="1" t="s">
        <v>25</v>
      </c>
      <c r="E1651" s="1" t="s">
        <v>31</v>
      </c>
      <c r="F1651">
        <v>2</v>
      </c>
      <c r="G1651" s="5">
        <v>5827523</v>
      </c>
      <c r="H1651">
        <v>4.2401216798083848E-2</v>
      </c>
      <c r="I1651" s="5">
        <v>11160857.867762361</v>
      </c>
      <c r="J1651" s="5">
        <v>8540351.000962561</v>
      </c>
      <c r="K1651" s="5">
        <v>2620506.8667998002</v>
      </c>
      <c r="L1651" t="b">
        <v>0</v>
      </c>
      <c r="M1651" s="1" t="s">
        <v>97</v>
      </c>
      <c r="N1651">
        <v>2024</v>
      </c>
      <c r="O1651">
        <v>6</v>
      </c>
      <c r="P1651" s="1" t="s">
        <v>1588</v>
      </c>
      <c r="Q1651" s="2">
        <v>45444</v>
      </c>
    </row>
    <row r="1652" spans="1:17" x14ac:dyDescent="0.25">
      <c r="A1652" s="1" t="s">
        <v>1733</v>
      </c>
      <c r="B1652">
        <v>45460</v>
      </c>
      <c r="C1652" s="1" t="s">
        <v>37</v>
      </c>
      <c r="D1652" s="1" t="s">
        <v>25</v>
      </c>
      <c r="E1652" s="1" t="s">
        <v>31</v>
      </c>
      <c r="F1652">
        <v>1</v>
      </c>
      <c r="G1652" s="5">
        <v>26453336</v>
      </c>
      <c r="H1652">
        <v>0.12797081861318399</v>
      </c>
      <c r="I1652" s="5">
        <v>23068080.93703039</v>
      </c>
      <c r="J1652" s="5">
        <v>20120379.775060151</v>
      </c>
      <c r="K1652" s="5">
        <v>2947701.1619702429</v>
      </c>
      <c r="L1652" t="b">
        <v>0</v>
      </c>
      <c r="M1652" s="1" t="s">
        <v>227</v>
      </c>
      <c r="N1652">
        <v>2024</v>
      </c>
      <c r="O1652">
        <v>6</v>
      </c>
      <c r="P1652" s="1" t="s">
        <v>1588</v>
      </c>
      <c r="Q1652" s="2">
        <v>45444</v>
      </c>
    </row>
    <row r="1653" spans="1:17" x14ac:dyDescent="0.25">
      <c r="A1653" s="1" t="s">
        <v>1734</v>
      </c>
      <c r="B1653">
        <v>45460</v>
      </c>
      <c r="C1653" s="1" t="s">
        <v>24</v>
      </c>
      <c r="D1653" s="1" t="s">
        <v>25</v>
      </c>
      <c r="E1653" s="1" t="s">
        <v>20</v>
      </c>
      <c r="F1653">
        <v>1</v>
      </c>
      <c r="G1653" s="5">
        <v>17742611</v>
      </c>
      <c r="H1653">
        <v>9.1680823958421948E-2</v>
      </c>
      <c r="I1653" s="5">
        <v>16115953.804346239</v>
      </c>
      <c r="J1653" s="5">
        <v>14211747.57612432</v>
      </c>
      <c r="K1653" s="5">
        <v>1904206.2282219189</v>
      </c>
      <c r="L1653" t="b">
        <v>0</v>
      </c>
      <c r="M1653" s="1" t="s">
        <v>163</v>
      </c>
      <c r="N1653">
        <v>2024</v>
      </c>
      <c r="O1653">
        <v>6</v>
      </c>
      <c r="P1653" s="1" t="s">
        <v>1588</v>
      </c>
      <c r="Q1653" s="2">
        <v>45444</v>
      </c>
    </row>
    <row r="1654" spans="1:17" x14ac:dyDescent="0.25">
      <c r="A1654" s="1" t="s">
        <v>1735</v>
      </c>
      <c r="B1654">
        <v>45460</v>
      </c>
      <c r="C1654" s="1" t="s">
        <v>24</v>
      </c>
      <c r="D1654" s="1" t="s">
        <v>25</v>
      </c>
      <c r="E1654" s="1" t="s">
        <v>20</v>
      </c>
      <c r="F1654">
        <v>1</v>
      </c>
      <c r="G1654" s="5">
        <v>24077988</v>
      </c>
      <c r="H1654">
        <v>0.16870981741852781</v>
      </c>
      <c r="I1654" s="5">
        <v>20015795.040714499</v>
      </c>
      <c r="J1654" s="5">
        <v>16169411.868677819</v>
      </c>
      <c r="K1654" s="5">
        <v>3846383.172036679</v>
      </c>
      <c r="L1654" t="b">
        <v>0</v>
      </c>
      <c r="M1654" s="1" t="s">
        <v>57</v>
      </c>
      <c r="N1654">
        <v>2024</v>
      </c>
      <c r="O1654">
        <v>6</v>
      </c>
      <c r="P1654" s="1" t="s">
        <v>1588</v>
      </c>
      <c r="Q1654" s="2">
        <v>45444</v>
      </c>
    </row>
    <row r="1655" spans="1:17" x14ac:dyDescent="0.25">
      <c r="A1655" s="1" t="s">
        <v>1736</v>
      </c>
      <c r="B1655">
        <v>45460</v>
      </c>
      <c r="C1655" s="1" t="s">
        <v>37</v>
      </c>
      <c r="D1655" s="1" t="s">
        <v>25</v>
      </c>
      <c r="E1655" s="1" t="s">
        <v>31</v>
      </c>
      <c r="F1655">
        <v>1</v>
      </c>
      <c r="G1655" s="5">
        <v>16234117</v>
      </c>
      <c r="H1655">
        <v>0.2432193917380373</v>
      </c>
      <c r="I1655" s="5">
        <v>12285664.93785587</v>
      </c>
      <c r="J1655" s="5">
        <v>9311671.1755864229</v>
      </c>
      <c r="K1655" s="5">
        <v>2973993.7622694471</v>
      </c>
      <c r="L1655" t="b">
        <v>0</v>
      </c>
      <c r="M1655" s="1" t="s">
        <v>171</v>
      </c>
      <c r="N1655">
        <v>2024</v>
      </c>
      <c r="O1655">
        <v>6</v>
      </c>
      <c r="P1655" s="1" t="s">
        <v>1588</v>
      </c>
      <c r="Q1655" s="2">
        <v>45444</v>
      </c>
    </row>
    <row r="1656" spans="1:17" x14ac:dyDescent="0.25">
      <c r="A1656" s="1" t="s">
        <v>1737</v>
      </c>
      <c r="B1656">
        <v>45460</v>
      </c>
      <c r="C1656" s="1" t="s">
        <v>34</v>
      </c>
      <c r="D1656" s="1" t="s">
        <v>19</v>
      </c>
      <c r="E1656" s="1" t="s">
        <v>20</v>
      </c>
      <c r="F1656">
        <v>2</v>
      </c>
      <c r="G1656" s="5">
        <v>13485705</v>
      </c>
      <c r="H1656">
        <v>5.8179050157895852E-2</v>
      </c>
      <c r="I1656" s="5">
        <v>25402238.984780829</v>
      </c>
      <c r="J1656" s="5">
        <v>20796397.461017162</v>
      </c>
      <c r="K1656" s="5">
        <v>4605841.5237636678</v>
      </c>
      <c r="L1656" t="b">
        <v>0</v>
      </c>
      <c r="M1656" s="1" t="s">
        <v>21</v>
      </c>
      <c r="N1656">
        <v>2024</v>
      </c>
      <c r="O1656">
        <v>6</v>
      </c>
      <c r="P1656" s="1" t="s">
        <v>1588</v>
      </c>
      <c r="Q1656" s="2">
        <v>45444</v>
      </c>
    </row>
    <row r="1657" spans="1:17" x14ac:dyDescent="0.25">
      <c r="A1657" s="1" t="s">
        <v>1738</v>
      </c>
      <c r="B1657">
        <v>45460</v>
      </c>
      <c r="C1657" s="1" t="s">
        <v>18</v>
      </c>
      <c r="D1657" s="1" t="s">
        <v>25</v>
      </c>
      <c r="E1657" s="1" t="s">
        <v>20</v>
      </c>
      <c r="F1657">
        <v>2</v>
      </c>
      <c r="G1657" s="5">
        <v>25484511</v>
      </c>
      <c r="H1657">
        <v>8.8200879556690759E-3</v>
      </c>
      <c r="I1657" s="5">
        <v>50519470.742945567</v>
      </c>
      <c r="J1657" s="5">
        <v>38046353.666077957</v>
      </c>
      <c r="K1657" s="5">
        <v>12473117.07686761</v>
      </c>
      <c r="L1657" t="b">
        <v>0</v>
      </c>
      <c r="M1657" s="1" t="s">
        <v>150</v>
      </c>
      <c r="N1657">
        <v>2024</v>
      </c>
      <c r="O1657">
        <v>6</v>
      </c>
      <c r="P1657" s="1" t="s">
        <v>1588</v>
      </c>
      <c r="Q1657" s="2">
        <v>45444</v>
      </c>
    </row>
    <row r="1658" spans="1:17" x14ac:dyDescent="0.25">
      <c r="A1658" s="1" t="s">
        <v>1739</v>
      </c>
      <c r="B1658">
        <v>45460</v>
      </c>
      <c r="C1658" s="1" t="s">
        <v>24</v>
      </c>
      <c r="D1658" s="1" t="s">
        <v>25</v>
      </c>
      <c r="E1658" s="1" t="s">
        <v>20</v>
      </c>
      <c r="F1658">
        <v>1</v>
      </c>
      <c r="G1658" s="5">
        <v>25930271</v>
      </c>
      <c r="H1658">
        <v>0.17230519541014519</v>
      </c>
      <c r="I1658" s="5">
        <v>21462350.588306978</v>
      </c>
      <c r="J1658" s="5">
        <v>19066650.836514741</v>
      </c>
      <c r="K1658" s="5">
        <v>2395699.7517922372</v>
      </c>
      <c r="L1658" t="b">
        <v>0</v>
      </c>
      <c r="M1658" s="1" t="s">
        <v>163</v>
      </c>
      <c r="N1658">
        <v>2024</v>
      </c>
      <c r="O1658">
        <v>6</v>
      </c>
      <c r="P1658" s="1" t="s">
        <v>1588</v>
      </c>
      <c r="Q1658" s="2">
        <v>45444</v>
      </c>
    </row>
    <row r="1659" spans="1:17" x14ac:dyDescent="0.25">
      <c r="A1659" s="1" t="s">
        <v>1740</v>
      </c>
      <c r="B1659">
        <v>45460</v>
      </c>
      <c r="C1659" s="1" t="s">
        <v>24</v>
      </c>
      <c r="D1659" s="1" t="s">
        <v>19</v>
      </c>
      <c r="E1659" s="1" t="s">
        <v>31</v>
      </c>
      <c r="F1659">
        <v>2</v>
      </c>
      <c r="G1659" s="5">
        <v>4089506</v>
      </c>
      <c r="H1659">
        <v>6.0205175912680818E-3</v>
      </c>
      <c r="I1659" s="5">
        <v>8129770.1143748071</v>
      </c>
      <c r="J1659" s="5">
        <v>6172384.2357710013</v>
      </c>
      <c r="K1659" s="5">
        <v>1957385.878603806</v>
      </c>
      <c r="L1659" t="b">
        <v>0</v>
      </c>
      <c r="M1659" s="1" t="s">
        <v>74</v>
      </c>
      <c r="N1659">
        <v>2024</v>
      </c>
      <c r="O1659">
        <v>6</v>
      </c>
      <c r="P1659" s="1" t="s">
        <v>1588</v>
      </c>
      <c r="Q1659" s="2">
        <v>45444</v>
      </c>
    </row>
    <row r="1660" spans="1:17" x14ac:dyDescent="0.25">
      <c r="A1660" s="1" t="s">
        <v>1741</v>
      </c>
      <c r="B1660">
        <v>45460</v>
      </c>
      <c r="C1660" s="1" t="s">
        <v>24</v>
      </c>
      <c r="D1660" s="1" t="s">
        <v>19</v>
      </c>
      <c r="E1660" s="1" t="s">
        <v>31</v>
      </c>
      <c r="F1660">
        <v>2</v>
      </c>
      <c r="G1660" s="5">
        <v>29973991</v>
      </c>
      <c r="H1660">
        <v>0.25428291076655568</v>
      </c>
      <c r="I1660" s="5">
        <v>44704234.642458908</v>
      </c>
      <c r="J1660" s="5">
        <v>33241949.32339311</v>
      </c>
      <c r="K1660" s="5">
        <v>11462285.3190658</v>
      </c>
      <c r="L1660" t="b">
        <v>0</v>
      </c>
      <c r="M1660" s="1" t="s">
        <v>124</v>
      </c>
      <c r="N1660">
        <v>2024</v>
      </c>
      <c r="O1660">
        <v>6</v>
      </c>
      <c r="P1660" s="1" t="s">
        <v>1588</v>
      </c>
      <c r="Q1660" s="2">
        <v>45444</v>
      </c>
    </row>
    <row r="1661" spans="1:17" x14ac:dyDescent="0.25">
      <c r="A1661" s="1" t="s">
        <v>1742</v>
      </c>
      <c r="B1661">
        <v>45460</v>
      </c>
      <c r="C1661" s="1" t="s">
        <v>24</v>
      </c>
      <c r="D1661" s="1" t="s">
        <v>25</v>
      </c>
      <c r="E1661" s="1" t="s">
        <v>20</v>
      </c>
      <c r="F1661">
        <v>2</v>
      </c>
      <c r="G1661" s="5">
        <v>25791307</v>
      </c>
      <c r="H1661">
        <v>0.17616648961191689</v>
      </c>
      <c r="I1661" s="5">
        <v>42495485.966613479</v>
      </c>
      <c r="J1661" s="5">
        <v>37602031.857682012</v>
      </c>
      <c r="K1661" s="5">
        <v>4893454.1089314669</v>
      </c>
      <c r="L1661" t="b">
        <v>0</v>
      </c>
      <c r="M1661" s="1" t="s">
        <v>69</v>
      </c>
      <c r="N1661">
        <v>2024</v>
      </c>
      <c r="O1661">
        <v>6</v>
      </c>
      <c r="P1661" s="1" t="s">
        <v>1588</v>
      </c>
      <c r="Q1661" s="2">
        <v>45444</v>
      </c>
    </row>
    <row r="1662" spans="1:17" x14ac:dyDescent="0.25">
      <c r="A1662" s="1" t="s">
        <v>1743</v>
      </c>
      <c r="B1662">
        <v>45460</v>
      </c>
      <c r="C1662" s="1" t="s">
        <v>37</v>
      </c>
      <c r="D1662" s="1" t="s">
        <v>25</v>
      </c>
      <c r="E1662" s="1" t="s">
        <v>20</v>
      </c>
      <c r="F1662">
        <v>1</v>
      </c>
      <c r="G1662" s="5">
        <v>15958507</v>
      </c>
      <c r="H1662">
        <v>0.17240245162679979</v>
      </c>
      <c r="I1662" s="5">
        <v>13207221.26889655</v>
      </c>
      <c r="J1662" s="5">
        <v>9455535.8778565042</v>
      </c>
      <c r="K1662" s="5">
        <v>3751685.391040049</v>
      </c>
      <c r="L1662" t="b">
        <v>0</v>
      </c>
      <c r="M1662" s="1" t="s">
        <v>156</v>
      </c>
      <c r="N1662">
        <v>2024</v>
      </c>
      <c r="O1662">
        <v>6</v>
      </c>
      <c r="P1662" s="1" t="s">
        <v>1588</v>
      </c>
      <c r="Q1662" s="2">
        <v>45444</v>
      </c>
    </row>
    <row r="1663" spans="1:17" x14ac:dyDescent="0.25">
      <c r="A1663" s="1" t="s">
        <v>1744</v>
      </c>
      <c r="B1663">
        <v>45460</v>
      </c>
      <c r="C1663" s="1" t="s">
        <v>37</v>
      </c>
      <c r="D1663" s="1" t="s">
        <v>19</v>
      </c>
      <c r="E1663" s="1" t="s">
        <v>31</v>
      </c>
      <c r="F1663">
        <v>2</v>
      </c>
      <c r="G1663" s="5">
        <v>20663519</v>
      </c>
      <c r="H1663">
        <v>0.25343054926217901</v>
      </c>
      <c r="I1663" s="5">
        <v>30853504.060281061</v>
      </c>
      <c r="J1663" s="5">
        <v>24361833.295095209</v>
      </c>
      <c r="K1663" s="5">
        <v>6491670.7651858516</v>
      </c>
      <c r="L1663" t="b">
        <v>1</v>
      </c>
      <c r="M1663" s="1" t="s">
        <v>54</v>
      </c>
      <c r="N1663">
        <v>2024</v>
      </c>
      <c r="O1663">
        <v>6</v>
      </c>
      <c r="P1663" s="1" t="s">
        <v>1588</v>
      </c>
      <c r="Q1663" s="2">
        <v>45444</v>
      </c>
    </row>
    <row r="1664" spans="1:17" x14ac:dyDescent="0.25">
      <c r="A1664" s="1" t="s">
        <v>1745</v>
      </c>
      <c r="B1664">
        <v>45460</v>
      </c>
      <c r="C1664" s="1" t="s">
        <v>37</v>
      </c>
      <c r="D1664" s="1" t="s">
        <v>25</v>
      </c>
      <c r="E1664" s="1" t="s">
        <v>20</v>
      </c>
      <c r="F1664">
        <v>2</v>
      </c>
      <c r="G1664" s="5">
        <v>24162849</v>
      </c>
      <c r="H1664">
        <v>0.28128159598121227</v>
      </c>
      <c r="I1664" s="5">
        <v>34732568.53965392</v>
      </c>
      <c r="J1664" s="5">
        <v>30351404.586220201</v>
      </c>
      <c r="K1664" s="5">
        <v>4381163.9534337148</v>
      </c>
      <c r="L1664" t="b">
        <v>0</v>
      </c>
      <c r="M1664" s="1" t="s">
        <v>91</v>
      </c>
      <c r="N1664">
        <v>2024</v>
      </c>
      <c r="O1664">
        <v>6</v>
      </c>
      <c r="P1664" s="1" t="s">
        <v>1588</v>
      </c>
      <c r="Q1664" s="2">
        <v>45444</v>
      </c>
    </row>
    <row r="1665" spans="1:17" x14ac:dyDescent="0.25">
      <c r="A1665" s="1" t="s">
        <v>1746</v>
      </c>
      <c r="B1665">
        <v>45460</v>
      </c>
      <c r="C1665" s="1" t="s">
        <v>37</v>
      </c>
      <c r="D1665" s="1" t="s">
        <v>25</v>
      </c>
      <c r="E1665" s="1" t="s">
        <v>20</v>
      </c>
      <c r="F1665">
        <v>1</v>
      </c>
      <c r="G1665" s="5">
        <v>12821619</v>
      </c>
      <c r="H1665">
        <v>0.25317606213948318</v>
      </c>
      <c r="I1665" s="5">
        <v>9575491.9913272224</v>
      </c>
      <c r="J1665" s="5">
        <v>8504385.7459908165</v>
      </c>
      <c r="K1665" s="5">
        <v>1071106.2453364059</v>
      </c>
      <c r="L1665" t="b">
        <v>0</v>
      </c>
      <c r="M1665" s="1" t="s">
        <v>131</v>
      </c>
      <c r="N1665">
        <v>2024</v>
      </c>
      <c r="O1665">
        <v>6</v>
      </c>
      <c r="P1665" s="1" t="s">
        <v>1588</v>
      </c>
      <c r="Q1665" s="2">
        <v>45444</v>
      </c>
    </row>
    <row r="1666" spans="1:17" x14ac:dyDescent="0.25">
      <c r="A1666" s="1" t="s">
        <v>1747</v>
      </c>
      <c r="B1666">
        <v>45461</v>
      </c>
      <c r="C1666" s="1" t="s">
        <v>37</v>
      </c>
      <c r="D1666" s="1" t="s">
        <v>19</v>
      </c>
      <c r="E1666" s="1" t="s">
        <v>20</v>
      </c>
      <c r="F1666">
        <v>2</v>
      </c>
      <c r="G1666" s="5">
        <v>29240221</v>
      </c>
      <c r="H1666">
        <v>9.4485971381777736E-2</v>
      </c>
      <c r="I1666" s="5">
        <v>52954860.630794287</v>
      </c>
      <c r="J1666" s="5">
        <v>42312362.053631082</v>
      </c>
      <c r="K1666" s="5">
        <v>10642498.577163201</v>
      </c>
      <c r="L1666" t="b">
        <v>0</v>
      </c>
      <c r="M1666" s="1" t="s">
        <v>72</v>
      </c>
      <c r="N1666">
        <v>2024</v>
      </c>
      <c r="O1666">
        <v>6</v>
      </c>
      <c r="P1666" s="1" t="s">
        <v>1588</v>
      </c>
      <c r="Q1666" s="2">
        <v>45444</v>
      </c>
    </row>
    <row r="1667" spans="1:17" x14ac:dyDescent="0.25">
      <c r="A1667" s="1" t="s">
        <v>1748</v>
      </c>
      <c r="B1667">
        <v>45461</v>
      </c>
      <c r="C1667" s="1" t="s">
        <v>37</v>
      </c>
      <c r="D1667" s="1" t="s">
        <v>19</v>
      </c>
      <c r="E1667" s="1" t="s">
        <v>31</v>
      </c>
      <c r="F1667">
        <v>2</v>
      </c>
      <c r="G1667" s="5">
        <v>11895483</v>
      </c>
      <c r="H1667">
        <v>0.2912665016340259</v>
      </c>
      <c r="I1667" s="5">
        <v>16861454.56268594</v>
      </c>
      <c r="J1667" s="5">
        <v>14481813.178372061</v>
      </c>
      <c r="K1667" s="5">
        <v>2379641.3843138851</v>
      </c>
      <c r="L1667" t="b">
        <v>0</v>
      </c>
      <c r="M1667" s="1" t="s">
        <v>67</v>
      </c>
      <c r="N1667">
        <v>2024</v>
      </c>
      <c r="O1667">
        <v>6</v>
      </c>
      <c r="P1667" s="1" t="s">
        <v>1588</v>
      </c>
      <c r="Q1667" s="2">
        <v>45444</v>
      </c>
    </row>
    <row r="1668" spans="1:17" x14ac:dyDescent="0.25">
      <c r="A1668" s="1" t="s">
        <v>1749</v>
      </c>
      <c r="B1668">
        <v>45461</v>
      </c>
      <c r="C1668" s="1" t="s">
        <v>34</v>
      </c>
      <c r="D1668" s="1" t="s">
        <v>25</v>
      </c>
      <c r="E1668" s="1" t="s">
        <v>20</v>
      </c>
      <c r="F1668">
        <v>1</v>
      </c>
      <c r="G1668" s="5">
        <v>24240129</v>
      </c>
      <c r="H1668">
        <v>6.0061651782340381E-2</v>
      </c>
      <c r="I1668" s="5">
        <v>22784226.812842991</v>
      </c>
      <c r="J1668" s="5">
        <v>19247671.619074319</v>
      </c>
      <c r="K1668" s="5">
        <v>3536555.1937686689</v>
      </c>
      <c r="L1668" t="b">
        <v>0</v>
      </c>
      <c r="M1668" s="1" t="s">
        <v>136</v>
      </c>
      <c r="N1668">
        <v>2024</v>
      </c>
      <c r="O1668">
        <v>6</v>
      </c>
      <c r="P1668" s="1" t="s">
        <v>1588</v>
      </c>
      <c r="Q1668" s="2">
        <v>45444</v>
      </c>
    </row>
    <row r="1669" spans="1:17" x14ac:dyDescent="0.25">
      <c r="A1669" s="1" t="s">
        <v>1750</v>
      </c>
      <c r="B1669">
        <v>45461</v>
      </c>
      <c r="C1669" s="1" t="s">
        <v>18</v>
      </c>
      <c r="D1669" s="1" t="s">
        <v>25</v>
      </c>
      <c r="E1669" s="1" t="s">
        <v>31</v>
      </c>
      <c r="F1669">
        <v>1</v>
      </c>
      <c r="G1669" s="5">
        <v>28936920</v>
      </c>
      <c r="H1669">
        <v>0.14403043366153409</v>
      </c>
      <c r="I1669" s="5">
        <v>24769122.86357088</v>
      </c>
      <c r="J1669" s="5">
        <v>18783176.160743061</v>
      </c>
      <c r="K1669" s="5">
        <v>5985946.7028278187</v>
      </c>
      <c r="L1669" t="b">
        <v>0</v>
      </c>
      <c r="M1669" s="1" t="s">
        <v>81</v>
      </c>
      <c r="N1669">
        <v>2024</v>
      </c>
      <c r="O1669">
        <v>6</v>
      </c>
      <c r="P1669" s="1" t="s">
        <v>1588</v>
      </c>
      <c r="Q1669" s="2">
        <v>45444</v>
      </c>
    </row>
    <row r="1670" spans="1:17" x14ac:dyDescent="0.25">
      <c r="A1670" s="1" t="s">
        <v>1751</v>
      </c>
      <c r="B1670">
        <v>45461</v>
      </c>
      <c r="C1670" s="1" t="s">
        <v>24</v>
      </c>
      <c r="D1670" s="1" t="s">
        <v>25</v>
      </c>
      <c r="E1670" s="1" t="s">
        <v>31</v>
      </c>
      <c r="F1670">
        <v>1</v>
      </c>
      <c r="G1670" s="5">
        <v>5064794</v>
      </c>
      <c r="H1670">
        <v>0.2610335453281859</v>
      </c>
      <c r="I1670" s="5">
        <v>3742712.8658230761</v>
      </c>
      <c r="J1670" s="5">
        <v>2933537.0650448501</v>
      </c>
      <c r="K1670" s="5">
        <v>809175.800778226</v>
      </c>
      <c r="L1670" t="b">
        <v>0</v>
      </c>
      <c r="M1670" s="1" t="s">
        <v>38</v>
      </c>
      <c r="N1670">
        <v>2024</v>
      </c>
      <c r="O1670">
        <v>6</v>
      </c>
      <c r="P1670" s="1" t="s">
        <v>1588</v>
      </c>
      <c r="Q1670" s="2">
        <v>45444</v>
      </c>
    </row>
    <row r="1671" spans="1:17" x14ac:dyDescent="0.25">
      <c r="A1671" s="1" t="s">
        <v>1752</v>
      </c>
      <c r="B1671">
        <v>45461</v>
      </c>
      <c r="C1671" s="1" t="s">
        <v>24</v>
      </c>
      <c r="D1671" s="1" t="s">
        <v>19</v>
      </c>
      <c r="E1671" s="1" t="s">
        <v>31</v>
      </c>
      <c r="F1671">
        <v>1</v>
      </c>
      <c r="G1671" s="5">
        <v>14231465</v>
      </c>
      <c r="H1671">
        <v>0.25374364793269921</v>
      </c>
      <c r="I1671" s="5">
        <v>10620321.155473471</v>
      </c>
      <c r="J1671" s="5">
        <v>9134017.1893301737</v>
      </c>
      <c r="K1671" s="5">
        <v>1486303.966143297</v>
      </c>
      <c r="L1671" t="b">
        <v>0</v>
      </c>
      <c r="M1671" s="1" t="s">
        <v>106</v>
      </c>
      <c r="N1671">
        <v>2024</v>
      </c>
      <c r="O1671">
        <v>6</v>
      </c>
      <c r="P1671" s="1" t="s">
        <v>1588</v>
      </c>
      <c r="Q1671" s="2">
        <v>45444</v>
      </c>
    </row>
    <row r="1672" spans="1:17" x14ac:dyDescent="0.25">
      <c r="A1672" s="1" t="s">
        <v>1753</v>
      </c>
      <c r="B1672">
        <v>45461</v>
      </c>
      <c r="C1672" s="1" t="s">
        <v>37</v>
      </c>
      <c r="D1672" s="1" t="s">
        <v>25</v>
      </c>
      <c r="E1672" s="1" t="s">
        <v>31</v>
      </c>
      <c r="F1672">
        <v>1</v>
      </c>
      <c r="G1672" s="5">
        <v>15587630</v>
      </c>
      <c r="H1672">
        <v>9.1790102998928633E-2</v>
      </c>
      <c r="I1672" s="5">
        <v>14156839.836790809</v>
      </c>
      <c r="J1672" s="5">
        <v>10746796.6090653</v>
      </c>
      <c r="K1672" s="5">
        <v>3410043.2277255128</v>
      </c>
      <c r="L1672" t="b">
        <v>0</v>
      </c>
      <c r="M1672" s="1" t="s">
        <v>48</v>
      </c>
      <c r="N1672">
        <v>2024</v>
      </c>
      <c r="O1672">
        <v>6</v>
      </c>
      <c r="P1672" s="1" t="s">
        <v>1588</v>
      </c>
      <c r="Q1672" s="2">
        <v>45444</v>
      </c>
    </row>
    <row r="1673" spans="1:17" x14ac:dyDescent="0.25">
      <c r="A1673" s="1" t="s">
        <v>1754</v>
      </c>
      <c r="B1673">
        <v>45461</v>
      </c>
      <c r="C1673" s="1" t="s">
        <v>18</v>
      </c>
      <c r="D1673" s="1" t="s">
        <v>25</v>
      </c>
      <c r="E1673" s="1" t="s">
        <v>20</v>
      </c>
      <c r="F1673">
        <v>2</v>
      </c>
      <c r="G1673" s="5">
        <v>6691085</v>
      </c>
      <c r="H1673">
        <v>0.1058489391673214</v>
      </c>
      <c r="I1673" s="5">
        <v>11965681.50174325</v>
      </c>
      <c r="J1673" s="5">
        <v>10310198.282279581</v>
      </c>
      <c r="K1673" s="5">
        <v>1655483.219463669</v>
      </c>
      <c r="L1673" t="b">
        <v>0</v>
      </c>
      <c r="M1673" s="1" t="s">
        <v>74</v>
      </c>
      <c r="N1673">
        <v>2024</v>
      </c>
      <c r="O1673">
        <v>6</v>
      </c>
      <c r="P1673" s="1" t="s">
        <v>1588</v>
      </c>
      <c r="Q1673" s="2">
        <v>45444</v>
      </c>
    </row>
    <row r="1674" spans="1:17" x14ac:dyDescent="0.25">
      <c r="A1674" s="1" t="s">
        <v>1755</v>
      </c>
      <c r="B1674">
        <v>45461</v>
      </c>
      <c r="C1674" s="1" t="s">
        <v>18</v>
      </c>
      <c r="D1674" s="1" t="s">
        <v>25</v>
      </c>
      <c r="E1674" s="1" t="s">
        <v>20</v>
      </c>
      <c r="F1674">
        <v>2</v>
      </c>
      <c r="G1674" s="5">
        <v>15827374</v>
      </c>
      <c r="H1674">
        <v>0.25795767097800931</v>
      </c>
      <c r="I1674" s="5">
        <v>23489162.9305242</v>
      </c>
      <c r="J1674" s="5">
        <v>17412649.70574839</v>
      </c>
      <c r="K1674" s="5">
        <v>6076513.2247758061</v>
      </c>
      <c r="L1674" t="b">
        <v>0</v>
      </c>
      <c r="M1674" s="1" t="s">
        <v>21</v>
      </c>
      <c r="N1674">
        <v>2024</v>
      </c>
      <c r="O1674">
        <v>6</v>
      </c>
      <c r="P1674" s="1" t="s">
        <v>1588</v>
      </c>
      <c r="Q1674" s="2">
        <v>45444</v>
      </c>
    </row>
    <row r="1675" spans="1:17" x14ac:dyDescent="0.25">
      <c r="A1675" s="1" t="s">
        <v>1756</v>
      </c>
      <c r="B1675">
        <v>45461</v>
      </c>
      <c r="C1675" s="1" t="s">
        <v>37</v>
      </c>
      <c r="D1675" s="1" t="s">
        <v>25</v>
      </c>
      <c r="E1675" s="1" t="s">
        <v>31</v>
      </c>
      <c r="F1675">
        <v>2</v>
      </c>
      <c r="G1675" s="5">
        <v>19387695</v>
      </c>
      <c r="H1675">
        <v>0.29990063154735841</v>
      </c>
      <c r="I1675" s="5">
        <v>27146626.050504871</v>
      </c>
      <c r="J1675" s="5">
        <v>21053467.82235131</v>
      </c>
      <c r="K1675" s="5">
        <v>6093158.2281535566</v>
      </c>
      <c r="L1675" t="b">
        <v>0</v>
      </c>
      <c r="M1675" s="1" t="s">
        <v>62</v>
      </c>
      <c r="N1675">
        <v>2024</v>
      </c>
      <c r="O1675">
        <v>6</v>
      </c>
      <c r="P1675" s="1" t="s">
        <v>1588</v>
      </c>
      <c r="Q1675" s="2">
        <v>45444</v>
      </c>
    </row>
    <row r="1676" spans="1:17" x14ac:dyDescent="0.25">
      <c r="A1676" s="1" t="s">
        <v>1757</v>
      </c>
      <c r="B1676">
        <v>45461</v>
      </c>
      <c r="C1676" s="1" t="s">
        <v>37</v>
      </c>
      <c r="D1676" s="1" t="s">
        <v>19</v>
      </c>
      <c r="E1676" s="1" t="s">
        <v>26</v>
      </c>
      <c r="F1676">
        <v>2</v>
      </c>
      <c r="G1676" s="5">
        <v>25053378</v>
      </c>
      <c r="H1676">
        <v>0.29495210190568982</v>
      </c>
      <c r="I1676" s="5">
        <v>35327662.998124473</v>
      </c>
      <c r="J1676" s="5">
        <v>27695166.3760847</v>
      </c>
      <c r="K1676" s="5">
        <v>7632496.6220397614</v>
      </c>
      <c r="L1676" t="b">
        <v>0</v>
      </c>
      <c r="M1676" s="1" t="s">
        <v>72</v>
      </c>
      <c r="N1676">
        <v>2024</v>
      </c>
      <c r="O1676">
        <v>6</v>
      </c>
      <c r="P1676" s="1" t="s">
        <v>1588</v>
      </c>
      <c r="Q1676" s="2">
        <v>45444</v>
      </c>
    </row>
    <row r="1677" spans="1:17" x14ac:dyDescent="0.25">
      <c r="A1677" s="1" t="s">
        <v>1758</v>
      </c>
      <c r="B1677">
        <v>45461</v>
      </c>
      <c r="C1677" s="1" t="s">
        <v>24</v>
      </c>
      <c r="D1677" s="1" t="s">
        <v>19</v>
      </c>
      <c r="E1677" s="1" t="s">
        <v>42</v>
      </c>
      <c r="F1677">
        <v>1</v>
      </c>
      <c r="G1677" s="5">
        <v>25459197</v>
      </c>
      <c r="H1677">
        <v>0.15385673100582151</v>
      </c>
      <c r="I1677" s="5">
        <v>21542128.17554678</v>
      </c>
      <c r="J1677" s="5">
        <v>15391707.824411729</v>
      </c>
      <c r="K1677" s="5">
        <v>6150420.3511350546</v>
      </c>
      <c r="L1677" t="b">
        <v>0</v>
      </c>
      <c r="M1677" s="1" t="s">
        <v>150</v>
      </c>
      <c r="N1677">
        <v>2024</v>
      </c>
      <c r="O1677">
        <v>6</v>
      </c>
      <c r="P1677" s="1" t="s">
        <v>1588</v>
      </c>
      <c r="Q1677" s="2">
        <v>45444</v>
      </c>
    </row>
    <row r="1678" spans="1:17" x14ac:dyDescent="0.25">
      <c r="A1678" s="1" t="s">
        <v>1759</v>
      </c>
      <c r="B1678">
        <v>45461</v>
      </c>
      <c r="C1678" s="1" t="s">
        <v>37</v>
      </c>
      <c r="D1678" s="1" t="s">
        <v>19</v>
      </c>
      <c r="E1678" s="1" t="s">
        <v>20</v>
      </c>
      <c r="F1678">
        <v>2</v>
      </c>
      <c r="G1678" s="5">
        <v>10760403</v>
      </c>
      <c r="H1678">
        <v>0.29621316078185278</v>
      </c>
      <c r="I1678" s="5">
        <v>15146060.032166939</v>
      </c>
      <c r="J1678" s="5">
        <v>10934603.420250921</v>
      </c>
      <c r="K1678" s="5">
        <v>4211456.6119160186</v>
      </c>
      <c r="L1678" t="b">
        <v>0</v>
      </c>
      <c r="M1678" s="1" t="s">
        <v>171</v>
      </c>
      <c r="N1678">
        <v>2024</v>
      </c>
      <c r="O1678">
        <v>6</v>
      </c>
      <c r="P1678" s="1" t="s">
        <v>1588</v>
      </c>
      <c r="Q1678" s="2">
        <v>45444</v>
      </c>
    </row>
    <row r="1679" spans="1:17" x14ac:dyDescent="0.25">
      <c r="A1679" s="1" t="s">
        <v>1760</v>
      </c>
      <c r="B1679">
        <v>45461</v>
      </c>
      <c r="C1679" s="1" t="s">
        <v>18</v>
      </c>
      <c r="D1679" s="1" t="s">
        <v>19</v>
      </c>
      <c r="E1679" s="1" t="s">
        <v>20</v>
      </c>
      <c r="F1679">
        <v>2</v>
      </c>
      <c r="G1679" s="5">
        <v>9893506</v>
      </c>
      <c r="H1679">
        <v>0.15387126409487259</v>
      </c>
      <c r="I1679" s="5">
        <v>16742359.45089959</v>
      </c>
      <c r="J1679" s="5">
        <v>13752314.421254801</v>
      </c>
      <c r="K1679" s="5">
        <v>2990045.0296447822</v>
      </c>
      <c r="L1679" t="b">
        <v>0</v>
      </c>
      <c r="M1679" s="1" t="s">
        <v>91</v>
      </c>
      <c r="N1679">
        <v>2024</v>
      </c>
      <c r="O1679">
        <v>6</v>
      </c>
      <c r="P1679" s="1" t="s">
        <v>1588</v>
      </c>
      <c r="Q1679" s="2">
        <v>45444</v>
      </c>
    </row>
    <row r="1680" spans="1:17" x14ac:dyDescent="0.25">
      <c r="A1680" s="1" t="s">
        <v>1761</v>
      </c>
      <c r="B1680">
        <v>45462</v>
      </c>
      <c r="C1680" s="1" t="s">
        <v>18</v>
      </c>
      <c r="D1680" s="1" t="s">
        <v>25</v>
      </c>
      <c r="E1680" s="1" t="s">
        <v>20</v>
      </c>
      <c r="F1680">
        <v>2</v>
      </c>
      <c r="G1680" s="5">
        <v>6929809</v>
      </c>
      <c r="H1680">
        <v>8.8136660856684396E-2</v>
      </c>
      <c r="I1680" s="5">
        <v>12638077.5487308</v>
      </c>
      <c r="J1680" s="5">
        <v>9702721.9753671512</v>
      </c>
      <c r="K1680" s="5">
        <v>2935355.5733636511</v>
      </c>
      <c r="L1680" t="b">
        <v>0</v>
      </c>
      <c r="M1680" s="1" t="s">
        <v>27</v>
      </c>
      <c r="N1680">
        <v>2024</v>
      </c>
      <c r="O1680">
        <v>6</v>
      </c>
      <c r="P1680" s="1" t="s">
        <v>1588</v>
      </c>
      <c r="Q1680" s="2">
        <v>45444</v>
      </c>
    </row>
    <row r="1681" spans="1:17" x14ac:dyDescent="0.25">
      <c r="A1681" s="1" t="s">
        <v>1762</v>
      </c>
      <c r="B1681">
        <v>45462</v>
      </c>
      <c r="C1681" s="1" t="s">
        <v>24</v>
      </c>
      <c r="D1681" s="1" t="s">
        <v>19</v>
      </c>
      <c r="E1681" s="1" t="s">
        <v>26</v>
      </c>
      <c r="F1681">
        <v>2</v>
      </c>
      <c r="G1681" s="5">
        <v>8204858</v>
      </c>
      <c r="H1681">
        <v>0.28073101245527421</v>
      </c>
      <c r="I1681" s="5">
        <v>11802999.813216491</v>
      </c>
      <c r="J1681" s="5">
        <v>8654960.3065959141</v>
      </c>
      <c r="K1681" s="5">
        <v>3148039.5066205729</v>
      </c>
      <c r="L1681" t="b">
        <v>0</v>
      </c>
      <c r="M1681" s="1" t="s">
        <v>190</v>
      </c>
      <c r="N1681">
        <v>2024</v>
      </c>
      <c r="O1681">
        <v>6</v>
      </c>
      <c r="P1681" s="1" t="s">
        <v>1588</v>
      </c>
      <c r="Q1681" s="2">
        <v>45444</v>
      </c>
    </row>
    <row r="1682" spans="1:17" x14ac:dyDescent="0.25">
      <c r="A1682" s="1" t="s">
        <v>1763</v>
      </c>
      <c r="B1682">
        <v>45462</v>
      </c>
      <c r="C1682" s="1" t="s">
        <v>24</v>
      </c>
      <c r="D1682" s="1" t="s">
        <v>19</v>
      </c>
      <c r="E1682" s="1" t="s">
        <v>31</v>
      </c>
      <c r="F1682">
        <v>2</v>
      </c>
      <c r="G1682" s="5">
        <v>6912364</v>
      </c>
      <c r="H1682">
        <v>0.29222794921931611</v>
      </c>
      <c r="I1682" s="5">
        <v>9784756.0880451426</v>
      </c>
      <c r="J1682" s="5">
        <v>8463099.8639293108</v>
      </c>
      <c r="K1682" s="5">
        <v>1321656.224115832</v>
      </c>
      <c r="L1682" t="b">
        <v>0</v>
      </c>
      <c r="M1682" s="1" t="s">
        <v>74</v>
      </c>
      <c r="N1682">
        <v>2024</v>
      </c>
      <c r="O1682">
        <v>6</v>
      </c>
      <c r="P1682" s="1" t="s">
        <v>1588</v>
      </c>
      <c r="Q1682" s="2">
        <v>45444</v>
      </c>
    </row>
    <row r="1683" spans="1:17" x14ac:dyDescent="0.25">
      <c r="A1683" s="1" t="s">
        <v>1764</v>
      </c>
      <c r="B1683">
        <v>45462</v>
      </c>
      <c r="C1683" s="1" t="s">
        <v>37</v>
      </c>
      <c r="D1683" s="1" t="s">
        <v>25</v>
      </c>
      <c r="E1683" s="1" t="s">
        <v>42</v>
      </c>
      <c r="F1683">
        <v>1</v>
      </c>
      <c r="G1683" s="5">
        <v>5615730</v>
      </c>
      <c r="H1683">
        <v>4.5738235204622057E-3</v>
      </c>
      <c r="I1683" s="5">
        <v>5590044.6420414355</v>
      </c>
      <c r="J1683" s="5">
        <v>4880647.0715294424</v>
      </c>
      <c r="K1683" s="5">
        <v>709397.57051199209</v>
      </c>
      <c r="L1683" t="b">
        <v>0</v>
      </c>
      <c r="M1683" s="1" t="s">
        <v>97</v>
      </c>
      <c r="N1683">
        <v>2024</v>
      </c>
      <c r="O1683">
        <v>6</v>
      </c>
      <c r="P1683" s="1" t="s">
        <v>1588</v>
      </c>
      <c r="Q1683" s="2">
        <v>45444</v>
      </c>
    </row>
    <row r="1684" spans="1:17" x14ac:dyDescent="0.25">
      <c r="A1684" s="1" t="s">
        <v>1765</v>
      </c>
      <c r="B1684">
        <v>45462</v>
      </c>
      <c r="C1684" s="1" t="s">
        <v>37</v>
      </c>
      <c r="D1684" s="1" t="s">
        <v>25</v>
      </c>
      <c r="E1684" s="1" t="s">
        <v>26</v>
      </c>
      <c r="F1684">
        <v>2</v>
      </c>
      <c r="G1684" s="5">
        <v>25105262</v>
      </c>
      <c r="H1684">
        <v>0.1196369663471118</v>
      </c>
      <c r="I1684" s="5">
        <v>44203489.229941152</v>
      </c>
      <c r="J1684" s="5">
        <v>39743439.478549168</v>
      </c>
      <c r="K1684" s="5">
        <v>4460049.7513919855</v>
      </c>
      <c r="L1684" t="b">
        <v>0</v>
      </c>
      <c r="M1684" s="1" t="s">
        <v>46</v>
      </c>
      <c r="N1684">
        <v>2024</v>
      </c>
      <c r="O1684">
        <v>6</v>
      </c>
      <c r="P1684" s="1" t="s">
        <v>1588</v>
      </c>
      <c r="Q1684" s="2">
        <v>45444</v>
      </c>
    </row>
    <row r="1685" spans="1:17" x14ac:dyDescent="0.25">
      <c r="A1685" s="1" t="s">
        <v>1766</v>
      </c>
      <c r="B1685">
        <v>45462</v>
      </c>
      <c r="C1685" s="1" t="s">
        <v>37</v>
      </c>
      <c r="D1685" s="1" t="s">
        <v>19</v>
      </c>
      <c r="E1685" s="1" t="s">
        <v>26</v>
      </c>
      <c r="F1685">
        <v>2</v>
      </c>
      <c r="G1685" s="5">
        <v>27519168</v>
      </c>
      <c r="H1685">
        <v>3.5381908810243397E-2</v>
      </c>
      <c r="I1685" s="5">
        <v>53090974.614580467</v>
      </c>
      <c r="J1685" s="5">
        <v>39084567.2620093</v>
      </c>
      <c r="K1685" s="5">
        <v>14006407.352571171</v>
      </c>
      <c r="L1685" t="b">
        <v>0</v>
      </c>
      <c r="M1685" s="1" t="s">
        <v>27</v>
      </c>
      <c r="N1685">
        <v>2024</v>
      </c>
      <c r="O1685">
        <v>6</v>
      </c>
      <c r="P1685" s="1" t="s">
        <v>1588</v>
      </c>
      <c r="Q1685" s="2">
        <v>45444</v>
      </c>
    </row>
    <row r="1686" spans="1:17" x14ac:dyDescent="0.25">
      <c r="A1686" s="1" t="s">
        <v>1767</v>
      </c>
      <c r="B1686">
        <v>45462</v>
      </c>
      <c r="C1686" s="1" t="s">
        <v>37</v>
      </c>
      <c r="D1686" s="1" t="s">
        <v>19</v>
      </c>
      <c r="E1686" s="1" t="s">
        <v>26</v>
      </c>
      <c r="F1686">
        <v>1</v>
      </c>
      <c r="G1686" s="5">
        <v>11927472</v>
      </c>
      <c r="H1686">
        <v>0.24381670180180509</v>
      </c>
      <c r="I1686" s="5">
        <v>9019355.1161266193</v>
      </c>
      <c r="J1686" s="5">
        <v>6393941.2476582397</v>
      </c>
      <c r="K1686" s="5">
        <v>2625413.8684683801</v>
      </c>
      <c r="L1686" t="b">
        <v>0</v>
      </c>
      <c r="M1686" s="1" t="s">
        <v>117</v>
      </c>
      <c r="N1686">
        <v>2024</v>
      </c>
      <c r="O1686">
        <v>6</v>
      </c>
      <c r="P1686" s="1" t="s">
        <v>1588</v>
      </c>
      <c r="Q1686" s="2">
        <v>45444</v>
      </c>
    </row>
    <row r="1687" spans="1:17" x14ac:dyDescent="0.25">
      <c r="A1687" s="1" t="s">
        <v>1768</v>
      </c>
      <c r="B1687">
        <v>45462</v>
      </c>
      <c r="C1687" s="1" t="s">
        <v>18</v>
      </c>
      <c r="D1687" s="1" t="s">
        <v>25</v>
      </c>
      <c r="E1687" s="1" t="s">
        <v>31</v>
      </c>
      <c r="F1687">
        <v>2</v>
      </c>
      <c r="G1687" s="5">
        <v>14049348</v>
      </c>
      <c r="H1687">
        <v>0.25946979024353212</v>
      </c>
      <c r="I1687" s="5">
        <v>20807933.242763221</v>
      </c>
      <c r="J1687" s="5">
        <v>15218686.349371031</v>
      </c>
      <c r="K1687" s="5">
        <v>5589246.8933921997</v>
      </c>
      <c r="L1687" t="b">
        <v>0</v>
      </c>
      <c r="M1687" s="1" t="s">
        <v>87</v>
      </c>
      <c r="N1687">
        <v>2024</v>
      </c>
      <c r="O1687">
        <v>6</v>
      </c>
      <c r="P1687" s="1" t="s">
        <v>1588</v>
      </c>
      <c r="Q1687" s="2">
        <v>45444</v>
      </c>
    </row>
    <row r="1688" spans="1:17" x14ac:dyDescent="0.25">
      <c r="A1688" s="1" t="s">
        <v>1769</v>
      </c>
      <c r="B1688">
        <v>45462</v>
      </c>
      <c r="C1688" s="1" t="s">
        <v>18</v>
      </c>
      <c r="D1688" s="1" t="s">
        <v>25</v>
      </c>
      <c r="E1688" s="1" t="s">
        <v>31</v>
      </c>
      <c r="F1688">
        <v>1</v>
      </c>
      <c r="G1688" s="5">
        <v>19215555</v>
      </c>
      <c r="H1688">
        <v>0.11938610863094409</v>
      </c>
      <c r="I1688" s="5">
        <v>16921484.66336612</v>
      </c>
      <c r="J1688" s="5">
        <v>12727663.701090129</v>
      </c>
      <c r="K1688" s="5">
        <v>4193820.9622759931</v>
      </c>
      <c r="L1688" t="b">
        <v>0</v>
      </c>
      <c r="M1688" s="1" t="s">
        <v>150</v>
      </c>
      <c r="N1688">
        <v>2024</v>
      </c>
      <c r="O1688">
        <v>6</v>
      </c>
      <c r="P1688" s="1" t="s">
        <v>1588</v>
      </c>
      <c r="Q1688" s="2">
        <v>45444</v>
      </c>
    </row>
    <row r="1689" spans="1:17" x14ac:dyDescent="0.25">
      <c r="A1689" s="1" t="s">
        <v>1770</v>
      </c>
      <c r="B1689">
        <v>45462</v>
      </c>
      <c r="C1689" s="1" t="s">
        <v>37</v>
      </c>
      <c r="D1689" s="1" t="s">
        <v>19</v>
      </c>
      <c r="E1689" s="1" t="s">
        <v>20</v>
      </c>
      <c r="F1689">
        <v>1</v>
      </c>
      <c r="G1689" s="5">
        <v>21861076</v>
      </c>
      <c r="H1689">
        <v>0.16569633337704751</v>
      </c>
      <c r="I1689" s="5">
        <v>18238775.863123029</v>
      </c>
      <c r="J1689" s="5">
        <v>13619298.307226861</v>
      </c>
      <c r="K1689" s="5">
        <v>4619477.5558961723</v>
      </c>
      <c r="L1689" t="b">
        <v>0</v>
      </c>
      <c r="M1689" s="1" t="s">
        <v>144</v>
      </c>
      <c r="N1689">
        <v>2024</v>
      </c>
      <c r="O1689">
        <v>6</v>
      </c>
      <c r="P1689" s="1" t="s">
        <v>1588</v>
      </c>
      <c r="Q1689" s="2">
        <v>45444</v>
      </c>
    </row>
    <row r="1690" spans="1:17" x14ac:dyDescent="0.25">
      <c r="A1690" s="1" t="s">
        <v>1771</v>
      </c>
      <c r="B1690">
        <v>45463</v>
      </c>
      <c r="C1690" s="1" t="s">
        <v>24</v>
      </c>
      <c r="D1690" s="1" t="s">
        <v>25</v>
      </c>
      <c r="E1690" s="1" t="s">
        <v>31</v>
      </c>
      <c r="F1690">
        <v>1</v>
      </c>
      <c r="G1690" s="5">
        <v>10052138</v>
      </c>
      <c r="H1690">
        <v>0.17167745487039651</v>
      </c>
      <c r="I1690" s="5">
        <v>8326412.5321540022</v>
      </c>
      <c r="J1690" s="5">
        <v>7433000.1164127234</v>
      </c>
      <c r="K1690" s="5">
        <v>893412.41574127972</v>
      </c>
      <c r="L1690" t="b">
        <v>0</v>
      </c>
      <c r="M1690" s="1" t="s">
        <v>76</v>
      </c>
      <c r="N1690">
        <v>2024</v>
      </c>
      <c r="O1690">
        <v>6</v>
      </c>
      <c r="P1690" s="1" t="s">
        <v>1588</v>
      </c>
      <c r="Q1690" s="2">
        <v>45444</v>
      </c>
    </row>
    <row r="1691" spans="1:17" x14ac:dyDescent="0.25">
      <c r="A1691" s="1" t="s">
        <v>1772</v>
      </c>
      <c r="B1691">
        <v>45463</v>
      </c>
      <c r="C1691" s="1" t="s">
        <v>18</v>
      </c>
      <c r="D1691" s="1" t="s">
        <v>25</v>
      </c>
      <c r="E1691" s="1" t="s">
        <v>31</v>
      </c>
      <c r="F1691">
        <v>2</v>
      </c>
      <c r="G1691" s="5">
        <v>16940812</v>
      </c>
      <c r="H1691">
        <v>9.3248634478328984E-2</v>
      </c>
      <c r="I1691" s="5">
        <v>30722208.828091819</v>
      </c>
      <c r="J1691" s="5">
        <v>24538029.692327429</v>
      </c>
      <c r="K1691" s="5">
        <v>6184179.135764394</v>
      </c>
      <c r="L1691" t="b">
        <v>0</v>
      </c>
      <c r="M1691" s="1" t="s">
        <v>124</v>
      </c>
      <c r="N1691">
        <v>2024</v>
      </c>
      <c r="O1691">
        <v>6</v>
      </c>
      <c r="P1691" s="1" t="s">
        <v>1588</v>
      </c>
      <c r="Q1691" s="2">
        <v>45444</v>
      </c>
    </row>
    <row r="1692" spans="1:17" x14ac:dyDescent="0.25">
      <c r="A1692" s="1" t="s">
        <v>1773</v>
      </c>
      <c r="B1692">
        <v>45463</v>
      </c>
      <c r="C1692" s="1" t="s">
        <v>34</v>
      </c>
      <c r="D1692" s="1" t="s">
        <v>19</v>
      </c>
      <c r="E1692" s="1" t="s">
        <v>20</v>
      </c>
      <c r="F1692">
        <v>1</v>
      </c>
      <c r="G1692" s="5">
        <v>14086906</v>
      </c>
      <c r="H1692">
        <v>5.3517619453956278E-2</v>
      </c>
      <c r="I1692" s="5">
        <v>13333008.325408351</v>
      </c>
      <c r="J1692" s="5">
        <v>9582846.7321342025</v>
      </c>
      <c r="K1692" s="5">
        <v>3750161.593274144</v>
      </c>
      <c r="L1692" t="b">
        <v>0</v>
      </c>
      <c r="M1692" s="1" t="s">
        <v>144</v>
      </c>
      <c r="N1692">
        <v>2024</v>
      </c>
      <c r="O1692">
        <v>6</v>
      </c>
      <c r="P1692" s="1" t="s">
        <v>1588</v>
      </c>
      <c r="Q1692" s="2">
        <v>45444</v>
      </c>
    </row>
    <row r="1693" spans="1:17" x14ac:dyDescent="0.25">
      <c r="A1693" s="1" t="s">
        <v>1774</v>
      </c>
      <c r="B1693">
        <v>45463</v>
      </c>
      <c r="C1693" s="1" t="s">
        <v>37</v>
      </c>
      <c r="D1693" s="1" t="s">
        <v>25</v>
      </c>
      <c r="E1693" s="1" t="s">
        <v>20</v>
      </c>
      <c r="F1693">
        <v>2</v>
      </c>
      <c r="G1693" s="5">
        <v>25718781</v>
      </c>
      <c r="H1693">
        <v>0.29740102508381738</v>
      </c>
      <c r="I1693" s="5">
        <v>36139978.333387591</v>
      </c>
      <c r="J1693" s="5">
        <v>26364471.90637527</v>
      </c>
      <c r="K1693" s="5">
        <v>9775506.4270123243</v>
      </c>
      <c r="L1693" t="b">
        <v>0</v>
      </c>
      <c r="M1693" s="1" t="s">
        <v>103</v>
      </c>
      <c r="N1693">
        <v>2024</v>
      </c>
      <c r="O1693">
        <v>6</v>
      </c>
      <c r="P1693" s="1" t="s">
        <v>1588</v>
      </c>
      <c r="Q1693" s="2">
        <v>45444</v>
      </c>
    </row>
    <row r="1694" spans="1:17" x14ac:dyDescent="0.25">
      <c r="A1694" s="1" t="s">
        <v>1775</v>
      </c>
      <c r="B1694">
        <v>45463</v>
      </c>
      <c r="C1694" s="1" t="s">
        <v>24</v>
      </c>
      <c r="D1694" s="1" t="s">
        <v>25</v>
      </c>
      <c r="E1694" s="1" t="s">
        <v>26</v>
      </c>
      <c r="F1694">
        <v>2</v>
      </c>
      <c r="G1694" s="5">
        <v>11913895</v>
      </c>
      <c r="H1694">
        <v>0.29046333145741632</v>
      </c>
      <c r="I1694" s="5">
        <v>16906690.735332292</v>
      </c>
      <c r="J1694" s="5">
        <v>13139646.07309187</v>
      </c>
      <c r="K1694" s="5">
        <v>3767044.6622404228</v>
      </c>
      <c r="L1694" t="b">
        <v>0</v>
      </c>
      <c r="M1694" s="1" t="s">
        <v>21</v>
      </c>
      <c r="N1694">
        <v>2024</v>
      </c>
      <c r="O1694">
        <v>6</v>
      </c>
      <c r="P1694" s="1" t="s">
        <v>1588</v>
      </c>
      <c r="Q1694" s="2">
        <v>45444</v>
      </c>
    </row>
    <row r="1695" spans="1:17" x14ac:dyDescent="0.25">
      <c r="A1695" s="1" t="s">
        <v>1776</v>
      </c>
      <c r="B1695">
        <v>45463</v>
      </c>
      <c r="C1695" s="1" t="s">
        <v>18</v>
      </c>
      <c r="D1695" s="1" t="s">
        <v>25</v>
      </c>
      <c r="E1695" s="1" t="s">
        <v>26</v>
      </c>
      <c r="F1695">
        <v>1</v>
      </c>
      <c r="G1695" s="5">
        <v>7635557</v>
      </c>
      <c r="H1695">
        <v>5.7138993593099353E-2</v>
      </c>
      <c r="I1695" s="5">
        <v>7199268.9574972549</v>
      </c>
      <c r="J1695" s="5">
        <v>5208965.8751992742</v>
      </c>
      <c r="K1695" s="5">
        <v>1990303.082297981</v>
      </c>
      <c r="L1695" t="b">
        <v>0</v>
      </c>
      <c r="M1695" s="1" t="s">
        <v>227</v>
      </c>
      <c r="N1695">
        <v>2024</v>
      </c>
      <c r="O1695">
        <v>6</v>
      </c>
      <c r="P1695" s="1" t="s">
        <v>1588</v>
      </c>
      <c r="Q1695" s="2">
        <v>45444</v>
      </c>
    </row>
    <row r="1696" spans="1:17" x14ac:dyDescent="0.25">
      <c r="A1696" s="1" t="s">
        <v>1777</v>
      </c>
      <c r="B1696">
        <v>45463</v>
      </c>
      <c r="C1696" s="1" t="s">
        <v>37</v>
      </c>
      <c r="D1696" s="1" t="s">
        <v>25</v>
      </c>
      <c r="E1696" s="1" t="s">
        <v>31</v>
      </c>
      <c r="F1696">
        <v>1</v>
      </c>
      <c r="G1696" s="5">
        <v>27517537</v>
      </c>
      <c r="H1696">
        <v>0.1960808725583072</v>
      </c>
      <c r="I1696" s="5">
        <v>22121874.334384501</v>
      </c>
      <c r="J1696" s="5">
        <v>18451079.06418556</v>
      </c>
      <c r="K1696" s="5">
        <v>3670795.2701989338</v>
      </c>
      <c r="L1696" t="b">
        <v>0</v>
      </c>
      <c r="M1696" s="1" t="s">
        <v>62</v>
      </c>
      <c r="N1696">
        <v>2024</v>
      </c>
      <c r="O1696">
        <v>6</v>
      </c>
      <c r="P1696" s="1" t="s">
        <v>1588</v>
      </c>
      <c r="Q1696" s="2">
        <v>45444</v>
      </c>
    </row>
    <row r="1697" spans="1:17" x14ac:dyDescent="0.25">
      <c r="A1697" s="1" t="s">
        <v>1778</v>
      </c>
      <c r="B1697">
        <v>45463</v>
      </c>
      <c r="C1697" s="1" t="s">
        <v>37</v>
      </c>
      <c r="D1697" s="1" t="s">
        <v>19</v>
      </c>
      <c r="E1697" s="1" t="s">
        <v>20</v>
      </c>
      <c r="F1697">
        <v>1</v>
      </c>
      <c r="G1697" s="5">
        <v>19770267</v>
      </c>
      <c r="H1697">
        <v>8.5782770560801316E-2</v>
      </c>
      <c r="I1697" s="5">
        <v>18074318.72201322</v>
      </c>
      <c r="J1697" s="5">
        <v>16197312.82509204</v>
      </c>
      <c r="K1697" s="5">
        <v>1877005.8969211839</v>
      </c>
      <c r="L1697" t="b">
        <v>0</v>
      </c>
      <c r="M1697" s="1" t="s">
        <v>136</v>
      </c>
      <c r="N1697">
        <v>2024</v>
      </c>
      <c r="O1697">
        <v>6</v>
      </c>
      <c r="P1697" s="1" t="s">
        <v>1588</v>
      </c>
      <c r="Q1697" s="2">
        <v>45444</v>
      </c>
    </row>
    <row r="1698" spans="1:17" x14ac:dyDescent="0.25">
      <c r="A1698" s="1" t="s">
        <v>1779</v>
      </c>
      <c r="B1698">
        <v>45463</v>
      </c>
      <c r="C1698" s="1" t="s">
        <v>24</v>
      </c>
      <c r="D1698" s="1" t="s">
        <v>25</v>
      </c>
      <c r="E1698" s="1" t="s">
        <v>20</v>
      </c>
      <c r="F1698">
        <v>2</v>
      </c>
      <c r="G1698" s="5">
        <v>3308814</v>
      </c>
      <c r="H1698">
        <v>6.9278097121273099E-2</v>
      </c>
      <c r="I1698" s="5">
        <v>6159171.3247035434</v>
      </c>
      <c r="J1698" s="5">
        <v>5120132.1247927668</v>
      </c>
      <c r="K1698" s="5">
        <v>1039039.199910777</v>
      </c>
      <c r="L1698" t="b">
        <v>0</v>
      </c>
      <c r="M1698" s="1" t="s">
        <v>38</v>
      </c>
      <c r="N1698">
        <v>2024</v>
      </c>
      <c r="O1698">
        <v>6</v>
      </c>
      <c r="P1698" s="1" t="s">
        <v>1588</v>
      </c>
      <c r="Q1698" s="2">
        <v>45444</v>
      </c>
    </row>
    <row r="1699" spans="1:17" x14ac:dyDescent="0.25">
      <c r="A1699" s="1" t="s">
        <v>1780</v>
      </c>
      <c r="B1699">
        <v>45463</v>
      </c>
      <c r="C1699" s="1" t="s">
        <v>37</v>
      </c>
      <c r="D1699" s="1" t="s">
        <v>19</v>
      </c>
      <c r="E1699" s="1" t="s">
        <v>26</v>
      </c>
      <c r="F1699">
        <v>2</v>
      </c>
      <c r="G1699" s="5">
        <v>14417437</v>
      </c>
      <c r="H1699">
        <v>0.18458119259135769</v>
      </c>
      <c r="I1699" s="5">
        <v>23512498.568858471</v>
      </c>
      <c r="J1699" s="5">
        <v>17520542.33031911</v>
      </c>
      <c r="K1699" s="5">
        <v>5991956.2385393605</v>
      </c>
      <c r="L1699" t="b">
        <v>0</v>
      </c>
      <c r="M1699" s="1" t="s">
        <v>122</v>
      </c>
      <c r="N1699">
        <v>2024</v>
      </c>
      <c r="O1699">
        <v>6</v>
      </c>
      <c r="P1699" s="1" t="s">
        <v>1588</v>
      </c>
      <c r="Q1699" s="2">
        <v>45444</v>
      </c>
    </row>
    <row r="1700" spans="1:17" x14ac:dyDescent="0.25">
      <c r="A1700" s="1" t="s">
        <v>1781</v>
      </c>
      <c r="B1700">
        <v>45463</v>
      </c>
      <c r="C1700" s="1" t="s">
        <v>24</v>
      </c>
      <c r="D1700" s="1" t="s">
        <v>25</v>
      </c>
      <c r="E1700" s="1" t="s">
        <v>20</v>
      </c>
      <c r="F1700">
        <v>1</v>
      </c>
      <c r="G1700" s="5">
        <v>10423482</v>
      </c>
      <c r="H1700">
        <v>8.1335616933172608E-2</v>
      </c>
      <c r="I1700" s="5">
        <v>9575681.660938181</v>
      </c>
      <c r="J1700" s="5">
        <v>7493160.5684253071</v>
      </c>
      <c r="K1700" s="5">
        <v>2082521.0925128739</v>
      </c>
      <c r="L1700" t="b">
        <v>0</v>
      </c>
      <c r="M1700" s="1" t="s">
        <v>156</v>
      </c>
      <c r="N1700">
        <v>2024</v>
      </c>
      <c r="O1700">
        <v>6</v>
      </c>
      <c r="P1700" s="1" t="s">
        <v>1588</v>
      </c>
      <c r="Q1700" s="2">
        <v>45444</v>
      </c>
    </row>
    <row r="1701" spans="1:17" x14ac:dyDescent="0.25">
      <c r="A1701" s="1" t="s">
        <v>1782</v>
      </c>
      <c r="B1701">
        <v>45463</v>
      </c>
      <c r="C1701" s="1" t="s">
        <v>37</v>
      </c>
      <c r="D1701" s="1" t="s">
        <v>19</v>
      </c>
      <c r="E1701" s="1" t="s">
        <v>20</v>
      </c>
      <c r="F1701">
        <v>2</v>
      </c>
      <c r="G1701" s="5">
        <v>7725843</v>
      </c>
      <c r="H1701">
        <v>2.5738727855378889E-2</v>
      </c>
      <c r="I1701" s="5">
        <v>15053979.25913923</v>
      </c>
      <c r="J1701" s="5">
        <v>10777423.70733217</v>
      </c>
      <c r="K1701" s="5">
        <v>4276555.551807059</v>
      </c>
      <c r="L1701" t="b">
        <v>0</v>
      </c>
      <c r="M1701" s="1" t="s">
        <v>52</v>
      </c>
      <c r="N1701">
        <v>2024</v>
      </c>
      <c r="O1701">
        <v>6</v>
      </c>
      <c r="P1701" s="1" t="s">
        <v>1588</v>
      </c>
      <c r="Q1701" s="2">
        <v>45444</v>
      </c>
    </row>
    <row r="1702" spans="1:17" x14ac:dyDescent="0.25">
      <c r="A1702" s="1" t="s">
        <v>1783</v>
      </c>
      <c r="B1702">
        <v>45463</v>
      </c>
      <c r="C1702" s="1" t="s">
        <v>37</v>
      </c>
      <c r="D1702" s="1" t="s">
        <v>25</v>
      </c>
      <c r="E1702" s="1" t="s">
        <v>26</v>
      </c>
      <c r="F1702">
        <v>2</v>
      </c>
      <c r="G1702" s="5">
        <v>3979149</v>
      </c>
      <c r="H1702">
        <v>6.7980840490191749E-2</v>
      </c>
      <c r="I1702" s="5">
        <v>7417286.2130885879</v>
      </c>
      <c r="J1702" s="5">
        <v>6515468.9458258795</v>
      </c>
      <c r="K1702" s="5">
        <v>901817.2672627084</v>
      </c>
      <c r="L1702" t="b">
        <v>0</v>
      </c>
      <c r="M1702" s="1" t="s">
        <v>60</v>
      </c>
      <c r="N1702">
        <v>2024</v>
      </c>
      <c r="O1702">
        <v>6</v>
      </c>
      <c r="P1702" s="1" t="s">
        <v>1588</v>
      </c>
      <c r="Q1702" s="2">
        <v>45444</v>
      </c>
    </row>
    <row r="1703" spans="1:17" x14ac:dyDescent="0.25">
      <c r="A1703" s="1" t="s">
        <v>1784</v>
      </c>
      <c r="B1703">
        <v>45463</v>
      </c>
      <c r="C1703" s="1" t="s">
        <v>34</v>
      </c>
      <c r="D1703" s="1" t="s">
        <v>25</v>
      </c>
      <c r="E1703" s="1" t="s">
        <v>31</v>
      </c>
      <c r="F1703">
        <v>1</v>
      </c>
      <c r="G1703" s="5">
        <v>15120494</v>
      </c>
      <c r="H1703">
        <v>0.28215076083916479</v>
      </c>
      <c r="I1703" s="5">
        <v>10854235.11363597</v>
      </c>
      <c r="J1703" s="5">
        <v>8494270.6083641835</v>
      </c>
      <c r="K1703" s="5">
        <v>2359964.505271791</v>
      </c>
      <c r="L1703" t="b">
        <v>0</v>
      </c>
      <c r="M1703" s="1" t="s">
        <v>72</v>
      </c>
      <c r="N1703">
        <v>2024</v>
      </c>
      <c r="O1703">
        <v>6</v>
      </c>
      <c r="P1703" s="1" t="s">
        <v>1588</v>
      </c>
      <c r="Q1703" s="2">
        <v>45444</v>
      </c>
    </row>
    <row r="1704" spans="1:17" x14ac:dyDescent="0.25">
      <c r="A1704" s="1" t="s">
        <v>1785</v>
      </c>
      <c r="B1704">
        <v>45463</v>
      </c>
      <c r="C1704" s="1" t="s">
        <v>37</v>
      </c>
      <c r="D1704" s="1" t="s">
        <v>25</v>
      </c>
      <c r="E1704" s="1" t="s">
        <v>26</v>
      </c>
      <c r="F1704">
        <v>2</v>
      </c>
      <c r="G1704" s="5">
        <v>21503570</v>
      </c>
      <c r="H1704">
        <v>8.8443442289124222E-2</v>
      </c>
      <c r="I1704" s="5">
        <v>39203440.495389707</v>
      </c>
      <c r="J1704" s="5">
        <v>33770327.229352027</v>
      </c>
      <c r="K1704" s="5">
        <v>5433113.2660376802</v>
      </c>
      <c r="L1704" t="b">
        <v>0</v>
      </c>
      <c r="M1704" s="1" t="s">
        <v>87</v>
      </c>
      <c r="N1704">
        <v>2024</v>
      </c>
      <c r="O1704">
        <v>6</v>
      </c>
      <c r="P1704" s="1" t="s">
        <v>1588</v>
      </c>
      <c r="Q1704" s="2">
        <v>45444</v>
      </c>
    </row>
    <row r="1705" spans="1:17" x14ac:dyDescent="0.25">
      <c r="A1705" s="1" t="s">
        <v>1786</v>
      </c>
      <c r="B1705">
        <v>45464</v>
      </c>
      <c r="C1705" s="1" t="s">
        <v>37</v>
      </c>
      <c r="D1705" s="1" t="s">
        <v>19</v>
      </c>
      <c r="E1705" s="1" t="s">
        <v>31</v>
      </c>
      <c r="F1705">
        <v>2</v>
      </c>
      <c r="G1705" s="5">
        <v>2896524</v>
      </c>
      <c r="H1705">
        <v>0.23958570548890851</v>
      </c>
      <c r="I1705" s="5">
        <v>4405116.5079888897</v>
      </c>
      <c r="J1705" s="5">
        <v>3770670.0858868049</v>
      </c>
      <c r="K1705" s="5">
        <v>634446.42210208485</v>
      </c>
      <c r="L1705" t="b">
        <v>0</v>
      </c>
      <c r="M1705" s="1" t="s">
        <v>57</v>
      </c>
      <c r="N1705">
        <v>2024</v>
      </c>
      <c r="O1705">
        <v>6</v>
      </c>
      <c r="P1705" s="1" t="s">
        <v>1588</v>
      </c>
      <c r="Q1705" s="2">
        <v>45444</v>
      </c>
    </row>
    <row r="1706" spans="1:17" x14ac:dyDescent="0.25">
      <c r="A1706" s="1" t="s">
        <v>1787</v>
      </c>
      <c r="B1706">
        <v>45464</v>
      </c>
      <c r="C1706" s="1" t="s">
        <v>34</v>
      </c>
      <c r="D1706" s="1" t="s">
        <v>19</v>
      </c>
      <c r="E1706" s="1" t="s">
        <v>31</v>
      </c>
      <c r="F1706">
        <v>1</v>
      </c>
      <c r="G1706" s="5">
        <v>26558669</v>
      </c>
      <c r="H1706">
        <v>0.1783991830294191</v>
      </c>
      <c r="I1706" s="5">
        <v>21820624.14805124</v>
      </c>
      <c r="J1706" s="5">
        <v>18711516.76332856</v>
      </c>
      <c r="K1706" s="5">
        <v>3109107.3847226799</v>
      </c>
      <c r="L1706" t="b">
        <v>0</v>
      </c>
      <c r="M1706" s="1" t="s">
        <v>35</v>
      </c>
      <c r="N1706">
        <v>2024</v>
      </c>
      <c r="O1706">
        <v>6</v>
      </c>
      <c r="P1706" s="1" t="s">
        <v>1588</v>
      </c>
      <c r="Q1706" s="2">
        <v>45444</v>
      </c>
    </row>
    <row r="1707" spans="1:17" x14ac:dyDescent="0.25">
      <c r="A1707" s="1" t="s">
        <v>1788</v>
      </c>
      <c r="B1707">
        <v>45464</v>
      </c>
      <c r="C1707" s="1" t="s">
        <v>24</v>
      </c>
      <c r="D1707" s="1" t="s">
        <v>25</v>
      </c>
      <c r="E1707" s="1" t="s">
        <v>26</v>
      </c>
      <c r="F1707">
        <v>2</v>
      </c>
      <c r="G1707" s="5">
        <v>28428344</v>
      </c>
      <c r="H1707">
        <v>9.1064622677292387E-2</v>
      </c>
      <c r="I1707" s="5">
        <v>51679055.160599463</v>
      </c>
      <c r="J1707" s="5">
        <v>40638404.119265489</v>
      </c>
      <c r="K1707" s="5">
        <v>11040651.04133397</v>
      </c>
      <c r="L1707" t="b">
        <v>0</v>
      </c>
      <c r="M1707" s="1" t="s">
        <v>87</v>
      </c>
      <c r="N1707">
        <v>2024</v>
      </c>
      <c r="O1707">
        <v>6</v>
      </c>
      <c r="P1707" s="1" t="s">
        <v>1588</v>
      </c>
      <c r="Q1707" s="2">
        <v>45444</v>
      </c>
    </row>
    <row r="1708" spans="1:17" x14ac:dyDescent="0.25">
      <c r="A1708" s="1" t="s">
        <v>1789</v>
      </c>
      <c r="B1708">
        <v>45464</v>
      </c>
      <c r="C1708" s="1" t="s">
        <v>34</v>
      </c>
      <c r="D1708" s="1" t="s">
        <v>25</v>
      </c>
      <c r="E1708" s="1" t="s">
        <v>31</v>
      </c>
      <c r="F1708">
        <v>1</v>
      </c>
      <c r="G1708" s="5">
        <v>17744230</v>
      </c>
      <c r="H1708">
        <v>0.29220106398615431</v>
      </c>
      <c r="I1708" s="5">
        <v>12559347.11438496</v>
      </c>
      <c r="J1708" s="5">
        <v>10273865.13887625</v>
      </c>
      <c r="K1708" s="5">
        <v>2285481.975508709</v>
      </c>
      <c r="L1708" t="b">
        <v>0</v>
      </c>
      <c r="M1708" s="1" t="s">
        <v>72</v>
      </c>
      <c r="N1708">
        <v>2024</v>
      </c>
      <c r="O1708">
        <v>6</v>
      </c>
      <c r="P1708" s="1" t="s">
        <v>1588</v>
      </c>
      <c r="Q1708" s="2">
        <v>45444</v>
      </c>
    </row>
    <row r="1709" spans="1:17" x14ac:dyDescent="0.25">
      <c r="A1709" s="1" t="s">
        <v>1790</v>
      </c>
      <c r="B1709">
        <v>45464</v>
      </c>
      <c r="C1709" s="1" t="s">
        <v>24</v>
      </c>
      <c r="D1709" s="1" t="s">
        <v>25</v>
      </c>
      <c r="E1709" s="1" t="s">
        <v>31</v>
      </c>
      <c r="F1709">
        <v>1</v>
      </c>
      <c r="G1709" s="5">
        <v>11207644</v>
      </c>
      <c r="H1709">
        <v>0.1077114546736721</v>
      </c>
      <c r="I1709" s="5">
        <v>10000452.36129535</v>
      </c>
      <c r="J1709" s="5">
        <v>8944664.3430248518</v>
      </c>
      <c r="K1709" s="5">
        <v>1055788.018270494</v>
      </c>
      <c r="L1709" t="b">
        <v>0</v>
      </c>
      <c r="M1709" s="1" t="s">
        <v>97</v>
      </c>
      <c r="N1709">
        <v>2024</v>
      </c>
      <c r="O1709">
        <v>6</v>
      </c>
      <c r="P1709" s="1" t="s">
        <v>1588</v>
      </c>
      <c r="Q1709" s="2">
        <v>45444</v>
      </c>
    </row>
    <row r="1710" spans="1:17" x14ac:dyDescent="0.25">
      <c r="A1710" s="1" t="s">
        <v>1791</v>
      </c>
      <c r="B1710">
        <v>45464</v>
      </c>
      <c r="C1710" s="1" t="s">
        <v>24</v>
      </c>
      <c r="D1710" s="1" t="s">
        <v>19</v>
      </c>
      <c r="E1710" s="1" t="s">
        <v>20</v>
      </c>
      <c r="F1710">
        <v>1</v>
      </c>
      <c r="G1710" s="5">
        <v>5679799</v>
      </c>
      <c r="H1710">
        <v>1.618408257868743E-2</v>
      </c>
      <c r="I1710" s="5">
        <v>5587876.6639536535</v>
      </c>
      <c r="J1710" s="5">
        <v>4337430.1648853701</v>
      </c>
      <c r="K1710" s="5">
        <v>1250446.499068283</v>
      </c>
      <c r="L1710" t="b">
        <v>0</v>
      </c>
      <c r="M1710" s="1" t="s">
        <v>35</v>
      </c>
      <c r="N1710">
        <v>2024</v>
      </c>
      <c r="O1710">
        <v>6</v>
      </c>
      <c r="P1710" s="1" t="s">
        <v>1588</v>
      </c>
      <c r="Q1710" s="2">
        <v>45444</v>
      </c>
    </row>
    <row r="1711" spans="1:17" x14ac:dyDescent="0.25">
      <c r="A1711" s="1" t="s">
        <v>1792</v>
      </c>
      <c r="B1711">
        <v>45464</v>
      </c>
      <c r="C1711" s="1" t="s">
        <v>24</v>
      </c>
      <c r="D1711" s="1" t="s">
        <v>19</v>
      </c>
      <c r="E1711" s="1" t="s">
        <v>26</v>
      </c>
      <c r="F1711">
        <v>1</v>
      </c>
      <c r="G1711" s="5">
        <v>6784355</v>
      </c>
      <c r="H1711">
        <v>0.230359205541013</v>
      </c>
      <c r="I1711" s="5">
        <v>5221516.3720918009</v>
      </c>
      <c r="J1711" s="5">
        <v>4336456.5595267871</v>
      </c>
      <c r="K1711" s="5">
        <v>885059.81256501377</v>
      </c>
      <c r="L1711" t="b">
        <v>0</v>
      </c>
      <c r="M1711" s="1" t="s">
        <v>46</v>
      </c>
      <c r="N1711">
        <v>2024</v>
      </c>
      <c r="O1711">
        <v>6</v>
      </c>
      <c r="P1711" s="1" t="s">
        <v>1588</v>
      </c>
      <c r="Q1711" s="2">
        <v>45444</v>
      </c>
    </row>
    <row r="1712" spans="1:17" x14ac:dyDescent="0.25">
      <c r="A1712" s="1" t="s">
        <v>1793</v>
      </c>
      <c r="B1712">
        <v>45465</v>
      </c>
      <c r="C1712" s="1" t="s">
        <v>37</v>
      </c>
      <c r="D1712" s="1" t="s">
        <v>19</v>
      </c>
      <c r="E1712" s="1" t="s">
        <v>42</v>
      </c>
      <c r="F1712">
        <v>2</v>
      </c>
      <c r="G1712" s="5">
        <v>29117760</v>
      </c>
      <c r="H1712">
        <v>0.1993681994843782</v>
      </c>
      <c r="I1712" s="5">
        <v>46625209.231563501</v>
      </c>
      <c r="J1712" s="5">
        <v>36575502.959420674</v>
      </c>
      <c r="K1712" s="5">
        <v>10049706.272142829</v>
      </c>
      <c r="L1712" t="b">
        <v>0</v>
      </c>
      <c r="M1712" s="1" t="s">
        <v>21</v>
      </c>
      <c r="N1712">
        <v>2024</v>
      </c>
      <c r="O1712">
        <v>6</v>
      </c>
      <c r="P1712" s="1" t="s">
        <v>1588</v>
      </c>
      <c r="Q1712" s="2">
        <v>45444</v>
      </c>
    </row>
    <row r="1713" spans="1:17" x14ac:dyDescent="0.25">
      <c r="A1713" s="1" t="s">
        <v>1794</v>
      </c>
      <c r="B1713">
        <v>45465</v>
      </c>
      <c r="C1713" s="1" t="s">
        <v>24</v>
      </c>
      <c r="D1713" s="1" t="s">
        <v>25</v>
      </c>
      <c r="E1713" s="1" t="s">
        <v>42</v>
      </c>
      <c r="F1713">
        <v>2</v>
      </c>
      <c r="G1713" s="5">
        <v>27793237</v>
      </c>
      <c r="H1713">
        <v>0.25940935816525051</v>
      </c>
      <c r="I1713" s="5">
        <v>41166822.456990607</v>
      </c>
      <c r="J1713" s="5">
        <v>35607609.243120603</v>
      </c>
      <c r="K1713" s="5">
        <v>5559213.2138700187</v>
      </c>
      <c r="L1713" t="b">
        <v>0</v>
      </c>
      <c r="M1713" s="1" t="s">
        <v>150</v>
      </c>
      <c r="N1713">
        <v>2024</v>
      </c>
      <c r="O1713">
        <v>6</v>
      </c>
      <c r="P1713" s="1" t="s">
        <v>1588</v>
      </c>
      <c r="Q1713" s="2">
        <v>45444</v>
      </c>
    </row>
    <row r="1714" spans="1:17" x14ac:dyDescent="0.25">
      <c r="A1714" s="1" t="s">
        <v>1795</v>
      </c>
      <c r="B1714">
        <v>45465</v>
      </c>
      <c r="C1714" s="1" t="s">
        <v>37</v>
      </c>
      <c r="D1714" s="1" t="s">
        <v>25</v>
      </c>
      <c r="E1714" s="1" t="s">
        <v>20</v>
      </c>
      <c r="F1714">
        <v>2</v>
      </c>
      <c r="G1714" s="5">
        <v>20842129</v>
      </c>
      <c r="H1714">
        <v>0.1228047118241007</v>
      </c>
      <c r="I1714" s="5">
        <v>36565234.70870854</v>
      </c>
      <c r="J1714" s="5">
        <v>26733268.639603641</v>
      </c>
      <c r="K1714" s="5">
        <v>9831966.0691048987</v>
      </c>
      <c r="L1714" t="b">
        <v>0</v>
      </c>
      <c r="M1714" s="1" t="s">
        <v>134</v>
      </c>
      <c r="N1714">
        <v>2024</v>
      </c>
      <c r="O1714">
        <v>6</v>
      </c>
      <c r="P1714" s="1" t="s">
        <v>1588</v>
      </c>
      <c r="Q1714" s="2">
        <v>45444</v>
      </c>
    </row>
    <row r="1715" spans="1:17" x14ac:dyDescent="0.25">
      <c r="A1715" s="1" t="s">
        <v>1796</v>
      </c>
      <c r="B1715">
        <v>45465</v>
      </c>
      <c r="C1715" s="1" t="s">
        <v>24</v>
      </c>
      <c r="D1715" s="1" t="s">
        <v>19</v>
      </c>
      <c r="E1715" s="1" t="s">
        <v>31</v>
      </c>
      <c r="F1715">
        <v>2</v>
      </c>
      <c r="G1715" s="5">
        <v>25880180</v>
      </c>
      <c r="H1715">
        <v>0.2401801575416595</v>
      </c>
      <c r="I1715" s="5">
        <v>39328548.580786988</v>
      </c>
      <c r="J1715" s="5">
        <v>34411746.417333387</v>
      </c>
      <c r="K1715" s="5">
        <v>4916802.1634536013</v>
      </c>
      <c r="L1715" t="b">
        <v>0</v>
      </c>
      <c r="M1715" s="1" t="s">
        <v>54</v>
      </c>
      <c r="N1715">
        <v>2024</v>
      </c>
      <c r="O1715">
        <v>6</v>
      </c>
      <c r="P1715" s="1" t="s">
        <v>1588</v>
      </c>
      <c r="Q1715" s="2">
        <v>45444</v>
      </c>
    </row>
    <row r="1716" spans="1:17" x14ac:dyDescent="0.25">
      <c r="A1716" s="1" t="s">
        <v>1797</v>
      </c>
      <c r="B1716">
        <v>45465</v>
      </c>
      <c r="C1716" s="1" t="s">
        <v>18</v>
      </c>
      <c r="D1716" s="1" t="s">
        <v>25</v>
      </c>
      <c r="E1716" s="1" t="s">
        <v>20</v>
      </c>
      <c r="F1716">
        <v>1</v>
      </c>
      <c r="G1716" s="5">
        <v>18176247</v>
      </c>
      <c r="H1716">
        <v>3.0069891028009089E-2</v>
      </c>
      <c r="I1716" s="5">
        <v>17629689.233411819</v>
      </c>
      <c r="J1716" s="5">
        <v>13228283.7519891</v>
      </c>
      <c r="K1716" s="5">
        <v>4401405.4814227223</v>
      </c>
      <c r="L1716" t="b">
        <v>0</v>
      </c>
      <c r="M1716" s="1" t="s">
        <v>129</v>
      </c>
      <c r="N1716">
        <v>2024</v>
      </c>
      <c r="O1716">
        <v>6</v>
      </c>
      <c r="P1716" s="1" t="s">
        <v>1588</v>
      </c>
      <c r="Q1716" s="2">
        <v>45444</v>
      </c>
    </row>
    <row r="1717" spans="1:17" x14ac:dyDescent="0.25">
      <c r="A1717" s="1" t="s">
        <v>1798</v>
      </c>
      <c r="B1717">
        <v>45465</v>
      </c>
      <c r="C1717" s="1" t="s">
        <v>24</v>
      </c>
      <c r="D1717" s="1" t="s">
        <v>25</v>
      </c>
      <c r="E1717" s="1" t="s">
        <v>31</v>
      </c>
      <c r="F1717">
        <v>1</v>
      </c>
      <c r="G1717" s="5">
        <v>29662938</v>
      </c>
      <c r="H1717">
        <v>0.19076383110695591</v>
      </c>
      <c r="I1717" s="5">
        <v>24004322.305231899</v>
      </c>
      <c r="J1717" s="5">
        <v>20213694.461926661</v>
      </c>
      <c r="K1717" s="5">
        <v>3790627.8433052381</v>
      </c>
      <c r="L1717" t="b">
        <v>0</v>
      </c>
      <c r="M1717" s="1" t="s">
        <v>163</v>
      </c>
      <c r="N1717">
        <v>2024</v>
      </c>
      <c r="O1717">
        <v>6</v>
      </c>
      <c r="P1717" s="1" t="s">
        <v>1588</v>
      </c>
      <c r="Q1717" s="2">
        <v>45444</v>
      </c>
    </row>
    <row r="1718" spans="1:17" x14ac:dyDescent="0.25">
      <c r="A1718" s="1" t="s">
        <v>1799</v>
      </c>
      <c r="B1718">
        <v>45465</v>
      </c>
      <c r="C1718" s="1" t="s">
        <v>24</v>
      </c>
      <c r="D1718" s="1" t="s">
        <v>19</v>
      </c>
      <c r="E1718" s="1" t="s">
        <v>26</v>
      </c>
      <c r="F1718">
        <v>1</v>
      </c>
      <c r="G1718" s="5">
        <v>9843319</v>
      </c>
      <c r="H1718">
        <v>0.23760009856661901</v>
      </c>
      <c r="I1718" s="5">
        <v>7504545.4353773259</v>
      </c>
      <c r="J1718" s="5">
        <v>6334875.1492224988</v>
      </c>
      <c r="K1718" s="5">
        <v>1169670.2861548271</v>
      </c>
      <c r="L1718" t="b">
        <v>0</v>
      </c>
      <c r="M1718" s="1" t="s">
        <v>32</v>
      </c>
      <c r="N1718">
        <v>2024</v>
      </c>
      <c r="O1718">
        <v>6</v>
      </c>
      <c r="P1718" s="1" t="s">
        <v>1588</v>
      </c>
      <c r="Q1718" s="2">
        <v>45444</v>
      </c>
    </row>
    <row r="1719" spans="1:17" x14ac:dyDescent="0.25">
      <c r="A1719" s="1" t="s">
        <v>1800</v>
      </c>
      <c r="B1719">
        <v>45466</v>
      </c>
      <c r="C1719" s="1" t="s">
        <v>18</v>
      </c>
      <c r="D1719" s="1" t="s">
        <v>19</v>
      </c>
      <c r="E1719" s="1" t="s">
        <v>20</v>
      </c>
      <c r="F1719">
        <v>2</v>
      </c>
      <c r="G1719" s="5">
        <v>20836294</v>
      </c>
      <c r="H1719">
        <v>0.12530678742199061</v>
      </c>
      <c r="I1719" s="5">
        <v>36450729.874159813</v>
      </c>
      <c r="J1719" s="5">
        <v>32019905.233704429</v>
      </c>
      <c r="K1719" s="5">
        <v>4430824.6404553726</v>
      </c>
      <c r="L1719" t="b">
        <v>0</v>
      </c>
      <c r="M1719" s="1" t="s">
        <v>48</v>
      </c>
      <c r="N1719">
        <v>2024</v>
      </c>
      <c r="O1719">
        <v>6</v>
      </c>
      <c r="P1719" s="1" t="s">
        <v>1588</v>
      </c>
      <c r="Q1719" s="2">
        <v>45444</v>
      </c>
    </row>
    <row r="1720" spans="1:17" x14ac:dyDescent="0.25">
      <c r="A1720" s="1" t="s">
        <v>1801</v>
      </c>
      <c r="B1720">
        <v>45466</v>
      </c>
      <c r="C1720" s="1" t="s">
        <v>24</v>
      </c>
      <c r="D1720" s="1" t="s">
        <v>25</v>
      </c>
      <c r="E1720" s="1" t="s">
        <v>31</v>
      </c>
      <c r="F1720">
        <v>1</v>
      </c>
      <c r="G1720" s="5">
        <v>26352782</v>
      </c>
      <c r="H1720">
        <v>5.8249416310208642E-2</v>
      </c>
      <c r="I1720" s="5">
        <v>24817747.830349829</v>
      </c>
      <c r="J1720" s="5">
        <v>17713786.210842371</v>
      </c>
      <c r="K1720" s="5">
        <v>7103961.6195074543</v>
      </c>
      <c r="L1720" t="b">
        <v>0</v>
      </c>
      <c r="M1720" s="1" t="s">
        <v>87</v>
      </c>
      <c r="N1720">
        <v>2024</v>
      </c>
      <c r="O1720">
        <v>6</v>
      </c>
      <c r="P1720" s="1" t="s">
        <v>1588</v>
      </c>
      <c r="Q1720" s="2">
        <v>45444</v>
      </c>
    </row>
    <row r="1721" spans="1:17" x14ac:dyDescent="0.25">
      <c r="A1721" s="1" t="s">
        <v>1802</v>
      </c>
      <c r="B1721">
        <v>45466</v>
      </c>
      <c r="C1721" s="1" t="s">
        <v>24</v>
      </c>
      <c r="D1721" s="1" t="s">
        <v>25</v>
      </c>
      <c r="E1721" s="1" t="s">
        <v>31</v>
      </c>
      <c r="F1721">
        <v>2</v>
      </c>
      <c r="G1721" s="5">
        <v>18550888</v>
      </c>
      <c r="H1721">
        <v>0.15699605531159999</v>
      </c>
      <c r="I1721" s="5">
        <v>31276943.522945412</v>
      </c>
      <c r="J1721" s="5">
        <v>23666625.06083978</v>
      </c>
      <c r="K1721" s="5">
        <v>7610318.4621056281</v>
      </c>
      <c r="L1721" t="b">
        <v>0</v>
      </c>
      <c r="M1721" s="1" t="s">
        <v>163</v>
      </c>
      <c r="N1721">
        <v>2024</v>
      </c>
      <c r="O1721">
        <v>6</v>
      </c>
      <c r="P1721" s="1" t="s">
        <v>1588</v>
      </c>
      <c r="Q1721" s="2">
        <v>45444</v>
      </c>
    </row>
    <row r="1722" spans="1:17" x14ac:dyDescent="0.25">
      <c r="A1722" s="1" t="s">
        <v>1803</v>
      </c>
      <c r="B1722">
        <v>45466</v>
      </c>
      <c r="C1722" s="1" t="s">
        <v>37</v>
      </c>
      <c r="D1722" s="1" t="s">
        <v>19</v>
      </c>
      <c r="E1722" s="1" t="s">
        <v>26</v>
      </c>
      <c r="F1722">
        <v>1</v>
      </c>
      <c r="G1722" s="5">
        <v>18903585</v>
      </c>
      <c r="H1722">
        <v>4.2541555828086337E-2</v>
      </c>
      <c r="I1722" s="5">
        <v>18099397.08337152</v>
      </c>
      <c r="J1722" s="5">
        <v>13347088.454827379</v>
      </c>
      <c r="K1722" s="5">
        <v>4752308.6285441443</v>
      </c>
      <c r="L1722" t="b">
        <v>0</v>
      </c>
      <c r="M1722" s="1" t="s">
        <v>87</v>
      </c>
      <c r="N1722">
        <v>2024</v>
      </c>
      <c r="O1722">
        <v>6</v>
      </c>
      <c r="P1722" s="1" t="s">
        <v>1588</v>
      </c>
      <c r="Q1722" s="2">
        <v>45444</v>
      </c>
    </row>
    <row r="1723" spans="1:17" x14ac:dyDescent="0.25">
      <c r="A1723" s="1" t="s">
        <v>1804</v>
      </c>
      <c r="B1723">
        <v>45466</v>
      </c>
      <c r="C1723" s="1" t="s">
        <v>37</v>
      </c>
      <c r="D1723" s="1" t="s">
        <v>19</v>
      </c>
      <c r="E1723" s="1" t="s">
        <v>26</v>
      </c>
      <c r="F1723">
        <v>2</v>
      </c>
      <c r="G1723" s="5">
        <v>21596599</v>
      </c>
      <c r="H1723">
        <v>0.25908738748464588</v>
      </c>
      <c r="I1723" s="5">
        <v>32002385.173072971</v>
      </c>
      <c r="J1723" s="5">
        <v>26397653.826423679</v>
      </c>
      <c r="K1723" s="5">
        <v>5604731.3466492854</v>
      </c>
      <c r="L1723" t="b">
        <v>0</v>
      </c>
      <c r="M1723" s="1" t="s">
        <v>103</v>
      </c>
      <c r="N1723">
        <v>2024</v>
      </c>
      <c r="O1723">
        <v>6</v>
      </c>
      <c r="P1723" s="1" t="s">
        <v>1588</v>
      </c>
      <c r="Q1723" s="2">
        <v>45444</v>
      </c>
    </row>
    <row r="1724" spans="1:17" x14ac:dyDescent="0.25">
      <c r="A1724" s="1" t="s">
        <v>1805</v>
      </c>
      <c r="B1724">
        <v>45467</v>
      </c>
      <c r="C1724" s="1" t="s">
        <v>37</v>
      </c>
      <c r="D1724" s="1" t="s">
        <v>25</v>
      </c>
      <c r="E1724" s="1" t="s">
        <v>26</v>
      </c>
      <c r="F1724">
        <v>2</v>
      </c>
      <c r="G1724" s="5">
        <v>18140276</v>
      </c>
      <c r="H1724">
        <v>0.27858492556401532</v>
      </c>
      <c r="I1724" s="5">
        <v>26173337.121658608</v>
      </c>
      <c r="J1724" s="5">
        <v>21878301.32299583</v>
      </c>
      <c r="K1724" s="5">
        <v>4295035.7986627817</v>
      </c>
      <c r="L1724" t="b">
        <v>0</v>
      </c>
      <c r="M1724" s="1" t="s">
        <v>74</v>
      </c>
      <c r="N1724">
        <v>2024</v>
      </c>
      <c r="O1724">
        <v>6</v>
      </c>
      <c r="P1724" s="1" t="s">
        <v>1588</v>
      </c>
      <c r="Q1724" s="2">
        <v>45444</v>
      </c>
    </row>
    <row r="1725" spans="1:17" x14ac:dyDescent="0.25">
      <c r="A1725" s="1" t="s">
        <v>1806</v>
      </c>
      <c r="B1725">
        <v>45467</v>
      </c>
      <c r="C1725" s="1" t="s">
        <v>24</v>
      </c>
      <c r="D1725" s="1" t="s">
        <v>25</v>
      </c>
      <c r="E1725" s="1" t="s">
        <v>31</v>
      </c>
      <c r="F1725">
        <v>1</v>
      </c>
      <c r="G1725" s="5">
        <v>29589778</v>
      </c>
      <c r="H1725">
        <v>0.21647132479536491</v>
      </c>
      <c r="I1725" s="5">
        <v>23184439.555939261</v>
      </c>
      <c r="J1725" s="5">
        <v>20470417.029750928</v>
      </c>
      <c r="K1725" s="5">
        <v>2714022.5261883251</v>
      </c>
      <c r="L1725" t="b">
        <v>0</v>
      </c>
      <c r="M1725" s="1" t="s">
        <v>136</v>
      </c>
      <c r="N1725">
        <v>2024</v>
      </c>
      <c r="O1725">
        <v>6</v>
      </c>
      <c r="P1725" s="1" t="s">
        <v>1588</v>
      </c>
      <c r="Q1725" s="2">
        <v>45444</v>
      </c>
    </row>
    <row r="1726" spans="1:17" x14ac:dyDescent="0.25">
      <c r="A1726" s="1" t="s">
        <v>1807</v>
      </c>
      <c r="B1726">
        <v>45467</v>
      </c>
      <c r="C1726" s="1" t="s">
        <v>34</v>
      </c>
      <c r="D1726" s="1" t="s">
        <v>19</v>
      </c>
      <c r="E1726" s="1" t="s">
        <v>31</v>
      </c>
      <c r="F1726">
        <v>2</v>
      </c>
      <c r="G1726" s="5">
        <v>10470211</v>
      </c>
      <c r="H1726">
        <v>2.0495962110619111E-2</v>
      </c>
      <c r="I1726" s="5">
        <v>20511227.90410763</v>
      </c>
      <c r="J1726" s="5">
        <v>14497082.361457059</v>
      </c>
      <c r="K1726" s="5">
        <v>6014145.5426505664</v>
      </c>
      <c r="L1726" t="b">
        <v>0</v>
      </c>
      <c r="M1726" s="1" t="s">
        <v>91</v>
      </c>
      <c r="N1726">
        <v>2024</v>
      </c>
      <c r="O1726">
        <v>6</v>
      </c>
      <c r="P1726" s="1" t="s">
        <v>1588</v>
      </c>
      <c r="Q1726" s="2">
        <v>45444</v>
      </c>
    </row>
    <row r="1727" spans="1:17" x14ac:dyDescent="0.25">
      <c r="A1727" s="1" t="s">
        <v>1808</v>
      </c>
      <c r="B1727">
        <v>45467</v>
      </c>
      <c r="C1727" s="1" t="s">
        <v>18</v>
      </c>
      <c r="D1727" s="1" t="s">
        <v>25</v>
      </c>
      <c r="E1727" s="1" t="s">
        <v>26</v>
      </c>
      <c r="F1727">
        <v>2</v>
      </c>
      <c r="G1727" s="5">
        <v>12036064</v>
      </c>
      <c r="H1727">
        <v>0.17917574420147139</v>
      </c>
      <c r="I1727" s="5">
        <v>19758986.551086921</v>
      </c>
      <c r="J1727" s="5">
        <v>17180666.57885658</v>
      </c>
      <c r="K1727" s="5">
        <v>2578319.972230345</v>
      </c>
      <c r="L1727" t="b">
        <v>0</v>
      </c>
      <c r="M1727" s="1" t="s">
        <v>78</v>
      </c>
      <c r="N1727">
        <v>2024</v>
      </c>
      <c r="O1727">
        <v>6</v>
      </c>
      <c r="P1727" s="1" t="s">
        <v>1588</v>
      </c>
      <c r="Q1727" s="2">
        <v>45444</v>
      </c>
    </row>
    <row r="1728" spans="1:17" x14ac:dyDescent="0.25">
      <c r="A1728" s="1" t="s">
        <v>1809</v>
      </c>
      <c r="B1728">
        <v>45467</v>
      </c>
      <c r="C1728" s="1" t="s">
        <v>18</v>
      </c>
      <c r="D1728" s="1" t="s">
        <v>19</v>
      </c>
      <c r="E1728" s="1" t="s">
        <v>31</v>
      </c>
      <c r="F1728">
        <v>2</v>
      </c>
      <c r="G1728" s="5">
        <v>10012536</v>
      </c>
      <c r="H1728">
        <v>0.2027461318850925</v>
      </c>
      <c r="I1728" s="5">
        <v>15965066.11127953</v>
      </c>
      <c r="J1728" s="5">
        <v>12093665.860815041</v>
      </c>
      <c r="K1728" s="5">
        <v>3871400.250464486</v>
      </c>
      <c r="L1728" t="b">
        <v>1</v>
      </c>
      <c r="M1728" s="1" t="s">
        <v>57</v>
      </c>
      <c r="N1728">
        <v>2024</v>
      </c>
      <c r="O1728">
        <v>6</v>
      </c>
      <c r="P1728" s="1" t="s">
        <v>1588</v>
      </c>
      <c r="Q1728" s="2">
        <v>45444</v>
      </c>
    </row>
    <row r="1729" spans="1:17" x14ac:dyDescent="0.25">
      <c r="A1729" s="1" t="s">
        <v>1810</v>
      </c>
      <c r="B1729">
        <v>45467</v>
      </c>
      <c r="C1729" s="1" t="s">
        <v>37</v>
      </c>
      <c r="D1729" s="1" t="s">
        <v>19</v>
      </c>
      <c r="E1729" s="1" t="s">
        <v>20</v>
      </c>
      <c r="F1729">
        <v>1</v>
      </c>
      <c r="G1729" s="5">
        <v>19817003</v>
      </c>
      <c r="H1729">
        <v>0.29428930212063231</v>
      </c>
      <c r="I1729" s="5">
        <v>13985071.01700752</v>
      </c>
      <c r="J1729" s="5">
        <v>10112309.621678621</v>
      </c>
      <c r="K1729" s="5">
        <v>3872761.395328905</v>
      </c>
      <c r="L1729" t="b">
        <v>0</v>
      </c>
      <c r="M1729" s="1" t="s">
        <v>190</v>
      </c>
      <c r="N1729">
        <v>2024</v>
      </c>
      <c r="O1729">
        <v>6</v>
      </c>
      <c r="P1729" s="1" t="s">
        <v>1588</v>
      </c>
      <c r="Q1729" s="2">
        <v>45444</v>
      </c>
    </row>
    <row r="1730" spans="1:17" x14ac:dyDescent="0.25">
      <c r="A1730" s="1" t="s">
        <v>1811</v>
      </c>
      <c r="B1730">
        <v>45467</v>
      </c>
      <c r="C1730" s="1" t="s">
        <v>37</v>
      </c>
      <c r="D1730" s="1" t="s">
        <v>25</v>
      </c>
      <c r="E1730" s="1" t="s">
        <v>31</v>
      </c>
      <c r="F1730">
        <v>2</v>
      </c>
      <c r="G1730" s="5">
        <v>10165744</v>
      </c>
      <c r="H1730">
        <v>0.13232616655713311</v>
      </c>
      <c r="I1730" s="5">
        <v>17641100.132557649</v>
      </c>
      <c r="J1730" s="5">
        <v>14002322.88921117</v>
      </c>
      <c r="K1730" s="5">
        <v>3638777.2433464732</v>
      </c>
      <c r="L1730" t="b">
        <v>0</v>
      </c>
      <c r="M1730" s="1" t="s">
        <v>144</v>
      </c>
      <c r="N1730">
        <v>2024</v>
      </c>
      <c r="O1730">
        <v>6</v>
      </c>
      <c r="P1730" s="1" t="s">
        <v>1588</v>
      </c>
      <c r="Q1730" s="2">
        <v>45444</v>
      </c>
    </row>
    <row r="1731" spans="1:17" x14ac:dyDescent="0.25">
      <c r="A1731" s="1" t="s">
        <v>1812</v>
      </c>
      <c r="B1731">
        <v>45467</v>
      </c>
      <c r="C1731" s="1" t="s">
        <v>37</v>
      </c>
      <c r="D1731" s="1" t="s">
        <v>25</v>
      </c>
      <c r="E1731" s="1" t="s">
        <v>26</v>
      </c>
      <c r="F1731">
        <v>1</v>
      </c>
      <c r="G1731" s="5">
        <v>9434757</v>
      </c>
      <c r="H1731">
        <v>0.1613313289409517</v>
      </c>
      <c r="I1731" s="5">
        <v>7912635.1149550537</v>
      </c>
      <c r="J1731" s="5">
        <v>5593965.9572424181</v>
      </c>
      <c r="K1731" s="5">
        <v>2318669.157712636</v>
      </c>
      <c r="L1731" t="b">
        <v>0</v>
      </c>
      <c r="M1731" s="1" t="s">
        <v>44</v>
      </c>
      <c r="N1731">
        <v>2024</v>
      </c>
      <c r="O1731">
        <v>6</v>
      </c>
      <c r="P1731" s="1" t="s">
        <v>1588</v>
      </c>
      <c r="Q1731" s="2">
        <v>45444</v>
      </c>
    </row>
    <row r="1732" spans="1:17" x14ac:dyDescent="0.25">
      <c r="A1732" s="1" t="s">
        <v>1813</v>
      </c>
      <c r="B1732">
        <v>45467</v>
      </c>
      <c r="C1732" s="1" t="s">
        <v>34</v>
      </c>
      <c r="D1732" s="1" t="s">
        <v>19</v>
      </c>
      <c r="E1732" s="1" t="s">
        <v>26</v>
      </c>
      <c r="F1732">
        <v>2</v>
      </c>
      <c r="G1732" s="5">
        <v>22020027</v>
      </c>
      <c r="H1732">
        <v>5.1867987306378323E-2</v>
      </c>
      <c r="I1732" s="5">
        <v>41755785.038155787</v>
      </c>
      <c r="J1732" s="5">
        <v>31568262.743744072</v>
      </c>
      <c r="K1732" s="5">
        <v>10187522.294411721</v>
      </c>
      <c r="L1732" t="b">
        <v>0</v>
      </c>
      <c r="M1732" s="1" t="s">
        <v>91</v>
      </c>
      <c r="N1732">
        <v>2024</v>
      </c>
      <c r="O1732">
        <v>6</v>
      </c>
      <c r="P1732" s="1" t="s">
        <v>1588</v>
      </c>
      <c r="Q1732" s="2">
        <v>45444</v>
      </c>
    </row>
    <row r="1733" spans="1:17" x14ac:dyDescent="0.25">
      <c r="A1733" s="1" t="s">
        <v>1814</v>
      </c>
      <c r="B1733">
        <v>45467</v>
      </c>
      <c r="C1733" s="1" t="s">
        <v>18</v>
      </c>
      <c r="D1733" s="1" t="s">
        <v>25</v>
      </c>
      <c r="E1733" s="1" t="s">
        <v>20</v>
      </c>
      <c r="F1733">
        <v>2</v>
      </c>
      <c r="G1733" s="5">
        <v>23673101</v>
      </c>
      <c r="H1733">
        <v>0.29829314053100431</v>
      </c>
      <c r="I1733" s="5">
        <v>33223154.713204678</v>
      </c>
      <c r="J1733" s="5">
        <v>29586615.25020409</v>
      </c>
      <c r="K1733" s="5">
        <v>3636539.4630005918</v>
      </c>
      <c r="L1733" t="b">
        <v>0</v>
      </c>
      <c r="M1733" s="1" t="s">
        <v>21</v>
      </c>
      <c r="N1733">
        <v>2024</v>
      </c>
      <c r="O1733">
        <v>6</v>
      </c>
      <c r="P1733" s="1" t="s">
        <v>1588</v>
      </c>
      <c r="Q1733" s="2">
        <v>45444</v>
      </c>
    </row>
    <row r="1734" spans="1:17" x14ac:dyDescent="0.25">
      <c r="A1734" s="1" t="s">
        <v>1815</v>
      </c>
      <c r="B1734">
        <v>45467</v>
      </c>
      <c r="C1734" s="1" t="s">
        <v>24</v>
      </c>
      <c r="D1734" s="1" t="s">
        <v>25</v>
      </c>
      <c r="E1734" s="1" t="s">
        <v>20</v>
      </c>
      <c r="F1734">
        <v>2</v>
      </c>
      <c r="G1734" s="5">
        <v>2690523</v>
      </c>
      <c r="H1734">
        <v>0.21976027964819289</v>
      </c>
      <c r="I1734" s="5">
        <v>4198505.8262402099</v>
      </c>
      <c r="J1734" s="5">
        <v>3217579.7070320272</v>
      </c>
      <c r="K1734" s="5">
        <v>980926.11920818314</v>
      </c>
      <c r="L1734" t="b">
        <v>0</v>
      </c>
      <c r="M1734" s="1" t="s">
        <v>310</v>
      </c>
      <c r="N1734">
        <v>2024</v>
      </c>
      <c r="O1734">
        <v>6</v>
      </c>
      <c r="P1734" s="1" t="s">
        <v>1588</v>
      </c>
      <c r="Q1734" s="2">
        <v>45444</v>
      </c>
    </row>
    <row r="1735" spans="1:17" x14ac:dyDescent="0.25">
      <c r="A1735" s="1" t="s">
        <v>1816</v>
      </c>
      <c r="B1735">
        <v>45468</v>
      </c>
      <c r="C1735" s="1" t="s">
        <v>24</v>
      </c>
      <c r="D1735" s="1" t="s">
        <v>25</v>
      </c>
      <c r="E1735" s="1" t="s">
        <v>20</v>
      </c>
      <c r="F1735">
        <v>1</v>
      </c>
      <c r="G1735" s="5">
        <v>21082153</v>
      </c>
      <c r="H1735">
        <v>0.22369642456384639</v>
      </c>
      <c r="I1735" s="5">
        <v>16366150.75179203</v>
      </c>
      <c r="J1735" s="5">
        <v>12590779.5070493</v>
      </c>
      <c r="K1735" s="5">
        <v>3775371.2447427288</v>
      </c>
      <c r="L1735" t="b">
        <v>0</v>
      </c>
      <c r="M1735" s="1" t="s">
        <v>32</v>
      </c>
      <c r="N1735">
        <v>2024</v>
      </c>
      <c r="O1735">
        <v>6</v>
      </c>
      <c r="P1735" s="1" t="s">
        <v>1588</v>
      </c>
      <c r="Q1735" s="2">
        <v>45444</v>
      </c>
    </row>
    <row r="1736" spans="1:17" x14ac:dyDescent="0.25">
      <c r="A1736" s="1" t="s">
        <v>1817</v>
      </c>
      <c r="B1736">
        <v>45468</v>
      </c>
      <c r="C1736" s="1" t="s">
        <v>37</v>
      </c>
      <c r="D1736" s="1" t="s">
        <v>25</v>
      </c>
      <c r="E1736" s="1" t="s">
        <v>20</v>
      </c>
      <c r="F1736">
        <v>2</v>
      </c>
      <c r="G1736" s="5">
        <v>19892231</v>
      </c>
      <c r="H1736">
        <v>1.256274707921325E-2</v>
      </c>
      <c r="I1736" s="5">
        <v>39284659.866211429</v>
      </c>
      <c r="J1736" s="5">
        <v>32943609.27980341</v>
      </c>
      <c r="K1736" s="5">
        <v>6341050.5864080153</v>
      </c>
      <c r="L1736" t="b">
        <v>0</v>
      </c>
      <c r="M1736" s="1" t="s">
        <v>78</v>
      </c>
      <c r="N1736">
        <v>2024</v>
      </c>
      <c r="O1736">
        <v>6</v>
      </c>
      <c r="P1736" s="1" t="s">
        <v>1588</v>
      </c>
      <c r="Q1736" s="2">
        <v>45444</v>
      </c>
    </row>
    <row r="1737" spans="1:17" x14ac:dyDescent="0.25">
      <c r="A1737" s="1" t="s">
        <v>1818</v>
      </c>
      <c r="B1737">
        <v>45468</v>
      </c>
      <c r="C1737" s="1" t="s">
        <v>24</v>
      </c>
      <c r="D1737" s="1" t="s">
        <v>19</v>
      </c>
      <c r="E1737" s="1" t="s">
        <v>26</v>
      </c>
      <c r="F1737">
        <v>1</v>
      </c>
      <c r="G1737" s="5">
        <v>22331328</v>
      </c>
      <c r="H1737">
        <v>0.16904185167226721</v>
      </c>
      <c r="I1737" s="5">
        <v>18556398.964579251</v>
      </c>
      <c r="J1737" s="5">
        <v>15655746.264207659</v>
      </c>
      <c r="K1737" s="5">
        <v>2900652.7003715951</v>
      </c>
      <c r="L1737" t="b">
        <v>0</v>
      </c>
      <c r="M1737" s="1" t="s">
        <v>310</v>
      </c>
      <c r="N1737">
        <v>2024</v>
      </c>
      <c r="O1737">
        <v>6</v>
      </c>
      <c r="P1737" s="1" t="s">
        <v>1588</v>
      </c>
      <c r="Q1737" s="2">
        <v>45444</v>
      </c>
    </row>
    <row r="1738" spans="1:17" x14ac:dyDescent="0.25">
      <c r="A1738" s="1" t="s">
        <v>1819</v>
      </c>
      <c r="B1738">
        <v>45468</v>
      </c>
      <c r="C1738" s="1" t="s">
        <v>24</v>
      </c>
      <c r="D1738" s="1" t="s">
        <v>25</v>
      </c>
      <c r="E1738" s="1" t="s">
        <v>26</v>
      </c>
      <c r="F1738">
        <v>2</v>
      </c>
      <c r="G1738" s="5">
        <v>9021582</v>
      </c>
      <c r="H1738">
        <v>5.7344087893076157E-2</v>
      </c>
      <c r="I1738" s="5">
        <v>17008495.217714809</v>
      </c>
      <c r="J1738" s="5">
        <v>14197992.316617239</v>
      </c>
      <c r="K1738" s="5">
        <v>2810502.9010975682</v>
      </c>
      <c r="L1738" t="b">
        <v>0</v>
      </c>
      <c r="M1738" s="1" t="s">
        <v>91</v>
      </c>
      <c r="N1738">
        <v>2024</v>
      </c>
      <c r="O1738">
        <v>6</v>
      </c>
      <c r="P1738" s="1" t="s">
        <v>1588</v>
      </c>
      <c r="Q1738" s="2">
        <v>45444</v>
      </c>
    </row>
    <row r="1739" spans="1:17" x14ac:dyDescent="0.25">
      <c r="A1739" s="1" t="s">
        <v>1820</v>
      </c>
      <c r="B1739">
        <v>45468</v>
      </c>
      <c r="C1739" s="1" t="s">
        <v>37</v>
      </c>
      <c r="D1739" s="1" t="s">
        <v>25</v>
      </c>
      <c r="E1739" s="1" t="s">
        <v>20</v>
      </c>
      <c r="F1739">
        <v>1</v>
      </c>
      <c r="G1739" s="5">
        <v>26706198</v>
      </c>
      <c r="H1739">
        <v>0.13483912482903029</v>
      </c>
      <c r="I1739" s="5">
        <v>23105157.634169199</v>
      </c>
      <c r="J1739" s="5">
        <v>18229897.447902739</v>
      </c>
      <c r="K1739" s="5">
        <v>4875260.1862664558</v>
      </c>
      <c r="L1739" t="b">
        <v>0</v>
      </c>
      <c r="M1739" s="1" t="s">
        <v>52</v>
      </c>
      <c r="N1739">
        <v>2024</v>
      </c>
      <c r="O1739">
        <v>6</v>
      </c>
      <c r="P1739" s="1" t="s">
        <v>1588</v>
      </c>
      <c r="Q1739" s="2">
        <v>45444</v>
      </c>
    </row>
    <row r="1740" spans="1:17" x14ac:dyDescent="0.25">
      <c r="A1740" s="1" t="s">
        <v>1821</v>
      </c>
      <c r="B1740">
        <v>45468</v>
      </c>
      <c r="C1740" s="1" t="s">
        <v>37</v>
      </c>
      <c r="D1740" s="1" t="s">
        <v>19</v>
      </c>
      <c r="E1740" s="1" t="s">
        <v>31</v>
      </c>
      <c r="F1740">
        <v>2</v>
      </c>
      <c r="G1740" s="5">
        <v>24879875</v>
      </c>
      <c r="H1740">
        <v>6.4264417724979941E-2</v>
      </c>
      <c r="I1740" s="5">
        <v>46561968.640109427</v>
      </c>
      <c r="J1740" s="5">
        <v>41718900.239241943</v>
      </c>
      <c r="K1740" s="5">
        <v>4843068.4008674854</v>
      </c>
      <c r="L1740" t="b">
        <v>0</v>
      </c>
      <c r="M1740" s="1" t="s">
        <v>46</v>
      </c>
      <c r="N1740">
        <v>2024</v>
      </c>
      <c r="O1740">
        <v>6</v>
      </c>
      <c r="P1740" s="1" t="s">
        <v>1588</v>
      </c>
      <c r="Q1740" s="2">
        <v>45444</v>
      </c>
    </row>
    <row r="1741" spans="1:17" x14ac:dyDescent="0.25">
      <c r="A1741" s="1" t="s">
        <v>1822</v>
      </c>
      <c r="B1741">
        <v>45468</v>
      </c>
      <c r="C1741" s="1" t="s">
        <v>37</v>
      </c>
      <c r="D1741" s="1" t="s">
        <v>19</v>
      </c>
      <c r="E1741" s="1" t="s">
        <v>31</v>
      </c>
      <c r="F1741">
        <v>1</v>
      </c>
      <c r="G1741" s="5">
        <v>28200088</v>
      </c>
      <c r="H1741">
        <v>0.1511929846188638</v>
      </c>
      <c r="I1741" s="5">
        <v>23936432.528765399</v>
      </c>
      <c r="J1741" s="5">
        <v>18264043.85495488</v>
      </c>
      <c r="K1741" s="5">
        <v>5672388.6738105156</v>
      </c>
      <c r="L1741" t="b">
        <v>0</v>
      </c>
      <c r="M1741" s="1" t="s">
        <v>65</v>
      </c>
      <c r="N1741">
        <v>2024</v>
      </c>
      <c r="O1741">
        <v>6</v>
      </c>
      <c r="P1741" s="1" t="s">
        <v>1588</v>
      </c>
      <c r="Q1741" s="2">
        <v>45444</v>
      </c>
    </row>
    <row r="1742" spans="1:17" x14ac:dyDescent="0.25">
      <c r="A1742" s="1" t="s">
        <v>1823</v>
      </c>
      <c r="B1742">
        <v>45468</v>
      </c>
      <c r="C1742" s="1" t="s">
        <v>24</v>
      </c>
      <c r="D1742" s="1" t="s">
        <v>25</v>
      </c>
      <c r="E1742" s="1" t="s">
        <v>31</v>
      </c>
      <c r="F1742">
        <v>1</v>
      </c>
      <c r="G1742" s="5">
        <v>25944972</v>
      </c>
      <c r="H1742">
        <v>7.3062923817074129E-3</v>
      </c>
      <c r="I1742" s="5">
        <v>25755410.44873279</v>
      </c>
      <c r="J1742" s="5">
        <v>18595788.548865691</v>
      </c>
      <c r="K1742" s="5">
        <v>7159621.8998670913</v>
      </c>
      <c r="L1742" t="b">
        <v>0</v>
      </c>
      <c r="M1742" s="1" t="s">
        <v>131</v>
      </c>
      <c r="N1742">
        <v>2024</v>
      </c>
      <c r="O1742">
        <v>6</v>
      </c>
      <c r="P1742" s="1" t="s">
        <v>1588</v>
      </c>
      <c r="Q1742" s="2">
        <v>45444</v>
      </c>
    </row>
    <row r="1743" spans="1:17" x14ac:dyDescent="0.25">
      <c r="A1743" s="1" t="s">
        <v>1824</v>
      </c>
      <c r="B1743">
        <v>45468</v>
      </c>
      <c r="C1743" s="1" t="s">
        <v>18</v>
      </c>
      <c r="D1743" s="1" t="s">
        <v>25</v>
      </c>
      <c r="E1743" s="1" t="s">
        <v>31</v>
      </c>
      <c r="F1743">
        <v>2</v>
      </c>
      <c r="G1743" s="5">
        <v>6816444</v>
      </c>
      <c r="H1743">
        <v>0.2874978486466333</v>
      </c>
      <c r="I1743" s="5">
        <v>9713462.0291594975</v>
      </c>
      <c r="J1743" s="5">
        <v>7891380.2006040206</v>
      </c>
      <c r="K1743" s="5">
        <v>1822081.8285554771</v>
      </c>
      <c r="L1743" t="b">
        <v>0</v>
      </c>
      <c r="M1743" s="1" t="s">
        <v>163</v>
      </c>
      <c r="N1743">
        <v>2024</v>
      </c>
      <c r="O1743">
        <v>6</v>
      </c>
      <c r="P1743" s="1" t="s">
        <v>1588</v>
      </c>
      <c r="Q1743" s="2">
        <v>45444</v>
      </c>
    </row>
    <row r="1744" spans="1:17" x14ac:dyDescent="0.25">
      <c r="A1744" s="1" t="s">
        <v>1825</v>
      </c>
      <c r="B1744">
        <v>45468</v>
      </c>
      <c r="C1744" s="1" t="s">
        <v>24</v>
      </c>
      <c r="D1744" s="1" t="s">
        <v>25</v>
      </c>
      <c r="E1744" s="1" t="s">
        <v>26</v>
      </c>
      <c r="F1744">
        <v>1</v>
      </c>
      <c r="G1744" s="5">
        <v>4212645</v>
      </c>
      <c r="H1744">
        <v>3.8454255343138177E-2</v>
      </c>
      <c r="I1744" s="5">
        <v>4050650.8735000058</v>
      </c>
      <c r="J1744" s="5">
        <v>3168082.5619702879</v>
      </c>
      <c r="K1744" s="5">
        <v>882568.31152971787</v>
      </c>
      <c r="L1744" t="b">
        <v>0</v>
      </c>
      <c r="M1744" s="1" t="s">
        <v>114</v>
      </c>
      <c r="N1744">
        <v>2024</v>
      </c>
      <c r="O1744">
        <v>6</v>
      </c>
      <c r="P1744" s="1" t="s">
        <v>1588</v>
      </c>
      <c r="Q1744" s="2">
        <v>45444</v>
      </c>
    </row>
    <row r="1745" spans="1:17" x14ac:dyDescent="0.25">
      <c r="A1745" s="1" t="s">
        <v>1826</v>
      </c>
      <c r="B1745">
        <v>45468</v>
      </c>
      <c r="C1745" s="1" t="s">
        <v>24</v>
      </c>
      <c r="D1745" s="1" t="s">
        <v>25</v>
      </c>
      <c r="E1745" s="1" t="s">
        <v>42</v>
      </c>
      <c r="F1745">
        <v>2</v>
      </c>
      <c r="G1745" s="5">
        <v>20356963</v>
      </c>
      <c r="H1745">
        <v>0.179087967658772</v>
      </c>
      <c r="I1745" s="5">
        <v>33422551.737250369</v>
      </c>
      <c r="J1745" s="5">
        <v>25881742.660545379</v>
      </c>
      <c r="K1745" s="5">
        <v>7540809.0767049901</v>
      </c>
      <c r="L1745" t="b">
        <v>0</v>
      </c>
      <c r="M1745" s="1" t="s">
        <v>178</v>
      </c>
      <c r="N1745">
        <v>2024</v>
      </c>
      <c r="O1745">
        <v>6</v>
      </c>
      <c r="P1745" s="1" t="s">
        <v>1588</v>
      </c>
      <c r="Q1745" s="2">
        <v>45444</v>
      </c>
    </row>
    <row r="1746" spans="1:17" x14ac:dyDescent="0.25">
      <c r="A1746" s="1" t="s">
        <v>1827</v>
      </c>
      <c r="B1746">
        <v>45468</v>
      </c>
      <c r="C1746" s="1" t="s">
        <v>24</v>
      </c>
      <c r="D1746" s="1" t="s">
        <v>19</v>
      </c>
      <c r="E1746" s="1" t="s">
        <v>20</v>
      </c>
      <c r="F1746">
        <v>2</v>
      </c>
      <c r="G1746" s="5">
        <v>29887885</v>
      </c>
      <c r="H1746">
        <v>0.16664074408804361</v>
      </c>
      <c r="I1746" s="5">
        <v>49814691.208764248</v>
      </c>
      <c r="J1746" s="5">
        <v>38711915.667744912</v>
      </c>
      <c r="K1746" s="5">
        <v>11102775.541019339</v>
      </c>
      <c r="L1746" t="b">
        <v>0</v>
      </c>
      <c r="M1746" s="1" t="s">
        <v>310</v>
      </c>
      <c r="N1746">
        <v>2024</v>
      </c>
      <c r="O1746">
        <v>6</v>
      </c>
      <c r="P1746" s="1" t="s">
        <v>1588</v>
      </c>
      <c r="Q1746" s="2">
        <v>45444</v>
      </c>
    </row>
    <row r="1747" spans="1:17" x14ac:dyDescent="0.25">
      <c r="A1747" s="1" t="s">
        <v>1828</v>
      </c>
      <c r="B1747">
        <v>45468</v>
      </c>
      <c r="C1747" s="1" t="s">
        <v>18</v>
      </c>
      <c r="D1747" s="1" t="s">
        <v>19</v>
      </c>
      <c r="E1747" s="1" t="s">
        <v>42</v>
      </c>
      <c r="F1747">
        <v>2</v>
      </c>
      <c r="G1747" s="5">
        <v>14830298</v>
      </c>
      <c r="H1747">
        <v>0.1552085477016637</v>
      </c>
      <c r="I1747" s="5">
        <v>25057017.97087422</v>
      </c>
      <c r="J1747" s="5">
        <v>19871843.77823554</v>
      </c>
      <c r="K1747" s="5">
        <v>5185174.1926386841</v>
      </c>
      <c r="L1747" t="b">
        <v>0</v>
      </c>
      <c r="M1747" s="1" t="s">
        <v>50</v>
      </c>
      <c r="N1747">
        <v>2024</v>
      </c>
      <c r="O1747">
        <v>6</v>
      </c>
      <c r="P1747" s="1" t="s">
        <v>1588</v>
      </c>
      <c r="Q1747" s="2">
        <v>45444</v>
      </c>
    </row>
    <row r="1748" spans="1:17" x14ac:dyDescent="0.25">
      <c r="A1748" s="1" t="s">
        <v>1829</v>
      </c>
      <c r="B1748">
        <v>45468</v>
      </c>
      <c r="C1748" s="1" t="s">
        <v>18</v>
      </c>
      <c r="D1748" s="1" t="s">
        <v>25</v>
      </c>
      <c r="E1748" s="1" t="s">
        <v>42</v>
      </c>
      <c r="F1748">
        <v>1</v>
      </c>
      <c r="G1748" s="5">
        <v>5503633</v>
      </c>
      <c r="H1748">
        <v>0.26822245182834392</v>
      </c>
      <c r="I1748" s="5">
        <v>4027435.0627766168</v>
      </c>
      <c r="J1748" s="5">
        <v>3353678.8747968161</v>
      </c>
      <c r="K1748" s="5">
        <v>673756.18797980063</v>
      </c>
      <c r="L1748" t="b">
        <v>0</v>
      </c>
      <c r="M1748" s="1" t="s">
        <v>44</v>
      </c>
      <c r="N1748">
        <v>2024</v>
      </c>
      <c r="O1748">
        <v>6</v>
      </c>
      <c r="P1748" s="1" t="s">
        <v>1588</v>
      </c>
      <c r="Q1748" s="2">
        <v>45444</v>
      </c>
    </row>
    <row r="1749" spans="1:17" x14ac:dyDescent="0.25">
      <c r="A1749" s="1" t="s">
        <v>1830</v>
      </c>
      <c r="B1749">
        <v>45469</v>
      </c>
      <c r="C1749" s="1" t="s">
        <v>37</v>
      </c>
      <c r="D1749" s="1" t="s">
        <v>25</v>
      </c>
      <c r="E1749" s="1" t="s">
        <v>42</v>
      </c>
      <c r="F1749">
        <v>2</v>
      </c>
      <c r="G1749" s="5">
        <v>18119712</v>
      </c>
      <c r="H1749">
        <v>0.26517674080964881</v>
      </c>
      <c r="I1749" s="5">
        <v>26629571.654861029</v>
      </c>
      <c r="J1749" s="5">
        <v>23835594.873676561</v>
      </c>
      <c r="K1749" s="5">
        <v>2793976.7811844721</v>
      </c>
      <c r="L1749" t="b">
        <v>0</v>
      </c>
      <c r="M1749" s="1" t="s">
        <v>150</v>
      </c>
      <c r="N1749">
        <v>2024</v>
      </c>
      <c r="O1749">
        <v>6</v>
      </c>
      <c r="P1749" s="1" t="s">
        <v>1588</v>
      </c>
      <c r="Q1749" s="2">
        <v>45444</v>
      </c>
    </row>
    <row r="1750" spans="1:17" x14ac:dyDescent="0.25">
      <c r="A1750" s="1" t="s">
        <v>1831</v>
      </c>
      <c r="B1750">
        <v>45469</v>
      </c>
      <c r="C1750" s="1" t="s">
        <v>37</v>
      </c>
      <c r="D1750" s="1" t="s">
        <v>25</v>
      </c>
      <c r="E1750" s="1" t="s">
        <v>31</v>
      </c>
      <c r="F1750">
        <v>2</v>
      </c>
      <c r="G1750" s="5">
        <v>7677294</v>
      </c>
      <c r="H1750">
        <v>6.964697516720271E-2</v>
      </c>
      <c r="I1750" s="5">
        <v>14285187.39086137</v>
      </c>
      <c r="J1750" s="5">
        <v>10086320.803457379</v>
      </c>
      <c r="K1750" s="5">
        <v>4198866.5874039866</v>
      </c>
      <c r="L1750" t="b">
        <v>0</v>
      </c>
      <c r="M1750" s="1" t="s">
        <v>38</v>
      </c>
      <c r="N1750">
        <v>2024</v>
      </c>
      <c r="O1750">
        <v>6</v>
      </c>
      <c r="P1750" s="1" t="s">
        <v>1588</v>
      </c>
      <c r="Q1750" s="2">
        <v>45444</v>
      </c>
    </row>
    <row r="1751" spans="1:17" x14ac:dyDescent="0.25">
      <c r="A1751" s="1" t="s">
        <v>1832</v>
      </c>
      <c r="B1751">
        <v>45469</v>
      </c>
      <c r="C1751" s="1" t="s">
        <v>18</v>
      </c>
      <c r="D1751" s="1" t="s">
        <v>25</v>
      </c>
      <c r="E1751" s="1" t="s">
        <v>20</v>
      </c>
      <c r="F1751">
        <v>2</v>
      </c>
      <c r="G1751" s="5">
        <v>25898289</v>
      </c>
      <c r="H1751">
        <v>0.1532030752854458</v>
      </c>
      <c r="I1751" s="5">
        <v>43861182.961137533</v>
      </c>
      <c r="J1751" s="5">
        <v>38473202.740298532</v>
      </c>
      <c r="K1751" s="5">
        <v>5387980.2208390012</v>
      </c>
      <c r="L1751" t="b">
        <v>0</v>
      </c>
      <c r="M1751" s="1" t="s">
        <v>62</v>
      </c>
      <c r="N1751">
        <v>2024</v>
      </c>
      <c r="O1751">
        <v>6</v>
      </c>
      <c r="P1751" s="1" t="s">
        <v>1588</v>
      </c>
      <c r="Q1751" s="2">
        <v>45444</v>
      </c>
    </row>
    <row r="1752" spans="1:17" x14ac:dyDescent="0.25">
      <c r="A1752" s="1" t="s">
        <v>1833</v>
      </c>
      <c r="B1752">
        <v>45469</v>
      </c>
      <c r="C1752" s="1" t="s">
        <v>34</v>
      </c>
      <c r="D1752" s="1" t="s">
        <v>19</v>
      </c>
      <c r="E1752" s="1" t="s">
        <v>20</v>
      </c>
      <c r="F1752">
        <v>2</v>
      </c>
      <c r="G1752" s="5">
        <v>10735263</v>
      </c>
      <c r="H1752">
        <v>0.25792203761766741</v>
      </c>
      <c r="I1752" s="5">
        <v>15932804.185356891</v>
      </c>
      <c r="J1752" s="5">
        <v>12825213.470645441</v>
      </c>
      <c r="K1752" s="5">
        <v>3107590.7147114519</v>
      </c>
      <c r="L1752" t="b">
        <v>0</v>
      </c>
      <c r="M1752" s="1" t="s">
        <v>310</v>
      </c>
      <c r="N1752">
        <v>2024</v>
      </c>
      <c r="O1752">
        <v>6</v>
      </c>
      <c r="P1752" s="1" t="s">
        <v>1588</v>
      </c>
      <c r="Q1752" s="2">
        <v>45444</v>
      </c>
    </row>
    <row r="1753" spans="1:17" x14ac:dyDescent="0.25">
      <c r="A1753" s="1" t="s">
        <v>1834</v>
      </c>
      <c r="B1753">
        <v>45469</v>
      </c>
      <c r="C1753" s="1" t="s">
        <v>18</v>
      </c>
      <c r="D1753" s="1" t="s">
        <v>25</v>
      </c>
      <c r="E1753" s="1" t="s">
        <v>31</v>
      </c>
      <c r="F1753">
        <v>1</v>
      </c>
      <c r="G1753" s="5">
        <v>20651403</v>
      </c>
      <c r="H1753">
        <v>0.14731997270781699</v>
      </c>
      <c r="I1753" s="5">
        <v>17609038.873661868</v>
      </c>
      <c r="J1753" s="5">
        <v>13554735.084183561</v>
      </c>
      <c r="K1753" s="5">
        <v>4054303.7894783108</v>
      </c>
      <c r="L1753" t="b">
        <v>0</v>
      </c>
      <c r="M1753" s="1" t="s">
        <v>72</v>
      </c>
      <c r="N1753">
        <v>2024</v>
      </c>
      <c r="O1753">
        <v>6</v>
      </c>
      <c r="P1753" s="1" t="s">
        <v>1588</v>
      </c>
      <c r="Q1753" s="2">
        <v>45444</v>
      </c>
    </row>
    <row r="1754" spans="1:17" x14ac:dyDescent="0.25">
      <c r="A1754" s="1" t="s">
        <v>1835</v>
      </c>
      <c r="B1754">
        <v>45469</v>
      </c>
      <c r="C1754" s="1" t="s">
        <v>37</v>
      </c>
      <c r="D1754" s="1" t="s">
        <v>19</v>
      </c>
      <c r="E1754" s="1" t="s">
        <v>26</v>
      </c>
      <c r="F1754">
        <v>2</v>
      </c>
      <c r="G1754" s="5">
        <v>12153589</v>
      </c>
      <c r="H1754">
        <v>0.13367145079091389</v>
      </c>
      <c r="I1754" s="5">
        <v>21058002.25210702</v>
      </c>
      <c r="J1754" s="5">
        <v>15075385.13210614</v>
      </c>
      <c r="K1754" s="5">
        <v>5982617.1200008802</v>
      </c>
      <c r="L1754" t="b">
        <v>0</v>
      </c>
      <c r="M1754" s="1" t="s">
        <v>114</v>
      </c>
      <c r="N1754">
        <v>2024</v>
      </c>
      <c r="O1754">
        <v>6</v>
      </c>
      <c r="P1754" s="1" t="s">
        <v>1588</v>
      </c>
      <c r="Q1754" s="2">
        <v>45444</v>
      </c>
    </row>
    <row r="1755" spans="1:17" x14ac:dyDescent="0.25">
      <c r="A1755" s="1" t="s">
        <v>1836</v>
      </c>
      <c r="B1755">
        <v>45469</v>
      </c>
      <c r="C1755" s="1" t="s">
        <v>18</v>
      </c>
      <c r="D1755" s="1" t="s">
        <v>25</v>
      </c>
      <c r="E1755" s="1" t="s">
        <v>20</v>
      </c>
      <c r="F1755">
        <v>1</v>
      </c>
      <c r="G1755" s="5">
        <v>16212615</v>
      </c>
      <c r="H1755">
        <v>9.129357511625244E-2</v>
      </c>
      <c r="I1755" s="5">
        <v>14732507.414666619</v>
      </c>
      <c r="J1755" s="5">
        <v>11289225.470738251</v>
      </c>
      <c r="K1755" s="5">
        <v>3443281.943928367</v>
      </c>
      <c r="L1755" t="b">
        <v>0</v>
      </c>
      <c r="M1755" s="1" t="s">
        <v>140</v>
      </c>
      <c r="N1755">
        <v>2024</v>
      </c>
      <c r="O1755">
        <v>6</v>
      </c>
      <c r="P1755" s="1" t="s">
        <v>1588</v>
      </c>
      <c r="Q1755" s="2">
        <v>45444</v>
      </c>
    </row>
    <row r="1756" spans="1:17" x14ac:dyDescent="0.25">
      <c r="A1756" s="1" t="s">
        <v>1837</v>
      </c>
      <c r="B1756">
        <v>45469</v>
      </c>
      <c r="C1756" s="1" t="s">
        <v>18</v>
      </c>
      <c r="D1756" s="1" t="s">
        <v>19</v>
      </c>
      <c r="E1756" s="1" t="s">
        <v>42</v>
      </c>
      <c r="F1756">
        <v>2</v>
      </c>
      <c r="G1756" s="5">
        <v>9563235</v>
      </c>
      <c r="H1756">
        <v>0.12688221308913819</v>
      </c>
      <c r="I1756" s="5">
        <v>16699661.157816989</v>
      </c>
      <c r="J1756" s="5">
        <v>14890030.985984219</v>
      </c>
      <c r="K1756" s="5">
        <v>1809630.171832768</v>
      </c>
      <c r="L1756" t="b">
        <v>0</v>
      </c>
      <c r="M1756" s="1" t="s">
        <v>91</v>
      </c>
      <c r="N1756">
        <v>2024</v>
      </c>
      <c r="O1756">
        <v>6</v>
      </c>
      <c r="P1756" s="1" t="s">
        <v>1588</v>
      </c>
      <c r="Q1756" s="2">
        <v>45444</v>
      </c>
    </row>
    <row r="1757" spans="1:17" x14ac:dyDescent="0.25">
      <c r="A1757" s="1" t="s">
        <v>1838</v>
      </c>
      <c r="B1757">
        <v>45469</v>
      </c>
      <c r="C1757" s="1" t="s">
        <v>24</v>
      </c>
      <c r="D1757" s="1" t="s">
        <v>25</v>
      </c>
      <c r="E1757" s="1" t="s">
        <v>20</v>
      </c>
      <c r="F1757">
        <v>2</v>
      </c>
      <c r="G1757" s="5">
        <v>29205803</v>
      </c>
      <c r="H1757">
        <v>9.0983760431067803E-2</v>
      </c>
      <c r="I1757" s="5">
        <v>53097098.433302067</v>
      </c>
      <c r="J1757" s="5">
        <v>38487146.306742042</v>
      </c>
      <c r="K1757" s="5">
        <v>14609952.126560031</v>
      </c>
      <c r="L1757" t="b">
        <v>0</v>
      </c>
      <c r="M1757" s="1" t="s">
        <v>124</v>
      </c>
      <c r="N1757">
        <v>2024</v>
      </c>
      <c r="O1757">
        <v>6</v>
      </c>
      <c r="P1757" s="1" t="s">
        <v>1588</v>
      </c>
      <c r="Q1757" s="2">
        <v>45444</v>
      </c>
    </row>
    <row r="1758" spans="1:17" x14ac:dyDescent="0.25">
      <c r="A1758" s="1" t="s">
        <v>1839</v>
      </c>
      <c r="B1758">
        <v>45469</v>
      </c>
      <c r="C1758" s="1" t="s">
        <v>37</v>
      </c>
      <c r="D1758" s="1" t="s">
        <v>25</v>
      </c>
      <c r="E1758" s="1" t="s">
        <v>20</v>
      </c>
      <c r="F1758">
        <v>2</v>
      </c>
      <c r="G1758" s="5">
        <v>23371126</v>
      </c>
      <c r="H1758">
        <v>0.18143985800560641</v>
      </c>
      <c r="I1758" s="5">
        <v>38261344.434257731</v>
      </c>
      <c r="J1758" s="5">
        <v>30194551.167382661</v>
      </c>
      <c r="K1758" s="5">
        <v>8066793.2668750733</v>
      </c>
      <c r="L1758" t="b">
        <v>0</v>
      </c>
      <c r="M1758" s="1" t="s">
        <v>62</v>
      </c>
      <c r="N1758">
        <v>2024</v>
      </c>
      <c r="O1758">
        <v>6</v>
      </c>
      <c r="P1758" s="1" t="s">
        <v>1588</v>
      </c>
      <c r="Q1758" s="2">
        <v>45444</v>
      </c>
    </row>
    <row r="1759" spans="1:17" x14ac:dyDescent="0.25">
      <c r="A1759" s="1" t="s">
        <v>1840</v>
      </c>
      <c r="B1759">
        <v>45470</v>
      </c>
      <c r="C1759" s="1" t="s">
        <v>18</v>
      </c>
      <c r="D1759" s="1" t="s">
        <v>19</v>
      </c>
      <c r="E1759" s="1" t="s">
        <v>42</v>
      </c>
      <c r="F1759">
        <v>1</v>
      </c>
      <c r="G1759" s="5">
        <v>16533925</v>
      </c>
      <c r="H1759">
        <v>0.22296707534419249</v>
      </c>
      <c r="I1759" s="5">
        <v>12847404.09878977</v>
      </c>
      <c r="J1759" s="5">
        <v>9705141.708339531</v>
      </c>
      <c r="K1759" s="5">
        <v>3142262.3904502392</v>
      </c>
      <c r="L1759" t="b">
        <v>0</v>
      </c>
      <c r="M1759" s="1" t="s">
        <v>67</v>
      </c>
      <c r="N1759">
        <v>2024</v>
      </c>
      <c r="O1759">
        <v>6</v>
      </c>
      <c r="P1759" s="1" t="s">
        <v>1588</v>
      </c>
      <c r="Q1759" s="2">
        <v>45444</v>
      </c>
    </row>
    <row r="1760" spans="1:17" x14ac:dyDescent="0.25">
      <c r="A1760" s="1" t="s">
        <v>1841</v>
      </c>
      <c r="B1760">
        <v>45470</v>
      </c>
      <c r="C1760" s="1" t="s">
        <v>37</v>
      </c>
      <c r="D1760" s="1" t="s">
        <v>19</v>
      </c>
      <c r="E1760" s="1" t="s">
        <v>20</v>
      </c>
      <c r="F1760">
        <v>1</v>
      </c>
      <c r="G1760" s="5">
        <v>28093826</v>
      </c>
      <c r="H1760">
        <v>0.20259371956837549</v>
      </c>
      <c r="I1760" s="5">
        <v>22402193.29375327</v>
      </c>
      <c r="J1760" s="5">
        <v>15970853.54170105</v>
      </c>
      <c r="K1760" s="5">
        <v>6431339.7520522121</v>
      </c>
      <c r="L1760" t="b">
        <v>0</v>
      </c>
      <c r="M1760" s="1" t="s">
        <v>87</v>
      </c>
      <c r="N1760">
        <v>2024</v>
      </c>
      <c r="O1760">
        <v>6</v>
      </c>
      <c r="P1760" s="1" t="s">
        <v>1588</v>
      </c>
      <c r="Q1760" s="2">
        <v>45444</v>
      </c>
    </row>
    <row r="1761" spans="1:17" x14ac:dyDescent="0.25">
      <c r="A1761" s="1" t="s">
        <v>1842</v>
      </c>
      <c r="B1761">
        <v>45470</v>
      </c>
      <c r="C1761" s="1" t="s">
        <v>18</v>
      </c>
      <c r="D1761" s="1" t="s">
        <v>25</v>
      </c>
      <c r="E1761" s="1" t="s">
        <v>26</v>
      </c>
      <c r="F1761">
        <v>1</v>
      </c>
      <c r="G1761" s="5">
        <v>18482908</v>
      </c>
      <c r="H1761">
        <v>0.25820982019193889</v>
      </c>
      <c r="I1761" s="5">
        <v>13710439.648695851</v>
      </c>
      <c r="J1761" s="5">
        <v>11803796.853636</v>
      </c>
      <c r="K1761" s="5">
        <v>1906642.7950598469</v>
      </c>
      <c r="L1761" t="b">
        <v>0</v>
      </c>
      <c r="M1761" s="1" t="s">
        <v>67</v>
      </c>
      <c r="N1761">
        <v>2024</v>
      </c>
      <c r="O1761">
        <v>6</v>
      </c>
      <c r="P1761" s="1" t="s">
        <v>1588</v>
      </c>
      <c r="Q1761" s="2">
        <v>45444</v>
      </c>
    </row>
    <row r="1762" spans="1:17" x14ac:dyDescent="0.25">
      <c r="A1762" s="1" t="s">
        <v>1843</v>
      </c>
      <c r="B1762">
        <v>45470</v>
      </c>
      <c r="C1762" s="1" t="s">
        <v>37</v>
      </c>
      <c r="D1762" s="1" t="s">
        <v>25</v>
      </c>
      <c r="E1762" s="1" t="s">
        <v>26</v>
      </c>
      <c r="F1762">
        <v>1</v>
      </c>
      <c r="G1762" s="5">
        <v>28693655</v>
      </c>
      <c r="H1762">
        <v>0.19221346911639151</v>
      </c>
      <c r="I1762" s="5">
        <v>23178348.030821111</v>
      </c>
      <c r="J1762" s="5">
        <v>18063947.446631629</v>
      </c>
      <c r="K1762" s="5">
        <v>5114400.584189482</v>
      </c>
      <c r="L1762" t="b">
        <v>0</v>
      </c>
      <c r="M1762" s="1" t="s">
        <v>48</v>
      </c>
      <c r="N1762">
        <v>2024</v>
      </c>
      <c r="O1762">
        <v>6</v>
      </c>
      <c r="P1762" s="1" t="s">
        <v>1588</v>
      </c>
      <c r="Q1762" s="2">
        <v>45444</v>
      </c>
    </row>
    <row r="1763" spans="1:17" x14ac:dyDescent="0.25">
      <c r="A1763" s="1" t="s">
        <v>1844</v>
      </c>
      <c r="B1763">
        <v>45471</v>
      </c>
      <c r="C1763" s="1" t="s">
        <v>37</v>
      </c>
      <c r="D1763" s="1" t="s">
        <v>25</v>
      </c>
      <c r="E1763" s="1" t="s">
        <v>31</v>
      </c>
      <c r="F1763">
        <v>1</v>
      </c>
      <c r="G1763" s="5">
        <v>3284674</v>
      </c>
      <c r="H1763">
        <v>0.1038989697732601</v>
      </c>
      <c r="I1763" s="5">
        <v>2943399.755358987</v>
      </c>
      <c r="J1763" s="5">
        <v>2427192.8977897358</v>
      </c>
      <c r="K1763" s="5">
        <v>516206.85756925069</v>
      </c>
      <c r="L1763" t="b">
        <v>0</v>
      </c>
      <c r="M1763" s="1" t="s">
        <v>21</v>
      </c>
      <c r="N1763">
        <v>2024</v>
      </c>
      <c r="O1763">
        <v>6</v>
      </c>
      <c r="P1763" s="1" t="s">
        <v>1588</v>
      </c>
      <c r="Q1763" s="2">
        <v>45444</v>
      </c>
    </row>
    <row r="1764" spans="1:17" x14ac:dyDescent="0.25">
      <c r="A1764" s="1" t="s">
        <v>1845</v>
      </c>
      <c r="B1764">
        <v>45471</v>
      </c>
      <c r="C1764" s="1" t="s">
        <v>37</v>
      </c>
      <c r="D1764" s="1" t="s">
        <v>19</v>
      </c>
      <c r="E1764" s="1" t="s">
        <v>31</v>
      </c>
      <c r="F1764">
        <v>1</v>
      </c>
      <c r="G1764" s="5">
        <v>25811072</v>
      </c>
      <c r="H1764">
        <v>0.1523114398293024</v>
      </c>
      <c r="I1764" s="5">
        <v>21879750.46014221</v>
      </c>
      <c r="J1764" s="5">
        <v>16021046.072688989</v>
      </c>
      <c r="K1764" s="5">
        <v>5858704.3874532189</v>
      </c>
      <c r="L1764" t="b">
        <v>0</v>
      </c>
      <c r="M1764" s="1" t="s">
        <v>50</v>
      </c>
      <c r="N1764">
        <v>2024</v>
      </c>
      <c r="O1764">
        <v>6</v>
      </c>
      <c r="P1764" s="1" t="s">
        <v>1588</v>
      </c>
      <c r="Q1764" s="2">
        <v>45444</v>
      </c>
    </row>
    <row r="1765" spans="1:17" x14ac:dyDescent="0.25">
      <c r="A1765" s="1" t="s">
        <v>1846</v>
      </c>
      <c r="B1765">
        <v>45471</v>
      </c>
      <c r="C1765" s="1" t="s">
        <v>34</v>
      </c>
      <c r="D1765" s="1" t="s">
        <v>19</v>
      </c>
      <c r="E1765" s="1" t="s">
        <v>31</v>
      </c>
      <c r="F1765">
        <v>1</v>
      </c>
      <c r="G1765" s="5">
        <v>25836790</v>
      </c>
      <c r="H1765">
        <v>0.1104912607767299</v>
      </c>
      <c r="I1765" s="5">
        <v>22982050.49847639</v>
      </c>
      <c r="J1765" s="5">
        <v>17562639.702383719</v>
      </c>
      <c r="K1765" s="5">
        <v>5419410.7960926779</v>
      </c>
      <c r="L1765" t="b">
        <v>0</v>
      </c>
      <c r="M1765" s="1" t="s">
        <v>129</v>
      </c>
      <c r="N1765">
        <v>2024</v>
      </c>
      <c r="O1765">
        <v>6</v>
      </c>
      <c r="P1765" s="1" t="s">
        <v>1588</v>
      </c>
      <c r="Q1765" s="2">
        <v>45444</v>
      </c>
    </row>
    <row r="1766" spans="1:17" x14ac:dyDescent="0.25">
      <c r="A1766" s="1" t="s">
        <v>1847</v>
      </c>
      <c r="B1766">
        <v>45471</v>
      </c>
      <c r="C1766" s="1" t="s">
        <v>24</v>
      </c>
      <c r="D1766" s="1" t="s">
        <v>19</v>
      </c>
      <c r="E1766" s="1" t="s">
        <v>31</v>
      </c>
      <c r="F1766">
        <v>2</v>
      </c>
      <c r="G1766" s="5">
        <v>4097148</v>
      </c>
      <c r="H1766">
        <v>0.19479404775243259</v>
      </c>
      <c r="I1766" s="5">
        <v>6598095.9136784328</v>
      </c>
      <c r="J1766" s="5">
        <v>4625898.0394877214</v>
      </c>
      <c r="K1766" s="5">
        <v>1972197.874190711</v>
      </c>
      <c r="L1766" t="b">
        <v>1</v>
      </c>
      <c r="M1766" s="1" t="s">
        <v>103</v>
      </c>
      <c r="N1766">
        <v>2024</v>
      </c>
      <c r="O1766">
        <v>6</v>
      </c>
      <c r="P1766" s="1" t="s">
        <v>1588</v>
      </c>
      <c r="Q1766" s="2">
        <v>45444</v>
      </c>
    </row>
    <row r="1767" spans="1:17" x14ac:dyDescent="0.25">
      <c r="A1767" s="1" t="s">
        <v>1848</v>
      </c>
      <c r="B1767">
        <v>45471</v>
      </c>
      <c r="C1767" s="1" t="s">
        <v>37</v>
      </c>
      <c r="D1767" s="1" t="s">
        <v>25</v>
      </c>
      <c r="E1767" s="1" t="s">
        <v>20</v>
      </c>
      <c r="F1767">
        <v>1</v>
      </c>
      <c r="G1767" s="5">
        <v>21088872</v>
      </c>
      <c r="H1767">
        <v>0.11394984348577709</v>
      </c>
      <c r="I1767" s="5">
        <v>18685798.336308409</v>
      </c>
      <c r="J1767" s="5">
        <v>15614803.735505659</v>
      </c>
      <c r="K1767" s="5">
        <v>3070994.6008027489</v>
      </c>
      <c r="L1767" t="b">
        <v>0</v>
      </c>
      <c r="M1767" s="1" t="s">
        <v>54</v>
      </c>
      <c r="N1767">
        <v>2024</v>
      </c>
      <c r="O1767">
        <v>6</v>
      </c>
      <c r="P1767" s="1" t="s">
        <v>1588</v>
      </c>
      <c r="Q1767" s="2">
        <v>45444</v>
      </c>
    </row>
    <row r="1768" spans="1:17" x14ac:dyDescent="0.25">
      <c r="A1768" s="1" t="s">
        <v>1849</v>
      </c>
      <c r="B1768">
        <v>45471</v>
      </c>
      <c r="C1768" s="1" t="s">
        <v>18</v>
      </c>
      <c r="D1768" s="1" t="s">
        <v>19</v>
      </c>
      <c r="E1768" s="1" t="s">
        <v>42</v>
      </c>
      <c r="F1768">
        <v>2</v>
      </c>
      <c r="G1768" s="5">
        <v>2554669</v>
      </c>
      <c r="H1768">
        <v>0.19105534959956849</v>
      </c>
      <c r="I1768" s="5">
        <v>4133171.6421876401</v>
      </c>
      <c r="J1768" s="5">
        <v>3284083.0142877782</v>
      </c>
      <c r="K1768" s="5">
        <v>849088.62789986189</v>
      </c>
      <c r="L1768" t="b">
        <v>0</v>
      </c>
      <c r="M1768" s="1" t="s">
        <v>112</v>
      </c>
      <c r="N1768">
        <v>2024</v>
      </c>
      <c r="O1768">
        <v>6</v>
      </c>
      <c r="P1768" s="1" t="s">
        <v>1588</v>
      </c>
      <c r="Q1768" s="2">
        <v>45444</v>
      </c>
    </row>
    <row r="1769" spans="1:17" x14ac:dyDescent="0.25">
      <c r="A1769" s="1" t="s">
        <v>1850</v>
      </c>
      <c r="B1769">
        <v>45471</v>
      </c>
      <c r="C1769" s="1" t="s">
        <v>37</v>
      </c>
      <c r="D1769" s="1" t="s">
        <v>25</v>
      </c>
      <c r="E1769" s="1" t="s">
        <v>20</v>
      </c>
      <c r="F1769">
        <v>2</v>
      </c>
      <c r="G1769" s="5">
        <v>2837893</v>
      </c>
      <c r="H1769">
        <v>0.1340274404789307</v>
      </c>
      <c r="I1769" s="5">
        <v>4915074.9297138518</v>
      </c>
      <c r="J1769" s="5">
        <v>3663062.7673560092</v>
      </c>
      <c r="K1769" s="5">
        <v>1252012.162357843</v>
      </c>
      <c r="L1769" t="b">
        <v>0</v>
      </c>
      <c r="M1769" s="1" t="s">
        <v>57</v>
      </c>
      <c r="N1769">
        <v>2024</v>
      </c>
      <c r="O1769">
        <v>6</v>
      </c>
      <c r="P1769" s="1" t="s">
        <v>1588</v>
      </c>
      <c r="Q1769" s="2">
        <v>45444</v>
      </c>
    </row>
    <row r="1770" spans="1:17" x14ac:dyDescent="0.25">
      <c r="A1770" s="1" t="s">
        <v>1851</v>
      </c>
      <c r="B1770">
        <v>45471</v>
      </c>
      <c r="C1770" s="1" t="s">
        <v>24</v>
      </c>
      <c r="D1770" s="1" t="s">
        <v>25</v>
      </c>
      <c r="E1770" s="1" t="s">
        <v>31</v>
      </c>
      <c r="F1770">
        <v>1</v>
      </c>
      <c r="G1770" s="5">
        <v>19025687</v>
      </c>
      <c r="H1770">
        <v>0.24373264076183709</v>
      </c>
      <c r="I1770" s="5">
        <v>14388506.06518184</v>
      </c>
      <c r="J1770" s="5">
        <v>11648269.59658803</v>
      </c>
      <c r="K1770" s="5">
        <v>2740236.4685938149</v>
      </c>
      <c r="L1770" t="b">
        <v>0</v>
      </c>
      <c r="M1770" s="1" t="s">
        <v>65</v>
      </c>
      <c r="N1770">
        <v>2024</v>
      </c>
      <c r="O1770">
        <v>6</v>
      </c>
      <c r="P1770" s="1" t="s">
        <v>1588</v>
      </c>
      <c r="Q1770" s="2">
        <v>45444</v>
      </c>
    </row>
    <row r="1771" spans="1:17" x14ac:dyDescent="0.25">
      <c r="A1771" s="1" t="s">
        <v>1852</v>
      </c>
      <c r="B1771">
        <v>45471</v>
      </c>
      <c r="C1771" s="1" t="s">
        <v>37</v>
      </c>
      <c r="D1771" s="1" t="s">
        <v>19</v>
      </c>
      <c r="E1771" s="1" t="s">
        <v>20</v>
      </c>
      <c r="F1771">
        <v>1</v>
      </c>
      <c r="G1771" s="5">
        <v>13459651</v>
      </c>
      <c r="H1771">
        <v>0.1159251528135765</v>
      </c>
      <c r="I1771" s="5">
        <v>11899338.901007591</v>
      </c>
      <c r="J1771" s="5">
        <v>9539055.393642759</v>
      </c>
      <c r="K1771" s="5">
        <v>2360283.5073648342</v>
      </c>
      <c r="L1771" t="b">
        <v>0</v>
      </c>
      <c r="M1771" s="1" t="s">
        <v>60</v>
      </c>
      <c r="N1771">
        <v>2024</v>
      </c>
      <c r="O1771">
        <v>6</v>
      </c>
      <c r="P1771" s="1" t="s">
        <v>1588</v>
      </c>
      <c r="Q1771" s="2">
        <v>45444</v>
      </c>
    </row>
    <row r="1772" spans="1:17" x14ac:dyDescent="0.25">
      <c r="A1772" s="1" t="s">
        <v>1853</v>
      </c>
      <c r="B1772">
        <v>45471</v>
      </c>
      <c r="C1772" s="1" t="s">
        <v>24</v>
      </c>
      <c r="D1772" s="1" t="s">
        <v>25</v>
      </c>
      <c r="E1772" s="1" t="s">
        <v>20</v>
      </c>
      <c r="F1772">
        <v>1</v>
      </c>
      <c r="G1772" s="5">
        <v>19431978</v>
      </c>
      <c r="H1772">
        <v>0.16758752973672739</v>
      </c>
      <c r="I1772" s="5">
        <v>16175420.809081569</v>
      </c>
      <c r="J1772" s="5">
        <v>11849728.47460928</v>
      </c>
      <c r="K1772" s="5">
        <v>4325692.3344722837</v>
      </c>
      <c r="L1772" t="b">
        <v>0</v>
      </c>
      <c r="M1772" s="1" t="s">
        <v>62</v>
      </c>
      <c r="N1772">
        <v>2024</v>
      </c>
      <c r="O1772">
        <v>6</v>
      </c>
      <c r="P1772" s="1" t="s">
        <v>1588</v>
      </c>
      <c r="Q1772" s="2">
        <v>45444</v>
      </c>
    </row>
    <row r="1773" spans="1:17" x14ac:dyDescent="0.25">
      <c r="A1773" s="1" t="s">
        <v>1854</v>
      </c>
      <c r="B1773">
        <v>45471</v>
      </c>
      <c r="C1773" s="1" t="s">
        <v>34</v>
      </c>
      <c r="D1773" s="1" t="s">
        <v>19</v>
      </c>
      <c r="E1773" s="1" t="s">
        <v>20</v>
      </c>
      <c r="F1773">
        <v>1</v>
      </c>
      <c r="G1773" s="5">
        <v>23800030</v>
      </c>
      <c r="H1773">
        <v>0.18242902997931029</v>
      </c>
      <c r="I1773" s="5">
        <v>19458213.613621511</v>
      </c>
      <c r="J1773" s="5">
        <v>14083720.601812679</v>
      </c>
      <c r="K1773" s="5">
        <v>5374493.0118088312</v>
      </c>
      <c r="L1773" t="b">
        <v>0</v>
      </c>
      <c r="M1773" s="1" t="s">
        <v>91</v>
      </c>
      <c r="N1773">
        <v>2024</v>
      </c>
      <c r="O1773">
        <v>6</v>
      </c>
      <c r="P1773" s="1" t="s">
        <v>1588</v>
      </c>
      <c r="Q1773" s="2">
        <v>45444</v>
      </c>
    </row>
    <row r="1774" spans="1:17" x14ac:dyDescent="0.25">
      <c r="A1774" s="1" t="s">
        <v>1855</v>
      </c>
      <c r="B1774">
        <v>45471</v>
      </c>
      <c r="C1774" s="1" t="s">
        <v>37</v>
      </c>
      <c r="D1774" s="1" t="s">
        <v>25</v>
      </c>
      <c r="E1774" s="1" t="s">
        <v>20</v>
      </c>
      <c r="F1774">
        <v>1</v>
      </c>
      <c r="G1774" s="5">
        <v>18793171</v>
      </c>
      <c r="H1774">
        <v>8.3776638521302071E-2</v>
      </c>
      <c r="I1774" s="5">
        <v>17218742.306463979</v>
      </c>
      <c r="J1774" s="5">
        <v>14043839.632829631</v>
      </c>
      <c r="K1774" s="5">
        <v>3174902.6736343522</v>
      </c>
      <c r="L1774" t="b">
        <v>0</v>
      </c>
      <c r="M1774" s="1" t="s">
        <v>60</v>
      </c>
      <c r="N1774">
        <v>2024</v>
      </c>
      <c r="O1774">
        <v>6</v>
      </c>
      <c r="P1774" s="1" t="s">
        <v>1588</v>
      </c>
      <c r="Q1774" s="2">
        <v>45444</v>
      </c>
    </row>
    <row r="1775" spans="1:17" x14ac:dyDescent="0.25">
      <c r="A1775" s="1" t="s">
        <v>1856</v>
      </c>
      <c r="B1775">
        <v>45471</v>
      </c>
      <c r="C1775" s="1" t="s">
        <v>24</v>
      </c>
      <c r="D1775" s="1" t="s">
        <v>25</v>
      </c>
      <c r="E1775" s="1" t="s">
        <v>20</v>
      </c>
      <c r="F1775">
        <v>2</v>
      </c>
      <c r="G1775" s="5">
        <v>4401844</v>
      </c>
      <c r="H1775">
        <v>1.6362425685379722E-2</v>
      </c>
      <c r="I1775" s="5">
        <v>8659638.3093427308</v>
      </c>
      <c r="J1775" s="5">
        <v>7197559.7111213906</v>
      </c>
      <c r="K1775" s="5">
        <v>1462078.59822134</v>
      </c>
      <c r="L1775" t="b">
        <v>0</v>
      </c>
      <c r="M1775" s="1" t="s">
        <v>72</v>
      </c>
      <c r="N1775">
        <v>2024</v>
      </c>
      <c r="O1775">
        <v>6</v>
      </c>
      <c r="P1775" s="1" t="s">
        <v>1588</v>
      </c>
      <c r="Q1775" s="2">
        <v>45444</v>
      </c>
    </row>
    <row r="1776" spans="1:17" x14ac:dyDescent="0.25">
      <c r="A1776" s="1" t="s">
        <v>1857</v>
      </c>
      <c r="B1776">
        <v>45471</v>
      </c>
      <c r="C1776" s="1" t="s">
        <v>24</v>
      </c>
      <c r="D1776" s="1" t="s">
        <v>25</v>
      </c>
      <c r="E1776" s="1" t="s">
        <v>31</v>
      </c>
      <c r="F1776">
        <v>1</v>
      </c>
      <c r="G1776" s="5">
        <v>29358424</v>
      </c>
      <c r="H1776">
        <v>0.16335337050914159</v>
      </c>
      <c r="I1776" s="5">
        <v>24562626.486763518</v>
      </c>
      <c r="J1776" s="5">
        <v>17334078.31569631</v>
      </c>
      <c r="K1776" s="5">
        <v>7228548.1710672118</v>
      </c>
      <c r="L1776" t="b">
        <v>0</v>
      </c>
      <c r="M1776" s="1" t="s">
        <v>163</v>
      </c>
      <c r="N1776">
        <v>2024</v>
      </c>
      <c r="O1776">
        <v>6</v>
      </c>
      <c r="P1776" s="1" t="s">
        <v>1588</v>
      </c>
      <c r="Q1776" s="2">
        <v>45444</v>
      </c>
    </row>
    <row r="1777" spans="1:17" x14ac:dyDescent="0.25">
      <c r="A1777" s="1" t="s">
        <v>1858</v>
      </c>
      <c r="B1777">
        <v>45472</v>
      </c>
      <c r="C1777" s="1" t="s">
        <v>37</v>
      </c>
      <c r="D1777" s="1" t="s">
        <v>25</v>
      </c>
      <c r="E1777" s="1" t="s">
        <v>26</v>
      </c>
      <c r="F1777">
        <v>1</v>
      </c>
      <c r="G1777" s="5">
        <v>21070700</v>
      </c>
      <c r="H1777">
        <v>0.1259870101109429</v>
      </c>
      <c r="I1777" s="5">
        <v>18416065.506055359</v>
      </c>
      <c r="J1777" s="5">
        <v>15101272.035527021</v>
      </c>
      <c r="K1777" s="5">
        <v>3314793.47052834</v>
      </c>
      <c r="L1777" t="b">
        <v>0</v>
      </c>
      <c r="M1777" s="1" t="s">
        <v>117</v>
      </c>
      <c r="N1777">
        <v>2024</v>
      </c>
      <c r="O1777">
        <v>6</v>
      </c>
      <c r="P1777" s="1" t="s">
        <v>1588</v>
      </c>
      <c r="Q1777" s="2">
        <v>45444</v>
      </c>
    </row>
    <row r="1778" spans="1:17" x14ac:dyDescent="0.25">
      <c r="A1778" s="1" t="s">
        <v>1859</v>
      </c>
      <c r="B1778">
        <v>45472</v>
      </c>
      <c r="C1778" s="1" t="s">
        <v>24</v>
      </c>
      <c r="D1778" s="1" t="s">
        <v>25</v>
      </c>
      <c r="E1778" s="1" t="s">
        <v>20</v>
      </c>
      <c r="F1778">
        <v>2</v>
      </c>
      <c r="G1778" s="5">
        <v>25079050</v>
      </c>
      <c r="H1778">
        <v>0.1037730827547083</v>
      </c>
      <c r="I1778" s="5">
        <v>44953039.337881073</v>
      </c>
      <c r="J1778" s="5">
        <v>37991767.867694959</v>
      </c>
      <c r="K1778" s="5">
        <v>6961271.4701861069</v>
      </c>
      <c r="L1778" t="b">
        <v>1</v>
      </c>
      <c r="M1778" s="1" t="s">
        <v>150</v>
      </c>
      <c r="N1778">
        <v>2024</v>
      </c>
      <c r="O1778">
        <v>6</v>
      </c>
      <c r="P1778" s="1" t="s">
        <v>1588</v>
      </c>
      <c r="Q1778" s="2">
        <v>45444</v>
      </c>
    </row>
    <row r="1779" spans="1:17" x14ac:dyDescent="0.25">
      <c r="A1779" s="1" t="s">
        <v>1860</v>
      </c>
      <c r="B1779">
        <v>45472</v>
      </c>
      <c r="C1779" s="1" t="s">
        <v>24</v>
      </c>
      <c r="D1779" s="1" t="s">
        <v>19</v>
      </c>
      <c r="E1779" s="1" t="s">
        <v>20</v>
      </c>
      <c r="F1779">
        <v>2</v>
      </c>
      <c r="G1779" s="5">
        <v>13134886</v>
      </c>
      <c r="H1779">
        <v>0.2826771991405222</v>
      </c>
      <c r="I1779" s="5">
        <v>18843906.428979889</v>
      </c>
      <c r="J1779" s="5">
        <v>14184400.91886404</v>
      </c>
      <c r="K1779" s="5">
        <v>4659505.5101158489</v>
      </c>
      <c r="L1779" t="b">
        <v>0</v>
      </c>
      <c r="M1779" s="1" t="s">
        <v>62</v>
      </c>
      <c r="N1779">
        <v>2024</v>
      </c>
      <c r="O1779">
        <v>6</v>
      </c>
      <c r="P1779" s="1" t="s">
        <v>1588</v>
      </c>
      <c r="Q1779" s="2">
        <v>45444</v>
      </c>
    </row>
    <row r="1780" spans="1:17" x14ac:dyDescent="0.25">
      <c r="A1780" s="1" t="s">
        <v>1861</v>
      </c>
      <c r="B1780">
        <v>45472</v>
      </c>
      <c r="C1780" s="1" t="s">
        <v>24</v>
      </c>
      <c r="D1780" s="1" t="s">
        <v>25</v>
      </c>
      <c r="E1780" s="1" t="s">
        <v>26</v>
      </c>
      <c r="F1780">
        <v>1</v>
      </c>
      <c r="G1780" s="5">
        <v>15747300</v>
      </c>
      <c r="H1780">
        <v>0.24115193025707549</v>
      </c>
      <c r="I1780" s="5">
        <v>11949808.20866276</v>
      </c>
      <c r="J1780" s="5">
        <v>10421526.48124497</v>
      </c>
      <c r="K1780" s="5">
        <v>1528281.7274177859</v>
      </c>
      <c r="L1780" t="b">
        <v>0</v>
      </c>
      <c r="M1780" s="1" t="s">
        <v>112</v>
      </c>
      <c r="N1780">
        <v>2024</v>
      </c>
      <c r="O1780">
        <v>6</v>
      </c>
      <c r="P1780" s="1" t="s">
        <v>1588</v>
      </c>
      <c r="Q1780" s="2">
        <v>45444</v>
      </c>
    </row>
    <row r="1781" spans="1:17" x14ac:dyDescent="0.25">
      <c r="A1781" s="1" t="s">
        <v>1862</v>
      </c>
      <c r="B1781">
        <v>45472</v>
      </c>
      <c r="C1781" s="1" t="s">
        <v>18</v>
      </c>
      <c r="D1781" s="1" t="s">
        <v>25</v>
      </c>
      <c r="E1781" s="1" t="s">
        <v>20</v>
      </c>
      <c r="F1781">
        <v>2</v>
      </c>
      <c r="G1781" s="5">
        <v>6102845</v>
      </c>
      <c r="H1781">
        <v>0.28162336181243519</v>
      </c>
      <c r="I1781" s="5">
        <v>8768282.5489595775</v>
      </c>
      <c r="J1781" s="5">
        <v>7750149.2729857024</v>
      </c>
      <c r="K1781" s="5">
        <v>1018133.275973875</v>
      </c>
      <c r="L1781" t="b">
        <v>0</v>
      </c>
      <c r="M1781" s="1" t="s">
        <v>227</v>
      </c>
      <c r="N1781">
        <v>2024</v>
      </c>
      <c r="O1781">
        <v>6</v>
      </c>
      <c r="P1781" s="1" t="s">
        <v>1588</v>
      </c>
      <c r="Q1781" s="2">
        <v>45444</v>
      </c>
    </row>
    <row r="1782" spans="1:17" x14ac:dyDescent="0.25">
      <c r="A1782" s="1" t="s">
        <v>1863</v>
      </c>
      <c r="B1782">
        <v>45472</v>
      </c>
      <c r="C1782" s="1" t="s">
        <v>37</v>
      </c>
      <c r="D1782" s="1" t="s">
        <v>19</v>
      </c>
      <c r="E1782" s="1" t="s">
        <v>31</v>
      </c>
      <c r="F1782">
        <v>2</v>
      </c>
      <c r="G1782" s="5">
        <v>23431484</v>
      </c>
      <c r="H1782">
        <v>0.20468097999254051</v>
      </c>
      <c r="I1782" s="5">
        <v>37271009.78440094</v>
      </c>
      <c r="J1782" s="5">
        <v>32818004.306633402</v>
      </c>
      <c r="K1782" s="5">
        <v>4453005.4777675383</v>
      </c>
      <c r="L1782" t="b">
        <v>0</v>
      </c>
      <c r="M1782" s="1" t="s">
        <v>54</v>
      </c>
      <c r="N1782">
        <v>2024</v>
      </c>
      <c r="O1782">
        <v>6</v>
      </c>
      <c r="P1782" s="1" t="s">
        <v>1588</v>
      </c>
      <c r="Q1782" s="2">
        <v>45444</v>
      </c>
    </row>
    <row r="1783" spans="1:17" x14ac:dyDescent="0.25">
      <c r="A1783" s="1" t="s">
        <v>1864</v>
      </c>
      <c r="B1783">
        <v>45472</v>
      </c>
      <c r="C1783" s="1" t="s">
        <v>37</v>
      </c>
      <c r="D1783" s="1" t="s">
        <v>19</v>
      </c>
      <c r="E1783" s="1" t="s">
        <v>26</v>
      </c>
      <c r="F1783">
        <v>1</v>
      </c>
      <c r="G1783" s="5">
        <v>24074753</v>
      </c>
      <c r="H1783">
        <v>5.3495063864192012E-2</v>
      </c>
      <c r="I1783" s="5">
        <v>22786872.550750349</v>
      </c>
      <c r="J1783" s="5">
        <v>15971597.144731071</v>
      </c>
      <c r="K1783" s="5">
        <v>6815275.4060192779</v>
      </c>
      <c r="L1783" t="b">
        <v>0</v>
      </c>
      <c r="M1783" s="1" t="s">
        <v>46</v>
      </c>
      <c r="N1783">
        <v>2024</v>
      </c>
      <c r="O1783">
        <v>6</v>
      </c>
      <c r="P1783" s="1" t="s">
        <v>1588</v>
      </c>
      <c r="Q1783" s="2">
        <v>45444</v>
      </c>
    </row>
    <row r="1784" spans="1:17" x14ac:dyDescent="0.25">
      <c r="A1784" s="1" t="s">
        <v>1865</v>
      </c>
      <c r="B1784">
        <v>45472</v>
      </c>
      <c r="C1784" s="1" t="s">
        <v>37</v>
      </c>
      <c r="D1784" s="1" t="s">
        <v>19</v>
      </c>
      <c r="E1784" s="1" t="s">
        <v>31</v>
      </c>
      <c r="F1784">
        <v>1</v>
      </c>
      <c r="G1784" s="5">
        <v>26346037</v>
      </c>
      <c r="H1784">
        <v>0.28557257075304271</v>
      </c>
      <c r="I1784" s="5">
        <v>18822331.484755222</v>
      </c>
      <c r="J1784" s="5">
        <v>16475612.260556459</v>
      </c>
      <c r="K1784" s="5">
        <v>2346719.2241987619</v>
      </c>
      <c r="L1784" t="b">
        <v>0</v>
      </c>
      <c r="M1784" s="1" t="s">
        <v>65</v>
      </c>
      <c r="N1784">
        <v>2024</v>
      </c>
      <c r="O1784">
        <v>6</v>
      </c>
      <c r="P1784" s="1" t="s">
        <v>1588</v>
      </c>
      <c r="Q1784" s="2">
        <v>45444</v>
      </c>
    </row>
    <row r="1785" spans="1:17" x14ac:dyDescent="0.25">
      <c r="A1785" s="1" t="s">
        <v>1866</v>
      </c>
      <c r="B1785">
        <v>45472</v>
      </c>
      <c r="C1785" s="1" t="s">
        <v>37</v>
      </c>
      <c r="D1785" s="1" t="s">
        <v>19</v>
      </c>
      <c r="E1785" s="1" t="s">
        <v>20</v>
      </c>
      <c r="F1785">
        <v>2</v>
      </c>
      <c r="G1785" s="5">
        <v>29509332</v>
      </c>
      <c r="H1785">
        <v>0.1889871300499455</v>
      </c>
      <c r="I1785" s="5">
        <v>47864896.071257956</v>
      </c>
      <c r="J1785" s="5">
        <v>38528765.025469251</v>
      </c>
      <c r="K1785" s="5">
        <v>9336131.0457887128</v>
      </c>
      <c r="L1785" t="b">
        <v>0</v>
      </c>
      <c r="M1785" s="1" t="s">
        <v>153</v>
      </c>
      <c r="N1785">
        <v>2024</v>
      </c>
      <c r="O1785">
        <v>6</v>
      </c>
      <c r="P1785" s="1" t="s">
        <v>1588</v>
      </c>
      <c r="Q1785" s="2">
        <v>45444</v>
      </c>
    </row>
    <row r="1786" spans="1:17" x14ac:dyDescent="0.25">
      <c r="A1786" s="1" t="s">
        <v>1867</v>
      </c>
      <c r="B1786">
        <v>45473</v>
      </c>
      <c r="C1786" s="1" t="s">
        <v>24</v>
      </c>
      <c r="D1786" s="1" t="s">
        <v>25</v>
      </c>
      <c r="E1786" s="1" t="s">
        <v>31</v>
      </c>
      <c r="F1786">
        <v>1</v>
      </c>
      <c r="G1786" s="5">
        <v>4810664</v>
      </c>
      <c r="H1786">
        <v>6.5279486408533746E-2</v>
      </c>
      <c r="I1786" s="5">
        <v>4496626.3247959772</v>
      </c>
      <c r="J1786" s="5">
        <v>3198672.435703692</v>
      </c>
      <c r="K1786" s="5">
        <v>1297953.889092285</v>
      </c>
      <c r="L1786" t="b">
        <v>0</v>
      </c>
      <c r="M1786" s="1" t="s">
        <v>48</v>
      </c>
      <c r="N1786">
        <v>2024</v>
      </c>
      <c r="O1786">
        <v>6</v>
      </c>
      <c r="P1786" s="1" t="s">
        <v>1588</v>
      </c>
      <c r="Q1786" s="2">
        <v>45444</v>
      </c>
    </row>
    <row r="1787" spans="1:17" x14ac:dyDescent="0.25">
      <c r="A1787" s="1" t="s">
        <v>1868</v>
      </c>
      <c r="B1787">
        <v>45473</v>
      </c>
      <c r="C1787" s="1" t="s">
        <v>37</v>
      </c>
      <c r="D1787" s="1" t="s">
        <v>25</v>
      </c>
      <c r="E1787" s="1" t="s">
        <v>20</v>
      </c>
      <c r="F1787">
        <v>1</v>
      </c>
      <c r="G1787" s="5">
        <v>29502432</v>
      </c>
      <c r="H1787">
        <v>0.1393741983386379</v>
      </c>
      <c r="I1787" s="5">
        <v>25390554.190959819</v>
      </c>
      <c r="J1787" s="5">
        <v>21196911.48695327</v>
      </c>
      <c r="K1787" s="5">
        <v>4193642.7040065532</v>
      </c>
      <c r="L1787" t="b">
        <v>0</v>
      </c>
      <c r="M1787" s="1" t="s">
        <v>134</v>
      </c>
      <c r="N1787">
        <v>2024</v>
      </c>
      <c r="O1787">
        <v>6</v>
      </c>
      <c r="P1787" s="1" t="s">
        <v>1588</v>
      </c>
      <c r="Q1787" s="2">
        <v>45444</v>
      </c>
    </row>
    <row r="1788" spans="1:17" x14ac:dyDescent="0.25">
      <c r="A1788" s="1" t="s">
        <v>1869</v>
      </c>
      <c r="B1788">
        <v>45473</v>
      </c>
      <c r="C1788" s="1" t="s">
        <v>37</v>
      </c>
      <c r="D1788" s="1" t="s">
        <v>25</v>
      </c>
      <c r="E1788" s="1" t="s">
        <v>20</v>
      </c>
      <c r="F1788">
        <v>2</v>
      </c>
      <c r="G1788" s="5">
        <v>9714972</v>
      </c>
      <c r="H1788">
        <v>1.6142501800144739E-2</v>
      </c>
      <c r="I1788" s="5">
        <v>19116296.09400329</v>
      </c>
      <c r="J1788" s="5">
        <v>14839673.630400371</v>
      </c>
      <c r="K1788" s="5">
        <v>4276622.4636029229</v>
      </c>
      <c r="L1788" t="b">
        <v>0</v>
      </c>
      <c r="M1788" s="1" t="s">
        <v>69</v>
      </c>
      <c r="N1788">
        <v>2024</v>
      </c>
      <c r="O1788">
        <v>6</v>
      </c>
      <c r="P1788" s="1" t="s">
        <v>1588</v>
      </c>
      <c r="Q1788" s="2">
        <v>45444</v>
      </c>
    </row>
    <row r="1789" spans="1:17" x14ac:dyDescent="0.25">
      <c r="A1789" s="1" t="s">
        <v>1870</v>
      </c>
      <c r="B1789">
        <v>45473</v>
      </c>
      <c r="C1789" s="1" t="s">
        <v>37</v>
      </c>
      <c r="D1789" s="1" t="s">
        <v>25</v>
      </c>
      <c r="E1789" s="1" t="s">
        <v>31</v>
      </c>
      <c r="F1789">
        <v>2</v>
      </c>
      <c r="G1789" s="5">
        <v>29643792</v>
      </c>
      <c r="H1789">
        <v>0.17296503832357321</v>
      </c>
      <c r="I1789" s="5">
        <v>49032904.76132793</v>
      </c>
      <c r="J1789" s="5">
        <v>37991724.736416183</v>
      </c>
      <c r="K1789" s="5">
        <v>11041180.02491175</v>
      </c>
      <c r="L1789" t="b">
        <v>0</v>
      </c>
      <c r="M1789" s="1" t="s">
        <v>67</v>
      </c>
      <c r="N1789">
        <v>2024</v>
      </c>
      <c r="O1789">
        <v>6</v>
      </c>
      <c r="P1789" s="1" t="s">
        <v>1588</v>
      </c>
      <c r="Q1789" s="2">
        <v>45444</v>
      </c>
    </row>
    <row r="1790" spans="1:17" x14ac:dyDescent="0.25">
      <c r="A1790" s="1" t="s">
        <v>1871</v>
      </c>
      <c r="B1790">
        <v>45473</v>
      </c>
      <c r="C1790" s="1" t="s">
        <v>37</v>
      </c>
      <c r="D1790" s="1" t="s">
        <v>25</v>
      </c>
      <c r="E1790" s="1" t="s">
        <v>20</v>
      </c>
      <c r="F1790">
        <v>2</v>
      </c>
      <c r="G1790" s="5">
        <v>6169041</v>
      </c>
      <c r="H1790">
        <v>0.15803717727350239</v>
      </c>
      <c r="I1790" s="5">
        <v>10388206.34775099</v>
      </c>
      <c r="J1790" s="5">
        <v>7619805.1010186672</v>
      </c>
      <c r="K1790" s="5">
        <v>2768401.2467323239</v>
      </c>
      <c r="L1790" t="b">
        <v>0</v>
      </c>
      <c r="M1790" s="1" t="s">
        <v>153</v>
      </c>
      <c r="N1790">
        <v>2024</v>
      </c>
      <c r="O1790">
        <v>6</v>
      </c>
      <c r="P1790" s="1" t="s">
        <v>1588</v>
      </c>
      <c r="Q1790" s="2">
        <v>45444</v>
      </c>
    </row>
    <row r="1791" spans="1:17" x14ac:dyDescent="0.25">
      <c r="A1791" s="1" t="s">
        <v>1872</v>
      </c>
      <c r="B1791">
        <v>45473</v>
      </c>
      <c r="C1791" s="1" t="s">
        <v>24</v>
      </c>
      <c r="D1791" s="1" t="s">
        <v>25</v>
      </c>
      <c r="E1791" s="1" t="s">
        <v>20</v>
      </c>
      <c r="F1791">
        <v>2</v>
      </c>
      <c r="G1791" s="5">
        <v>11304432</v>
      </c>
      <c r="H1791">
        <v>7.5149747345610765E-2</v>
      </c>
      <c r="I1791" s="5">
        <v>20909813.582628731</v>
      </c>
      <c r="J1791" s="5">
        <v>15530311.35364705</v>
      </c>
      <c r="K1791" s="5">
        <v>5379502.2289816756</v>
      </c>
      <c r="L1791" t="b">
        <v>0</v>
      </c>
      <c r="M1791" s="1" t="s">
        <v>38</v>
      </c>
      <c r="N1791">
        <v>2024</v>
      </c>
      <c r="O1791">
        <v>6</v>
      </c>
      <c r="P1791" s="1" t="s">
        <v>1588</v>
      </c>
      <c r="Q1791" s="2">
        <v>45444</v>
      </c>
    </row>
    <row r="1792" spans="1:17" x14ac:dyDescent="0.25">
      <c r="A1792" s="1" t="s">
        <v>1873</v>
      </c>
      <c r="B1792">
        <v>45473</v>
      </c>
      <c r="C1792" s="1" t="s">
        <v>24</v>
      </c>
      <c r="D1792" s="1" t="s">
        <v>25</v>
      </c>
      <c r="E1792" s="1" t="s">
        <v>20</v>
      </c>
      <c r="F1792">
        <v>2</v>
      </c>
      <c r="G1792" s="5">
        <v>28585288</v>
      </c>
      <c r="H1792">
        <v>0.1485711724525742</v>
      </c>
      <c r="I1792" s="5">
        <v>48676676.493891001</v>
      </c>
      <c r="J1792" s="5">
        <v>41930882.265624121</v>
      </c>
      <c r="K1792" s="5">
        <v>6745794.2282668799</v>
      </c>
      <c r="L1792" t="b">
        <v>0</v>
      </c>
      <c r="M1792" s="1" t="s">
        <v>78</v>
      </c>
      <c r="N1792">
        <v>2024</v>
      </c>
      <c r="O1792">
        <v>6</v>
      </c>
      <c r="P1792" s="1" t="s">
        <v>1588</v>
      </c>
      <c r="Q1792" s="2">
        <v>45444</v>
      </c>
    </row>
    <row r="1793" spans="1:17" x14ac:dyDescent="0.25">
      <c r="A1793" s="1" t="s">
        <v>1874</v>
      </c>
      <c r="B1793">
        <v>45473</v>
      </c>
      <c r="C1793" s="1" t="s">
        <v>34</v>
      </c>
      <c r="D1793" s="1" t="s">
        <v>19</v>
      </c>
      <c r="E1793" s="1" t="s">
        <v>26</v>
      </c>
      <c r="F1793">
        <v>2</v>
      </c>
      <c r="G1793" s="5">
        <v>13923852</v>
      </c>
      <c r="H1793">
        <v>0.23248520598628711</v>
      </c>
      <c r="I1793" s="5">
        <v>21373524.799314849</v>
      </c>
      <c r="J1793" s="5">
        <v>15227703.87339828</v>
      </c>
      <c r="K1793" s="5">
        <v>6145820.9259165674</v>
      </c>
      <c r="L1793" t="b">
        <v>0</v>
      </c>
      <c r="M1793" s="1" t="s">
        <v>21</v>
      </c>
      <c r="N1793">
        <v>2024</v>
      </c>
      <c r="O1793">
        <v>6</v>
      </c>
      <c r="P1793" s="1" t="s">
        <v>1588</v>
      </c>
      <c r="Q1793" s="2">
        <v>45444</v>
      </c>
    </row>
    <row r="1794" spans="1:17" x14ac:dyDescent="0.25">
      <c r="A1794" s="1" t="s">
        <v>1875</v>
      </c>
      <c r="B1794">
        <v>45473</v>
      </c>
      <c r="C1794" s="1" t="s">
        <v>24</v>
      </c>
      <c r="D1794" s="1" t="s">
        <v>25</v>
      </c>
      <c r="E1794" s="1" t="s">
        <v>31</v>
      </c>
      <c r="F1794">
        <v>1</v>
      </c>
      <c r="G1794" s="5">
        <v>14409425</v>
      </c>
      <c r="H1794">
        <v>0.2305721809284304</v>
      </c>
      <c r="I1794" s="5">
        <v>11087012.451825351</v>
      </c>
      <c r="J1794" s="5">
        <v>9935234.2352564763</v>
      </c>
      <c r="K1794" s="5">
        <v>1151778.216568874</v>
      </c>
      <c r="L1794" t="b">
        <v>0</v>
      </c>
      <c r="M1794" s="1" t="s">
        <v>97</v>
      </c>
      <c r="N1794">
        <v>2024</v>
      </c>
      <c r="O1794">
        <v>6</v>
      </c>
      <c r="P1794" s="1" t="s">
        <v>1588</v>
      </c>
      <c r="Q1794" s="2">
        <v>45444</v>
      </c>
    </row>
    <row r="1795" spans="1:17" x14ac:dyDescent="0.25">
      <c r="A1795" s="1" t="s">
        <v>1876</v>
      </c>
      <c r="B1795">
        <v>45473</v>
      </c>
      <c r="C1795" s="1" t="s">
        <v>34</v>
      </c>
      <c r="D1795" s="1" t="s">
        <v>25</v>
      </c>
      <c r="E1795" s="1" t="s">
        <v>31</v>
      </c>
      <c r="F1795">
        <v>1</v>
      </c>
      <c r="G1795" s="5">
        <v>7002128</v>
      </c>
      <c r="H1795">
        <v>0.27671995267234312</v>
      </c>
      <c r="I1795" s="5">
        <v>5064499.4712343113</v>
      </c>
      <c r="J1795" s="5">
        <v>3955883.4581474578</v>
      </c>
      <c r="K1795" s="5">
        <v>1108616.013086854</v>
      </c>
      <c r="L1795" t="b">
        <v>0</v>
      </c>
      <c r="M1795" s="1" t="s">
        <v>136</v>
      </c>
      <c r="N1795">
        <v>2024</v>
      </c>
      <c r="O1795">
        <v>6</v>
      </c>
      <c r="P1795" s="1" t="s">
        <v>1588</v>
      </c>
      <c r="Q1795" s="2">
        <v>45444</v>
      </c>
    </row>
    <row r="1796" spans="1:17" x14ac:dyDescent="0.25">
      <c r="A1796" s="1" t="s">
        <v>1877</v>
      </c>
      <c r="B1796">
        <v>45473</v>
      </c>
      <c r="C1796" s="1" t="s">
        <v>37</v>
      </c>
      <c r="D1796" s="1" t="s">
        <v>25</v>
      </c>
      <c r="E1796" s="1" t="s">
        <v>31</v>
      </c>
      <c r="F1796">
        <v>1</v>
      </c>
      <c r="G1796" s="5">
        <v>5023170</v>
      </c>
      <c r="H1796">
        <v>8.1515919039487156E-2</v>
      </c>
      <c r="I1796" s="5">
        <v>4613701.6809584191</v>
      </c>
      <c r="J1796" s="5">
        <v>3710638.1943316441</v>
      </c>
      <c r="K1796" s="5">
        <v>903063.486626775</v>
      </c>
      <c r="L1796" t="b">
        <v>0</v>
      </c>
      <c r="M1796" s="1" t="s">
        <v>29</v>
      </c>
      <c r="N1796">
        <v>2024</v>
      </c>
      <c r="O1796">
        <v>6</v>
      </c>
      <c r="P1796" s="1" t="s">
        <v>1588</v>
      </c>
      <c r="Q1796" s="2">
        <v>45444</v>
      </c>
    </row>
    <row r="1797" spans="1:17" x14ac:dyDescent="0.25">
      <c r="A1797" s="1" t="s">
        <v>1878</v>
      </c>
      <c r="B1797">
        <v>45473</v>
      </c>
      <c r="C1797" s="1" t="s">
        <v>24</v>
      </c>
      <c r="D1797" s="1" t="s">
        <v>19</v>
      </c>
      <c r="E1797" s="1" t="s">
        <v>20</v>
      </c>
      <c r="F1797">
        <v>1</v>
      </c>
      <c r="G1797" s="5">
        <v>17813541</v>
      </c>
      <c r="H1797">
        <v>8.8845630775543236E-2</v>
      </c>
      <c r="I1797" s="5">
        <v>16230885.713509001</v>
      </c>
      <c r="J1797" s="5">
        <v>12192221.716878461</v>
      </c>
      <c r="K1797" s="5">
        <v>4038663.9966305378</v>
      </c>
      <c r="L1797" t="b">
        <v>0</v>
      </c>
      <c r="M1797" s="1" t="s">
        <v>106</v>
      </c>
      <c r="N1797">
        <v>2024</v>
      </c>
      <c r="O1797">
        <v>6</v>
      </c>
      <c r="P1797" s="1" t="s">
        <v>1588</v>
      </c>
      <c r="Q1797" s="2">
        <v>45444</v>
      </c>
    </row>
    <row r="1798" spans="1:17" x14ac:dyDescent="0.25">
      <c r="A1798" s="1" t="s">
        <v>1879</v>
      </c>
      <c r="B1798">
        <v>45474</v>
      </c>
      <c r="C1798" s="1" t="s">
        <v>24</v>
      </c>
      <c r="D1798" s="1" t="s">
        <v>19</v>
      </c>
      <c r="E1798" s="1" t="s">
        <v>20</v>
      </c>
      <c r="F1798">
        <v>1</v>
      </c>
      <c r="G1798" s="5">
        <v>16821801</v>
      </c>
      <c r="H1798">
        <v>3.9081823728210008E-2</v>
      </c>
      <c r="I1798" s="5">
        <v>16164374.33852697</v>
      </c>
      <c r="J1798" s="5">
        <v>12429948.040852871</v>
      </c>
      <c r="K1798" s="5">
        <v>3734426.297674099</v>
      </c>
      <c r="L1798" t="b">
        <v>0</v>
      </c>
      <c r="M1798" s="1" t="s">
        <v>103</v>
      </c>
      <c r="N1798">
        <v>2024</v>
      </c>
      <c r="O1798">
        <v>7</v>
      </c>
      <c r="P1798" s="1" t="s">
        <v>1880</v>
      </c>
      <c r="Q1798" s="2">
        <v>45474</v>
      </c>
    </row>
    <row r="1799" spans="1:17" x14ac:dyDescent="0.25">
      <c r="A1799" s="1" t="s">
        <v>1881</v>
      </c>
      <c r="B1799">
        <v>45474</v>
      </c>
      <c r="C1799" s="1" t="s">
        <v>24</v>
      </c>
      <c r="D1799" s="1" t="s">
        <v>19</v>
      </c>
      <c r="E1799" s="1" t="s">
        <v>31</v>
      </c>
      <c r="F1799">
        <v>1</v>
      </c>
      <c r="G1799" s="5">
        <v>9227543</v>
      </c>
      <c r="H1799">
        <v>0.24737525798733559</v>
      </c>
      <c r="I1799" s="5">
        <v>6944877.1697857669</v>
      </c>
      <c r="J1799" s="5">
        <v>6103005.0714586368</v>
      </c>
      <c r="K1799" s="5">
        <v>841872.09832713008</v>
      </c>
      <c r="L1799" t="b">
        <v>0</v>
      </c>
      <c r="M1799" s="1" t="s">
        <v>72</v>
      </c>
      <c r="N1799">
        <v>2024</v>
      </c>
      <c r="O1799">
        <v>7</v>
      </c>
      <c r="P1799" s="1" t="s">
        <v>1880</v>
      </c>
      <c r="Q1799" s="2">
        <v>45474</v>
      </c>
    </row>
    <row r="1800" spans="1:17" x14ac:dyDescent="0.25">
      <c r="A1800" s="1" t="s">
        <v>1882</v>
      </c>
      <c r="B1800">
        <v>45474</v>
      </c>
      <c r="C1800" s="1" t="s">
        <v>24</v>
      </c>
      <c r="D1800" s="1" t="s">
        <v>25</v>
      </c>
      <c r="E1800" s="1" t="s">
        <v>26</v>
      </c>
      <c r="F1800">
        <v>1</v>
      </c>
      <c r="G1800" s="5">
        <v>7439658</v>
      </c>
      <c r="H1800">
        <v>3.6766855541025753E-2</v>
      </c>
      <c r="I1800" s="5">
        <v>7166125.169039363</v>
      </c>
      <c r="J1800" s="5">
        <v>6254239.3110932279</v>
      </c>
      <c r="K1800" s="5">
        <v>911885.8579461351</v>
      </c>
      <c r="L1800" t="b">
        <v>0</v>
      </c>
      <c r="M1800" s="1" t="s">
        <v>27</v>
      </c>
      <c r="N1800">
        <v>2024</v>
      </c>
      <c r="O1800">
        <v>7</v>
      </c>
      <c r="P1800" s="1" t="s">
        <v>1880</v>
      </c>
      <c r="Q1800" s="2">
        <v>45474</v>
      </c>
    </row>
    <row r="1801" spans="1:17" x14ac:dyDescent="0.25">
      <c r="A1801" s="1" t="s">
        <v>1883</v>
      </c>
      <c r="B1801">
        <v>45474</v>
      </c>
      <c r="C1801" s="1" t="s">
        <v>37</v>
      </c>
      <c r="D1801" s="1" t="s">
        <v>25</v>
      </c>
      <c r="E1801" s="1" t="s">
        <v>31</v>
      </c>
      <c r="F1801">
        <v>1</v>
      </c>
      <c r="G1801" s="5">
        <v>12992673</v>
      </c>
      <c r="H1801">
        <v>0.2459026760917887</v>
      </c>
      <c r="I1801" s="5">
        <v>9797739.9397144727</v>
      </c>
      <c r="J1801" s="5">
        <v>6906469.3808457488</v>
      </c>
      <c r="K1801" s="5">
        <v>2891270.5588687239</v>
      </c>
      <c r="L1801" t="b">
        <v>0</v>
      </c>
      <c r="M1801" s="1" t="s">
        <v>48</v>
      </c>
      <c r="N1801">
        <v>2024</v>
      </c>
      <c r="O1801">
        <v>7</v>
      </c>
      <c r="P1801" s="1" t="s">
        <v>1880</v>
      </c>
      <c r="Q1801" s="2">
        <v>45474</v>
      </c>
    </row>
    <row r="1802" spans="1:17" x14ac:dyDescent="0.25">
      <c r="A1802" s="1" t="s">
        <v>1884</v>
      </c>
      <c r="B1802">
        <v>45474</v>
      </c>
      <c r="C1802" s="1" t="s">
        <v>18</v>
      </c>
      <c r="D1802" s="1" t="s">
        <v>25</v>
      </c>
      <c r="E1802" s="1" t="s">
        <v>20</v>
      </c>
      <c r="F1802">
        <v>1</v>
      </c>
      <c r="G1802" s="5">
        <v>4768390</v>
      </c>
      <c r="H1802">
        <v>0.2112958074027993</v>
      </c>
      <c r="I1802" s="5">
        <v>3760849.1849385658</v>
      </c>
      <c r="J1802" s="5">
        <v>2754081.9816383831</v>
      </c>
      <c r="K1802" s="5">
        <v>1006767.2033001831</v>
      </c>
      <c r="L1802" t="b">
        <v>0</v>
      </c>
      <c r="M1802" s="1" t="s">
        <v>106</v>
      </c>
      <c r="N1802">
        <v>2024</v>
      </c>
      <c r="O1802">
        <v>7</v>
      </c>
      <c r="P1802" s="1" t="s">
        <v>1880</v>
      </c>
      <c r="Q1802" s="2">
        <v>45474</v>
      </c>
    </row>
    <row r="1803" spans="1:17" x14ac:dyDescent="0.25">
      <c r="A1803" s="1" t="s">
        <v>1885</v>
      </c>
      <c r="B1803">
        <v>45474</v>
      </c>
      <c r="C1803" s="1" t="s">
        <v>18</v>
      </c>
      <c r="D1803" s="1" t="s">
        <v>25</v>
      </c>
      <c r="E1803" s="1" t="s">
        <v>26</v>
      </c>
      <c r="F1803">
        <v>1</v>
      </c>
      <c r="G1803" s="5">
        <v>19525374</v>
      </c>
      <c r="H1803">
        <v>5.7606535587601017E-2</v>
      </c>
      <c r="I1803" s="5">
        <v>18400584.84780778</v>
      </c>
      <c r="J1803" s="5">
        <v>16172143.661310051</v>
      </c>
      <c r="K1803" s="5">
        <v>2228441.1864977349</v>
      </c>
      <c r="L1803" t="b">
        <v>0</v>
      </c>
      <c r="M1803" s="1" t="s">
        <v>46</v>
      </c>
      <c r="N1803">
        <v>2024</v>
      </c>
      <c r="O1803">
        <v>7</v>
      </c>
      <c r="P1803" s="1" t="s">
        <v>1880</v>
      </c>
      <c r="Q1803" s="2">
        <v>45474</v>
      </c>
    </row>
    <row r="1804" spans="1:17" x14ac:dyDescent="0.25">
      <c r="A1804" s="1" t="s">
        <v>1886</v>
      </c>
      <c r="B1804">
        <v>45474</v>
      </c>
      <c r="C1804" s="1" t="s">
        <v>37</v>
      </c>
      <c r="D1804" s="1" t="s">
        <v>25</v>
      </c>
      <c r="E1804" s="1" t="s">
        <v>31</v>
      </c>
      <c r="F1804">
        <v>1</v>
      </c>
      <c r="G1804" s="5">
        <v>8459294</v>
      </c>
      <c r="H1804">
        <v>0.29322765470438</v>
      </c>
      <c r="I1804" s="5">
        <v>5978795.0599251669</v>
      </c>
      <c r="J1804" s="5">
        <v>4275841.8021401437</v>
      </c>
      <c r="K1804" s="5">
        <v>1702953.257785023</v>
      </c>
      <c r="L1804" t="b">
        <v>0</v>
      </c>
      <c r="M1804" s="1" t="s">
        <v>69</v>
      </c>
      <c r="N1804">
        <v>2024</v>
      </c>
      <c r="O1804">
        <v>7</v>
      </c>
      <c r="P1804" s="1" t="s">
        <v>1880</v>
      </c>
      <c r="Q1804" s="2">
        <v>45474</v>
      </c>
    </row>
    <row r="1805" spans="1:17" x14ac:dyDescent="0.25">
      <c r="A1805" s="1" t="s">
        <v>1887</v>
      </c>
      <c r="B1805">
        <v>45474</v>
      </c>
      <c r="C1805" s="1" t="s">
        <v>37</v>
      </c>
      <c r="D1805" s="1" t="s">
        <v>19</v>
      </c>
      <c r="E1805" s="1" t="s">
        <v>42</v>
      </c>
      <c r="F1805">
        <v>2</v>
      </c>
      <c r="G1805" s="5">
        <v>22405612</v>
      </c>
      <c r="H1805">
        <v>0.11522060074447429</v>
      </c>
      <c r="I1805" s="5">
        <v>39648047.8506248</v>
      </c>
      <c r="J1805" s="5">
        <v>31188841.472249921</v>
      </c>
      <c r="K1805" s="5">
        <v>8459206.3783748783</v>
      </c>
      <c r="L1805" t="b">
        <v>0</v>
      </c>
      <c r="M1805" s="1" t="s">
        <v>156</v>
      </c>
      <c r="N1805">
        <v>2024</v>
      </c>
      <c r="O1805">
        <v>7</v>
      </c>
      <c r="P1805" s="1" t="s">
        <v>1880</v>
      </c>
      <c r="Q1805" s="2">
        <v>45474</v>
      </c>
    </row>
    <row r="1806" spans="1:17" x14ac:dyDescent="0.25">
      <c r="A1806" s="1" t="s">
        <v>1888</v>
      </c>
      <c r="B1806">
        <v>45474</v>
      </c>
      <c r="C1806" s="1" t="s">
        <v>37</v>
      </c>
      <c r="D1806" s="1" t="s">
        <v>19</v>
      </c>
      <c r="E1806" s="1" t="s">
        <v>20</v>
      </c>
      <c r="F1806">
        <v>1</v>
      </c>
      <c r="G1806" s="5">
        <v>26431793</v>
      </c>
      <c r="H1806">
        <v>5.1506137408764231E-2</v>
      </c>
      <c r="I1806" s="5">
        <v>25070393.43778199</v>
      </c>
      <c r="J1806" s="5">
        <v>20608478.76221972</v>
      </c>
      <c r="K1806" s="5">
        <v>4461914.6755622737</v>
      </c>
      <c r="L1806" t="b">
        <v>0</v>
      </c>
      <c r="M1806" s="1" t="s">
        <v>190</v>
      </c>
      <c r="N1806">
        <v>2024</v>
      </c>
      <c r="O1806">
        <v>7</v>
      </c>
      <c r="P1806" s="1" t="s">
        <v>1880</v>
      </c>
      <c r="Q1806" s="2">
        <v>45474</v>
      </c>
    </row>
    <row r="1807" spans="1:17" x14ac:dyDescent="0.25">
      <c r="A1807" s="1" t="s">
        <v>1889</v>
      </c>
      <c r="B1807">
        <v>45474</v>
      </c>
      <c r="C1807" s="1" t="s">
        <v>18</v>
      </c>
      <c r="D1807" s="1" t="s">
        <v>19</v>
      </c>
      <c r="E1807" s="1" t="s">
        <v>26</v>
      </c>
      <c r="F1807">
        <v>1</v>
      </c>
      <c r="G1807" s="5">
        <v>27241169</v>
      </c>
      <c r="H1807">
        <v>0.18862507736372941</v>
      </c>
      <c r="I1807" s="5">
        <v>22102801.389896579</v>
      </c>
      <c r="J1807" s="5">
        <v>16655201.20140403</v>
      </c>
      <c r="K1807" s="5">
        <v>5447600.1884925421</v>
      </c>
      <c r="L1807" t="b">
        <v>0</v>
      </c>
      <c r="M1807" s="1" t="s">
        <v>156</v>
      </c>
      <c r="N1807">
        <v>2024</v>
      </c>
      <c r="O1807">
        <v>7</v>
      </c>
      <c r="P1807" s="1" t="s">
        <v>1880</v>
      </c>
      <c r="Q1807" s="2">
        <v>45474</v>
      </c>
    </row>
    <row r="1808" spans="1:17" x14ac:dyDescent="0.25">
      <c r="A1808" s="1" t="s">
        <v>1890</v>
      </c>
      <c r="B1808">
        <v>45475</v>
      </c>
      <c r="C1808" s="1" t="s">
        <v>37</v>
      </c>
      <c r="D1808" s="1" t="s">
        <v>25</v>
      </c>
      <c r="E1808" s="1" t="s">
        <v>20</v>
      </c>
      <c r="F1808">
        <v>1</v>
      </c>
      <c r="G1808" s="5">
        <v>3797379</v>
      </c>
      <c r="H1808">
        <v>0.11714322074564799</v>
      </c>
      <c r="I1808" s="5">
        <v>3352541.7935481118</v>
      </c>
      <c r="J1808" s="5">
        <v>2775491.316104027</v>
      </c>
      <c r="K1808" s="5">
        <v>577050.47744408529</v>
      </c>
      <c r="L1808" t="b">
        <v>0</v>
      </c>
      <c r="M1808" s="1" t="s">
        <v>54</v>
      </c>
      <c r="N1808">
        <v>2024</v>
      </c>
      <c r="O1808">
        <v>7</v>
      </c>
      <c r="P1808" s="1" t="s">
        <v>1880</v>
      </c>
      <c r="Q1808" s="2">
        <v>45474</v>
      </c>
    </row>
    <row r="1809" spans="1:17" x14ac:dyDescent="0.25">
      <c r="A1809" s="1" t="s">
        <v>1891</v>
      </c>
      <c r="B1809">
        <v>45475</v>
      </c>
      <c r="C1809" s="1" t="s">
        <v>37</v>
      </c>
      <c r="D1809" s="1" t="s">
        <v>19</v>
      </c>
      <c r="E1809" s="1" t="s">
        <v>20</v>
      </c>
      <c r="F1809">
        <v>2</v>
      </c>
      <c r="G1809" s="5">
        <v>8748459</v>
      </c>
      <c r="H1809">
        <v>0.25039157348553331</v>
      </c>
      <c r="I1809" s="5">
        <v>13115837.170832651</v>
      </c>
      <c r="J1809" s="5">
        <v>11658545.719217639</v>
      </c>
      <c r="K1809" s="5">
        <v>1457291.451615009</v>
      </c>
      <c r="L1809" t="b">
        <v>0</v>
      </c>
      <c r="M1809" s="1" t="s">
        <v>103</v>
      </c>
      <c r="N1809">
        <v>2024</v>
      </c>
      <c r="O1809">
        <v>7</v>
      </c>
      <c r="P1809" s="1" t="s">
        <v>1880</v>
      </c>
      <c r="Q1809" s="2">
        <v>45474</v>
      </c>
    </row>
    <row r="1810" spans="1:17" x14ac:dyDescent="0.25">
      <c r="A1810" s="1" t="s">
        <v>1892</v>
      </c>
      <c r="B1810">
        <v>45475</v>
      </c>
      <c r="C1810" s="1" t="s">
        <v>37</v>
      </c>
      <c r="D1810" s="1" t="s">
        <v>25</v>
      </c>
      <c r="E1810" s="1" t="s">
        <v>31</v>
      </c>
      <c r="F1810">
        <v>1</v>
      </c>
      <c r="G1810" s="5">
        <v>17366963</v>
      </c>
      <c r="H1810">
        <v>0.17062291222222781</v>
      </c>
      <c r="I1810" s="5">
        <v>14403761.19648432</v>
      </c>
      <c r="J1810" s="5">
        <v>11481737.80555106</v>
      </c>
      <c r="K1810" s="5">
        <v>2922023.390933264</v>
      </c>
      <c r="L1810" t="b">
        <v>0</v>
      </c>
      <c r="M1810" s="1" t="s">
        <v>106</v>
      </c>
      <c r="N1810">
        <v>2024</v>
      </c>
      <c r="O1810">
        <v>7</v>
      </c>
      <c r="P1810" s="1" t="s">
        <v>1880</v>
      </c>
      <c r="Q1810" s="2">
        <v>45474</v>
      </c>
    </row>
    <row r="1811" spans="1:17" x14ac:dyDescent="0.25">
      <c r="A1811" s="1" t="s">
        <v>1893</v>
      </c>
      <c r="B1811">
        <v>45475</v>
      </c>
      <c r="C1811" s="1" t="s">
        <v>24</v>
      </c>
      <c r="D1811" s="1" t="s">
        <v>25</v>
      </c>
      <c r="E1811" s="1" t="s">
        <v>26</v>
      </c>
      <c r="F1811">
        <v>1</v>
      </c>
      <c r="G1811" s="5">
        <v>9723392</v>
      </c>
      <c r="H1811">
        <v>6.7472452100158745E-2</v>
      </c>
      <c r="I1811" s="5">
        <v>9067330.8990289327</v>
      </c>
      <c r="J1811" s="5">
        <v>7170307.233175368</v>
      </c>
      <c r="K1811" s="5">
        <v>1897023.6658535651</v>
      </c>
      <c r="L1811" t="b">
        <v>0</v>
      </c>
      <c r="M1811" s="1" t="s">
        <v>178</v>
      </c>
      <c r="N1811">
        <v>2024</v>
      </c>
      <c r="O1811">
        <v>7</v>
      </c>
      <c r="P1811" s="1" t="s">
        <v>1880</v>
      </c>
      <c r="Q1811" s="2">
        <v>45474</v>
      </c>
    </row>
    <row r="1812" spans="1:17" x14ac:dyDescent="0.25">
      <c r="A1812" s="1" t="s">
        <v>1894</v>
      </c>
      <c r="B1812">
        <v>45475</v>
      </c>
      <c r="C1812" s="1" t="s">
        <v>24</v>
      </c>
      <c r="D1812" s="1" t="s">
        <v>25</v>
      </c>
      <c r="E1812" s="1" t="s">
        <v>26</v>
      </c>
      <c r="F1812">
        <v>2</v>
      </c>
      <c r="G1812" s="5">
        <v>9835509</v>
      </c>
      <c r="H1812">
        <v>1.973342567092156E-2</v>
      </c>
      <c r="I1812" s="5">
        <v>19282841.42842564</v>
      </c>
      <c r="J1812" s="5">
        <v>15147194.265391169</v>
      </c>
      <c r="K1812" s="5">
        <v>4135647.163034474</v>
      </c>
      <c r="L1812" t="b">
        <v>0</v>
      </c>
      <c r="M1812" s="1" t="s">
        <v>38</v>
      </c>
      <c r="N1812">
        <v>2024</v>
      </c>
      <c r="O1812">
        <v>7</v>
      </c>
      <c r="P1812" s="1" t="s">
        <v>1880</v>
      </c>
      <c r="Q1812" s="2">
        <v>45474</v>
      </c>
    </row>
    <row r="1813" spans="1:17" x14ac:dyDescent="0.25">
      <c r="A1813" s="1" t="s">
        <v>1895</v>
      </c>
      <c r="B1813">
        <v>45475</v>
      </c>
      <c r="C1813" s="1" t="s">
        <v>24</v>
      </c>
      <c r="D1813" s="1" t="s">
        <v>19</v>
      </c>
      <c r="E1813" s="1" t="s">
        <v>26</v>
      </c>
      <c r="F1813">
        <v>1</v>
      </c>
      <c r="G1813" s="5">
        <v>12944121</v>
      </c>
      <c r="H1813">
        <v>0.11580465568203679</v>
      </c>
      <c r="I1813" s="5">
        <v>11445131.52448838</v>
      </c>
      <c r="J1813" s="5">
        <v>10240599.598488661</v>
      </c>
      <c r="K1813" s="5">
        <v>1204531.9259997141</v>
      </c>
      <c r="L1813" t="b">
        <v>0</v>
      </c>
      <c r="M1813" s="1" t="s">
        <v>65</v>
      </c>
      <c r="N1813">
        <v>2024</v>
      </c>
      <c r="O1813">
        <v>7</v>
      </c>
      <c r="P1813" s="1" t="s">
        <v>1880</v>
      </c>
      <c r="Q1813" s="2">
        <v>45474</v>
      </c>
    </row>
    <row r="1814" spans="1:17" x14ac:dyDescent="0.25">
      <c r="A1814" s="1" t="s">
        <v>1896</v>
      </c>
      <c r="B1814">
        <v>45475</v>
      </c>
      <c r="C1814" s="1" t="s">
        <v>24</v>
      </c>
      <c r="D1814" s="1" t="s">
        <v>25</v>
      </c>
      <c r="E1814" s="1" t="s">
        <v>26</v>
      </c>
      <c r="F1814">
        <v>2</v>
      </c>
      <c r="G1814" s="5">
        <v>16255561</v>
      </c>
      <c r="H1814">
        <v>0.2748745149911847</v>
      </c>
      <c r="I1814" s="5">
        <v>23574643.108430769</v>
      </c>
      <c r="J1814" s="5">
        <v>17192264.686694961</v>
      </c>
      <c r="K1814" s="5">
        <v>6382378.4217358008</v>
      </c>
      <c r="L1814" t="b">
        <v>0</v>
      </c>
      <c r="M1814" s="1" t="s">
        <v>153</v>
      </c>
      <c r="N1814">
        <v>2024</v>
      </c>
      <c r="O1814">
        <v>7</v>
      </c>
      <c r="P1814" s="1" t="s">
        <v>1880</v>
      </c>
      <c r="Q1814" s="2">
        <v>45474</v>
      </c>
    </row>
    <row r="1815" spans="1:17" x14ac:dyDescent="0.25">
      <c r="A1815" s="1" t="s">
        <v>1897</v>
      </c>
      <c r="B1815">
        <v>45475</v>
      </c>
      <c r="C1815" s="1" t="s">
        <v>24</v>
      </c>
      <c r="D1815" s="1" t="s">
        <v>19</v>
      </c>
      <c r="E1815" s="1" t="s">
        <v>20</v>
      </c>
      <c r="F1815">
        <v>2</v>
      </c>
      <c r="G1815" s="5">
        <v>27449906</v>
      </c>
      <c r="H1815">
        <v>8.837612914560411E-2</v>
      </c>
      <c r="I1815" s="5">
        <v>50047979.124618612</v>
      </c>
      <c r="J1815" s="5">
        <v>38113508.509683117</v>
      </c>
      <c r="K1815" s="5">
        <v>11934470.614935489</v>
      </c>
      <c r="L1815" t="b">
        <v>0</v>
      </c>
      <c r="M1815" s="1" t="s">
        <v>134</v>
      </c>
      <c r="N1815">
        <v>2024</v>
      </c>
      <c r="O1815">
        <v>7</v>
      </c>
      <c r="P1815" s="1" t="s">
        <v>1880</v>
      </c>
      <c r="Q1815" s="2">
        <v>45474</v>
      </c>
    </row>
    <row r="1816" spans="1:17" x14ac:dyDescent="0.25">
      <c r="A1816" s="1" t="s">
        <v>1898</v>
      </c>
      <c r="B1816">
        <v>45475</v>
      </c>
      <c r="C1816" s="1" t="s">
        <v>34</v>
      </c>
      <c r="D1816" s="1" t="s">
        <v>25</v>
      </c>
      <c r="E1816" s="1" t="s">
        <v>26</v>
      </c>
      <c r="F1816">
        <v>2</v>
      </c>
      <c r="G1816" s="5">
        <v>11558014</v>
      </c>
      <c r="H1816">
        <v>0.1452005213510279</v>
      </c>
      <c r="I1816" s="5">
        <v>19759568.682835039</v>
      </c>
      <c r="J1816" s="5">
        <v>17255769.396030419</v>
      </c>
      <c r="K1816" s="5">
        <v>2503799.2868046202</v>
      </c>
      <c r="L1816" t="b">
        <v>0</v>
      </c>
      <c r="M1816" s="1" t="s">
        <v>81</v>
      </c>
      <c r="N1816">
        <v>2024</v>
      </c>
      <c r="O1816">
        <v>7</v>
      </c>
      <c r="P1816" s="1" t="s">
        <v>1880</v>
      </c>
      <c r="Q1816" s="2">
        <v>45474</v>
      </c>
    </row>
    <row r="1817" spans="1:17" x14ac:dyDescent="0.25">
      <c r="A1817" s="1" t="s">
        <v>1899</v>
      </c>
      <c r="B1817">
        <v>45475</v>
      </c>
      <c r="C1817" s="1" t="s">
        <v>37</v>
      </c>
      <c r="D1817" s="1" t="s">
        <v>19</v>
      </c>
      <c r="E1817" s="1" t="s">
        <v>20</v>
      </c>
      <c r="F1817">
        <v>1</v>
      </c>
      <c r="G1817" s="5">
        <v>13431698</v>
      </c>
      <c r="H1817">
        <v>0.14893774934796999</v>
      </c>
      <c r="I1817" s="5">
        <v>11431211.129958371</v>
      </c>
      <c r="J1817" s="5">
        <v>9384398.2231323458</v>
      </c>
      <c r="K1817" s="5">
        <v>2046812.9068260251</v>
      </c>
      <c r="L1817" t="b">
        <v>0</v>
      </c>
      <c r="M1817" s="1" t="s">
        <v>60</v>
      </c>
      <c r="N1817">
        <v>2024</v>
      </c>
      <c r="O1817">
        <v>7</v>
      </c>
      <c r="P1817" s="1" t="s">
        <v>1880</v>
      </c>
      <c r="Q1817" s="2">
        <v>45474</v>
      </c>
    </row>
    <row r="1818" spans="1:17" x14ac:dyDescent="0.25">
      <c r="A1818" s="1" t="s">
        <v>1900</v>
      </c>
      <c r="B1818">
        <v>45475</v>
      </c>
      <c r="C1818" s="1" t="s">
        <v>37</v>
      </c>
      <c r="D1818" s="1" t="s">
        <v>25</v>
      </c>
      <c r="E1818" s="1" t="s">
        <v>20</v>
      </c>
      <c r="F1818">
        <v>1</v>
      </c>
      <c r="G1818" s="5">
        <v>10008266</v>
      </c>
      <c r="H1818">
        <v>0.1713558929739806</v>
      </c>
      <c r="I1818" s="5">
        <v>8293290.6424488705</v>
      </c>
      <c r="J1818" s="5">
        <v>6925805.8789419914</v>
      </c>
      <c r="K1818" s="5">
        <v>1367484.7635068791</v>
      </c>
      <c r="L1818" t="b">
        <v>0</v>
      </c>
      <c r="M1818" s="1" t="s">
        <v>74</v>
      </c>
      <c r="N1818">
        <v>2024</v>
      </c>
      <c r="O1818">
        <v>7</v>
      </c>
      <c r="P1818" s="1" t="s">
        <v>1880</v>
      </c>
      <c r="Q1818" s="2">
        <v>45474</v>
      </c>
    </row>
    <row r="1819" spans="1:17" x14ac:dyDescent="0.25">
      <c r="A1819" s="1" t="s">
        <v>1901</v>
      </c>
      <c r="B1819">
        <v>45475</v>
      </c>
      <c r="C1819" s="1" t="s">
        <v>24</v>
      </c>
      <c r="D1819" s="1" t="s">
        <v>19</v>
      </c>
      <c r="E1819" s="1" t="s">
        <v>26</v>
      </c>
      <c r="F1819">
        <v>2</v>
      </c>
      <c r="G1819" s="5">
        <v>12549168</v>
      </c>
      <c r="H1819">
        <v>0.18812799782679121</v>
      </c>
      <c r="I1819" s="5">
        <v>20376636.299535919</v>
      </c>
      <c r="J1819" s="5">
        <v>16170501.147425691</v>
      </c>
      <c r="K1819" s="5">
        <v>4206135.1521102339</v>
      </c>
      <c r="L1819" t="b">
        <v>0</v>
      </c>
      <c r="M1819" s="1" t="s">
        <v>106</v>
      </c>
      <c r="N1819">
        <v>2024</v>
      </c>
      <c r="O1819">
        <v>7</v>
      </c>
      <c r="P1819" s="1" t="s">
        <v>1880</v>
      </c>
      <c r="Q1819" s="2">
        <v>45474</v>
      </c>
    </row>
    <row r="1820" spans="1:17" x14ac:dyDescent="0.25">
      <c r="A1820" s="1" t="s">
        <v>1902</v>
      </c>
      <c r="B1820">
        <v>45475</v>
      </c>
      <c r="C1820" s="1" t="s">
        <v>37</v>
      </c>
      <c r="D1820" s="1" t="s">
        <v>19</v>
      </c>
      <c r="E1820" s="1" t="s">
        <v>26</v>
      </c>
      <c r="F1820">
        <v>2</v>
      </c>
      <c r="G1820" s="5">
        <v>7623735</v>
      </c>
      <c r="H1820">
        <v>4.7040213154939413E-2</v>
      </c>
      <c r="I1820" s="5">
        <v>14530225.761126449</v>
      </c>
      <c r="J1820" s="5">
        <v>10268320.280488079</v>
      </c>
      <c r="K1820" s="5">
        <v>4261905.4806383764</v>
      </c>
      <c r="L1820" t="b">
        <v>0</v>
      </c>
      <c r="M1820" s="1" t="s">
        <v>35</v>
      </c>
      <c r="N1820">
        <v>2024</v>
      </c>
      <c r="O1820">
        <v>7</v>
      </c>
      <c r="P1820" s="1" t="s">
        <v>1880</v>
      </c>
      <c r="Q1820" s="2">
        <v>45474</v>
      </c>
    </row>
    <row r="1821" spans="1:17" x14ac:dyDescent="0.25">
      <c r="A1821" s="1" t="s">
        <v>1903</v>
      </c>
      <c r="B1821">
        <v>45475</v>
      </c>
      <c r="C1821" s="1" t="s">
        <v>18</v>
      </c>
      <c r="D1821" s="1" t="s">
        <v>19</v>
      </c>
      <c r="E1821" s="1" t="s">
        <v>31</v>
      </c>
      <c r="F1821">
        <v>1</v>
      </c>
      <c r="G1821" s="5">
        <v>14992950</v>
      </c>
      <c r="H1821">
        <v>0.10679872507517719</v>
      </c>
      <c r="I1821" s="5">
        <v>13391722.054884121</v>
      </c>
      <c r="J1821" s="5">
        <v>11582244.776407439</v>
      </c>
      <c r="K1821" s="5">
        <v>1809477.2784766781</v>
      </c>
      <c r="L1821" t="b">
        <v>0</v>
      </c>
      <c r="M1821" s="1" t="s">
        <v>140</v>
      </c>
      <c r="N1821">
        <v>2024</v>
      </c>
      <c r="O1821">
        <v>7</v>
      </c>
      <c r="P1821" s="1" t="s">
        <v>1880</v>
      </c>
      <c r="Q1821" s="2">
        <v>45474</v>
      </c>
    </row>
    <row r="1822" spans="1:17" x14ac:dyDescent="0.25">
      <c r="A1822" s="1" t="s">
        <v>1904</v>
      </c>
      <c r="B1822">
        <v>45475</v>
      </c>
      <c r="C1822" s="1" t="s">
        <v>37</v>
      </c>
      <c r="D1822" s="1" t="s">
        <v>25</v>
      </c>
      <c r="E1822" s="1" t="s">
        <v>20</v>
      </c>
      <c r="F1822">
        <v>2</v>
      </c>
      <c r="G1822" s="5">
        <v>18289243</v>
      </c>
      <c r="H1822">
        <v>0.29099728425532201</v>
      </c>
      <c r="I1822" s="5">
        <v>25934245.911828689</v>
      </c>
      <c r="J1822" s="5">
        <v>20192549.55804117</v>
      </c>
      <c r="K1822" s="5">
        <v>5741696.353787519</v>
      </c>
      <c r="L1822" t="b">
        <v>0</v>
      </c>
      <c r="M1822" s="1" t="s">
        <v>124</v>
      </c>
      <c r="N1822">
        <v>2024</v>
      </c>
      <c r="O1822">
        <v>7</v>
      </c>
      <c r="P1822" s="1" t="s">
        <v>1880</v>
      </c>
      <c r="Q1822" s="2">
        <v>45474</v>
      </c>
    </row>
    <row r="1823" spans="1:17" x14ac:dyDescent="0.25">
      <c r="A1823" s="1" t="s">
        <v>1905</v>
      </c>
      <c r="B1823">
        <v>45475</v>
      </c>
      <c r="C1823" s="1" t="s">
        <v>18</v>
      </c>
      <c r="D1823" s="1" t="s">
        <v>25</v>
      </c>
      <c r="E1823" s="1" t="s">
        <v>42</v>
      </c>
      <c r="F1823">
        <v>2</v>
      </c>
      <c r="G1823" s="5">
        <v>3004982</v>
      </c>
      <c r="H1823">
        <v>2.011555654435615E-3</v>
      </c>
      <c r="I1823" s="5">
        <v>5997874.6229328457</v>
      </c>
      <c r="J1823" s="5">
        <v>5315686.2613951284</v>
      </c>
      <c r="K1823" s="5">
        <v>682188.36153771728</v>
      </c>
      <c r="L1823" t="b">
        <v>0</v>
      </c>
      <c r="M1823" s="1" t="s">
        <v>65</v>
      </c>
      <c r="N1823">
        <v>2024</v>
      </c>
      <c r="O1823">
        <v>7</v>
      </c>
      <c r="P1823" s="1" t="s">
        <v>1880</v>
      </c>
      <c r="Q1823" s="2">
        <v>45474</v>
      </c>
    </row>
    <row r="1824" spans="1:17" x14ac:dyDescent="0.25">
      <c r="A1824" s="1" t="s">
        <v>1906</v>
      </c>
      <c r="B1824">
        <v>45476</v>
      </c>
      <c r="C1824" s="1" t="s">
        <v>18</v>
      </c>
      <c r="D1824" s="1" t="s">
        <v>25</v>
      </c>
      <c r="E1824" s="1" t="s">
        <v>20</v>
      </c>
      <c r="F1824">
        <v>2</v>
      </c>
      <c r="G1824" s="5">
        <v>4211627</v>
      </c>
      <c r="H1824">
        <v>0.12978904970359509</v>
      </c>
      <c r="I1824" s="5">
        <v>7330007.8679279927</v>
      </c>
      <c r="J1824" s="5">
        <v>5975610.1051308848</v>
      </c>
      <c r="K1824" s="5">
        <v>1354397.7627971079</v>
      </c>
      <c r="L1824" t="b">
        <v>0</v>
      </c>
      <c r="M1824" s="1" t="s">
        <v>227</v>
      </c>
      <c r="N1824">
        <v>2024</v>
      </c>
      <c r="O1824">
        <v>7</v>
      </c>
      <c r="P1824" s="1" t="s">
        <v>1880</v>
      </c>
      <c r="Q1824" s="2">
        <v>45474</v>
      </c>
    </row>
    <row r="1825" spans="1:17" x14ac:dyDescent="0.25">
      <c r="A1825" s="1" t="s">
        <v>1907</v>
      </c>
      <c r="B1825">
        <v>45476</v>
      </c>
      <c r="C1825" s="1" t="s">
        <v>24</v>
      </c>
      <c r="D1825" s="1" t="s">
        <v>19</v>
      </c>
      <c r="E1825" s="1" t="s">
        <v>26</v>
      </c>
      <c r="F1825">
        <v>2</v>
      </c>
      <c r="G1825" s="5">
        <v>5134548</v>
      </c>
      <c r="H1825">
        <v>0.1227489187919423</v>
      </c>
      <c r="I1825" s="5">
        <v>9008575.5690293405</v>
      </c>
      <c r="J1825" s="5">
        <v>7048774.5195367094</v>
      </c>
      <c r="K1825" s="5">
        <v>1959801.0494926311</v>
      </c>
      <c r="L1825" t="b">
        <v>0</v>
      </c>
      <c r="M1825" s="1" t="s">
        <v>190</v>
      </c>
      <c r="N1825">
        <v>2024</v>
      </c>
      <c r="O1825">
        <v>7</v>
      </c>
      <c r="P1825" s="1" t="s">
        <v>1880</v>
      </c>
      <c r="Q1825" s="2">
        <v>45474</v>
      </c>
    </row>
    <row r="1826" spans="1:17" x14ac:dyDescent="0.25">
      <c r="A1826" s="1" t="s">
        <v>1908</v>
      </c>
      <c r="B1826">
        <v>45476</v>
      </c>
      <c r="C1826" s="1" t="s">
        <v>18</v>
      </c>
      <c r="D1826" s="1" t="s">
        <v>19</v>
      </c>
      <c r="E1826" s="1" t="s">
        <v>26</v>
      </c>
      <c r="F1826">
        <v>2</v>
      </c>
      <c r="G1826" s="5">
        <v>14645959</v>
      </c>
      <c r="H1826">
        <v>0.25031377401214933</v>
      </c>
      <c r="I1826" s="5">
        <v>21959747.457365591</v>
      </c>
      <c r="J1826" s="5">
        <v>15628738.53979972</v>
      </c>
      <c r="K1826" s="5">
        <v>6331008.9175658673</v>
      </c>
      <c r="L1826" t="b">
        <v>0</v>
      </c>
      <c r="M1826" s="1" t="s">
        <v>60</v>
      </c>
      <c r="N1826">
        <v>2024</v>
      </c>
      <c r="O1826">
        <v>7</v>
      </c>
      <c r="P1826" s="1" t="s">
        <v>1880</v>
      </c>
      <c r="Q1826" s="2">
        <v>45474</v>
      </c>
    </row>
    <row r="1827" spans="1:17" x14ac:dyDescent="0.25">
      <c r="A1827" s="1" t="s">
        <v>1909</v>
      </c>
      <c r="B1827">
        <v>45476</v>
      </c>
      <c r="C1827" s="1" t="s">
        <v>18</v>
      </c>
      <c r="D1827" s="1" t="s">
        <v>25</v>
      </c>
      <c r="E1827" s="1" t="s">
        <v>31</v>
      </c>
      <c r="F1827">
        <v>2</v>
      </c>
      <c r="G1827" s="5">
        <v>15221834</v>
      </c>
      <c r="H1827">
        <v>0.1216282362727172</v>
      </c>
      <c r="I1827" s="5">
        <v>26740858.355487838</v>
      </c>
      <c r="J1827" s="5">
        <v>20271722.83985047</v>
      </c>
      <c r="K1827" s="5">
        <v>6469135.5156373642</v>
      </c>
      <c r="L1827" t="b">
        <v>0</v>
      </c>
      <c r="M1827" s="1" t="s">
        <v>117</v>
      </c>
      <c r="N1827">
        <v>2024</v>
      </c>
      <c r="O1827">
        <v>7</v>
      </c>
      <c r="P1827" s="1" t="s">
        <v>1880</v>
      </c>
      <c r="Q1827" s="2">
        <v>45474</v>
      </c>
    </row>
    <row r="1828" spans="1:17" x14ac:dyDescent="0.25">
      <c r="A1828" s="1" t="s">
        <v>1910</v>
      </c>
      <c r="B1828">
        <v>45476</v>
      </c>
      <c r="C1828" s="1" t="s">
        <v>24</v>
      </c>
      <c r="D1828" s="1" t="s">
        <v>19</v>
      </c>
      <c r="E1828" s="1" t="s">
        <v>26</v>
      </c>
      <c r="F1828">
        <v>2</v>
      </c>
      <c r="G1828" s="5">
        <v>17414962</v>
      </c>
      <c r="H1828">
        <v>0.1001657069263218</v>
      </c>
      <c r="I1828" s="5">
        <v>31341160.040349931</v>
      </c>
      <c r="J1828" s="5">
        <v>22529117.785960428</v>
      </c>
      <c r="K1828" s="5">
        <v>8812042.2543895021</v>
      </c>
      <c r="L1828" t="b">
        <v>0</v>
      </c>
      <c r="M1828" s="1" t="s">
        <v>50</v>
      </c>
      <c r="N1828">
        <v>2024</v>
      </c>
      <c r="O1828">
        <v>7</v>
      </c>
      <c r="P1828" s="1" t="s">
        <v>1880</v>
      </c>
      <c r="Q1828" s="2">
        <v>45474</v>
      </c>
    </row>
    <row r="1829" spans="1:17" x14ac:dyDescent="0.25">
      <c r="A1829" s="1" t="s">
        <v>1911</v>
      </c>
      <c r="B1829">
        <v>45476</v>
      </c>
      <c r="C1829" s="1" t="s">
        <v>18</v>
      </c>
      <c r="D1829" s="1" t="s">
        <v>19</v>
      </c>
      <c r="E1829" s="1" t="s">
        <v>31</v>
      </c>
      <c r="F1829">
        <v>1</v>
      </c>
      <c r="G1829" s="5">
        <v>16490659</v>
      </c>
      <c r="H1829">
        <v>0.17759204607331819</v>
      </c>
      <c r="I1829" s="5">
        <v>13562049.12709262</v>
      </c>
      <c r="J1829" s="5">
        <v>12055500.00827029</v>
      </c>
      <c r="K1829" s="5">
        <v>1506549.1188223269</v>
      </c>
      <c r="L1829" t="b">
        <v>0</v>
      </c>
      <c r="M1829" s="1" t="s">
        <v>106</v>
      </c>
      <c r="N1829">
        <v>2024</v>
      </c>
      <c r="O1829">
        <v>7</v>
      </c>
      <c r="P1829" s="1" t="s">
        <v>1880</v>
      </c>
      <c r="Q1829" s="2">
        <v>45474</v>
      </c>
    </row>
    <row r="1830" spans="1:17" x14ac:dyDescent="0.25">
      <c r="A1830" s="1" t="s">
        <v>1912</v>
      </c>
      <c r="B1830">
        <v>45476</v>
      </c>
      <c r="C1830" s="1" t="s">
        <v>37</v>
      </c>
      <c r="D1830" s="1" t="s">
        <v>25</v>
      </c>
      <c r="E1830" s="1" t="s">
        <v>31</v>
      </c>
      <c r="F1830">
        <v>2</v>
      </c>
      <c r="G1830" s="5">
        <v>27268968</v>
      </c>
      <c r="H1830">
        <v>1.320153852593833E-2</v>
      </c>
      <c r="I1830" s="5">
        <v>53817951.33677084</v>
      </c>
      <c r="J1830" s="5">
        <v>39252716.081363663</v>
      </c>
      <c r="K1830" s="5">
        <v>14565235.255407181</v>
      </c>
      <c r="L1830" t="b">
        <v>0</v>
      </c>
      <c r="M1830" s="1" t="s">
        <v>114</v>
      </c>
      <c r="N1830">
        <v>2024</v>
      </c>
      <c r="O1830">
        <v>7</v>
      </c>
      <c r="P1830" s="1" t="s">
        <v>1880</v>
      </c>
      <c r="Q1830" s="2">
        <v>45474</v>
      </c>
    </row>
    <row r="1831" spans="1:17" x14ac:dyDescent="0.25">
      <c r="A1831" s="1" t="s">
        <v>1913</v>
      </c>
      <c r="B1831">
        <v>45476</v>
      </c>
      <c r="C1831" s="1" t="s">
        <v>37</v>
      </c>
      <c r="D1831" s="1" t="s">
        <v>25</v>
      </c>
      <c r="E1831" s="1" t="s">
        <v>20</v>
      </c>
      <c r="F1831">
        <v>1</v>
      </c>
      <c r="G1831" s="5">
        <v>2986562</v>
      </c>
      <c r="H1831">
        <v>0.22186672231033511</v>
      </c>
      <c r="I1831" s="5">
        <v>2323943.2780834008</v>
      </c>
      <c r="J1831" s="5">
        <v>2088068.1001348901</v>
      </c>
      <c r="K1831" s="5">
        <v>235875.17794851121</v>
      </c>
      <c r="L1831" t="b">
        <v>0</v>
      </c>
      <c r="M1831" s="1" t="s">
        <v>29</v>
      </c>
      <c r="N1831">
        <v>2024</v>
      </c>
      <c r="O1831">
        <v>7</v>
      </c>
      <c r="P1831" s="1" t="s">
        <v>1880</v>
      </c>
      <c r="Q1831" s="2">
        <v>45474</v>
      </c>
    </row>
    <row r="1832" spans="1:17" x14ac:dyDescent="0.25">
      <c r="A1832" s="1" t="s">
        <v>1914</v>
      </c>
      <c r="B1832">
        <v>45476</v>
      </c>
      <c r="C1832" s="1" t="s">
        <v>37</v>
      </c>
      <c r="D1832" s="1" t="s">
        <v>19</v>
      </c>
      <c r="E1832" s="1" t="s">
        <v>26</v>
      </c>
      <c r="F1832">
        <v>2</v>
      </c>
      <c r="G1832" s="5">
        <v>14402785</v>
      </c>
      <c r="H1832">
        <v>0.1967399392066087</v>
      </c>
      <c r="I1832" s="5">
        <v>23138363.909388289</v>
      </c>
      <c r="J1832" s="5">
        <v>17049821.259775162</v>
      </c>
      <c r="K1832" s="5">
        <v>6088542.6496131271</v>
      </c>
      <c r="L1832" t="b">
        <v>0</v>
      </c>
      <c r="M1832" s="1" t="s">
        <v>131</v>
      </c>
      <c r="N1832">
        <v>2024</v>
      </c>
      <c r="O1832">
        <v>7</v>
      </c>
      <c r="P1832" s="1" t="s">
        <v>1880</v>
      </c>
      <c r="Q1832" s="2">
        <v>45474</v>
      </c>
    </row>
    <row r="1833" spans="1:17" x14ac:dyDescent="0.25">
      <c r="A1833" s="1" t="s">
        <v>1915</v>
      </c>
      <c r="B1833">
        <v>45476</v>
      </c>
      <c r="C1833" s="1" t="s">
        <v>18</v>
      </c>
      <c r="D1833" s="1" t="s">
        <v>25</v>
      </c>
      <c r="E1833" s="1" t="s">
        <v>26</v>
      </c>
      <c r="F1833">
        <v>1</v>
      </c>
      <c r="G1833" s="5">
        <v>2794974</v>
      </c>
      <c r="H1833">
        <v>4.7836999383873688E-2</v>
      </c>
      <c r="I1833" s="5">
        <v>2661270.8304840568</v>
      </c>
      <c r="J1833" s="5">
        <v>2136881.3925009728</v>
      </c>
      <c r="K1833" s="5">
        <v>524389.43798308447</v>
      </c>
      <c r="L1833" t="b">
        <v>0</v>
      </c>
      <c r="M1833" s="1" t="s">
        <v>44</v>
      </c>
      <c r="N1833">
        <v>2024</v>
      </c>
      <c r="O1833">
        <v>7</v>
      </c>
      <c r="P1833" s="1" t="s">
        <v>1880</v>
      </c>
      <c r="Q1833" s="2">
        <v>45474</v>
      </c>
    </row>
    <row r="1834" spans="1:17" x14ac:dyDescent="0.25">
      <c r="A1834" s="1" t="s">
        <v>1916</v>
      </c>
      <c r="B1834">
        <v>45477</v>
      </c>
      <c r="C1834" s="1" t="s">
        <v>34</v>
      </c>
      <c r="D1834" s="1" t="s">
        <v>19</v>
      </c>
      <c r="E1834" s="1" t="s">
        <v>31</v>
      </c>
      <c r="F1834">
        <v>2</v>
      </c>
      <c r="G1834" s="5">
        <v>9484672</v>
      </c>
      <c r="H1834">
        <v>0.13858803240609421</v>
      </c>
      <c r="I1834" s="5">
        <v>16340419.939005651</v>
      </c>
      <c r="J1834" s="5">
        <v>11745332.330201181</v>
      </c>
      <c r="K1834" s="5">
        <v>4595087.6088044737</v>
      </c>
      <c r="L1834" t="b">
        <v>0</v>
      </c>
      <c r="M1834" s="1" t="s">
        <v>69</v>
      </c>
      <c r="N1834">
        <v>2024</v>
      </c>
      <c r="O1834">
        <v>7</v>
      </c>
      <c r="P1834" s="1" t="s">
        <v>1880</v>
      </c>
      <c r="Q1834" s="2">
        <v>45474</v>
      </c>
    </row>
    <row r="1835" spans="1:17" x14ac:dyDescent="0.25">
      <c r="A1835" s="1" t="s">
        <v>1917</v>
      </c>
      <c r="B1835">
        <v>45477</v>
      </c>
      <c r="C1835" s="1" t="s">
        <v>24</v>
      </c>
      <c r="D1835" s="1" t="s">
        <v>25</v>
      </c>
      <c r="E1835" s="1" t="s">
        <v>26</v>
      </c>
      <c r="F1835">
        <v>1</v>
      </c>
      <c r="G1835" s="5">
        <v>10551085</v>
      </c>
      <c r="H1835">
        <v>1.2011880184469029E-2</v>
      </c>
      <c r="I1835" s="5">
        <v>10424346.63116385</v>
      </c>
      <c r="J1835" s="5">
        <v>7429675.9373914236</v>
      </c>
      <c r="K1835" s="5">
        <v>2994670.6937724268</v>
      </c>
      <c r="L1835" t="b">
        <v>0</v>
      </c>
      <c r="M1835" s="1" t="s">
        <v>156</v>
      </c>
      <c r="N1835">
        <v>2024</v>
      </c>
      <c r="O1835">
        <v>7</v>
      </c>
      <c r="P1835" s="1" t="s">
        <v>1880</v>
      </c>
      <c r="Q1835" s="2">
        <v>45474</v>
      </c>
    </row>
    <row r="1836" spans="1:17" x14ac:dyDescent="0.25">
      <c r="A1836" s="1" t="s">
        <v>1918</v>
      </c>
      <c r="B1836">
        <v>45477</v>
      </c>
      <c r="C1836" s="1" t="s">
        <v>18</v>
      </c>
      <c r="D1836" s="1" t="s">
        <v>25</v>
      </c>
      <c r="E1836" s="1" t="s">
        <v>20</v>
      </c>
      <c r="F1836">
        <v>2</v>
      </c>
      <c r="G1836" s="5">
        <v>16714927</v>
      </c>
      <c r="H1836">
        <v>0.1054251466278622</v>
      </c>
      <c r="I1836" s="5">
        <v>29905506.74030197</v>
      </c>
      <c r="J1836" s="5">
        <v>26375333.292124379</v>
      </c>
      <c r="K1836" s="5">
        <v>3530173.4481775952</v>
      </c>
      <c r="L1836" t="b">
        <v>0</v>
      </c>
      <c r="M1836" s="1" t="s">
        <v>124</v>
      </c>
      <c r="N1836">
        <v>2024</v>
      </c>
      <c r="O1836">
        <v>7</v>
      </c>
      <c r="P1836" s="1" t="s">
        <v>1880</v>
      </c>
      <c r="Q1836" s="2">
        <v>45474</v>
      </c>
    </row>
    <row r="1837" spans="1:17" x14ac:dyDescent="0.25">
      <c r="A1837" s="1" t="s">
        <v>1919</v>
      </c>
      <c r="B1837">
        <v>45477</v>
      </c>
      <c r="C1837" s="1" t="s">
        <v>18</v>
      </c>
      <c r="D1837" s="1" t="s">
        <v>19</v>
      </c>
      <c r="E1837" s="1" t="s">
        <v>31</v>
      </c>
      <c r="F1837">
        <v>1</v>
      </c>
      <c r="G1837" s="5">
        <v>3436758</v>
      </c>
      <c r="H1837">
        <v>0.2158212964295646</v>
      </c>
      <c r="I1837" s="5">
        <v>2695032.432925323</v>
      </c>
      <c r="J1837" s="5">
        <v>2363478.4957353179</v>
      </c>
      <c r="K1837" s="5">
        <v>331553.93719000422</v>
      </c>
      <c r="L1837" t="b">
        <v>0</v>
      </c>
      <c r="M1837" s="1" t="s">
        <v>190</v>
      </c>
      <c r="N1837">
        <v>2024</v>
      </c>
      <c r="O1837">
        <v>7</v>
      </c>
      <c r="P1837" s="1" t="s">
        <v>1880</v>
      </c>
      <c r="Q1837" s="2">
        <v>45474</v>
      </c>
    </row>
    <row r="1838" spans="1:17" x14ac:dyDescent="0.25">
      <c r="A1838" s="1" t="s">
        <v>1920</v>
      </c>
      <c r="B1838">
        <v>45477</v>
      </c>
      <c r="C1838" s="1" t="s">
        <v>37</v>
      </c>
      <c r="D1838" s="1" t="s">
        <v>25</v>
      </c>
      <c r="E1838" s="1" t="s">
        <v>42</v>
      </c>
      <c r="F1838">
        <v>2</v>
      </c>
      <c r="G1838" s="5">
        <v>23683154</v>
      </c>
      <c r="H1838">
        <v>0.15337974984244901</v>
      </c>
      <c r="I1838" s="5">
        <v>40101275.52799961</v>
      </c>
      <c r="J1838" s="5">
        <v>31722506.906099949</v>
      </c>
      <c r="K1838" s="5">
        <v>8378768.6218996607</v>
      </c>
      <c r="L1838" t="b">
        <v>0</v>
      </c>
      <c r="M1838" s="1" t="s">
        <v>97</v>
      </c>
      <c r="N1838">
        <v>2024</v>
      </c>
      <c r="O1838">
        <v>7</v>
      </c>
      <c r="P1838" s="1" t="s">
        <v>1880</v>
      </c>
      <c r="Q1838" s="2">
        <v>45474</v>
      </c>
    </row>
    <row r="1839" spans="1:17" x14ac:dyDescent="0.25">
      <c r="A1839" s="1" t="s">
        <v>1921</v>
      </c>
      <c r="B1839">
        <v>45477</v>
      </c>
      <c r="C1839" s="1" t="s">
        <v>37</v>
      </c>
      <c r="D1839" s="1" t="s">
        <v>25</v>
      </c>
      <c r="E1839" s="1" t="s">
        <v>20</v>
      </c>
      <c r="F1839">
        <v>2</v>
      </c>
      <c r="G1839" s="5">
        <v>2046661</v>
      </c>
      <c r="H1839">
        <v>0.1093625066727818</v>
      </c>
      <c r="I1839" s="5">
        <v>3645666.045461155</v>
      </c>
      <c r="J1839" s="5">
        <v>3217236.316720014</v>
      </c>
      <c r="K1839" s="5">
        <v>428429.72874114098</v>
      </c>
      <c r="L1839" t="b">
        <v>0</v>
      </c>
      <c r="M1839" s="1" t="s">
        <v>310</v>
      </c>
      <c r="N1839">
        <v>2024</v>
      </c>
      <c r="O1839">
        <v>7</v>
      </c>
      <c r="P1839" s="1" t="s">
        <v>1880</v>
      </c>
      <c r="Q1839" s="2">
        <v>45474</v>
      </c>
    </row>
    <row r="1840" spans="1:17" x14ac:dyDescent="0.25">
      <c r="A1840" s="1" t="s">
        <v>1922</v>
      </c>
      <c r="B1840">
        <v>45477</v>
      </c>
      <c r="C1840" s="1" t="s">
        <v>37</v>
      </c>
      <c r="D1840" s="1" t="s">
        <v>19</v>
      </c>
      <c r="E1840" s="1" t="s">
        <v>26</v>
      </c>
      <c r="F1840">
        <v>1</v>
      </c>
      <c r="G1840" s="5">
        <v>27638241</v>
      </c>
      <c r="H1840">
        <v>8.9163595491389358E-2</v>
      </c>
      <c r="I1840" s="5">
        <v>25173916.059382461</v>
      </c>
      <c r="J1840" s="5">
        <v>20107562.645922601</v>
      </c>
      <c r="K1840" s="5">
        <v>5066353.4134598672</v>
      </c>
      <c r="L1840" t="b">
        <v>0</v>
      </c>
      <c r="M1840" s="1" t="s">
        <v>227</v>
      </c>
      <c r="N1840">
        <v>2024</v>
      </c>
      <c r="O1840">
        <v>7</v>
      </c>
      <c r="P1840" s="1" t="s">
        <v>1880</v>
      </c>
      <c r="Q1840" s="2">
        <v>45474</v>
      </c>
    </row>
    <row r="1841" spans="1:17" x14ac:dyDescent="0.25">
      <c r="A1841" s="1" t="s">
        <v>1923</v>
      </c>
      <c r="B1841">
        <v>45477</v>
      </c>
      <c r="C1841" s="1" t="s">
        <v>34</v>
      </c>
      <c r="D1841" s="1" t="s">
        <v>25</v>
      </c>
      <c r="E1841" s="1" t="s">
        <v>42</v>
      </c>
      <c r="F1841">
        <v>2</v>
      </c>
      <c r="G1841" s="5">
        <v>5565499</v>
      </c>
      <c r="H1841">
        <v>0.16776885225305049</v>
      </c>
      <c r="I1841" s="5">
        <v>9263563.2411089987</v>
      </c>
      <c r="J1841" s="5">
        <v>7117289.2842964614</v>
      </c>
      <c r="K1841" s="5">
        <v>2146273.9568125368</v>
      </c>
      <c r="L1841" t="b">
        <v>0</v>
      </c>
      <c r="M1841" s="1" t="s">
        <v>131</v>
      </c>
      <c r="N1841">
        <v>2024</v>
      </c>
      <c r="O1841">
        <v>7</v>
      </c>
      <c r="P1841" s="1" t="s">
        <v>1880</v>
      </c>
      <c r="Q1841" s="2">
        <v>45474</v>
      </c>
    </row>
    <row r="1842" spans="1:17" x14ac:dyDescent="0.25">
      <c r="A1842" s="1" t="s">
        <v>1924</v>
      </c>
      <c r="B1842">
        <v>45478</v>
      </c>
      <c r="C1842" s="1" t="s">
        <v>24</v>
      </c>
      <c r="D1842" s="1" t="s">
        <v>19</v>
      </c>
      <c r="E1842" s="1" t="s">
        <v>31</v>
      </c>
      <c r="F1842">
        <v>2</v>
      </c>
      <c r="G1842" s="5">
        <v>11333897</v>
      </c>
      <c r="H1842">
        <v>0.123491930126455</v>
      </c>
      <c r="I1842" s="5">
        <v>19868504.367231119</v>
      </c>
      <c r="J1842" s="5">
        <v>16686060.976564471</v>
      </c>
      <c r="K1842" s="5">
        <v>3182443.390666652</v>
      </c>
      <c r="L1842" t="b">
        <v>0</v>
      </c>
      <c r="M1842" s="1" t="s">
        <v>91</v>
      </c>
      <c r="N1842">
        <v>2024</v>
      </c>
      <c r="O1842">
        <v>7</v>
      </c>
      <c r="P1842" s="1" t="s">
        <v>1880</v>
      </c>
      <c r="Q1842" s="2">
        <v>45474</v>
      </c>
    </row>
    <row r="1843" spans="1:17" x14ac:dyDescent="0.25">
      <c r="A1843" s="1" t="s">
        <v>1925</v>
      </c>
      <c r="B1843">
        <v>45478</v>
      </c>
      <c r="C1843" s="1" t="s">
        <v>37</v>
      </c>
      <c r="D1843" s="1" t="s">
        <v>25</v>
      </c>
      <c r="E1843" s="1" t="s">
        <v>26</v>
      </c>
      <c r="F1843">
        <v>2</v>
      </c>
      <c r="G1843" s="5">
        <v>22226602</v>
      </c>
      <c r="H1843">
        <v>0.15657405903394189</v>
      </c>
      <c r="I1843" s="5">
        <v>37492985.412656143</v>
      </c>
      <c r="J1843" s="5">
        <v>27010016.87601937</v>
      </c>
      <c r="K1843" s="5">
        <v>10482968.53663677</v>
      </c>
      <c r="L1843" t="b">
        <v>0</v>
      </c>
      <c r="M1843" s="1" t="s">
        <v>38</v>
      </c>
      <c r="N1843">
        <v>2024</v>
      </c>
      <c r="O1843">
        <v>7</v>
      </c>
      <c r="P1843" s="1" t="s">
        <v>1880</v>
      </c>
      <c r="Q1843" s="2">
        <v>45474</v>
      </c>
    </row>
    <row r="1844" spans="1:17" x14ac:dyDescent="0.25">
      <c r="A1844" s="1" t="s">
        <v>1926</v>
      </c>
      <c r="B1844">
        <v>45478</v>
      </c>
      <c r="C1844" s="1" t="s">
        <v>37</v>
      </c>
      <c r="D1844" s="1" t="s">
        <v>25</v>
      </c>
      <c r="E1844" s="1" t="s">
        <v>31</v>
      </c>
      <c r="F1844">
        <v>1</v>
      </c>
      <c r="G1844" s="5">
        <v>4600189</v>
      </c>
      <c r="H1844">
        <v>0.21848320330216439</v>
      </c>
      <c r="I1844" s="5">
        <v>3595124.9714846201</v>
      </c>
      <c r="J1844" s="5">
        <v>2551723.2148848609</v>
      </c>
      <c r="K1844" s="5">
        <v>1043401.7565997581</v>
      </c>
      <c r="L1844" t="b">
        <v>0</v>
      </c>
      <c r="M1844" s="1" t="s">
        <v>136</v>
      </c>
      <c r="N1844">
        <v>2024</v>
      </c>
      <c r="O1844">
        <v>7</v>
      </c>
      <c r="P1844" s="1" t="s">
        <v>1880</v>
      </c>
      <c r="Q1844" s="2">
        <v>45474</v>
      </c>
    </row>
    <row r="1845" spans="1:17" x14ac:dyDescent="0.25">
      <c r="A1845" s="1" t="s">
        <v>1927</v>
      </c>
      <c r="B1845">
        <v>45478</v>
      </c>
      <c r="C1845" s="1" t="s">
        <v>37</v>
      </c>
      <c r="D1845" s="1" t="s">
        <v>19</v>
      </c>
      <c r="E1845" s="1" t="s">
        <v>20</v>
      </c>
      <c r="F1845">
        <v>1</v>
      </c>
      <c r="G1845" s="5">
        <v>10700450</v>
      </c>
      <c r="H1845">
        <v>1.8714208024853511E-2</v>
      </c>
      <c r="I1845" s="5">
        <v>10500199.55274046</v>
      </c>
      <c r="J1845" s="5">
        <v>9247076.1063965876</v>
      </c>
      <c r="K1845" s="5">
        <v>1253123.446343869</v>
      </c>
      <c r="L1845" t="b">
        <v>0</v>
      </c>
      <c r="M1845" s="1" t="s">
        <v>122</v>
      </c>
      <c r="N1845">
        <v>2024</v>
      </c>
      <c r="O1845">
        <v>7</v>
      </c>
      <c r="P1845" s="1" t="s">
        <v>1880</v>
      </c>
      <c r="Q1845" s="2">
        <v>45474</v>
      </c>
    </row>
    <row r="1846" spans="1:17" x14ac:dyDescent="0.25">
      <c r="A1846" s="1" t="s">
        <v>1928</v>
      </c>
      <c r="B1846">
        <v>45478</v>
      </c>
      <c r="C1846" s="1" t="s">
        <v>37</v>
      </c>
      <c r="D1846" s="1" t="s">
        <v>25</v>
      </c>
      <c r="E1846" s="1" t="s">
        <v>20</v>
      </c>
      <c r="F1846">
        <v>1</v>
      </c>
      <c r="G1846" s="5">
        <v>13159077</v>
      </c>
      <c r="H1846">
        <v>0.1322385219423774</v>
      </c>
      <c r="I1846" s="5">
        <v>11418940.107394069</v>
      </c>
      <c r="J1846" s="5">
        <v>8598425.4838187639</v>
      </c>
      <c r="K1846" s="5">
        <v>2820514.6235753018</v>
      </c>
      <c r="L1846" t="b">
        <v>0</v>
      </c>
      <c r="M1846" s="1" t="s">
        <v>87</v>
      </c>
      <c r="N1846">
        <v>2024</v>
      </c>
      <c r="O1846">
        <v>7</v>
      </c>
      <c r="P1846" s="1" t="s">
        <v>1880</v>
      </c>
      <c r="Q1846" s="2">
        <v>45474</v>
      </c>
    </row>
    <row r="1847" spans="1:17" x14ac:dyDescent="0.25">
      <c r="A1847" s="1" t="s">
        <v>1929</v>
      </c>
      <c r="B1847">
        <v>45478</v>
      </c>
      <c r="C1847" s="1" t="s">
        <v>37</v>
      </c>
      <c r="D1847" s="1" t="s">
        <v>19</v>
      </c>
      <c r="E1847" s="1" t="s">
        <v>26</v>
      </c>
      <c r="F1847">
        <v>2</v>
      </c>
      <c r="G1847" s="5">
        <v>13546922</v>
      </c>
      <c r="H1847">
        <v>0.2403421605893816</v>
      </c>
      <c r="I1847" s="5">
        <v>20582050.994368341</v>
      </c>
      <c r="J1847" s="5">
        <v>16321609.985885231</v>
      </c>
      <c r="K1847" s="5">
        <v>4260441.00848311</v>
      </c>
      <c r="L1847" t="b">
        <v>0</v>
      </c>
      <c r="M1847" s="1" t="s">
        <v>48</v>
      </c>
      <c r="N1847">
        <v>2024</v>
      </c>
      <c r="O1847">
        <v>7</v>
      </c>
      <c r="P1847" s="1" t="s">
        <v>1880</v>
      </c>
      <c r="Q1847" s="2">
        <v>45474</v>
      </c>
    </row>
    <row r="1848" spans="1:17" x14ac:dyDescent="0.25">
      <c r="A1848" s="1" t="s">
        <v>1930</v>
      </c>
      <c r="B1848">
        <v>45478</v>
      </c>
      <c r="C1848" s="1" t="s">
        <v>24</v>
      </c>
      <c r="D1848" s="1" t="s">
        <v>19</v>
      </c>
      <c r="E1848" s="1" t="s">
        <v>20</v>
      </c>
      <c r="F1848">
        <v>2</v>
      </c>
      <c r="G1848" s="5">
        <v>6835507</v>
      </c>
      <c r="H1848">
        <v>3.9870812543143772E-2</v>
      </c>
      <c r="I1848" s="5">
        <v>13125939.563531309</v>
      </c>
      <c r="J1848" s="5">
        <v>9466763.0138110314</v>
      </c>
      <c r="K1848" s="5">
        <v>3659176.5497202738</v>
      </c>
      <c r="L1848" t="b">
        <v>0</v>
      </c>
      <c r="M1848" s="1" t="s">
        <v>124</v>
      </c>
      <c r="N1848">
        <v>2024</v>
      </c>
      <c r="O1848">
        <v>7</v>
      </c>
      <c r="P1848" s="1" t="s">
        <v>1880</v>
      </c>
      <c r="Q1848" s="2">
        <v>45474</v>
      </c>
    </row>
    <row r="1849" spans="1:17" x14ac:dyDescent="0.25">
      <c r="A1849" s="1" t="s">
        <v>1931</v>
      </c>
      <c r="B1849">
        <v>45478</v>
      </c>
      <c r="C1849" s="1" t="s">
        <v>18</v>
      </c>
      <c r="D1849" s="1" t="s">
        <v>25</v>
      </c>
      <c r="E1849" s="1" t="s">
        <v>31</v>
      </c>
      <c r="F1849">
        <v>2</v>
      </c>
      <c r="G1849" s="5">
        <v>11005674</v>
      </c>
      <c r="H1849">
        <v>3.5951982839191508E-2</v>
      </c>
      <c r="I1849" s="5">
        <v>21219996.394436531</v>
      </c>
      <c r="J1849" s="5">
        <v>19094143.481185239</v>
      </c>
      <c r="K1849" s="5">
        <v>2125852.913251285</v>
      </c>
      <c r="L1849" t="b">
        <v>1</v>
      </c>
      <c r="M1849" s="1" t="s">
        <v>40</v>
      </c>
      <c r="N1849">
        <v>2024</v>
      </c>
      <c r="O1849">
        <v>7</v>
      </c>
      <c r="P1849" s="1" t="s">
        <v>1880</v>
      </c>
      <c r="Q1849" s="2">
        <v>45474</v>
      </c>
    </row>
    <row r="1850" spans="1:17" x14ac:dyDescent="0.25">
      <c r="A1850" s="1" t="s">
        <v>1932</v>
      </c>
      <c r="B1850">
        <v>45478</v>
      </c>
      <c r="C1850" s="1" t="s">
        <v>34</v>
      </c>
      <c r="D1850" s="1" t="s">
        <v>25</v>
      </c>
      <c r="E1850" s="1" t="s">
        <v>20</v>
      </c>
      <c r="F1850">
        <v>1</v>
      </c>
      <c r="G1850" s="5">
        <v>27122549</v>
      </c>
      <c r="H1850">
        <v>2.7056726797742049E-2</v>
      </c>
      <c r="I1850" s="5">
        <v>26388701.601648629</v>
      </c>
      <c r="J1850" s="5">
        <v>22144115.887347821</v>
      </c>
      <c r="K1850" s="5">
        <v>4244585.7143008038</v>
      </c>
      <c r="L1850" t="b">
        <v>0</v>
      </c>
      <c r="M1850" s="1" t="s">
        <v>131</v>
      </c>
      <c r="N1850">
        <v>2024</v>
      </c>
      <c r="O1850">
        <v>7</v>
      </c>
      <c r="P1850" s="1" t="s">
        <v>1880</v>
      </c>
      <c r="Q1850" s="2">
        <v>45474</v>
      </c>
    </row>
    <row r="1851" spans="1:17" x14ac:dyDescent="0.25">
      <c r="A1851" s="1" t="s">
        <v>1933</v>
      </c>
      <c r="B1851">
        <v>45478</v>
      </c>
      <c r="C1851" s="1" t="s">
        <v>37</v>
      </c>
      <c r="D1851" s="1" t="s">
        <v>19</v>
      </c>
      <c r="E1851" s="1" t="s">
        <v>20</v>
      </c>
      <c r="F1851">
        <v>1</v>
      </c>
      <c r="G1851" s="5">
        <v>10988211</v>
      </c>
      <c r="H1851">
        <v>0.12691356108282931</v>
      </c>
      <c r="I1851" s="5">
        <v>9593658.0120604839</v>
      </c>
      <c r="J1851" s="5">
        <v>6878048.3513572318</v>
      </c>
      <c r="K1851" s="5">
        <v>2715609.6607032521</v>
      </c>
      <c r="L1851" t="b">
        <v>0</v>
      </c>
      <c r="M1851" s="1" t="s">
        <v>29</v>
      </c>
      <c r="N1851">
        <v>2024</v>
      </c>
      <c r="O1851">
        <v>7</v>
      </c>
      <c r="P1851" s="1" t="s">
        <v>1880</v>
      </c>
      <c r="Q1851" s="2">
        <v>45474</v>
      </c>
    </row>
    <row r="1852" spans="1:17" x14ac:dyDescent="0.25">
      <c r="A1852" s="1" t="s">
        <v>1934</v>
      </c>
      <c r="B1852">
        <v>45478</v>
      </c>
      <c r="C1852" s="1" t="s">
        <v>37</v>
      </c>
      <c r="D1852" s="1" t="s">
        <v>19</v>
      </c>
      <c r="E1852" s="1" t="s">
        <v>20</v>
      </c>
      <c r="F1852">
        <v>1</v>
      </c>
      <c r="G1852" s="5">
        <v>26068924</v>
      </c>
      <c r="H1852">
        <v>5.1781382134631397E-2</v>
      </c>
      <c r="I1852" s="5">
        <v>24719039.084517341</v>
      </c>
      <c r="J1852" s="5">
        <v>20280015.380978849</v>
      </c>
      <c r="K1852" s="5">
        <v>4439023.7035384849</v>
      </c>
      <c r="L1852" t="b">
        <v>0</v>
      </c>
      <c r="M1852" s="1" t="s">
        <v>134</v>
      </c>
      <c r="N1852">
        <v>2024</v>
      </c>
      <c r="O1852">
        <v>7</v>
      </c>
      <c r="P1852" s="1" t="s">
        <v>1880</v>
      </c>
      <c r="Q1852" s="2">
        <v>45474</v>
      </c>
    </row>
    <row r="1853" spans="1:17" x14ac:dyDescent="0.25">
      <c r="A1853" s="1" t="s">
        <v>1935</v>
      </c>
      <c r="B1853">
        <v>45478</v>
      </c>
      <c r="C1853" s="1" t="s">
        <v>37</v>
      </c>
      <c r="D1853" s="1" t="s">
        <v>19</v>
      </c>
      <c r="E1853" s="1" t="s">
        <v>20</v>
      </c>
      <c r="F1853">
        <v>2</v>
      </c>
      <c r="G1853" s="5">
        <v>17727692</v>
      </c>
      <c r="H1853">
        <v>0.1225654416558432</v>
      </c>
      <c r="I1853" s="5">
        <v>31109779.20096248</v>
      </c>
      <c r="J1853" s="5">
        <v>24797739.692142189</v>
      </c>
      <c r="K1853" s="5">
        <v>6312039.5088202916</v>
      </c>
      <c r="L1853" t="b">
        <v>1</v>
      </c>
      <c r="M1853" s="1" t="s">
        <v>38</v>
      </c>
      <c r="N1853">
        <v>2024</v>
      </c>
      <c r="O1853">
        <v>7</v>
      </c>
      <c r="P1853" s="1" t="s">
        <v>1880</v>
      </c>
      <c r="Q1853" s="2">
        <v>45474</v>
      </c>
    </row>
    <row r="1854" spans="1:17" x14ac:dyDescent="0.25">
      <c r="A1854" s="1" t="s">
        <v>1936</v>
      </c>
      <c r="B1854">
        <v>45479</v>
      </c>
      <c r="C1854" s="1" t="s">
        <v>24</v>
      </c>
      <c r="D1854" s="1" t="s">
        <v>19</v>
      </c>
      <c r="E1854" s="1" t="s">
        <v>31</v>
      </c>
      <c r="F1854">
        <v>2</v>
      </c>
      <c r="G1854" s="5">
        <v>19082918</v>
      </c>
      <c r="H1854">
        <v>0.13709897341706939</v>
      </c>
      <c r="I1854" s="5">
        <v>32933339.06479577</v>
      </c>
      <c r="J1854" s="5">
        <v>29505920.46122494</v>
      </c>
      <c r="K1854" s="5">
        <v>3427418.6035708301</v>
      </c>
      <c r="L1854" t="b">
        <v>0</v>
      </c>
      <c r="M1854" s="1" t="s">
        <v>78</v>
      </c>
      <c r="N1854">
        <v>2024</v>
      </c>
      <c r="O1854">
        <v>7</v>
      </c>
      <c r="P1854" s="1" t="s">
        <v>1880</v>
      </c>
      <c r="Q1854" s="2">
        <v>45474</v>
      </c>
    </row>
    <row r="1855" spans="1:17" x14ac:dyDescent="0.25">
      <c r="A1855" s="1" t="s">
        <v>1937</v>
      </c>
      <c r="B1855">
        <v>45479</v>
      </c>
      <c r="C1855" s="1" t="s">
        <v>18</v>
      </c>
      <c r="D1855" s="1" t="s">
        <v>19</v>
      </c>
      <c r="E1855" s="1" t="s">
        <v>26</v>
      </c>
      <c r="F1855">
        <v>2</v>
      </c>
      <c r="G1855" s="5">
        <v>13213589</v>
      </c>
      <c r="H1855">
        <v>0.2439268418352005</v>
      </c>
      <c r="I1855" s="5">
        <v>19980879.931843311</v>
      </c>
      <c r="J1855" s="5">
        <v>14649705.74404612</v>
      </c>
      <c r="K1855" s="5">
        <v>5331174.1877971943</v>
      </c>
      <c r="L1855" t="b">
        <v>0</v>
      </c>
      <c r="M1855" s="1" t="s">
        <v>57</v>
      </c>
      <c r="N1855">
        <v>2024</v>
      </c>
      <c r="O1855">
        <v>7</v>
      </c>
      <c r="P1855" s="1" t="s">
        <v>1880</v>
      </c>
      <c r="Q1855" s="2">
        <v>45474</v>
      </c>
    </row>
    <row r="1856" spans="1:17" x14ac:dyDescent="0.25">
      <c r="A1856" s="1" t="s">
        <v>1938</v>
      </c>
      <c r="B1856">
        <v>45479</v>
      </c>
      <c r="C1856" s="1" t="s">
        <v>37</v>
      </c>
      <c r="D1856" s="1" t="s">
        <v>25</v>
      </c>
      <c r="E1856" s="1" t="s">
        <v>31</v>
      </c>
      <c r="F1856">
        <v>1</v>
      </c>
      <c r="G1856" s="5">
        <v>22911161</v>
      </c>
      <c r="H1856">
        <v>0.23900894190448119</v>
      </c>
      <c r="I1856" s="5">
        <v>17435188.65158679</v>
      </c>
      <c r="J1856" s="5">
        <v>13399282.1845656</v>
      </c>
      <c r="K1856" s="5">
        <v>4035906.4670211822</v>
      </c>
      <c r="L1856" t="b">
        <v>0</v>
      </c>
      <c r="M1856" s="1" t="s">
        <v>46</v>
      </c>
      <c r="N1856">
        <v>2024</v>
      </c>
      <c r="O1856">
        <v>7</v>
      </c>
      <c r="P1856" s="1" t="s">
        <v>1880</v>
      </c>
      <c r="Q1856" s="2">
        <v>45474</v>
      </c>
    </row>
    <row r="1857" spans="1:17" x14ac:dyDescent="0.25">
      <c r="A1857" s="1" t="s">
        <v>1939</v>
      </c>
      <c r="B1857">
        <v>45479</v>
      </c>
      <c r="C1857" s="1" t="s">
        <v>24</v>
      </c>
      <c r="D1857" s="1" t="s">
        <v>19</v>
      </c>
      <c r="E1857" s="1" t="s">
        <v>31</v>
      </c>
      <c r="F1857">
        <v>1</v>
      </c>
      <c r="G1857" s="5">
        <v>13163854</v>
      </c>
      <c r="H1857">
        <v>2.5667525826012581E-2</v>
      </c>
      <c r="I1857" s="5">
        <v>12825970.43748514</v>
      </c>
      <c r="J1857" s="5">
        <v>11434072.968564689</v>
      </c>
      <c r="K1857" s="5">
        <v>1391897.468920453</v>
      </c>
      <c r="L1857" t="b">
        <v>0</v>
      </c>
      <c r="M1857" s="1" t="s">
        <v>52</v>
      </c>
      <c r="N1857">
        <v>2024</v>
      </c>
      <c r="O1857">
        <v>7</v>
      </c>
      <c r="P1857" s="1" t="s">
        <v>1880</v>
      </c>
      <c r="Q1857" s="2">
        <v>45474</v>
      </c>
    </row>
    <row r="1858" spans="1:17" x14ac:dyDescent="0.25">
      <c r="A1858" s="1" t="s">
        <v>1940</v>
      </c>
      <c r="B1858">
        <v>45479</v>
      </c>
      <c r="C1858" s="1" t="s">
        <v>24</v>
      </c>
      <c r="D1858" s="1" t="s">
        <v>19</v>
      </c>
      <c r="E1858" s="1" t="s">
        <v>20</v>
      </c>
      <c r="F1858">
        <v>2</v>
      </c>
      <c r="G1858" s="5">
        <v>11396946</v>
      </c>
      <c r="H1858">
        <v>0.25590717999189722</v>
      </c>
      <c r="I1858" s="5">
        <v>16960771.37724014</v>
      </c>
      <c r="J1858" s="5">
        <v>11952576.195117971</v>
      </c>
      <c r="K1858" s="5">
        <v>5008195.1821221709</v>
      </c>
      <c r="L1858" t="b">
        <v>0</v>
      </c>
      <c r="M1858" s="1" t="s">
        <v>50</v>
      </c>
      <c r="N1858">
        <v>2024</v>
      </c>
      <c r="O1858">
        <v>7</v>
      </c>
      <c r="P1858" s="1" t="s">
        <v>1880</v>
      </c>
      <c r="Q1858" s="2">
        <v>45474</v>
      </c>
    </row>
    <row r="1859" spans="1:17" x14ac:dyDescent="0.25">
      <c r="A1859" s="1" t="s">
        <v>1941</v>
      </c>
      <c r="B1859">
        <v>45479</v>
      </c>
      <c r="C1859" s="1" t="s">
        <v>34</v>
      </c>
      <c r="D1859" s="1" t="s">
        <v>19</v>
      </c>
      <c r="E1859" s="1" t="s">
        <v>26</v>
      </c>
      <c r="F1859">
        <v>2</v>
      </c>
      <c r="G1859" s="5">
        <v>2408209</v>
      </c>
      <c r="H1859">
        <v>0.1773224306307708</v>
      </c>
      <c r="I1859" s="5">
        <v>3962359.0533062038</v>
      </c>
      <c r="J1859" s="5">
        <v>3292410.9890899151</v>
      </c>
      <c r="K1859" s="5">
        <v>669948.0642162892</v>
      </c>
      <c r="L1859" t="b">
        <v>0</v>
      </c>
      <c r="M1859" s="1" t="s">
        <v>124</v>
      </c>
      <c r="N1859">
        <v>2024</v>
      </c>
      <c r="O1859">
        <v>7</v>
      </c>
      <c r="P1859" s="1" t="s">
        <v>1880</v>
      </c>
      <c r="Q1859" s="2">
        <v>45474</v>
      </c>
    </row>
    <row r="1860" spans="1:17" x14ac:dyDescent="0.25">
      <c r="A1860" s="1" t="s">
        <v>1942</v>
      </c>
      <c r="B1860">
        <v>45479</v>
      </c>
      <c r="C1860" s="1" t="s">
        <v>34</v>
      </c>
      <c r="D1860" s="1" t="s">
        <v>19</v>
      </c>
      <c r="E1860" s="1" t="s">
        <v>20</v>
      </c>
      <c r="F1860">
        <v>1</v>
      </c>
      <c r="G1860" s="5">
        <v>2902782</v>
      </c>
      <c r="H1860">
        <v>0.2066369881071953</v>
      </c>
      <c r="I1860" s="5">
        <v>2302959.8703882191</v>
      </c>
      <c r="J1860" s="5">
        <v>2040950.3617280941</v>
      </c>
      <c r="K1860" s="5">
        <v>262009.50866012511</v>
      </c>
      <c r="L1860" t="b">
        <v>0</v>
      </c>
      <c r="M1860" s="1" t="s">
        <v>122</v>
      </c>
      <c r="N1860">
        <v>2024</v>
      </c>
      <c r="O1860">
        <v>7</v>
      </c>
      <c r="P1860" s="1" t="s">
        <v>1880</v>
      </c>
      <c r="Q1860" s="2">
        <v>45474</v>
      </c>
    </row>
    <row r="1861" spans="1:17" x14ac:dyDescent="0.25">
      <c r="A1861" s="1" t="s">
        <v>1943</v>
      </c>
      <c r="B1861">
        <v>45479</v>
      </c>
      <c r="C1861" s="1" t="s">
        <v>37</v>
      </c>
      <c r="D1861" s="1" t="s">
        <v>19</v>
      </c>
      <c r="E1861" s="1" t="s">
        <v>26</v>
      </c>
      <c r="F1861">
        <v>2</v>
      </c>
      <c r="G1861" s="5">
        <v>28726260</v>
      </c>
      <c r="H1861">
        <v>0.20589952857637689</v>
      </c>
      <c r="I1861" s="5">
        <v>45623073.216475129</v>
      </c>
      <c r="J1861" s="5">
        <v>38878207.215859428</v>
      </c>
      <c r="K1861" s="5">
        <v>6744866.0006157011</v>
      </c>
      <c r="L1861" t="b">
        <v>0</v>
      </c>
      <c r="M1861" s="1" t="s">
        <v>150</v>
      </c>
      <c r="N1861">
        <v>2024</v>
      </c>
      <c r="O1861">
        <v>7</v>
      </c>
      <c r="P1861" s="1" t="s">
        <v>1880</v>
      </c>
      <c r="Q1861" s="2">
        <v>45474</v>
      </c>
    </row>
    <row r="1862" spans="1:17" x14ac:dyDescent="0.25">
      <c r="A1862" s="1" t="s">
        <v>1944</v>
      </c>
      <c r="B1862">
        <v>45480</v>
      </c>
      <c r="C1862" s="1" t="s">
        <v>18</v>
      </c>
      <c r="D1862" s="1" t="s">
        <v>19</v>
      </c>
      <c r="E1862" s="1" t="s">
        <v>31</v>
      </c>
      <c r="F1862">
        <v>1</v>
      </c>
      <c r="G1862" s="5">
        <v>19709813</v>
      </c>
      <c r="H1862">
        <v>0.1378216751481042</v>
      </c>
      <c r="I1862" s="5">
        <v>16993373.55548412</v>
      </c>
      <c r="J1862" s="5">
        <v>12389094.06076942</v>
      </c>
      <c r="K1862" s="5">
        <v>4604279.494714696</v>
      </c>
      <c r="L1862" t="b">
        <v>0</v>
      </c>
      <c r="M1862" s="1" t="s">
        <v>134</v>
      </c>
      <c r="N1862">
        <v>2024</v>
      </c>
      <c r="O1862">
        <v>7</v>
      </c>
      <c r="P1862" s="1" t="s">
        <v>1880</v>
      </c>
      <c r="Q1862" s="2">
        <v>45474</v>
      </c>
    </row>
    <row r="1863" spans="1:17" x14ac:dyDescent="0.25">
      <c r="A1863" s="1" t="s">
        <v>1945</v>
      </c>
      <c r="B1863">
        <v>45480</v>
      </c>
      <c r="C1863" s="1" t="s">
        <v>37</v>
      </c>
      <c r="D1863" s="1" t="s">
        <v>25</v>
      </c>
      <c r="E1863" s="1" t="s">
        <v>31</v>
      </c>
      <c r="F1863">
        <v>1</v>
      </c>
      <c r="G1863" s="5">
        <v>10480196</v>
      </c>
      <c r="H1863">
        <v>4.2510682302412749E-2</v>
      </c>
      <c r="I1863" s="5">
        <v>10034675.717376981</v>
      </c>
      <c r="J1863" s="5">
        <v>7255293.7849176824</v>
      </c>
      <c r="K1863" s="5">
        <v>2779381.9324592999</v>
      </c>
      <c r="L1863" t="b">
        <v>0</v>
      </c>
      <c r="M1863" s="1" t="s">
        <v>76</v>
      </c>
      <c r="N1863">
        <v>2024</v>
      </c>
      <c r="O1863">
        <v>7</v>
      </c>
      <c r="P1863" s="1" t="s">
        <v>1880</v>
      </c>
      <c r="Q1863" s="2">
        <v>45474</v>
      </c>
    </row>
    <row r="1864" spans="1:17" x14ac:dyDescent="0.25">
      <c r="A1864" s="1" t="s">
        <v>1946</v>
      </c>
      <c r="B1864">
        <v>45480</v>
      </c>
      <c r="C1864" s="1" t="s">
        <v>37</v>
      </c>
      <c r="D1864" s="1" t="s">
        <v>19</v>
      </c>
      <c r="E1864" s="1" t="s">
        <v>20</v>
      </c>
      <c r="F1864">
        <v>1</v>
      </c>
      <c r="G1864" s="5">
        <v>4075368</v>
      </c>
      <c r="H1864">
        <v>0.25650752874387012</v>
      </c>
      <c r="I1864" s="5">
        <v>3030005.425598152</v>
      </c>
      <c r="J1864" s="5">
        <v>2367193.9217610769</v>
      </c>
      <c r="K1864" s="5">
        <v>662811.50383707508</v>
      </c>
      <c r="L1864" t="b">
        <v>0</v>
      </c>
      <c r="M1864" s="1" t="s">
        <v>54</v>
      </c>
      <c r="N1864">
        <v>2024</v>
      </c>
      <c r="O1864">
        <v>7</v>
      </c>
      <c r="P1864" s="1" t="s">
        <v>1880</v>
      </c>
      <c r="Q1864" s="2">
        <v>45474</v>
      </c>
    </row>
    <row r="1865" spans="1:17" x14ac:dyDescent="0.25">
      <c r="A1865" s="1" t="s">
        <v>1947</v>
      </c>
      <c r="B1865">
        <v>45480</v>
      </c>
      <c r="C1865" s="1" t="s">
        <v>37</v>
      </c>
      <c r="D1865" s="1" t="s">
        <v>25</v>
      </c>
      <c r="E1865" s="1" t="s">
        <v>26</v>
      </c>
      <c r="F1865">
        <v>1</v>
      </c>
      <c r="G1865" s="5">
        <v>4153334</v>
      </c>
      <c r="H1865">
        <v>0.15276784531064541</v>
      </c>
      <c r="I1865" s="5">
        <v>3518838.1139645558</v>
      </c>
      <c r="J1865" s="5">
        <v>3162545.2824515011</v>
      </c>
      <c r="K1865" s="5">
        <v>356292.83151305508</v>
      </c>
      <c r="L1865" t="b">
        <v>0</v>
      </c>
      <c r="M1865" s="1" t="s">
        <v>156</v>
      </c>
      <c r="N1865">
        <v>2024</v>
      </c>
      <c r="O1865">
        <v>7</v>
      </c>
      <c r="P1865" s="1" t="s">
        <v>1880</v>
      </c>
      <c r="Q1865" s="2">
        <v>45474</v>
      </c>
    </row>
    <row r="1866" spans="1:17" x14ac:dyDescent="0.25">
      <c r="A1866" s="1" t="s">
        <v>1948</v>
      </c>
      <c r="B1866">
        <v>45480</v>
      </c>
      <c r="C1866" s="1" t="s">
        <v>37</v>
      </c>
      <c r="D1866" s="1" t="s">
        <v>19</v>
      </c>
      <c r="E1866" s="1" t="s">
        <v>42</v>
      </c>
      <c r="F1866">
        <v>2</v>
      </c>
      <c r="G1866" s="5">
        <v>16822278</v>
      </c>
      <c r="H1866">
        <v>3.2671996184882389E-2</v>
      </c>
      <c r="I1866" s="5">
        <v>32545321.194725938</v>
      </c>
      <c r="J1866" s="5">
        <v>28240026.154609401</v>
      </c>
      <c r="K1866" s="5">
        <v>4305295.0401165336</v>
      </c>
      <c r="L1866" t="b">
        <v>0</v>
      </c>
      <c r="M1866" s="1" t="s">
        <v>131</v>
      </c>
      <c r="N1866">
        <v>2024</v>
      </c>
      <c r="O1866">
        <v>7</v>
      </c>
      <c r="P1866" s="1" t="s">
        <v>1880</v>
      </c>
      <c r="Q1866" s="2">
        <v>45474</v>
      </c>
    </row>
    <row r="1867" spans="1:17" x14ac:dyDescent="0.25">
      <c r="A1867" s="1" t="s">
        <v>1949</v>
      </c>
      <c r="B1867">
        <v>45480</v>
      </c>
      <c r="C1867" s="1" t="s">
        <v>24</v>
      </c>
      <c r="D1867" s="1" t="s">
        <v>19</v>
      </c>
      <c r="E1867" s="1" t="s">
        <v>20</v>
      </c>
      <c r="F1867">
        <v>2</v>
      </c>
      <c r="G1867" s="5">
        <v>23809353</v>
      </c>
      <c r="H1867">
        <v>7.8141831347221427E-2</v>
      </c>
      <c r="I1867" s="5">
        <v>43897693.106775083</v>
      </c>
      <c r="J1867" s="5">
        <v>34135264.020171382</v>
      </c>
      <c r="K1867" s="5">
        <v>9762429.0866037011</v>
      </c>
      <c r="L1867" t="b">
        <v>0</v>
      </c>
      <c r="M1867" s="1" t="s">
        <v>131</v>
      </c>
      <c r="N1867">
        <v>2024</v>
      </c>
      <c r="O1867">
        <v>7</v>
      </c>
      <c r="P1867" s="1" t="s">
        <v>1880</v>
      </c>
      <c r="Q1867" s="2">
        <v>45474</v>
      </c>
    </row>
    <row r="1868" spans="1:17" x14ac:dyDescent="0.25">
      <c r="A1868" s="1" t="s">
        <v>1950</v>
      </c>
      <c r="B1868">
        <v>45480</v>
      </c>
      <c r="C1868" s="1" t="s">
        <v>37</v>
      </c>
      <c r="D1868" s="1" t="s">
        <v>19</v>
      </c>
      <c r="E1868" s="1" t="s">
        <v>26</v>
      </c>
      <c r="F1868">
        <v>1</v>
      </c>
      <c r="G1868" s="5">
        <v>23898221</v>
      </c>
      <c r="H1868">
        <v>0.1202618842198025</v>
      </c>
      <c r="I1868" s="5">
        <v>21024175.913038749</v>
      </c>
      <c r="J1868" s="5">
        <v>15002835.11230595</v>
      </c>
      <c r="K1868" s="5">
        <v>6021340.8007327951</v>
      </c>
      <c r="L1868" t="b">
        <v>0</v>
      </c>
      <c r="M1868" s="1" t="s">
        <v>140</v>
      </c>
      <c r="N1868">
        <v>2024</v>
      </c>
      <c r="O1868">
        <v>7</v>
      </c>
      <c r="P1868" s="1" t="s">
        <v>1880</v>
      </c>
      <c r="Q1868" s="2">
        <v>45474</v>
      </c>
    </row>
    <row r="1869" spans="1:17" x14ac:dyDescent="0.25">
      <c r="A1869" s="1" t="s">
        <v>1951</v>
      </c>
      <c r="B1869">
        <v>45480</v>
      </c>
      <c r="C1869" s="1" t="s">
        <v>34</v>
      </c>
      <c r="D1869" s="1" t="s">
        <v>19</v>
      </c>
      <c r="E1869" s="1" t="s">
        <v>20</v>
      </c>
      <c r="F1869">
        <v>1</v>
      </c>
      <c r="G1869" s="5">
        <v>17234722</v>
      </c>
      <c r="H1869">
        <v>0.20361583401115901</v>
      </c>
      <c r="I1869" s="5">
        <v>13725459.70601953</v>
      </c>
      <c r="J1869" s="5">
        <v>10144275.79262137</v>
      </c>
      <c r="K1869" s="5">
        <v>3581183.9133981601</v>
      </c>
      <c r="L1869" t="b">
        <v>0</v>
      </c>
      <c r="M1869" s="1" t="s">
        <v>156</v>
      </c>
      <c r="N1869">
        <v>2024</v>
      </c>
      <c r="O1869">
        <v>7</v>
      </c>
      <c r="P1869" s="1" t="s">
        <v>1880</v>
      </c>
      <c r="Q1869" s="2">
        <v>45474</v>
      </c>
    </row>
    <row r="1870" spans="1:17" x14ac:dyDescent="0.25">
      <c r="A1870" s="1" t="s">
        <v>1952</v>
      </c>
      <c r="B1870">
        <v>45480</v>
      </c>
      <c r="C1870" s="1" t="s">
        <v>24</v>
      </c>
      <c r="D1870" s="1" t="s">
        <v>25</v>
      </c>
      <c r="E1870" s="1" t="s">
        <v>20</v>
      </c>
      <c r="F1870">
        <v>1</v>
      </c>
      <c r="G1870" s="5">
        <v>8603705</v>
      </c>
      <c r="H1870">
        <v>0.15615553285770151</v>
      </c>
      <c r="I1870" s="5">
        <v>7260188.8611745276</v>
      </c>
      <c r="J1870" s="5">
        <v>5877864.5915551763</v>
      </c>
      <c r="K1870" s="5">
        <v>1382324.269619352</v>
      </c>
      <c r="L1870" t="b">
        <v>0</v>
      </c>
      <c r="M1870" s="1" t="s">
        <v>91</v>
      </c>
      <c r="N1870">
        <v>2024</v>
      </c>
      <c r="O1870">
        <v>7</v>
      </c>
      <c r="P1870" s="1" t="s">
        <v>1880</v>
      </c>
      <c r="Q1870" s="2">
        <v>45474</v>
      </c>
    </row>
    <row r="1871" spans="1:17" x14ac:dyDescent="0.25">
      <c r="A1871" s="1" t="s">
        <v>1953</v>
      </c>
      <c r="B1871">
        <v>45480</v>
      </c>
      <c r="C1871" s="1" t="s">
        <v>34</v>
      </c>
      <c r="D1871" s="1" t="s">
        <v>19</v>
      </c>
      <c r="E1871" s="1" t="s">
        <v>26</v>
      </c>
      <c r="F1871">
        <v>1</v>
      </c>
      <c r="G1871" s="5">
        <v>17179754</v>
      </c>
      <c r="H1871">
        <v>0.1927060961961973</v>
      </c>
      <c r="I1871" s="5">
        <v>13869110.673048999</v>
      </c>
      <c r="J1871" s="5">
        <v>9850511.4328824952</v>
      </c>
      <c r="K1871" s="5">
        <v>4018599.2401665002</v>
      </c>
      <c r="L1871" t="b">
        <v>0</v>
      </c>
      <c r="M1871" s="1" t="s">
        <v>112</v>
      </c>
      <c r="N1871">
        <v>2024</v>
      </c>
      <c r="O1871">
        <v>7</v>
      </c>
      <c r="P1871" s="1" t="s">
        <v>1880</v>
      </c>
      <c r="Q1871" s="2">
        <v>45474</v>
      </c>
    </row>
    <row r="1872" spans="1:17" x14ac:dyDescent="0.25">
      <c r="A1872" s="1" t="s">
        <v>1954</v>
      </c>
      <c r="B1872">
        <v>45480</v>
      </c>
      <c r="C1872" s="1" t="s">
        <v>37</v>
      </c>
      <c r="D1872" s="1" t="s">
        <v>25</v>
      </c>
      <c r="E1872" s="1" t="s">
        <v>31</v>
      </c>
      <c r="F1872">
        <v>2</v>
      </c>
      <c r="G1872" s="5">
        <v>13929045</v>
      </c>
      <c r="H1872">
        <v>0.1072063110091229</v>
      </c>
      <c r="I1872" s="5">
        <v>24871526.939339861</v>
      </c>
      <c r="J1872" s="5">
        <v>21052801.046440478</v>
      </c>
      <c r="K1872" s="5">
        <v>3818725.8928993791</v>
      </c>
      <c r="L1872" t="b">
        <v>0</v>
      </c>
      <c r="M1872" s="1" t="s">
        <v>129</v>
      </c>
      <c r="N1872">
        <v>2024</v>
      </c>
      <c r="O1872">
        <v>7</v>
      </c>
      <c r="P1872" s="1" t="s">
        <v>1880</v>
      </c>
      <c r="Q1872" s="2">
        <v>45474</v>
      </c>
    </row>
    <row r="1873" spans="1:17" x14ac:dyDescent="0.25">
      <c r="A1873" s="1" t="s">
        <v>1955</v>
      </c>
      <c r="B1873">
        <v>45480</v>
      </c>
      <c r="C1873" s="1" t="s">
        <v>37</v>
      </c>
      <c r="D1873" s="1" t="s">
        <v>25</v>
      </c>
      <c r="E1873" s="1" t="s">
        <v>31</v>
      </c>
      <c r="F1873">
        <v>1</v>
      </c>
      <c r="G1873" s="5">
        <v>10003200</v>
      </c>
      <c r="H1873">
        <v>0.18190599713694641</v>
      </c>
      <c r="I1873" s="5">
        <v>8183557.9294396983</v>
      </c>
      <c r="J1873" s="5">
        <v>6112098.2251507668</v>
      </c>
      <c r="K1873" s="5">
        <v>2071459.704288932</v>
      </c>
      <c r="L1873" t="b">
        <v>0</v>
      </c>
      <c r="M1873" s="1" t="s">
        <v>46</v>
      </c>
      <c r="N1873">
        <v>2024</v>
      </c>
      <c r="O1873">
        <v>7</v>
      </c>
      <c r="P1873" s="1" t="s">
        <v>1880</v>
      </c>
      <c r="Q1873" s="2">
        <v>45474</v>
      </c>
    </row>
    <row r="1874" spans="1:17" x14ac:dyDescent="0.25">
      <c r="A1874" s="1" t="s">
        <v>1956</v>
      </c>
      <c r="B1874">
        <v>45480</v>
      </c>
      <c r="C1874" s="1" t="s">
        <v>18</v>
      </c>
      <c r="D1874" s="1" t="s">
        <v>25</v>
      </c>
      <c r="E1874" s="1" t="s">
        <v>26</v>
      </c>
      <c r="F1874">
        <v>2</v>
      </c>
      <c r="G1874" s="5">
        <v>17973953</v>
      </c>
      <c r="H1874">
        <v>0.28748430102673023</v>
      </c>
      <c r="I1874" s="5">
        <v>25613447.370215401</v>
      </c>
      <c r="J1874" s="5">
        <v>18221635.083108779</v>
      </c>
      <c r="K1874" s="5">
        <v>7391812.2871066257</v>
      </c>
      <c r="L1874" t="b">
        <v>0</v>
      </c>
      <c r="M1874" s="1" t="s">
        <v>163</v>
      </c>
      <c r="N1874">
        <v>2024</v>
      </c>
      <c r="O1874">
        <v>7</v>
      </c>
      <c r="P1874" s="1" t="s">
        <v>1880</v>
      </c>
      <c r="Q1874" s="2">
        <v>45474</v>
      </c>
    </row>
    <row r="1875" spans="1:17" x14ac:dyDescent="0.25">
      <c r="A1875" s="1" t="s">
        <v>1957</v>
      </c>
      <c r="B1875">
        <v>45480</v>
      </c>
      <c r="C1875" s="1" t="s">
        <v>34</v>
      </c>
      <c r="D1875" s="1" t="s">
        <v>19</v>
      </c>
      <c r="E1875" s="1" t="s">
        <v>20</v>
      </c>
      <c r="F1875">
        <v>2</v>
      </c>
      <c r="G1875" s="5">
        <v>25509905</v>
      </c>
      <c r="H1875">
        <v>0.1294529381380165</v>
      </c>
      <c r="I1875" s="5">
        <v>44415145.692256637</v>
      </c>
      <c r="J1875" s="5">
        <v>33613152.304380417</v>
      </c>
      <c r="K1875" s="5">
        <v>10801993.38787622</v>
      </c>
      <c r="L1875" t="b">
        <v>0</v>
      </c>
      <c r="M1875" s="1" t="s">
        <v>40</v>
      </c>
      <c r="N1875">
        <v>2024</v>
      </c>
      <c r="O1875">
        <v>7</v>
      </c>
      <c r="P1875" s="1" t="s">
        <v>1880</v>
      </c>
      <c r="Q1875" s="2">
        <v>45474</v>
      </c>
    </row>
    <row r="1876" spans="1:17" x14ac:dyDescent="0.25">
      <c r="A1876" s="1" t="s">
        <v>1958</v>
      </c>
      <c r="B1876">
        <v>45480</v>
      </c>
      <c r="C1876" s="1" t="s">
        <v>34</v>
      </c>
      <c r="D1876" s="1" t="s">
        <v>25</v>
      </c>
      <c r="E1876" s="1" t="s">
        <v>26</v>
      </c>
      <c r="F1876">
        <v>1</v>
      </c>
      <c r="G1876" s="5">
        <v>6674186</v>
      </c>
      <c r="H1876">
        <v>0.19662669670016339</v>
      </c>
      <c r="I1876" s="5">
        <v>5361862.8536575232</v>
      </c>
      <c r="J1876" s="5">
        <v>3974076.2973867082</v>
      </c>
      <c r="K1876" s="5">
        <v>1387786.556270815</v>
      </c>
      <c r="L1876" t="b">
        <v>0</v>
      </c>
      <c r="M1876" s="1" t="s">
        <v>48</v>
      </c>
      <c r="N1876">
        <v>2024</v>
      </c>
      <c r="O1876">
        <v>7</v>
      </c>
      <c r="P1876" s="1" t="s">
        <v>1880</v>
      </c>
      <c r="Q1876" s="2">
        <v>45474</v>
      </c>
    </row>
    <row r="1877" spans="1:17" x14ac:dyDescent="0.25">
      <c r="A1877" s="1" t="s">
        <v>1959</v>
      </c>
      <c r="B1877">
        <v>45481</v>
      </c>
      <c r="C1877" s="1" t="s">
        <v>37</v>
      </c>
      <c r="D1877" s="1" t="s">
        <v>19</v>
      </c>
      <c r="E1877" s="1" t="s">
        <v>31</v>
      </c>
      <c r="F1877">
        <v>1</v>
      </c>
      <c r="G1877" s="5">
        <v>7552373</v>
      </c>
      <c r="H1877">
        <v>0.14678309870345119</v>
      </c>
      <c r="I1877" s="5">
        <v>6443812.2884957204</v>
      </c>
      <c r="J1877" s="5">
        <v>5018326.8177680494</v>
      </c>
      <c r="K1877" s="5">
        <v>1425485.4707276709</v>
      </c>
      <c r="L1877" t="b">
        <v>0</v>
      </c>
      <c r="M1877" s="1" t="s">
        <v>65</v>
      </c>
      <c r="N1877">
        <v>2024</v>
      </c>
      <c r="O1877">
        <v>7</v>
      </c>
      <c r="P1877" s="1" t="s">
        <v>1880</v>
      </c>
      <c r="Q1877" s="2">
        <v>45474</v>
      </c>
    </row>
    <row r="1878" spans="1:17" x14ac:dyDescent="0.25">
      <c r="A1878" s="1" t="s">
        <v>1960</v>
      </c>
      <c r="B1878">
        <v>45481</v>
      </c>
      <c r="C1878" s="1" t="s">
        <v>24</v>
      </c>
      <c r="D1878" s="1" t="s">
        <v>19</v>
      </c>
      <c r="E1878" s="1" t="s">
        <v>20</v>
      </c>
      <c r="F1878">
        <v>2</v>
      </c>
      <c r="G1878" s="5">
        <v>24031623</v>
      </c>
      <c r="H1878">
        <v>0.13310653654366111</v>
      </c>
      <c r="I1878" s="5">
        <v>41665713.789894029</v>
      </c>
      <c r="J1878" s="5">
        <v>36026715.106329702</v>
      </c>
      <c r="K1878" s="5">
        <v>5638998.6835643277</v>
      </c>
      <c r="L1878" t="b">
        <v>0</v>
      </c>
      <c r="M1878" s="1" t="s">
        <v>140</v>
      </c>
      <c r="N1878">
        <v>2024</v>
      </c>
      <c r="O1878">
        <v>7</v>
      </c>
      <c r="P1878" s="1" t="s">
        <v>1880</v>
      </c>
      <c r="Q1878" s="2">
        <v>45474</v>
      </c>
    </row>
    <row r="1879" spans="1:17" x14ac:dyDescent="0.25">
      <c r="A1879" s="1" t="s">
        <v>1961</v>
      </c>
      <c r="B1879">
        <v>45481</v>
      </c>
      <c r="C1879" s="1" t="s">
        <v>37</v>
      </c>
      <c r="D1879" s="1" t="s">
        <v>19</v>
      </c>
      <c r="E1879" s="1" t="s">
        <v>20</v>
      </c>
      <c r="F1879">
        <v>2</v>
      </c>
      <c r="G1879" s="5">
        <v>19752334</v>
      </c>
      <c r="H1879">
        <v>3.29033299222629E-2</v>
      </c>
      <c r="I1879" s="5">
        <v>38204832.875326537</v>
      </c>
      <c r="J1879" s="5">
        <v>27923241.22917622</v>
      </c>
      <c r="K1879" s="5">
        <v>10281591.646150321</v>
      </c>
      <c r="L1879" t="b">
        <v>0</v>
      </c>
      <c r="M1879" s="1" t="s">
        <v>74</v>
      </c>
      <c r="N1879">
        <v>2024</v>
      </c>
      <c r="O1879">
        <v>7</v>
      </c>
      <c r="P1879" s="1" t="s">
        <v>1880</v>
      </c>
      <c r="Q1879" s="2">
        <v>45474</v>
      </c>
    </row>
    <row r="1880" spans="1:17" x14ac:dyDescent="0.25">
      <c r="A1880" s="1" t="s">
        <v>1962</v>
      </c>
      <c r="B1880">
        <v>45481</v>
      </c>
      <c r="C1880" s="1" t="s">
        <v>24</v>
      </c>
      <c r="D1880" s="1" t="s">
        <v>19</v>
      </c>
      <c r="E1880" s="1" t="s">
        <v>20</v>
      </c>
      <c r="F1880">
        <v>1</v>
      </c>
      <c r="G1880" s="5">
        <v>9824033</v>
      </c>
      <c r="H1880">
        <v>9.8960832265980819E-2</v>
      </c>
      <c r="I1880" s="5">
        <v>8851838.51811154</v>
      </c>
      <c r="J1880" s="5">
        <v>7455871.9911476364</v>
      </c>
      <c r="K1880" s="5">
        <v>1395966.526963904</v>
      </c>
      <c r="L1880" t="b">
        <v>0</v>
      </c>
      <c r="M1880" s="1" t="s">
        <v>142</v>
      </c>
      <c r="N1880">
        <v>2024</v>
      </c>
      <c r="O1880">
        <v>7</v>
      </c>
      <c r="P1880" s="1" t="s">
        <v>1880</v>
      </c>
      <c r="Q1880" s="2">
        <v>45474</v>
      </c>
    </row>
    <row r="1881" spans="1:17" x14ac:dyDescent="0.25">
      <c r="A1881" s="1" t="s">
        <v>1963</v>
      </c>
      <c r="B1881">
        <v>45481</v>
      </c>
      <c r="C1881" s="1" t="s">
        <v>24</v>
      </c>
      <c r="D1881" s="1" t="s">
        <v>19</v>
      </c>
      <c r="E1881" s="1" t="s">
        <v>20</v>
      </c>
      <c r="F1881">
        <v>2</v>
      </c>
      <c r="G1881" s="5">
        <v>20093919</v>
      </c>
      <c r="H1881">
        <v>0.16503366349033491</v>
      </c>
      <c r="I1881" s="5">
        <v>33555491.867103897</v>
      </c>
      <c r="J1881" s="5">
        <v>29078379.529356271</v>
      </c>
      <c r="K1881" s="5">
        <v>4477112.3377476335</v>
      </c>
      <c r="L1881" t="b">
        <v>0</v>
      </c>
      <c r="M1881" s="1" t="s">
        <v>60</v>
      </c>
      <c r="N1881">
        <v>2024</v>
      </c>
      <c r="O1881">
        <v>7</v>
      </c>
      <c r="P1881" s="1" t="s">
        <v>1880</v>
      </c>
      <c r="Q1881" s="2">
        <v>45474</v>
      </c>
    </row>
    <row r="1882" spans="1:17" x14ac:dyDescent="0.25">
      <c r="A1882" s="1" t="s">
        <v>1964</v>
      </c>
      <c r="B1882">
        <v>45481</v>
      </c>
      <c r="C1882" s="1" t="s">
        <v>18</v>
      </c>
      <c r="D1882" s="1" t="s">
        <v>19</v>
      </c>
      <c r="E1882" s="1" t="s">
        <v>26</v>
      </c>
      <c r="F1882">
        <v>2</v>
      </c>
      <c r="G1882" s="5">
        <v>19279248</v>
      </c>
      <c r="H1882">
        <v>5.6053543823974629E-2</v>
      </c>
      <c r="I1882" s="5">
        <v>36397155.654677451</v>
      </c>
      <c r="J1882" s="5">
        <v>25921565.727100089</v>
      </c>
      <c r="K1882" s="5">
        <v>10475589.927577371</v>
      </c>
      <c r="L1882" t="b">
        <v>0</v>
      </c>
      <c r="M1882" s="1" t="s">
        <v>44</v>
      </c>
      <c r="N1882">
        <v>2024</v>
      </c>
      <c r="O1882">
        <v>7</v>
      </c>
      <c r="P1882" s="1" t="s">
        <v>1880</v>
      </c>
      <c r="Q1882" s="2">
        <v>45474</v>
      </c>
    </row>
    <row r="1883" spans="1:17" x14ac:dyDescent="0.25">
      <c r="A1883" s="1" t="s">
        <v>1965</v>
      </c>
      <c r="B1883">
        <v>45482</v>
      </c>
      <c r="C1883" s="1" t="s">
        <v>37</v>
      </c>
      <c r="D1883" s="1" t="s">
        <v>19</v>
      </c>
      <c r="E1883" s="1" t="s">
        <v>20</v>
      </c>
      <c r="F1883">
        <v>2</v>
      </c>
      <c r="G1883" s="5">
        <v>23335785</v>
      </c>
      <c r="H1883">
        <v>1.4292543831131699E-2</v>
      </c>
      <c r="I1883" s="5">
        <v>46004514.540107273</v>
      </c>
      <c r="J1883" s="5">
        <v>38210642.692815043</v>
      </c>
      <c r="K1883" s="5">
        <v>7793871.847292237</v>
      </c>
      <c r="L1883" t="b">
        <v>0</v>
      </c>
      <c r="M1883" s="1" t="s">
        <v>150</v>
      </c>
      <c r="N1883">
        <v>2024</v>
      </c>
      <c r="O1883">
        <v>7</v>
      </c>
      <c r="P1883" s="1" t="s">
        <v>1880</v>
      </c>
      <c r="Q1883" s="2">
        <v>45474</v>
      </c>
    </row>
    <row r="1884" spans="1:17" x14ac:dyDescent="0.25">
      <c r="A1884" s="1" t="s">
        <v>1966</v>
      </c>
      <c r="B1884">
        <v>45482</v>
      </c>
      <c r="C1884" s="1" t="s">
        <v>18</v>
      </c>
      <c r="D1884" s="1" t="s">
        <v>19</v>
      </c>
      <c r="E1884" s="1" t="s">
        <v>42</v>
      </c>
      <c r="F1884">
        <v>1</v>
      </c>
      <c r="G1884" s="5">
        <v>24106269</v>
      </c>
      <c r="H1884">
        <v>0.2290431547908971</v>
      </c>
      <c r="I1884" s="5">
        <v>18584893.09800199</v>
      </c>
      <c r="J1884" s="5">
        <v>15485585.704998139</v>
      </c>
      <c r="K1884" s="5">
        <v>3099307.3930038512</v>
      </c>
      <c r="L1884" t="b">
        <v>0</v>
      </c>
      <c r="M1884" s="1" t="s">
        <v>87</v>
      </c>
      <c r="N1884">
        <v>2024</v>
      </c>
      <c r="O1884">
        <v>7</v>
      </c>
      <c r="P1884" s="1" t="s">
        <v>1880</v>
      </c>
      <c r="Q1884" s="2">
        <v>45474</v>
      </c>
    </row>
    <row r="1885" spans="1:17" x14ac:dyDescent="0.25">
      <c r="A1885" s="1" t="s">
        <v>1967</v>
      </c>
      <c r="B1885">
        <v>45482</v>
      </c>
      <c r="C1885" s="1" t="s">
        <v>37</v>
      </c>
      <c r="D1885" s="1" t="s">
        <v>25</v>
      </c>
      <c r="E1885" s="1" t="s">
        <v>31</v>
      </c>
      <c r="F1885">
        <v>1</v>
      </c>
      <c r="G1885" s="5">
        <v>18202365</v>
      </c>
      <c r="H1885">
        <v>0.1084175594967553</v>
      </c>
      <c r="I1885" s="5">
        <v>16228909.00963084</v>
      </c>
      <c r="J1885" s="5">
        <v>13561368.045058919</v>
      </c>
      <c r="K1885" s="5">
        <v>2667540.964571923</v>
      </c>
      <c r="L1885" t="b">
        <v>0</v>
      </c>
      <c r="M1885" s="1" t="s">
        <v>38</v>
      </c>
      <c r="N1885">
        <v>2024</v>
      </c>
      <c r="O1885">
        <v>7</v>
      </c>
      <c r="P1885" s="1" t="s">
        <v>1880</v>
      </c>
      <c r="Q1885" s="2">
        <v>45474</v>
      </c>
    </row>
    <row r="1886" spans="1:17" x14ac:dyDescent="0.25">
      <c r="A1886" s="1" t="s">
        <v>1968</v>
      </c>
      <c r="B1886">
        <v>45482</v>
      </c>
      <c r="C1886" s="1" t="s">
        <v>37</v>
      </c>
      <c r="D1886" s="1" t="s">
        <v>25</v>
      </c>
      <c r="E1886" s="1" t="s">
        <v>31</v>
      </c>
      <c r="F1886">
        <v>2</v>
      </c>
      <c r="G1886" s="5">
        <v>13459819</v>
      </c>
      <c r="H1886">
        <v>0.16849006257415211</v>
      </c>
      <c r="I1886" s="5">
        <v>22383946.50890648</v>
      </c>
      <c r="J1886" s="5">
        <v>16735620.900514551</v>
      </c>
      <c r="K1886" s="5">
        <v>5648325.6083919294</v>
      </c>
      <c r="L1886" t="b">
        <v>0</v>
      </c>
      <c r="M1886" s="1" t="s">
        <v>27</v>
      </c>
      <c r="N1886">
        <v>2024</v>
      </c>
      <c r="O1886">
        <v>7</v>
      </c>
      <c r="P1886" s="1" t="s">
        <v>1880</v>
      </c>
      <c r="Q1886" s="2">
        <v>45474</v>
      </c>
    </row>
    <row r="1887" spans="1:17" x14ac:dyDescent="0.25">
      <c r="A1887" s="1" t="s">
        <v>1969</v>
      </c>
      <c r="B1887">
        <v>45482</v>
      </c>
      <c r="C1887" s="1" t="s">
        <v>37</v>
      </c>
      <c r="D1887" s="1" t="s">
        <v>19</v>
      </c>
      <c r="E1887" s="1" t="s">
        <v>20</v>
      </c>
      <c r="F1887">
        <v>2</v>
      </c>
      <c r="G1887" s="5">
        <v>11366511</v>
      </c>
      <c r="H1887">
        <v>8.9666941892456414E-2</v>
      </c>
      <c r="I1887" s="5">
        <v>20694621.437286071</v>
      </c>
      <c r="J1887" s="5">
        <v>18051782.886196811</v>
      </c>
      <c r="K1887" s="5">
        <v>2642838.5510892528</v>
      </c>
      <c r="L1887" t="b">
        <v>0</v>
      </c>
      <c r="M1887" s="1" t="s">
        <v>40</v>
      </c>
      <c r="N1887">
        <v>2024</v>
      </c>
      <c r="O1887">
        <v>7</v>
      </c>
      <c r="P1887" s="1" t="s">
        <v>1880</v>
      </c>
      <c r="Q1887" s="2">
        <v>45474</v>
      </c>
    </row>
    <row r="1888" spans="1:17" x14ac:dyDescent="0.25">
      <c r="A1888" s="1" t="s">
        <v>1970</v>
      </c>
      <c r="B1888">
        <v>45482</v>
      </c>
      <c r="C1888" s="1" t="s">
        <v>37</v>
      </c>
      <c r="D1888" s="1" t="s">
        <v>25</v>
      </c>
      <c r="E1888" s="1" t="s">
        <v>31</v>
      </c>
      <c r="F1888">
        <v>1</v>
      </c>
      <c r="G1888" s="5">
        <v>28253381</v>
      </c>
      <c r="H1888">
        <v>1.7533680228409891E-2</v>
      </c>
      <c r="I1888" s="5">
        <v>27757995.252174571</v>
      </c>
      <c r="J1888" s="5">
        <v>24137253.962947801</v>
      </c>
      <c r="K1888" s="5">
        <v>3620741.2892267741</v>
      </c>
      <c r="L1888" t="b">
        <v>0</v>
      </c>
      <c r="M1888" s="1" t="s">
        <v>72</v>
      </c>
      <c r="N1888">
        <v>2024</v>
      </c>
      <c r="O1888">
        <v>7</v>
      </c>
      <c r="P1888" s="1" t="s">
        <v>1880</v>
      </c>
      <c r="Q1888" s="2">
        <v>45474</v>
      </c>
    </row>
    <row r="1889" spans="1:17" x14ac:dyDescent="0.25">
      <c r="A1889" s="1" t="s">
        <v>1971</v>
      </c>
      <c r="B1889">
        <v>45482</v>
      </c>
      <c r="C1889" s="1" t="s">
        <v>37</v>
      </c>
      <c r="D1889" s="1" t="s">
        <v>25</v>
      </c>
      <c r="E1889" s="1" t="s">
        <v>20</v>
      </c>
      <c r="F1889">
        <v>1</v>
      </c>
      <c r="G1889" s="5">
        <v>2095480</v>
      </c>
      <c r="H1889">
        <v>0.1223205053654785</v>
      </c>
      <c r="I1889" s="5">
        <v>1839159.8274167471</v>
      </c>
      <c r="J1889" s="5">
        <v>1393117.677174208</v>
      </c>
      <c r="K1889" s="5">
        <v>446042.15024253889</v>
      </c>
      <c r="L1889" t="b">
        <v>0</v>
      </c>
      <c r="M1889" s="1" t="s">
        <v>21</v>
      </c>
      <c r="N1889">
        <v>2024</v>
      </c>
      <c r="O1889">
        <v>7</v>
      </c>
      <c r="P1889" s="1" t="s">
        <v>1880</v>
      </c>
      <c r="Q1889" s="2">
        <v>45474</v>
      </c>
    </row>
    <row r="1890" spans="1:17" x14ac:dyDescent="0.25">
      <c r="A1890" s="1" t="s">
        <v>1972</v>
      </c>
      <c r="B1890">
        <v>45482</v>
      </c>
      <c r="C1890" s="1" t="s">
        <v>37</v>
      </c>
      <c r="D1890" s="1" t="s">
        <v>25</v>
      </c>
      <c r="E1890" s="1" t="s">
        <v>26</v>
      </c>
      <c r="F1890">
        <v>1</v>
      </c>
      <c r="G1890" s="5">
        <v>12893200</v>
      </c>
      <c r="H1890">
        <v>0.16940343726548021</v>
      </c>
      <c r="I1890" s="5">
        <v>10709047.602648711</v>
      </c>
      <c r="J1890" s="5">
        <v>7549209.1428257776</v>
      </c>
      <c r="K1890" s="5">
        <v>3159838.4598229332</v>
      </c>
      <c r="L1890" t="b">
        <v>0</v>
      </c>
      <c r="M1890" s="1" t="s">
        <v>310</v>
      </c>
      <c r="N1890">
        <v>2024</v>
      </c>
      <c r="O1890">
        <v>7</v>
      </c>
      <c r="P1890" s="1" t="s">
        <v>1880</v>
      </c>
      <c r="Q1890" s="2">
        <v>45474</v>
      </c>
    </row>
    <row r="1891" spans="1:17" x14ac:dyDescent="0.25">
      <c r="A1891" s="1" t="s">
        <v>1973</v>
      </c>
      <c r="B1891">
        <v>45482</v>
      </c>
      <c r="C1891" s="1" t="s">
        <v>18</v>
      </c>
      <c r="D1891" s="1" t="s">
        <v>25</v>
      </c>
      <c r="E1891" s="1" t="s">
        <v>20</v>
      </c>
      <c r="F1891">
        <v>2</v>
      </c>
      <c r="G1891" s="5">
        <v>29945923</v>
      </c>
      <c r="H1891">
        <v>4.4746853565105597E-2</v>
      </c>
      <c r="I1891" s="5">
        <v>57211874.337294139</v>
      </c>
      <c r="J1891" s="5">
        <v>48448756.659505501</v>
      </c>
      <c r="K1891" s="5">
        <v>8763117.6777886376</v>
      </c>
      <c r="L1891" t="b">
        <v>0</v>
      </c>
      <c r="M1891" s="1" t="s">
        <v>67</v>
      </c>
      <c r="N1891">
        <v>2024</v>
      </c>
      <c r="O1891">
        <v>7</v>
      </c>
      <c r="P1891" s="1" t="s">
        <v>1880</v>
      </c>
      <c r="Q1891" s="2">
        <v>45474</v>
      </c>
    </row>
    <row r="1892" spans="1:17" x14ac:dyDescent="0.25">
      <c r="A1892" s="1" t="s">
        <v>1974</v>
      </c>
      <c r="B1892">
        <v>45482</v>
      </c>
      <c r="C1892" s="1" t="s">
        <v>18</v>
      </c>
      <c r="D1892" s="1" t="s">
        <v>19</v>
      </c>
      <c r="E1892" s="1" t="s">
        <v>26</v>
      </c>
      <c r="F1892">
        <v>1</v>
      </c>
      <c r="G1892" s="5">
        <v>11449347</v>
      </c>
      <c r="H1892">
        <v>0.24508918020189571</v>
      </c>
      <c r="I1892" s="5">
        <v>8643235.9299229663</v>
      </c>
      <c r="J1892" s="5">
        <v>6207915.7106040651</v>
      </c>
      <c r="K1892" s="5">
        <v>2435320.2193189012</v>
      </c>
      <c r="L1892" t="b">
        <v>0</v>
      </c>
      <c r="M1892" s="1" t="s">
        <v>50</v>
      </c>
      <c r="N1892">
        <v>2024</v>
      </c>
      <c r="O1892">
        <v>7</v>
      </c>
      <c r="P1892" s="1" t="s">
        <v>1880</v>
      </c>
      <c r="Q1892" s="2">
        <v>45474</v>
      </c>
    </row>
    <row r="1893" spans="1:17" x14ac:dyDescent="0.25">
      <c r="A1893" s="1" t="s">
        <v>1975</v>
      </c>
      <c r="B1893">
        <v>45482</v>
      </c>
      <c r="C1893" s="1" t="s">
        <v>18</v>
      </c>
      <c r="D1893" s="1" t="s">
        <v>19</v>
      </c>
      <c r="E1893" s="1" t="s">
        <v>20</v>
      </c>
      <c r="F1893">
        <v>1</v>
      </c>
      <c r="G1893" s="5">
        <v>29643028</v>
      </c>
      <c r="H1893">
        <v>0.27719848848951728</v>
      </c>
      <c r="I1893" s="5">
        <v>21426025.444147561</v>
      </c>
      <c r="J1893" s="5">
        <v>17891734.51458266</v>
      </c>
      <c r="K1893" s="5">
        <v>3534290.9295649012</v>
      </c>
      <c r="L1893" t="b">
        <v>0</v>
      </c>
      <c r="M1893" s="1" t="s">
        <v>117</v>
      </c>
      <c r="N1893">
        <v>2024</v>
      </c>
      <c r="O1893">
        <v>7</v>
      </c>
      <c r="P1893" s="1" t="s">
        <v>1880</v>
      </c>
      <c r="Q1893" s="2">
        <v>45474</v>
      </c>
    </row>
    <row r="1894" spans="1:17" x14ac:dyDescent="0.25">
      <c r="A1894" s="1" t="s">
        <v>1976</v>
      </c>
      <c r="B1894">
        <v>45482</v>
      </c>
      <c r="C1894" s="1" t="s">
        <v>37</v>
      </c>
      <c r="D1894" s="1" t="s">
        <v>25</v>
      </c>
      <c r="E1894" s="1" t="s">
        <v>26</v>
      </c>
      <c r="F1894">
        <v>1</v>
      </c>
      <c r="G1894" s="5">
        <v>6732702</v>
      </c>
      <c r="H1894">
        <v>3.5145348752261087E-2</v>
      </c>
      <c r="I1894" s="5">
        <v>6496078.8401649548</v>
      </c>
      <c r="J1894" s="5">
        <v>5392013.445164009</v>
      </c>
      <c r="K1894" s="5">
        <v>1104065.395000946</v>
      </c>
      <c r="L1894" t="b">
        <v>0</v>
      </c>
      <c r="M1894" s="1" t="s">
        <v>54</v>
      </c>
      <c r="N1894">
        <v>2024</v>
      </c>
      <c r="O1894">
        <v>7</v>
      </c>
      <c r="P1894" s="1" t="s">
        <v>1880</v>
      </c>
      <c r="Q1894" s="2">
        <v>45474</v>
      </c>
    </row>
    <row r="1895" spans="1:17" x14ac:dyDescent="0.25">
      <c r="A1895" s="1" t="s">
        <v>1977</v>
      </c>
      <c r="B1895">
        <v>45482</v>
      </c>
      <c r="C1895" s="1" t="s">
        <v>18</v>
      </c>
      <c r="D1895" s="1" t="s">
        <v>25</v>
      </c>
      <c r="E1895" s="1" t="s">
        <v>20</v>
      </c>
      <c r="F1895">
        <v>2</v>
      </c>
      <c r="G1895" s="5">
        <v>7352403</v>
      </c>
      <c r="H1895">
        <v>0.21445395350729771</v>
      </c>
      <c r="I1895" s="5">
        <v>11551302.217742169</v>
      </c>
      <c r="J1895" s="5">
        <v>8299209.2591165574</v>
      </c>
      <c r="K1895" s="5">
        <v>3252092.9586256081</v>
      </c>
      <c r="L1895" t="b">
        <v>0</v>
      </c>
      <c r="M1895" s="1" t="s">
        <v>57</v>
      </c>
      <c r="N1895">
        <v>2024</v>
      </c>
      <c r="O1895">
        <v>7</v>
      </c>
      <c r="P1895" s="1" t="s">
        <v>1880</v>
      </c>
      <c r="Q1895" s="2">
        <v>45474</v>
      </c>
    </row>
    <row r="1896" spans="1:17" x14ac:dyDescent="0.25">
      <c r="A1896" s="1" t="s">
        <v>1978</v>
      </c>
      <c r="B1896">
        <v>45482</v>
      </c>
      <c r="C1896" s="1" t="s">
        <v>34</v>
      </c>
      <c r="D1896" s="1" t="s">
        <v>19</v>
      </c>
      <c r="E1896" s="1" t="s">
        <v>26</v>
      </c>
      <c r="F1896">
        <v>1</v>
      </c>
      <c r="G1896" s="5">
        <v>5219938</v>
      </c>
      <c r="H1896">
        <v>0.14177952906256899</v>
      </c>
      <c r="I1896" s="5">
        <v>4479857.648624192</v>
      </c>
      <c r="J1896" s="5">
        <v>3154227.152784124</v>
      </c>
      <c r="K1896" s="5">
        <v>1325630.495840068</v>
      </c>
      <c r="L1896" t="b">
        <v>0</v>
      </c>
      <c r="M1896" s="1" t="s">
        <v>48</v>
      </c>
      <c r="N1896">
        <v>2024</v>
      </c>
      <c r="O1896">
        <v>7</v>
      </c>
      <c r="P1896" s="1" t="s">
        <v>1880</v>
      </c>
      <c r="Q1896" s="2">
        <v>45474</v>
      </c>
    </row>
    <row r="1897" spans="1:17" x14ac:dyDescent="0.25">
      <c r="A1897" s="1" t="s">
        <v>1979</v>
      </c>
      <c r="B1897">
        <v>45482</v>
      </c>
      <c r="C1897" s="1" t="s">
        <v>18</v>
      </c>
      <c r="D1897" s="1" t="s">
        <v>19</v>
      </c>
      <c r="E1897" s="1" t="s">
        <v>20</v>
      </c>
      <c r="F1897">
        <v>1</v>
      </c>
      <c r="G1897" s="5">
        <v>12149055</v>
      </c>
      <c r="H1897">
        <v>0.27345437731987482</v>
      </c>
      <c r="I1897" s="5">
        <v>8826842.729950089</v>
      </c>
      <c r="J1897" s="5">
        <v>7528135.8871829715</v>
      </c>
      <c r="K1897" s="5">
        <v>1298706.842767118</v>
      </c>
      <c r="L1897" t="b">
        <v>0</v>
      </c>
      <c r="M1897" s="1" t="s">
        <v>32</v>
      </c>
      <c r="N1897">
        <v>2024</v>
      </c>
      <c r="O1897">
        <v>7</v>
      </c>
      <c r="P1897" s="1" t="s">
        <v>1880</v>
      </c>
      <c r="Q1897" s="2">
        <v>45474</v>
      </c>
    </row>
    <row r="1898" spans="1:17" x14ac:dyDescent="0.25">
      <c r="A1898" s="1" t="s">
        <v>1980</v>
      </c>
      <c r="B1898">
        <v>45482</v>
      </c>
      <c r="C1898" s="1" t="s">
        <v>24</v>
      </c>
      <c r="D1898" s="1" t="s">
        <v>25</v>
      </c>
      <c r="E1898" s="1" t="s">
        <v>31</v>
      </c>
      <c r="F1898">
        <v>1</v>
      </c>
      <c r="G1898" s="5">
        <v>2964433</v>
      </c>
      <c r="H1898">
        <v>0.22995709123822261</v>
      </c>
      <c r="I1898" s="5">
        <v>2282740.6101494022</v>
      </c>
      <c r="J1898" s="5">
        <v>1714034.455757176</v>
      </c>
      <c r="K1898" s="5">
        <v>568706.15439222613</v>
      </c>
      <c r="L1898" t="b">
        <v>0</v>
      </c>
      <c r="M1898" s="1" t="s">
        <v>122</v>
      </c>
      <c r="N1898">
        <v>2024</v>
      </c>
      <c r="O1898">
        <v>7</v>
      </c>
      <c r="P1898" s="1" t="s">
        <v>1880</v>
      </c>
      <c r="Q1898" s="2">
        <v>45474</v>
      </c>
    </row>
    <row r="1899" spans="1:17" x14ac:dyDescent="0.25">
      <c r="A1899" s="1" t="s">
        <v>1981</v>
      </c>
      <c r="B1899">
        <v>45483</v>
      </c>
      <c r="C1899" s="1" t="s">
        <v>37</v>
      </c>
      <c r="D1899" s="1" t="s">
        <v>19</v>
      </c>
      <c r="E1899" s="1" t="s">
        <v>31</v>
      </c>
      <c r="F1899">
        <v>2</v>
      </c>
      <c r="G1899" s="5">
        <v>9490348</v>
      </c>
      <c r="H1899">
        <v>8.3523641529432424E-2</v>
      </c>
      <c r="I1899" s="5">
        <v>17395359.15131687</v>
      </c>
      <c r="J1899" s="5">
        <v>15574202.879699459</v>
      </c>
      <c r="K1899" s="5">
        <v>1821156.271617407</v>
      </c>
      <c r="L1899" t="b">
        <v>0</v>
      </c>
      <c r="M1899" s="1" t="s">
        <v>112</v>
      </c>
      <c r="N1899">
        <v>2024</v>
      </c>
      <c r="O1899">
        <v>7</v>
      </c>
      <c r="P1899" s="1" t="s">
        <v>1880</v>
      </c>
      <c r="Q1899" s="2">
        <v>45474</v>
      </c>
    </row>
    <row r="1900" spans="1:17" x14ac:dyDescent="0.25">
      <c r="A1900" s="1" t="s">
        <v>1982</v>
      </c>
      <c r="B1900">
        <v>45483</v>
      </c>
      <c r="C1900" s="1" t="s">
        <v>24</v>
      </c>
      <c r="D1900" s="1" t="s">
        <v>19</v>
      </c>
      <c r="E1900" s="1" t="s">
        <v>31</v>
      </c>
      <c r="F1900">
        <v>1</v>
      </c>
      <c r="G1900" s="5">
        <v>17011978</v>
      </c>
      <c r="H1900">
        <v>0.25999426618918459</v>
      </c>
      <c r="I1900" s="5">
        <v>12588961.263463451</v>
      </c>
      <c r="J1900" s="5">
        <v>8855992.3819748089</v>
      </c>
      <c r="K1900" s="5">
        <v>3732968.8814886399</v>
      </c>
      <c r="L1900" t="b">
        <v>0</v>
      </c>
      <c r="M1900" s="1" t="s">
        <v>65</v>
      </c>
      <c r="N1900">
        <v>2024</v>
      </c>
      <c r="O1900">
        <v>7</v>
      </c>
      <c r="P1900" s="1" t="s">
        <v>1880</v>
      </c>
      <c r="Q1900" s="2">
        <v>45474</v>
      </c>
    </row>
    <row r="1901" spans="1:17" x14ac:dyDescent="0.25">
      <c r="A1901" s="1" t="s">
        <v>1983</v>
      </c>
      <c r="B1901">
        <v>45483</v>
      </c>
      <c r="C1901" s="1" t="s">
        <v>18</v>
      </c>
      <c r="D1901" s="1" t="s">
        <v>19</v>
      </c>
      <c r="E1901" s="1" t="s">
        <v>20</v>
      </c>
      <c r="F1901">
        <v>2</v>
      </c>
      <c r="G1901" s="5">
        <v>27651155</v>
      </c>
      <c r="H1901">
        <v>4.5725592225323512E-2</v>
      </c>
      <c r="I1901" s="5">
        <v>52773579.123821571</v>
      </c>
      <c r="J1901" s="5">
        <v>36953943.778407663</v>
      </c>
      <c r="K1901" s="5">
        <v>15819635.34541392</v>
      </c>
      <c r="L1901" t="b">
        <v>0</v>
      </c>
      <c r="M1901" s="1" t="s">
        <v>50</v>
      </c>
      <c r="N1901">
        <v>2024</v>
      </c>
      <c r="O1901">
        <v>7</v>
      </c>
      <c r="P1901" s="1" t="s">
        <v>1880</v>
      </c>
      <c r="Q1901" s="2">
        <v>45474</v>
      </c>
    </row>
    <row r="1902" spans="1:17" x14ac:dyDescent="0.25">
      <c r="A1902" s="1" t="s">
        <v>1984</v>
      </c>
      <c r="B1902">
        <v>45483</v>
      </c>
      <c r="C1902" s="1" t="s">
        <v>37</v>
      </c>
      <c r="D1902" s="1" t="s">
        <v>25</v>
      </c>
      <c r="E1902" s="1" t="s">
        <v>20</v>
      </c>
      <c r="F1902">
        <v>2</v>
      </c>
      <c r="G1902" s="5">
        <v>15177335</v>
      </c>
      <c r="H1902">
        <v>9.0699160965282993E-2</v>
      </c>
      <c r="I1902" s="5">
        <v>27601526.899621949</v>
      </c>
      <c r="J1902" s="5">
        <v>22043180.09446121</v>
      </c>
      <c r="K1902" s="5">
        <v>5558346.805160746</v>
      </c>
      <c r="L1902" t="b">
        <v>0</v>
      </c>
      <c r="M1902" s="1" t="s">
        <v>140</v>
      </c>
      <c r="N1902">
        <v>2024</v>
      </c>
      <c r="O1902">
        <v>7</v>
      </c>
      <c r="P1902" s="1" t="s">
        <v>1880</v>
      </c>
      <c r="Q1902" s="2">
        <v>45474</v>
      </c>
    </row>
    <row r="1903" spans="1:17" x14ac:dyDescent="0.25">
      <c r="A1903" s="1" t="s">
        <v>1985</v>
      </c>
      <c r="B1903">
        <v>45483</v>
      </c>
      <c r="C1903" s="1" t="s">
        <v>24</v>
      </c>
      <c r="D1903" s="1" t="s">
        <v>19</v>
      </c>
      <c r="E1903" s="1" t="s">
        <v>20</v>
      </c>
      <c r="F1903">
        <v>1</v>
      </c>
      <c r="G1903" s="5">
        <v>18333824</v>
      </c>
      <c r="H1903">
        <v>0.22606634747103679</v>
      </c>
      <c r="I1903" s="5">
        <v>14189163.37314317</v>
      </c>
      <c r="J1903" s="5">
        <v>10640836.09497048</v>
      </c>
      <c r="K1903" s="5">
        <v>3548327.27817269</v>
      </c>
      <c r="L1903" t="b">
        <v>0</v>
      </c>
      <c r="M1903" s="1" t="s">
        <v>136</v>
      </c>
      <c r="N1903">
        <v>2024</v>
      </c>
      <c r="O1903">
        <v>7</v>
      </c>
      <c r="P1903" s="1" t="s">
        <v>1880</v>
      </c>
      <c r="Q1903" s="2">
        <v>45474</v>
      </c>
    </row>
    <row r="1904" spans="1:17" x14ac:dyDescent="0.25">
      <c r="A1904" s="1" t="s">
        <v>1986</v>
      </c>
      <c r="B1904">
        <v>45483</v>
      </c>
      <c r="C1904" s="1" t="s">
        <v>34</v>
      </c>
      <c r="D1904" s="1" t="s">
        <v>19</v>
      </c>
      <c r="E1904" s="1" t="s">
        <v>20</v>
      </c>
      <c r="F1904">
        <v>2</v>
      </c>
      <c r="G1904" s="5">
        <v>18836962</v>
      </c>
      <c r="H1904">
        <v>0.27231869739139991</v>
      </c>
      <c r="I1904" s="5">
        <v>27414610.0906974</v>
      </c>
      <c r="J1904" s="5">
        <v>24647066.40565471</v>
      </c>
      <c r="K1904" s="5">
        <v>2767543.6850426942</v>
      </c>
      <c r="L1904" t="b">
        <v>0</v>
      </c>
      <c r="M1904" s="1" t="s">
        <v>114</v>
      </c>
      <c r="N1904">
        <v>2024</v>
      </c>
      <c r="O1904">
        <v>7</v>
      </c>
      <c r="P1904" s="1" t="s">
        <v>1880</v>
      </c>
      <c r="Q1904" s="2">
        <v>45474</v>
      </c>
    </row>
    <row r="1905" spans="1:17" x14ac:dyDescent="0.25">
      <c r="A1905" s="1" t="s">
        <v>1987</v>
      </c>
      <c r="B1905">
        <v>45483</v>
      </c>
      <c r="C1905" s="1" t="s">
        <v>37</v>
      </c>
      <c r="D1905" s="1" t="s">
        <v>25</v>
      </c>
      <c r="E1905" s="1" t="s">
        <v>31</v>
      </c>
      <c r="F1905">
        <v>1</v>
      </c>
      <c r="G1905" s="5">
        <v>8631299</v>
      </c>
      <c r="H1905">
        <v>0.15491996426834409</v>
      </c>
      <c r="I1905" s="5">
        <v>7294138.4673306057</v>
      </c>
      <c r="J1905" s="5">
        <v>6250086.5619876906</v>
      </c>
      <c r="K1905" s="5">
        <v>1044051.905342915</v>
      </c>
      <c r="L1905" t="b">
        <v>0</v>
      </c>
      <c r="M1905" s="1" t="s">
        <v>310</v>
      </c>
      <c r="N1905">
        <v>2024</v>
      </c>
      <c r="O1905">
        <v>7</v>
      </c>
      <c r="P1905" s="1" t="s">
        <v>1880</v>
      </c>
      <c r="Q1905" s="2">
        <v>45474</v>
      </c>
    </row>
    <row r="1906" spans="1:17" x14ac:dyDescent="0.25">
      <c r="A1906" s="1" t="s">
        <v>1988</v>
      </c>
      <c r="B1906">
        <v>45483</v>
      </c>
      <c r="C1906" s="1" t="s">
        <v>37</v>
      </c>
      <c r="D1906" s="1" t="s">
        <v>19</v>
      </c>
      <c r="E1906" s="1" t="s">
        <v>26</v>
      </c>
      <c r="F1906">
        <v>2</v>
      </c>
      <c r="G1906" s="5">
        <v>9354461</v>
      </c>
      <c r="H1906">
        <v>2.58068797495963E-2</v>
      </c>
      <c r="I1906" s="5">
        <v>18226103.099701419</v>
      </c>
      <c r="J1906" s="5">
        <v>13682161.652945541</v>
      </c>
      <c r="K1906" s="5">
        <v>4543941.4467558842</v>
      </c>
      <c r="L1906" t="b">
        <v>0</v>
      </c>
      <c r="M1906" s="1" t="s">
        <v>310</v>
      </c>
      <c r="N1906">
        <v>2024</v>
      </c>
      <c r="O1906">
        <v>7</v>
      </c>
      <c r="P1906" s="1" t="s">
        <v>1880</v>
      </c>
      <c r="Q1906" s="2">
        <v>45474</v>
      </c>
    </row>
    <row r="1907" spans="1:17" x14ac:dyDescent="0.25">
      <c r="A1907" s="1" t="s">
        <v>1989</v>
      </c>
      <c r="B1907">
        <v>45483</v>
      </c>
      <c r="C1907" s="1" t="s">
        <v>18</v>
      </c>
      <c r="D1907" s="1" t="s">
        <v>19</v>
      </c>
      <c r="E1907" s="1" t="s">
        <v>31</v>
      </c>
      <c r="F1907">
        <v>1</v>
      </c>
      <c r="G1907" s="5">
        <v>2446487</v>
      </c>
      <c r="H1907">
        <v>0.1770856530754745</v>
      </c>
      <c r="I1907" s="5">
        <v>2013249.251864342</v>
      </c>
      <c r="J1907" s="5">
        <v>1468803.3946841729</v>
      </c>
      <c r="K1907" s="5">
        <v>544445.85718016839</v>
      </c>
      <c r="L1907" t="b">
        <v>0</v>
      </c>
      <c r="M1907" s="1" t="s">
        <v>97</v>
      </c>
      <c r="N1907">
        <v>2024</v>
      </c>
      <c r="O1907">
        <v>7</v>
      </c>
      <c r="P1907" s="1" t="s">
        <v>1880</v>
      </c>
      <c r="Q1907" s="2">
        <v>45474</v>
      </c>
    </row>
    <row r="1908" spans="1:17" x14ac:dyDescent="0.25">
      <c r="A1908" s="1" t="s">
        <v>1990</v>
      </c>
      <c r="B1908">
        <v>45483</v>
      </c>
      <c r="C1908" s="1" t="s">
        <v>24</v>
      </c>
      <c r="D1908" s="1" t="s">
        <v>25</v>
      </c>
      <c r="E1908" s="1" t="s">
        <v>20</v>
      </c>
      <c r="F1908">
        <v>1</v>
      </c>
      <c r="G1908" s="5">
        <v>24522438</v>
      </c>
      <c r="H1908">
        <v>0.2257227397696652</v>
      </c>
      <c r="I1908" s="5">
        <v>18987166.108808249</v>
      </c>
      <c r="J1908" s="5">
        <v>15587883.03049805</v>
      </c>
      <c r="K1908" s="5">
        <v>3399283.0783102009</v>
      </c>
      <c r="L1908" t="b">
        <v>0</v>
      </c>
      <c r="M1908" s="1" t="s">
        <v>54</v>
      </c>
      <c r="N1908">
        <v>2024</v>
      </c>
      <c r="O1908">
        <v>7</v>
      </c>
      <c r="P1908" s="1" t="s">
        <v>1880</v>
      </c>
      <c r="Q1908" s="2">
        <v>45474</v>
      </c>
    </row>
    <row r="1909" spans="1:17" x14ac:dyDescent="0.25">
      <c r="A1909" s="1" t="s">
        <v>1991</v>
      </c>
      <c r="B1909">
        <v>45483</v>
      </c>
      <c r="C1909" s="1" t="s">
        <v>37</v>
      </c>
      <c r="D1909" s="1" t="s">
        <v>25</v>
      </c>
      <c r="E1909" s="1" t="s">
        <v>31</v>
      </c>
      <c r="F1909">
        <v>1</v>
      </c>
      <c r="G1909" s="5">
        <v>12435895</v>
      </c>
      <c r="H1909">
        <v>0.28910029006787602</v>
      </c>
      <c r="I1909" s="5">
        <v>8840674.1482463498</v>
      </c>
      <c r="J1909" s="5">
        <v>7873959.2613471122</v>
      </c>
      <c r="K1909" s="5">
        <v>966714.88689923752</v>
      </c>
      <c r="L1909" t="b">
        <v>0</v>
      </c>
      <c r="M1909" s="1" t="s">
        <v>35</v>
      </c>
      <c r="N1909">
        <v>2024</v>
      </c>
      <c r="O1909">
        <v>7</v>
      </c>
      <c r="P1909" s="1" t="s">
        <v>1880</v>
      </c>
      <c r="Q1909" s="2">
        <v>45474</v>
      </c>
    </row>
    <row r="1910" spans="1:17" x14ac:dyDescent="0.25">
      <c r="A1910" s="1" t="s">
        <v>1992</v>
      </c>
      <c r="B1910">
        <v>45483</v>
      </c>
      <c r="C1910" s="1" t="s">
        <v>34</v>
      </c>
      <c r="D1910" s="1" t="s">
        <v>25</v>
      </c>
      <c r="E1910" s="1" t="s">
        <v>26</v>
      </c>
      <c r="F1910">
        <v>1</v>
      </c>
      <c r="G1910" s="5">
        <v>4455315</v>
      </c>
      <c r="H1910">
        <v>1.6913684200212411E-2</v>
      </c>
      <c r="I1910" s="5">
        <v>4379959.2090775305</v>
      </c>
      <c r="J1910" s="5">
        <v>3308384.3086649948</v>
      </c>
      <c r="K1910" s="5">
        <v>1071574.900412536</v>
      </c>
      <c r="L1910" t="b">
        <v>0</v>
      </c>
      <c r="M1910" s="1" t="s">
        <v>57</v>
      </c>
      <c r="N1910">
        <v>2024</v>
      </c>
      <c r="O1910">
        <v>7</v>
      </c>
      <c r="P1910" s="1" t="s">
        <v>1880</v>
      </c>
      <c r="Q1910" s="2">
        <v>45474</v>
      </c>
    </row>
    <row r="1911" spans="1:17" x14ac:dyDescent="0.25">
      <c r="A1911" s="1" t="s">
        <v>1993</v>
      </c>
      <c r="B1911">
        <v>45483</v>
      </c>
      <c r="C1911" s="1" t="s">
        <v>18</v>
      </c>
      <c r="D1911" s="1" t="s">
        <v>25</v>
      </c>
      <c r="E1911" s="1" t="s">
        <v>26</v>
      </c>
      <c r="F1911">
        <v>2</v>
      </c>
      <c r="G1911" s="5">
        <v>27914180</v>
      </c>
      <c r="H1911">
        <v>0.16534131105171401</v>
      </c>
      <c r="I1911" s="5">
        <v>46597625.763732933</v>
      </c>
      <c r="J1911" s="5">
        <v>39421493.381516963</v>
      </c>
      <c r="K1911" s="5">
        <v>7176132.3822159767</v>
      </c>
      <c r="L1911" t="b">
        <v>0</v>
      </c>
      <c r="M1911" s="1" t="s">
        <v>112</v>
      </c>
      <c r="N1911">
        <v>2024</v>
      </c>
      <c r="O1911">
        <v>7</v>
      </c>
      <c r="P1911" s="1" t="s">
        <v>1880</v>
      </c>
      <c r="Q1911" s="2">
        <v>45474</v>
      </c>
    </row>
    <row r="1912" spans="1:17" x14ac:dyDescent="0.25">
      <c r="A1912" s="1" t="s">
        <v>1994</v>
      </c>
      <c r="B1912">
        <v>45483</v>
      </c>
      <c r="C1912" s="1" t="s">
        <v>34</v>
      </c>
      <c r="D1912" s="1" t="s">
        <v>25</v>
      </c>
      <c r="E1912" s="1" t="s">
        <v>26</v>
      </c>
      <c r="F1912">
        <v>1</v>
      </c>
      <c r="G1912" s="5">
        <v>5051783</v>
      </c>
      <c r="H1912">
        <v>0.29878308967522982</v>
      </c>
      <c r="I1912" s="5">
        <v>3542395.6668911991</v>
      </c>
      <c r="J1912" s="5">
        <v>2932089.2165034069</v>
      </c>
      <c r="K1912" s="5">
        <v>610306.45038779126</v>
      </c>
      <c r="L1912" t="b">
        <v>0</v>
      </c>
      <c r="M1912" s="1" t="s">
        <v>150</v>
      </c>
      <c r="N1912">
        <v>2024</v>
      </c>
      <c r="O1912">
        <v>7</v>
      </c>
      <c r="P1912" s="1" t="s">
        <v>1880</v>
      </c>
      <c r="Q1912" s="2">
        <v>45474</v>
      </c>
    </row>
    <row r="1913" spans="1:17" x14ac:dyDescent="0.25">
      <c r="A1913" s="1" t="s">
        <v>1995</v>
      </c>
      <c r="B1913">
        <v>45483</v>
      </c>
      <c r="C1913" s="1" t="s">
        <v>37</v>
      </c>
      <c r="D1913" s="1" t="s">
        <v>25</v>
      </c>
      <c r="E1913" s="1" t="s">
        <v>20</v>
      </c>
      <c r="F1913">
        <v>1</v>
      </c>
      <c r="G1913" s="5">
        <v>6599757</v>
      </c>
      <c r="H1913">
        <v>2.0936274512883161E-2</v>
      </c>
      <c r="I1913" s="5">
        <v>6461582.675729678</v>
      </c>
      <c r="J1913" s="5">
        <v>4826505.8176872265</v>
      </c>
      <c r="K1913" s="5">
        <v>1635076.858042452</v>
      </c>
      <c r="L1913" t="b">
        <v>0</v>
      </c>
      <c r="M1913" s="1" t="s">
        <v>124</v>
      </c>
      <c r="N1913">
        <v>2024</v>
      </c>
      <c r="O1913">
        <v>7</v>
      </c>
      <c r="P1913" s="1" t="s">
        <v>1880</v>
      </c>
      <c r="Q1913" s="2">
        <v>45474</v>
      </c>
    </row>
    <row r="1914" spans="1:17" x14ac:dyDescent="0.25">
      <c r="A1914" s="1" t="s">
        <v>1996</v>
      </c>
      <c r="B1914">
        <v>45484</v>
      </c>
      <c r="C1914" s="1" t="s">
        <v>34</v>
      </c>
      <c r="D1914" s="1" t="s">
        <v>19</v>
      </c>
      <c r="E1914" s="1" t="s">
        <v>20</v>
      </c>
      <c r="F1914">
        <v>2</v>
      </c>
      <c r="G1914" s="5">
        <v>3067488</v>
      </c>
      <c r="H1914">
        <v>0.1116997698709422</v>
      </c>
      <c r="I1914" s="5">
        <v>5449700.5926362462</v>
      </c>
      <c r="J1914" s="5">
        <v>4515157.6939534908</v>
      </c>
      <c r="K1914" s="5">
        <v>934542.89868275542</v>
      </c>
      <c r="L1914" t="b">
        <v>1</v>
      </c>
      <c r="M1914" s="1" t="s">
        <v>134</v>
      </c>
      <c r="N1914">
        <v>2024</v>
      </c>
      <c r="O1914">
        <v>7</v>
      </c>
      <c r="P1914" s="1" t="s">
        <v>1880</v>
      </c>
      <c r="Q1914" s="2">
        <v>45474</v>
      </c>
    </row>
    <row r="1915" spans="1:17" x14ac:dyDescent="0.25">
      <c r="A1915" s="1" t="s">
        <v>1997</v>
      </c>
      <c r="B1915">
        <v>45484</v>
      </c>
      <c r="C1915" s="1" t="s">
        <v>24</v>
      </c>
      <c r="D1915" s="1" t="s">
        <v>25</v>
      </c>
      <c r="E1915" s="1" t="s">
        <v>42</v>
      </c>
      <c r="F1915">
        <v>2</v>
      </c>
      <c r="G1915" s="5">
        <v>8971457</v>
      </c>
      <c r="H1915">
        <v>8.9231134722646335E-2</v>
      </c>
      <c r="I1915" s="5">
        <v>16341847.42354914</v>
      </c>
      <c r="J1915" s="5">
        <v>13817308.7968533</v>
      </c>
      <c r="K1915" s="5">
        <v>2524538.6266958429</v>
      </c>
      <c r="L1915" t="b">
        <v>0</v>
      </c>
      <c r="M1915" s="1" t="s">
        <v>129</v>
      </c>
      <c r="N1915">
        <v>2024</v>
      </c>
      <c r="O1915">
        <v>7</v>
      </c>
      <c r="P1915" s="1" t="s">
        <v>1880</v>
      </c>
      <c r="Q1915" s="2">
        <v>45474</v>
      </c>
    </row>
    <row r="1916" spans="1:17" x14ac:dyDescent="0.25">
      <c r="A1916" s="1" t="s">
        <v>1998</v>
      </c>
      <c r="B1916">
        <v>45484</v>
      </c>
      <c r="C1916" s="1" t="s">
        <v>34</v>
      </c>
      <c r="D1916" s="1" t="s">
        <v>25</v>
      </c>
      <c r="E1916" s="1" t="s">
        <v>31</v>
      </c>
      <c r="F1916">
        <v>2</v>
      </c>
      <c r="G1916" s="5">
        <v>20390362</v>
      </c>
      <c r="H1916">
        <v>1.669498730362691E-2</v>
      </c>
      <c r="I1916" s="5">
        <v>40099890.330587283</v>
      </c>
      <c r="J1916" s="5">
        <v>31679558.41666729</v>
      </c>
      <c r="K1916" s="5">
        <v>8420331.9139199927</v>
      </c>
      <c r="L1916" t="b">
        <v>0</v>
      </c>
      <c r="M1916" s="1" t="s">
        <v>76</v>
      </c>
      <c r="N1916">
        <v>2024</v>
      </c>
      <c r="O1916">
        <v>7</v>
      </c>
      <c r="P1916" s="1" t="s">
        <v>1880</v>
      </c>
      <c r="Q1916" s="2">
        <v>45474</v>
      </c>
    </row>
    <row r="1917" spans="1:17" x14ac:dyDescent="0.25">
      <c r="A1917" s="1" t="s">
        <v>1999</v>
      </c>
      <c r="B1917">
        <v>45484</v>
      </c>
      <c r="C1917" s="1" t="s">
        <v>34</v>
      </c>
      <c r="D1917" s="1" t="s">
        <v>25</v>
      </c>
      <c r="E1917" s="1" t="s">
        <v>31</v>
      </c>
      <c r="F1917">
        <v>2</v>
      </c>
      <c r="G1917" s="5">
        <v>22177247</v>
      </c>
      <c r="H1917">
        <v>0.22868874070701381</v>
      </c>
      <c r="I1917" s="5">
        <v>34211120.622443207</v>
      </c>
      <c r="J1917" s="5">
        <v>27521250.017401129</v>
      </c>
      <c r="K1917" s="5">
        <v>6689870.6050420776</v>
      </c>
      <c r="L1917" t="b">
        <v>0</v>
      </c>
      <c r="M1917" s="1" t="s">
        <v>87</v>
      </c>
      <c r="N1917">
        <v>2024</v>
      </c>
      <c r="O1917">
        <v>7</v>
      </c>
      <c r="P1917" s="1" t="s">
        <v>1880</v>
      </c>
      <c r="Q1917" s="2">
        <v>45474</v>
      </c>
    </row>
    <row r="1918" spans="1:17" x14ac:dyDescent="0.25">
      <c r="A1918" s="1" t="s">
        <v>2000</v>
      </c>
      <c r="B1918">
        <v>45484</v>
      </c>
      <c r="C1918" s="1" t="s">
        <v>18</v>
      </c>
      <c r="D1918" s="1" t="s">
        <v>25</v>
      </c>
      <c r="E1918" s="1" t="s">
        <v>20</v>
      </c>
      <c r="F1918">
        <v>2</v>
      </c>
      <c r="G1918" s="5">
        <v>10599394</v>
      </c>
      <c r="H1918">
        <v>0.29362223515181468</v>
      </c>
      <c r="I1918" s="5">
        <v>14974352.48493053</v>
      </c>
      <c r="J1918" s="5">
        <v>13090830.865916619</v>
      </c>
      <c r="K1918" s="5">
        <v>1883521.6190139169</v>
      </c>
      <c r="L1918" t="b">
        <v>0</v>
      </c>
      <c r="M1918" s="1" t="s">
        <v>69</v>
      </c>
      <c r="N1918">
        <v>2024</v>
      </c>
      <c r="O1918">
        <v>7</v>
      </c>
      <c r="P1918" s="1" t="s">
        <v>1880</v>
      </c>
      <c r="Q1918" s="2">
        <v>45474</v>
      </c>
    </row>
    <row r="1919" spans="1:17" x14ac:dyDescent="0.25">
      <c r="A1919" s="1" t="s">
        <v>2001</v>
      </c>
      <c r="B1919">
        <v>45484</v>
      </c>
      <c r="C1919" s="1" t="s">
        <v>24</v>
      </c>
      <c r="D1919" s="1" t="s">
        <v>25</v>
      </c>
      <c r="E1919" s="1" t="s">
        <v>20</v>
      </c>
      <c r="F1919">
        <v>1</v>
      </c>
      <c r="G1919" s="5">
        <v>5387068</v>
      </c>
      <c r="H1919">
        <v>0.1261815272621031</v>
      </c>
      <c r="I1919" s="5">
        <v>4707319.5322951972</v>
      </c>
      <c r="J1919" s="5">
        <v>3526059.9087384711</v>
      </c>
      <c r="K1919" s="5">
        <v>1181259.6235567259</v>
      </c>
      <c r="L1919" t="b">
        <v>0</v>
      </c>
      <c r="M1919" s="1" t="s">
        <v>150</v>
      </c>
      <c r="N1919">
        <v>2024</v>
      </c>
      <c r="O1919">
        <v>7</v>
      </c>
      <c r="P1919" s="1" t="s">
        <v>1880</v>
      </c>
      <c r="Q1919" s="2">
        <v>45474</v>
      </c>
    </row>
    <row r="1920" spans="1:17" x14ac:dyDescent="0.25">
      <c r="A1920" s="1" t="s">
        <v>2002</v>
      </c>
      <c r="B1920">
        <v>45484</v>
      </c>
      <c r="C1920" s="1" t="s">
        <v>37</v>
      </c>
      <c r="D1920" s="1" t="s">
        <v>25</v>
      </c>
      <c r="E1920" s="1" t="s">
        <v>31</v>
      </c>
      <c r="F1920">
        <v>1</v>
      </c>
      <c r="G1920" s="5">
        <v>26985704</v>
      </c>
      <c r="H1920">
        <v>0.2861912601939382</v>
      </c>
      <c r="I1920" s="5">
        <v>19262631.3650194</v>
      </c>
      <c r="J1920" s="5">
        <v>14462506.188676661</v>
      </c>
      <c r="K1920" s="5">
        <v>4800125.1763427369</v>
      </c>
      <c r="L1920" t="b">
        <v>0</v>
      </c>
      <c r="M1920" s="1" t="s">
        <v>67</v>
      </c>
      <c r="N1920">
        <v>2024</v>
      </c>
      <c r="O1920">
        <v>7</v>
      </c>
      <c r="P1920" s="1" t="s">
        <v>1880</v>
      </c>
      <c r="Q1920" s="2">
        <v>45474</v>
      </c>
    </row>
    <row r="1921" spans="1:17" x14ac:dyDescent="0.25">
      <c r="A1921" s="1" t="s">
        <v>2003</v>
      </c>
      <c r="B1921">
        <v>45484</v>
      </c>
      <c r="C1921" s="1" t="s">
        <v>34</v>
      </c>
      <c r="D1921" s="1" t="s">
        <v>19</v>
      </c>
      <c r="E1921" s="1" t="s">
        <v>31</v>
      </c>
      <c r="F1921">
        <v>2</v>
      </c>
      <c r="G1921" s="5">
        <v>26147626</v>
      </c>
      <c r="H1921">
        <v>6.9538692416546047E-2</v>
      </c>
      <c r="I1921" s="5">
        <v>48658708.556326233</v>
      </c>
      <c r="J1921" s="5">
        <v>41058800.556798108</v>
      </c>
      <c r="K1921" s="5">
        <v>7599907.9995281249</v>
      </c>
      <c r="L1921" t="b">
        <v>0</v>
      </c>
      <c r="M1921" s="1" t="s">
        <v>87</v>
      </c>
      <c r="N1921">
        <v>2024</v>
      </c>
      <c r="O1921">
        <v>7</v>
      </c>
      <c r="P1921" s="1" t="s">
        <v>1880</v>
      </c>
      <c r="Q1921" s="2">
        <v>45474</v>
      </c>
    </row>
    <row r="1922" spans="1:17" x14ac:dyDescent="0.25">
      <c r="A1922" s="1" t="s">
        <v>2004</v>
      </c>
      <c r="B1922">
        <v>45484</v>
      </c>
      <c r="C1922" s="1" t="s">
        <v>18</v>
      </c>
      <c r="D1922" s="1" t="s">
        <v>19</v>
      </c>
      <c r="E1922" s="1" t="s">
        <v>42</v>
      </c>
      <c r="F1922">
        <v>1</v>
      </c>
      <c r="G1922" s="5">
        <v>7666417</v>
      </c>
      <c r="H1922">
        <v>0.26734768194907821</v>
      </c>
      <c r="I1922" s="5">
        <v>5616818.1861949936</v>
      </c>
      <c r="J1922" s="5">
        <v>4417261.6796019748</v>
      </c>
      <c r="K1922" s="5">
        <v>1199556.5065930199</v>
      </c>
      <c r="L1922" t="b">
        <v>0</v>
      </c>
      <c r="M1922" s="1" t="s">
        <v>156</v>
      </c>
      <c r="N1922">
        <v>2024</v>
      </c>
      <c r="O1922">
        <v>7</v>
      </c>
      <c r="P1922" s="1" t="s">
        <v>1880</v>
      </c>
      <c r="Q1922" s="2">
        <v>45474</v>
      </c>
    </row>
    <row r="1923" spans="1:17" x14ac:dyDescent="0.25">
      <c r="A1923" s="1" t="s">
        <v>2005</v>
      </c>
      <c r="B1923">
        <v>45485</v>
      </c>
      <c r="C1923" s="1" t="s">
        <v>37</v>
      </c>
      <c r="D1923" s="1" t="s">
        <v>25</v>
      </c>
      <c r="E1923" s="1" t="s">
        <v>31</v>
      </c>
      <c r="F1923">
        <v>1</v>
      </c>
      <c r="G1923" s="5">
        <v>17253720</v>
      </c>
      <c r="H1923">
        <v>8.9947404898632191E-2</v>
      </c>
      <c r="I1923" s="5">
        <v>15701792.66115237</v>
      </c>
      <c r="J1923" s="5">
        <v>13940530.34305742</v>
      </c>
      <c r="K1923" s="5">
        <v>1761262.3180949481</v>
      </c>
      <c r="L1923" t="b">
        <v>0</v>
      </c>
      <c r="M1923" s="1" t="s">
        <v>60</v>
      </c>
      <c r="N1923">
        <v>2024</v>
      </c>
      <c r="O1923">
        <v>7</v>
      </c>
      <c r="P1923" s="1" t="s">
        <v>1880</v>
      </c>
      <c r="Q1923" s="2">
        <v>45474</v>
      </c>
    </row>
    <row r="1924" spans="1:17" x14ac:dyDescent="0.25">
      <c r="A1924" s="1" t="s">
        <v>2006</v>
      </c>
      <c r="B1924">
        <v>45485</v>
      </c>
      <c r="C1924" s="1" t="s">
        <v>37</v>
      </c>
      <c r="D1924" s="1" t="s">
        <v>19</v>
      </c>
      <c r="E1924" s="1" t="s">
        <v>42</v>
      </c>
      <c r="F1924">
        <v>2</v>
      </c>
      <c r="G1924" s="5">
        <v>28637924</v>
      </c>
      <c r="H1924">
        <v>0.1691812974388163</v>
      </c>
      <c r="I1924" s="5">
        <v>47585845.72345157</v>
      </c>
      <c r="J1924" s="5">
        <v>42757326.603178173</v>
      </c>
      <c r="K1924" s="5">
        <v>4828519.1202734038</v>
      </c>
      <c r="L1924" t="b">
        <v>0</v>
      </c>
      <c r="M1924" s="1" t="s">
        <v>178</v>
      </c>
      <c r="N1924">
        <v>2024</v>
      </c>
      <c r="O1924">
        <v>7</v>
      </c>
      <c r="P1924" s="1" t="s">
        <v>1880</v>
      </c>
      <c r="Q1924" s="2">
        <v>45474</v>
      </c>
    </row>
    <row r="1925" spans="1:17" x14ac:dyDescent="0.25">
      <c r="A1925" s="1" t="s">
        <v>2007</v>
      </c>
      <c r="B1925">
        <v>45485</v>
      </c>
      <c r="C1925" s="1" t="s">
        <v>37</v>
      </c>
      <c r="D1925" s="1" t="s">
        <v>19</v>
      </c>
      <c r="E1925" s="1" t="s">
        <v>20</v>
      </c>
      <c r="F1925">
        <v>2</v>
      </c>
      <c r="G1925" s="5">
        <v>7010200</v>
      </c>
      <c r="H1925">
        <v>1.365481708674718E-2</v>
      </c>
      <c r="I1925" s="5">
        <v>13828954.00251697</v>
      </c>
      <c r="J1925" s="5">
        <v>11600818.646972289</v>
      </c>
      <c r="K1925" s="5">
        <v>2228135.3555446831</v>
      </c>
      <c r="L1925" t="b">
        <v>1</v>
      </c>
      <c r="M1925" s="1" t="s">
        <v>140</v>
      </c>
      <c r="N1925">
        <v>2024</v>
      </c>
      <c r="O1925">
        <v>7</v>
      </c>
      <c r="P1925" s="1" t="s">
        <v>1880</v>
      </c>
      <c r="Q1925" s="2">
        <v>45474</v>
      </c>
    </row>
    <row r="1926" spans="1:17" x14ac:dyDescent="0.25">
      <c r="A1926" s="1" t="s">
        <v>2008</v>
      </c>
      <c r="B1926">
        <v>45485</v>
      </c>
      <c r="C1926" s="1" t="s">
        <v>18</v>
      </c>
      <c r="D1926" s="1" t="s">
        <v>25</v>
      </c>
      <c r="E1926" s="1" t="s">
        <v>26</v>
      </c>
      <c r="F1926">
        <v>2</v>
      </c>
      <c r="G1926" s="5">
        <v>7163382</v>
      </c>
      <c r="H1926">
        <v>0.25848765535328061</v>
      </c>
      <c r="I1926" s="5">
        <v>10623472.364840209</v>
      </c>
      <c r="J1926" s="5">
        <v>8398773.3330244701</v>
      </c>
      <c r="K1926" s="5">
        <v>2224699.0318157412</v>
      </c>
      <c r="L1926" t="b">
        <v>0</v>
      </c>
      <c r="M1926" s="1" t="s">
        <v>122</v>
      </c>
      <c r="N1926">
        <v>2024</v>
      </c>
      <c r="O1926">
        <v>7</v>
      </c>
      <c r="P1926" s="1" t="s">
        <v>1880</v>
      </c>
      <c r="Q1926" s="2">
        <v>45474</v>
      </c>
    </row>
    <row r="1927" spans="1:17" x14ac:dyDescent="0.25">
      <c r="A1927" s="1" t="s">
        <v>2009</v>
      </c>
      <c r="B1927">
        <v>45485</v>
      </c>
      <c r="C1927" s="1" t="s">
        <v>24</v>
      </c>
      <c r="D1927" s="1" t="s">
        <v>25</v>
      </c>
      <c r="E1927" s="1" t="s">
        <v>20</v>
      </c>
      <c r="F1927">
        <v>2</v>
      </c>
      <c r="G1927" s="5">
        <v>15364945</v>
      </c>
      <c r="H1927">
        <v>9.1231491820427169E-2</v>
      </c>
      <c r="I1927" s="5">
        <v>27926356.29182237</v>
      </c>
      <c r="J1927" s="5">
        <v>24494717.508525569</v>
      </c>
      <c r="K1927" s="5">
        <v>3431638.7832968049</v>
      </c>
      <c r="L1927" t="b">
        <v>0</v>
      </c>
      <c r="M1927" s="1" t="s">
        <v>131</v>
      </c>
      <c r="N1927">
        <v>2024</v>
      </c>
      <c r="O1927">
        <v>7</v>
      </c>
      <c r="P1927" s="1" t="s">
        <v>1880</v>
      </c>
      <c r="Q1927" s="2">
        <v>45474</v>
      </c>
    </row>
    <row r="1928" spans="1:17" x14ac:dyDescent="0.25">
      <c r="A1928" s="1" t="s">
        <v>2010</v>
      </c>
      <c r="B1928">
        <v>45485</v>
      </c>
      <c r="C1928" s="1" t="s">
        <v>34</v>
      </c>
      <c r="D1928" s="1" t="s">
        <v>25</v>
      </c>
      <c r="E1928" s="1" t="s">
        <v>20</v>
      </c>
      <c r="F1928">
        <v>1</v>
      </c>
      <c r="G1928" s="5">
        <v>21212660</v>
      </c>
      <c r="H1928">
        <v>0.24786596531356259</v>
      </c>
      <c r="I1928" s="5">
        <v>15954763.552231601</v>
      </c>
      <c r="J1928" s="5">
        <v>12414070.558481419</v>
      </c>
      <c r="K1928" s="5">
        <v>3540692.9937501871</v>
      </c>
      <c r="L1928" t="b">
        <v>0</v>
      </c>
      <c r="M1928" s="1" t="s">
        <v>140</v>
      </c>
      <c r="N1928">
        <v>2024</v>
      </c>
      <c r="O1928">
        <v>7</v>
      </c>
      <c r="P1928" s="1" t="s">
        <v>1880</v>
      </c>
      <c r="Q1928" s="2">
        <v>45474</v>
      </c>
    </row>
    <row r="1929" spans="1:17" x14ac:dyDescent="0.25">
      <c r="A1929" s="1" t="s">
        <v>2011</v>
      </c>
      <c r="B1929">
        <v>45485</v>
      </c>
      <c r="C1929" s="1" t="s">
        <v>24</v>
      </c>
      <c r="D1929" s="1" t="s">
        <v>25</v>
      </c>
      <c r="E1929" s="1" t="s">
        <v>31</v>
      </c>
      <c r="F1929">
        <v>1</v>
      </c>
      <c r="G1929" s="5">
        <v>9216793</v>
      </c>
      <c r="H1929">
        <v>8.1267111914404833E-2</v>
      </c>
      <c r="I1929" s="5">
        <v>8467770.8517770972</v>
      </c>
      <c r="J1929" s="5">
        <v>7201689.6794147845</v>
      </c>
      <c r="K1929" s="5">
        <v>1266081.172362312</v>
      </c>
      <c r="L1929" t="b">
        <v>0</v>
      </c>
      <c r="M1929" s="1" t="s">
        <v>156</v>
      </c>
      <c r="N1929">
        <v>2024</v>
      </c>
      <c r="O1929">
        <v>7</v>
      </c>
      <c r="P1929" s="1" t="s">
        <v>1880</v>
      </c>
      <c r="Q1929" s="2">
        <v>45474</v>
      </c>
    </row>
    <row r="1930" spans="1:17" x14ac:dyDescent="0.25">
      <c r="A1930" s="1" t="s">
        <v>2012</v>
      </c>
      <c r="B1930">
        <v>45485</v>
      </c>
      <c r="C1930" s="1" t="s">
        <v>18</v>
      </c>
      <c r="D1930" s="1" t="s">
        <v>19</v>
      </c>
      <c r="E1930" s="1" t="s">
        <v>26</v>
      </c>
      <c r="F1930">
        <v>1</v>
      </c>
      <c r="G1930" s="5">
        <v>23448545</v>
      </c>
      <c r="H1930">
        <v>0.17746972316919099</v>
      </c>
      <c r="I1930" s="5">
        <v>19287138.210129678</v>
      </c>
      <c r="J1930" s="5">
        <v>15323674.21512372</v>
      </c>
      <c r="K1930" s="5">
        <v>3963463.995005962</v>
      </c>
      <c r="L1930" t="b">
        <v>0</v>
      </c>
      <c r="M1930" s="1" t="s">
        <v>32</v>
      </c>
      <c r="N1930">
        <v>2024</v>
      </c>
      <c r="O1930">
        <v>7</v>
      </c>
      <c r="P1930" s="1" t="s">
        <v>1880</v>
      </c>
      <c r="Q1930" s="2">
        <v>45474</v>
      </c>
    </row>
    <row r="1931" spans="1:17" x14ac:dyDescent="0.25">
      <c r="A1931" s="1" t="s">
        <v>2013</v>
      </c>
      <c r="B1931">
        <v>45485</v>
      </c>
      <c r="C1931" s="1" t="s">
        <v>37</v>
      </c>
      <c r="D1931" s="1" t="s">
        <v>19</v>
      </c>
      <c r="E1931" s="1" t="s">
        <v>26</v>
      </c>
      <c r="F1931">
        <v>2</v>
      </c>
      <c r="G1931" s="5">
        <v>26805653</v>
      </c>
      <c r="H1931">
        <v>1.7423431750284959E-2</v>
      </c>
      <c r="I1931" s="5">
        <v>52677213.068865359</v>
      </c>
      <c r="J1931" s="5">
        <v>37691176.345341563</v>
      </c>
      <c r="K1931" s="5">
        <v>14986036.723523799</v>
      </c>
      <c r="L1931" t="b">
        <v>0</v>
      </c>
      <c r="M1931" s="1" t="s">
        <v>65</v>
      </c>
      <c r="N1931">
        <v>2024</v>
      </c>
      <c r="O1931">
        <v>7</v>
      </c>
      <c r="P1931" s="1" t="s">
        <v>1880</v>
      </c>
      <c r="Q1931" s="2">
        <v>45474</v>
      </c>
    </row>
    <row r="1932" spans="1:17" x14ac:dyDescent="0.25">
      <c r="A1932" s="1" t="s">
        <v>2014</v>
      </c>
      <c r="B1932">
        <v>45485</v>
      </c>
      <c r="C1932" s="1" t="s">
        <v>37</v>
      </c>
      <c r="D1932" s="1" t="s">
        <v>19</v>
      </c>
      <c r="E1932" s="1" t="s">
        <v>31</v>
      </c>
      <c r="F1932">
        <v>2</v>
      </c>
      <c r="G1932" s="5">
        <v>10641512</v>
      </c>
      <c r="H1932">
        <v>3.5342032050564519E-3</v>
      </c>
      <c r="I1932" s="5">
        <v>21207805.468365911</v>
      </c>
      <c r="J1932" s="5">
        <v>15023297.56905069</v>
      </c>
      <c r="K1932" s="5">
        <v>6184507.8993152184</v>
      </c>
      <c r="L1932" t="b">
        <v>0</v>
      </c>
      <c r="M1932" s="1" t="s">
        <v>87</v>
      </c>
      <c r="N1932">
        <v>2024</v>
      </c>
      <c r="O1932">
        <v>7</v>
      </c>
      <c r="P1932" s="1" t="s">
        <v>1880</v>
      </c>
      <c r="Q1932" s="2">
        <v>45474</v>
      </c>
    </row>
    <row r="1933" spans="1:17" x14ac:dyDescent="0.25">
      <c r="A1933" s="1" t="s">
        <v>2015</v>
      </c>
      <c r="B1933">
        <v>45485</v>
      </c>
      <c r="C1933" s="1" t="s">
        <v>37</v>
      </c>
      <c r="D1933" s="1" t="s">
        <v>19</v>
      </c>
      <c r="E1933" s="1" t="s">
        <v>20</v>
      </c>
      <c r="F1933">
        <v>1</v>
      </c>
      <c r="G1933" s="5">
        <v>28403484</v>
      </c>
      <c r="H1933">
        <v>0.28110213903540071</v>
      </c>
      <c r="I1933" s="5">
        <v>20419203.891542219</v>
      </c>
      <c r="J1933" s="5">
        <v>16147959.31633826</v>
      </c>
      <c r="K1933" s="5">
        <v>4271244.575203957</v>
      </c>
      <c r="L1933" t="b">
        <v>0</v>
      </c>
      <c r="M1933" s="1" t="s">
        <v>103</v>
      </c>
      <c r="N1933">
        <v>2024</v>
      </c>
      <c r="O1933">
        <v>7</v>
      </c>
      <c r="P1933" s="1" t="s">
        <v>1880</v>
      </c>
      <c r="Q1933" s="2">
        <v>45474</v>
      </c>
    </row>
    <row r="1934" spans="1:17" x14ac:dyDescent="0.25">
      <c r="A1934" s="1" t="s">
        <v>2016</v>
      </c>
      <c r="B1934">
        <v>45485</v>
      </c>
      <c r="C1934" s="1" t="s">
        <v>37</v>
      </c>
      <c r="D1934" s="1" t="s">
        <v>19</v>
      </c>
      <c r="E1934" s="1" t="s">
        <v>20</v>
      </c>
      <c r="F1934">
        <v>1</v>
      </c>
      <c r="G1934" s="5">
        <v>29970717</v>
      </c>
      <c r="H1934">
        <v>0.1614765525779201</v>
      </c>
      <c r="I1934" s="5">
        <v>25131148.940551542</v>
      </c>
      <c r="J1934" s="5">
        <v>20974909.562069021</v>
      </c>
      <c r="K1934" s="5">
        <v>4156239.3784825169</v>
      </c>
      <c r="L1934" t="b">
        <v>0</v>
      </c>
      <c r="M1934" s="1" t="s">
        <v>178</v>
      </c>
      <c r="N1934">
        <v>2024</v>
      </c>
      <c r="O1934">
        <v>7</v>
      </c>
      <c r="P1934" s="1" t="s">
        <v>1880</v>
      </c>
      <c r="Q1934" s="2">
        <v>45474</v>
      </c>
    </row>
    <row r="1935" spans="1:17" x14ac:dyDescent="0.25">
      <c r="A1935" s="1" t="s">
        <v>2017</v>
      </c>
      <c r="B1935">
        <v>45485</v>
      </c>
      <c r="C1935" s="1" t="s">
        <v>37</v>
      </c>
      <c r="D1935" s="1" t="s">
        <v>25</v>
      </c>
      <c r="E1935" s="1" t="s">
        <v>20</v>
      </c>
      <c r="F1935">
        <v>2</v>
      </c>
      <c r="G1935" s="5">
        <v>8228275</v>
      </c>
      <c r="H1935">
        <v>0.25924754006460909</v>
      </c>
      <c r="I1935" s="5">
        <v>12190229.894549759</v>
      </c>
      <c r="J1935" s="5">
        <v>9484372.272664059</v>
      </c>
      <c r="K1935" s="5">
        <v>2705857.6218856978</v>
      </c>
      <c r="L1935" t="b">
        <v>0</v>
      </c>
      <c r="M1935" s="1" t="s">
        <v>122</v>
      </c>
      <c r="N1935">
        <v>2024</v>
      </c>
      <c r="O1935">
        <v>7</v>
      </c>
      <c r="P1935" s="1" t="s">
        <v>1880</v>
      </c>
      <c r="Q1935" s="2">
        <v>45474</v>
      </c>
    </row>
    <row r="1936" spans="1:17" x14ac:dyDescent="0.25">
      <c r="A1936" s="1" t="s">
        <v>2018</v>
      </c>
      <c r="B1936">
        <v>45486</v>
      </c>
      <c r="C1936" s="1" t="s">
        <v>24</v>
      </c>
      <c r="D1936" s="1" t="s">
        <v>25</v>
      </c>
      <c r="E1936" s="1" t="s">
        <v>20</v>
      </c>
      <c r="F1936">
        <v>2</v>
      </c>
      <c r="G1936" s="5">
        <v>25352070</v>
      </c>
      <c r="H1936">
        <v>0.23200859704113011</v>
      </c>
      <c r="I1936" s="5">
        <v>38940343.614422947</v>
      </c>
      <c r="J1936" s="5">
        <v>30968061.93197849</v>
      </c>
      <c r="K1936" s="5">
        <v>7972281.6824444644</v>
      </c>
      <c r="L1936" t="b">
        <v>0</v>
      </c>
      <c r="M1936" s="1" t="s">
        <v>50</v>
      </c>
      <c r="N1936">
        <v>2024</v>
      </c>
      <c r="O1936">
        <v>7</v>
      </c>
      <c r="P1936" s="1" t="s">
        <v>1880</v>
      </c>
      <c r="Q1936" s="2">
        <v>45474</v>
      </c>
    </row>
    <row r="1937" spans="1:17" x14ac:dyDescent="0.25">
      <c r="A1937" s="1" t="s">
        <v>2019</v>
      </c>
      <c r="B1937">
        <v>45486</v>
      </c>
      <c r="C1937" s="1" t="s">
        <v>37</v>
      </c>
      <c r="D1937" s="1" t="s">
        <v>25</v>
      </c>
      <c r="E1937" s="1" t="s">
        <v>20</v>
      </c>
      <c r="F1937">
        <v>2</v>
      </c>
      <c r="G1937" s="5">
        <v>24972307</v>
      </c>
      <c r="H1937">
        <v>0.27790279539614943</v>
      </c>
      <c r="I1937" s="5">
        <v>36064866.154418342</v>
      </c>
      <c r="J1937" s="5">
        <v>29274113.811659388</v>
      </c>
      <c r="K1937" s="5">
        <v>6790752.3427589498</v>
      </c>
      <c r="L1937" t="b">
        <v>0</v>
      </c>
      <c r="M1937" s="1" t="s">
        <v>78</v>
      </c>
      <c r="N1937">
        <v>2024</v>
      </c>
      <c r="O1937">
        <v>7</v>
      </c>
      <c r="P1937" s="1" t="s">
        <v>1880</v>
      </c>
      <c r="Q1937" s="2">
        <v>45474</v>
      </c>
    </row>
    <row r="1938" spans="1:17" x14ac:dyDescent="0.25">
      <c r="A1938" s="1" t="s">
        <v>2020</v>
      </c>
      <c r="B1938">
        <v>45486</v>
      </c>
      <c r="C1938" s="1" t="s">
        <v>37</v>
      </c>
      <c r="D1938" s="1" t="s">
        <v>19</v>
      </c>
      <c r="E1938" s="1" t="s">
        <v>20</v>
      </c>
      <c r="F1938">
        <v>1</v>
      </c>
      <c r="G1938" s="5">
        <v>16592859</v>
      </c>
      <c r="H1938">
        <v>7.8637313695182537E-2</v>
      </c>
      <c r="I1938" s="5">
        <v>15288041.141717071</v>
      </c>
      <c r="J1938" s="5">
        <v>13565292.1482388</v>
      </c>
      <c r="K1938" s="5">
        <v>1722748.9934782649</v>
      </c>
      <c r="L1938" t="b">
        <v>0</v>
      </c>
      <c r="M1938" s="1" t="s">
        <v>57</v>
      </c>
      <c r="N1938">
        <v>2024</v>
      </c>
      <c r="O1938">
        <v>7</v>
      </c>
      <c r="P1938" s="1" t="s">
        <v>1880</v>
      </c>
      <c r="Q1938" s="2">
        <v>45474</v>
      </c>
    </row>
    <row r="1939" spans="1:17" x14ac:dyDescent="0.25">
      <c r="A1939" s="1" t="s">
        <v>2021</v>
      </c>
      <c r="B1939">
        <v>45486</v>
      </c>
      <c r="C1939" s="1" t="s">
        <v>18</v>
      </c>
      <c r="D1939" s="1" t="s">
        <v>25</v>
      </c>
      <c r="E1939" s="1" t="s">
        <v>42</v>
      </c>
      <c r="F1939">
        <v>1</v>
      </c>
      <c r="G1939" s="5">
        <v>10077556</v>
      </c>
      <c r="H1939">
        <v>0.18347318029239079</v>
      </c>
      <c r="I1939" s="5">
        <v>8228594.7511053355</v>
      </c>
      <c r="J1939" s="5">
        <v>7026872.3693049476</v>
      </c>
      <c r="K1939" s="5">
        <v>1201722.381800388</v>
      </c>
      <c r="L1939" t="b">
        <v>0</v>
      </c>
      <c r="M1939" s="1" t="s">
        <v>136</v>
      </c>
      <c r="N1939">
        <v>2024</v>
      </c>
      <c r="O1939">
        <v>7</v>
      </c>
      <c r="P1939" s="1" t="s">
        <v>1880</v>
      </c>
      <c r="Q1939" s="2">
        <v>45474</v>
      </c>
    </row>
    <row r="1940" spans="1:17" x14ac:dyDescent="0.25">
      <c r="A1940" s="1" t="s">
        <v>2022</v>
      </c>
      <c r="B1940">
        <v>45486</v>
      </c>
      <c r="C1940" s="1" t="s">
        <v>37</v>
      </c>
      <c r="D1940" s="1" t="s">
        <v>19</v>
      </c>
      <c r="E1940" s="1" t="s">
        <v>31</v>
      </c>
      <c r="F1940">
        <v>2</v>
      </c>
      <c r="G1940" s="5">
        <v>22810073</v>
      </c>
      <c r="H1940">
        <v>6.2839218608535571E-2</v>
      </c>
      <c r="I1940" s="5">
        <v>42753411.67255269</v>
      </c>
      <c r="J1940" s="5">
        <v>35299384.860647403</v>
      </c>
      <c r="K1940" s="5">
        <v>7454026.8119052872</v>
      </c>
      <c r="L1940" t="b">
        <v>0</v>
      </c>
      <c r="M1940" s="1" t="s">
        <v>52</v>
      </c>
      <c r="N1940">
        <v>2024</v>
      </c>
      <c r="O1940">
        <v>7</v>
      </c>
      <c r="P1940" s="1" t="s">
        <v>1880</v>
      </c>
      <c r="Q1940" s="2">
        <v>45474</v>
      </c>
    </row>
    <row r="1941" spans="1:17" x14ac:dyDescent="0.25">
      <c r="A1941" s="1" t="s">
        <v>2023</v>
      </c>
      <c r="B1941">
        <v>45486</v>
      </c>
      <c r="C1941" s="1" t="s">
        <v>18</v>
      </c>
      <c r="D1941" s="1" t="s">
        <v>19</v>
      </c>
      <c r="E1941" s="1" t="s">
        <v>20</v>
      </c>
      <c r="F1941">
        <v>1</v>
      </c>
      <c r="G1941" s="5">
        <v>9017897</v>
      </c>
      <c r="H1941">
        <v>0.2596269377788018</v>
      </c>
      <c r="I1941" s="5">
        <v>6676608.0166853564</v>
      </c>
      <c r="J1941" s="5">
        <v>5260980.0811470766</v>
      </c>
      <c r="K1941" s="5">
        <v>1415627.9355382789</v>
      </c>
      <c r="L1941" t="b">
        <v>0</v>
      </c>
      <c r="M1941" s="1" t="s">
        <v>60</v>
      </c>
      <c r="N1941">
        <v>2024</v>
      </c>
      <c r="O1941">
        <v>7</v>
      </c>
      <c r="P1941" s="1" t="s">
        <v>1880</v>
      </c>
      <c r="Q1941" s="2">
        <v>45474</v>
      </c>
    </row>
    <row r="1942" spans="1:17" x14ac:dyDescent="0.25">
      <c r="A1942" s="1" t="s">
        <v>2024</v>
      </c>
      <c r="B1942">
        <v>45486</v>
      </c>
      <c r="C1942" s="1" t="s">
        <v>37</v>
      </c>
      <c r="D1942" s="1" t="s">
        <v>19</v>
      </c>
      <c r="E1942" s="1" t="s">
        <v>20</v>
      </c>
      <c r="F1942">
        <v>2</v>
      </c>
      <c r="G1942" s="5">
        <v>8203628</v>
      </c>
      <c r="H1942">
        <v>0.18823523633997111</v>
      </c>
      <c r="I1942" s="5">
        <v>13318832.28914959</v>
      </c>
      <c r="J1942" s="5">
        <v>10496386.34806503</v>
      </c>
      <c r="K1942" s="5">
        <v>2822445.9410845619</v>
      </c>
      <c r="L1942" t="b">
        <v>0</v>
      </c>
      <c r="M1942" s="1" t="s">
        <v>156</v>
      </c>
      <c r="N1942">
        <v>2024</v>
      </c>
      <c r="O1942">
        <v>7</v>
      </c>
      <c r="P1942" s="1" t="s">
        <v>1880</v>
      </c>
      <c r="Q1942" s="2">
        <v>45474</v>
      </c>
    </row>
    <row r="1943" spans="1:17" x14ac:dyDescent="0.25">
      <c r="A1943" s="1" t="s">
        <v>2025</v>
      </c>
      <c r="B1943">
        <v>45486</v>
      </c>
      <c r="C1943" s="1" t="s">
        <v>37</v>
      </c>
      <c r="D1943" s="1" t="s">
        <v>19</v>
      </c>
      <c r="E1943" s="1" t="s">
        <v>31</v>
      </c>
      <c r="F1943">
        <v>2</v>
      </c>
      <c r="G1943" s="5">
        <v>15110468</v>
      </c>
      <c r="H1943">
        <v>4.7181233101537677E-2</v>
      </c>
      <c r="I1943" s="5">
        <v>28795074.974037349</v>
      </c>
      <c r="J1943" s="5">
        <v>20982492.748796549</v>
      </c>
      <c r="K1943" s="5">
        <v>7812582.2252408015</v>
      </c>
      <c r="L1943" t="b">
        <v>0</v>
      </c>
      <c r="M1943" s="1" t="s">
        <v>153</v>
      </c>
      <c r="N1943">
        <v>2024</v>
      </c>
      <c r="O1943">
        <v>7</v>
      </c>
      <c r="P1943" s="1" t="s">
        <v>1880</v>
      </c>
      <c r="Q1943" s="2">
        <v>45474</v>
      </c>
    </row>
    <row r="1944" spans="1:17" x14ac:dyDescent="0.25">
      <c r="A1944" s="1" t="s">
        <v>2026</v>
      </c>
      <c r="B1944">
        <v>45486</v>
      </c>
      <c r="C1944" s="1" t="s">
        <v>18</v>
      </c>
      <c r="D1944" s="1" t="s">
        <v>25</v>
      </c>
      <c r="E1944" s="1" t="s">
        <v>20</v>
      </c>
      <c r="F1944">
        <v>1</v>
      </c>
      <c r="G1944" s="5">
        <v>11294763</v>
      </c>
      <c r="H1944">
        <v>0.1056734203717757</v>
      </c>
      <c r="I1944" s="5">
        <v>10101206.76150142</v>
      </c>
      <c r="J1944" s="5">
        <v>8877907.2229088508</v>
      </c>
      <c r="K1944" s="5">
        <v>1223299.5385925709</v>
      </c>
      <c r="L1944" t="b">
        <v>0</v>
      </c>
      <c r="M1944" s="1" t="s">
        <v>97</v>
      </c>
      <c r="N1944">
        <v>2024</v>
      </c>
      <c r="O1944">
        <v>7</v>
      </c>
      <c r="P1944" s="1" t="s">
        <v>1880</v>
      </c>
      <c r="Q1944" s="2">
        <v>45474</v>
      </c>
    </row>
    <row r="1945" spans="1:17" x14ac:dyDescent="0.25">
      <c r="A1945" s="1" t="s">
        <v>2027</v>
      </c>
      <c r="B1945">
        <v>45487</v>
      </c>
      <c r="C1945" s="1" t="s">
        <v>37</v>
      </c>
      <c r="D1945" s="1" t="s">
        <v>19</v>
      </c>
      <c r="E1945" s="1" t="s">
        <v>42</v>
      </c>
      <c r="F1945">
        <v>2</v>
      </c>
      <c r="G1945" s="5">
        <v>29689565</v>
      </c>
      <c r="H1945">
        <v>0.21168408246621989</v>
      </c>
      <c r="I1945" s="5">
        <v>46809513.348307602</v>
      </c>
      <c r="J1945" s="5">
        <v>33778772.83663331</v>
      </c>
      <c r="K1945" s="5">
        <v>13030740.511674291</v>
      </c>
      <c r="L1945" t="b">
        <v>0</v>
      </c>
      <c r="M1945" s="1" t="s">
        <v>74</v>
      </c>
      <c r="N1945">
        <v>2024</v>
      </c>
      <c r="O1945">
        <v>7</v>
      </c>
      <c r="P1945" s="1" t="s">
        <v>1880</v>
      </c>
      <c r="Q1945" s="2">
        <v>45474</v>
      </c>
    </row>
    <row r="1946" spans="1:17" x14ac:dyDescent="0.25">
      <c r="A1946" s="1" t="s">
        <v>2028</v>
      </c>
      <c r="B1946">
        <v>45487</v>
      </c>
      <c r="C1946" s="1" t="s">
        <v>37</v>
      </c>
      <c r="D1946" s="1" t="s">
        <v>19</v>
      </c>
      <c r="E1946" s="1" t="s">
        <v>31</v>
      </c>
      <c r="F1946">
        <v>1</v>
      </c>
      <c r="G1946" s="5">
        <v>5887922</v>
      </c>
      <c r="H1946">
        <v>0.25231232130681058</v>
      </c>
      <c r="I1946" s="5">
        <v>4402326.7325065611</v>
      </c>
      <c r="J1946" s="5">
        <v>3270864.6191642052</v>
      </c>
      <c r="K1946" s="5">
        <v>1131462.1133423559</v>
      </c>
      <c r="L1946" t="b">
        <v>0</v>
      </c>
      <c r="M1946" s="1" t="s">
        <v>142</v>
      </c>
      <c r="N1946">
        <v>2024</v>
      </c>
      <c r="O1946">
        <v>7</v>
      </c>
      <c r="P1946" s="1" t="s">
        <v>1880</v>
      </c>
      <c r="Q1946" s="2">
        <v>45474</v>
      </c>
    </row>
    <row r="1947" spans="1:17" x14ac:dyDescent="0.25">
      <c r="A1947" s="1" t="s">
        <v>2029</v>
      </c>
      <c r="B1947">
        <v>45487</v>
      </c>
      <c r="C1947" s="1" t="s">
        <v>18</v>
      </c>
      <c r="D1947" s="1" t="s">
        <v>25</v>
      </c>
      <c r="E1947" s="1" t="s">
        <v>20</v>
      </c>
      <c r="F1947">
        <v>2</v>
      </c>
      <c r="G1947" s="5">
        <v>11916612</v>
      </c>
      <c r="H1947">
        <v>7.9798114168033979E-2</v>
      </c>
      <c r="I1947" s="5">
        <v>21931377.670255668</v>
      </c>
      <c r="J1947" s="5">
        <v>17981475.75934666</v>
      </c>
      <c r="K1947" s="5">
        <v>3949901.9109090078</v>
      </c>
      <c r="L1947" t="b">
        <v>0</v>
      </c>
      <c r="M1947" s="1" t="s">
        <v>69</v>
      </c>
      <c r="N1947">
        <v>2024</v>
      </c>
      <c r="O1947">
        <v>7</v>
      </c>
      <c r="P1947" s="1" t="s">
        <v>1880</v>
      </c>
      <c r="Q1947" s="2">
        <v>45474</v>
      </c>
    </row>
    <row r="1948" spans="1:17" x14ac:dyDescent="0.25">
      <c r="A1948" s="1" t="s">
        <v>2030</v>
      </c>
      <c r="B1948">
        <v>45487</v>
      </c>
      <c r="C1948" s="1" t="s">
        <v>24</v>
      </c>
      <c r="D1948" s="1" t="s">
        <v>19</v>
      </c>
      <c r="E1948" s="1" t="s">
        <v>20</v>
      </c>
      <c r="F1948">
        <v>1</v>
      </c>
      <c r="G1948" s="5">
        <v>13168647</v>
      </c>
      <c r="H1948">
        <v>2.1416652336090091E-2</v>
      </c>
      <c r="I1948" s="5">
        <v>12886618.665464301</v>
      </c>
      <c r="J1948" s="5">
        <v>9142987.0639718361</v>
      </c>
      <c r="K1948" s="5">
        <v>3743631.6014924678</v>
      </c>
      <c r="L1948" t="b">
        <v>0</v>
      </c>
      <c r="M1948" s="1" t="s">
        <v>136</v>
      </c>
      <c r="N1948">
        <v>2024</v>
      </c>
      <c r="O1948">
        <v>7</v>
      </c>
      <c r="P1948" s="1" t="s">
        <v>1880</v>
      </c>
      <c r="Q1948" s="2">
        <v>45474</v>
      </c>
    </row>
    <row r="1949" spans="1:17" x14ac:dyDescent="0.25">
      <c r="A1949" s="1" t="s">
        <v>2031</v>
      </c>
      <c r="B1949">
        <v>45487</v>
      </c>
      <c r="C1949" s="1" t="s">
        <v>37</v>
      </c>
      <c r="D1949" s="1" t="s">
        <v>25</v>
      </c>
      <c r="E1949" s="1" t="s">
        <v>20</v>
      </c>
      <c r="F1949">
        <v>2</v>
      </c>
      <c r="G1949" s="5">
        <v>5118188</v>
      </c>
      <c r="H1949">
        <v>1.139548006931611E-2</v>
      </c>
      <c r="I1949" s="5">
        <v>10119727.58130997</v>
      </c>
      <c r="J1949" s="5">
        <v>8594705.566874085</v>
      </c>
      <c r="K1949" s="5">
        <v>1525022.014435889</v>
      </c>
      <c r="L1949" t="b">
        <v>0</v>
      </c>
      <c r="M1949" s="1" t="s">
        <v>69</v>
      </c>
      <c r="N1949">
        <v>2024</v>
      </c>
      <c r="O1949">
        <v>7</v>
      </c>
      <c r="P1949" s="1" t="s">
        <v>1880</v>
      </c>
      <c r="Q1949" s="2">
        <v>45474</v>
      </c>
    </row>
    <row r="1950" spans="1:17" x14ac:dyDescent="0.25">
      <c r="A1950" s="1" t="s">
        <v>2032</v>
      </c>
      <c r="B1950">
        <v>45487</v>
      </c>
      <c r="C1950" s="1" t="s">
        <v>37</v>
      </c>
      <c r="D1950" s="1" t="s">
        <v>25</v>
      </c>
      <c r="E1950" s="1" t="s">
        <v>20</v>
      </c>
      <c r="F1950">
        <v>1</v>
      </c>
      <c r="G1950" s="5">
        <v>5458783</v>
      </c>
      <c r="H1950">
        <v>0.13276355539113549</v>
      </c>
      <c r="I1950" s="5">
        <v>4734055.560811311</v>
      </c>
      <c r="J1950" s="5">
        <v>3594559.772830117</v>
      </c>
      <c r="K1950" s="5">
        <v>1139495.787981194</v>
      </c>
      <c r="L1950" t="b">
        <v>0</v>
      </c>
      <c r="M1950" s="1" t="s">
        <v>190</v>
      </c>
      <c r="N1950">
        <v>2024</v>
      </c>
      <c r="O1950">
        <v>7</v>
      </c>
      <c r="P1950" s="1" t="s">
        <v>1880</v>
      </c>
      <c r="Q1950" s="2">
        <v>45474</v>
      </c>
    </row>
    <row r="1951" spans="1:17" x14ac:dyDescent="0.25">
      <c r="A1951" s="1" t="s">
        <v>2033</v>
      </c>
      <c r="B1951">
        <v>45487</v>
      </c>
      <c r="C1951" s="1" t="s">
        <v>24</v>
      </c>
      <c r="D1951" s="1" t="s">
        <v>19</v>
      </c>
      <c r="E1951" s="1" t="s">
        <v>31</v>
      </c>
      <c r="F1951">
        <v>2</v>
      </c>
      <c r="G1951" s="5">
        <v>28948435</v>
      </c>
      <c r="H1951">
        <v>2.6340764617903688E-4</v>
      </c>
      <c r="I1951" s="5">
        <v>57881619.521752156</v>
      </c>
      <c r="J1951" s="5">
        <v>42189119.596579731</v>
      </c>
      <c r="K1951" s="5">
        <v>15692499.92517243</v>
      </c>
      <c r="L1951" t="b">
        <v>0</v>
      </c>
      <c r="M1951" s="1" t="s">
        <v>48</v>
      </c>
      <c r="N1951">
        <v>2024</v>
      </c>
      <c r="O1951">
        <v>7</v>
      </c>
      <c r="P1951" s="1" t="s">
        <v>1880</v>
      </c>
      <c r="Q1951" s="2">
        <v>45474</v>
      </c>
    </row>
    <row r="1952" spans="1:17" x14ac:dyDescent="0.25">
      <c r="A1952" s="1" t="s">
        <v>2034</v>
      </c>
      <c r="B1952">
        <v>45487</v>
      </c>
      <c r="C1952" s="1" t="s">
        <v>37</v>
      </c>
      <c r="D1952" s="1" t="s">
        <v>25</v>
      </c>
      <c r="E1952" s="1" t="s">
        <v>31</v>
      </c>
      <c r="F1952">
        <v>1</v>
      </c>
      <c r="G1952" s="5">
        <v>16326376</v>
      </c>
      <c r="H1952">
        <v>5.0827745065618511E-2</v>
      </c>
      <c r="I1952" s="5">
        <v>15496543.122826571</v>
      </c>
      <c r="J1952" s="5">
        <v>12819800.173300641</v>
      </c>
      <c r="K1952" s="5">
        <v>2676742.9495259239</v>
      </c>
      <c r="L1952" t="b">
        <v>0</v>
      </c>
      <c r="M1952" s="1" t="s">
        <v>87</v>
      </c>
      <c r="N1952">
        <v>2024</v>
      </c>
      <c r="O1952">
        <v>7</v>
      </c>
      <c r="P1952" s="1" t="s">
        <v>1880</v>
      </c>
      <c r="Q1952" s="2">
        <v>45474</v>
      </c>
    </row>
    <row r="1953" spans="1:17" x14ac:dyDescent="0.25">
      <c r="A1953" s="1" t="s">
        <v>2035</v>
      </c>
      <c r="B1953">
        <v>45487</v>
      </c>
      <c r="C1953" s="1" t="s">
        <v>37</v>
      </c>
      <c r="D1953" s="1" t="s">
        <v>25</v>
      </c>
      <c r="E1953" s="1" t="s">
        <v>20</v>
      </c>
      <c r="F1953">
        <v>1</v>
      </c>
      <c r="G1953" s="5">
        <v>28110907</v>
      </c>
      <c r="H1953">
        <v>0.1603511425056893</v>
      </c>
      <c r="I1953" s="5">
        <v>23603290.945678819</v>
      </c>
      <c r="J1953" s="5">
        <v>18103148.767242271</v>
      </c>
      <c r="K1953" s="5">
        <v>5500142.178436555</v>
      </c>
      <c r="L1953" t="b">
        <v>0</v>
      </c>
      <c r="M1953" s="1" t="s">
        <v>32</v>
      </c>
      <c r="N1953">
        <v>2024</v>
      </c>
      <c r="O1953">
        <v>7</v>
      </c>
      <c r="P1953" s="1" t="s">
        <v>1880</v>
      </c>
      <c r="Q1953" s="2">
        <v>45474</v>
      </c>
    </row>
    <row r="1954" spans="1:17" x14ac:dyDescent="0.25">
      <c r="A1954" s="1" t="s">
        <v>2036</v>
      </c>
      <c r="B1954">
        <v>45488</v>
      </c>
      <c r="C1954" s="1" t="s">
        <v>37</v>
      </c>
      <c r="D1954" s="1" t="s">
        <v>19</v>
      </c>
      <c r="E1954" s="1" t="s">
        <v>20</v>
      </c>
      <c r="F1954">
        <v>1</v>
      </c>
      <c r="G1954" s="5">
        <v>4234019</v>
      </c>
      <c r="H1954">
        <v>7.7463527474873728E-2</v>
      </c>
      <c r="I1954" s="5">
        <v>3906036.9528643619</v>
      </c>
      <c r="J1954" s="5">
        <v>3371442.739748877</v>
      </c>
      <c r="K1954" s="5">
        <v>534594.21311548492</v>
      </c>
      <c r="L1954" t="b">
        <v>0</v>
      </c>
      <c r="M1954" s="1" t="s">
        <v>156</v>
      </c>
      <c r="N1954">
        <v>2024</v>
      </c>
      <c r="O1954">
        <v>7</v>
      </c>
      <c r="P1954" s="1" t="s">
        <v>1880</v>
      </c>
      <c r="Q1954" s="2">
        <v>45474</v>
      </c>
    </row>
    <row r="1955" spans="1:17" x14ac:dyDescent="0.25">
      <c r="A1955" s="1" t="s">
        <v>2037</v>
      </c>
      <c r="B1955">
        <v>45488</v>
      </c>
      <c r="C1955" s="1" t="s">
        <v>34</v>
      </c>
      <c r="D1955" s="1" t="s">
        <v>19</v>
      </c>
      <c r="E1955" s="1" t="s">
        <v>42</v>
      </c>
      <c r="F1955">
        <v>2</v>
      </c>
      <c r="G1955" s="5">
        <v>15092873</v>
      </c>
      <c r="H1955">
        <v>0.29998852553749927</v>
      </c>
      <c r="I1955" s="5">
        <v>21130368.565210529</v>
      </c>
      <c r="J1955" s="5">
        <v>16064377.47002957</v>
      </c>
      <c r="K1955" s="5">
        <v>5065991.095180966</v>
      </c>
      <c r="L1955" t="b">
        <v>0</v>
      </c>
      <c r="M1955" s="1" t="s">
        <v>150</v>
      </c>
      <c r="N1955">
        <v>2024</v>
      </c>
      <c r="O1955">
        <v>7</v>
      </c>
      <c r="P1955" s="1" t="s">
        <v>1880</v>
      </c>
      <c r="Q1955" s="2">
        <v>45474</v>
      </c>
    </row>
    <row r="1956" spans="1:17" x14ac:dyDescent="0.25">
      <c r="A1956" s="1" t="s">
        <v>2038</v>
      </c>
      <c r="B1956">
        <v>45488</v>
      </c>
      <c r="C1956" s="1" t="s">
        <v>37</v>
      </c>
      <c r="D1956" s="1" t="s">
        <v>25</v>
      </c>
      <c r="E1956" s="1" t="s">
        <v>20</v>
      </c>
      <c r="F1956">
        <v>1</v>
      </c>
      <c r="G1956" s="5">
        <v>9340003</v>
      </c>
      <c r="H1956">
        <v>3.8744930029264491E-3</v>
      </c>
      <c r="I1956" s="5">
        <v>9303815.2237291876</v>
      </c>
      <c r="J1956" s="5">
        <v>8365534.0231619151</v>
      </c>
      <c r="K1956" s="5">
        <v>938281.20056727249</v>
      </c>
      <c r="L1956" t="b">
        <v>1</v>
      </c>
      <c r="M1956" s="1" t="s">
        <v>65</v>
      </c>
      <c r="N1956">
        <v>2024</v>
      </c>
      <c r="O1956">
        <v>7</v>
      </c>
      <c r="P1956" s="1" t="s">
        <v>1880</v>
      </c>
      <c r="Q1956" s="2">
        <v>45474</v>
      </c>
    </row>
    <row r="1957" spans="1:17" x14ac:dyDescent="0.25">
      <c r="A1957" s="1" t="s">
        <v>2039</v>
      </c>
      <c r="B1957">
        <v>45488</v>
      </c>
      <c r="C1957" s="1" t="s">
        <v>24</v>
      </c>
      <c r="D1957" s="1" t="s">
        <v>19</v>
      </c>
      <c r="E1957" s="1" t="s">
        <v>26</v>
      </c>
      <c r="F1957">
        <v>1</v>
      </c>
      <c r="G1957" s="5">
        <v>5852341</v>
      </c>
      <c r="H1957">
        <v>4.0432811091386453E-2</v>
      </c>
      <c r="I1957" s="5">
        <v>5615714.4019046249</v>
      </c>
      <c r="J1957" s="5">
        <v>4985087.5799642922</v>
      </c>
      <c r="K1957" s="5">
        <v>630626.82194033265</v>
      </c>
      <c r="L1957" t="b">
        <v>0</v>
      </c>
      <c r="M1957" s="1" t="s">
        <v>112</v>
      </c>
      <c r="N1957">
        <v>2024</v>
      </c>
      <c r="O1957">
        <v>7</v>
      </c>
      <c r="P1957" s="1" t="s">
        <v>1880</v>
      </c>
      <c r="Q1957" s="2">
        <v>45474</v>
      </c>
    </row>
    <row r="1958" spans="1:17" x14ac:dyDescent="0.25">
      <c r="A1958" s="1" t="s">
        <v>2040</v>
      </c>
      <c r="B1958">
        <v>45488</v>
      </c>
      <c r="C1958" s="1" t="s">
        <v>24</v>
      </c>
      <c r="D1958" s="1" t="s">
        <v>25</v>
      </c>
      <c r="E1958" s="1" t="s">
        <v>31</v>
      </c>
      <c r="F1958">
        <v>2</v>
      </c>
      <c r="G1958" s="5">
        <v>14732058</v>
      </c>
      <c r="H1958">
        <v>5.8740457185538719E-2</v>
      </c>
      <c r="I1958" s="5">
        <v>27733380.355592251</v>
      </c>
      <c r="J1958" s="5">
        <v>21565804.918023098</v>
      </c>
      <c r="K1958" s="5">
        <v>6167575.4375691488</v>
      </c>
      <c r="L1958" t="b">
        <v>0</v>
      </c>
      <c r="M1958" s="1" t="s">
        <v>38</v>
      </c>
      <c r="N1958">
        <v>2024</v>
      </c>
      <c r="O1958">
        <v>7</v>
      </c>
      <c r="P1958" s="1" t="s">
        <v>1880</v>
      </c>
      <c r="Q1958" s="2">
        <v>45474</v>
      </c>
    </row>
    <row r="1959" spans="1:17" x14ac:dyDescent="0.25">
      <c r="A1959" s="1" t="s">
        <v>2041</v>
      </c>
      <c r="B1959">
        <v>45488</v>
      </c>
      <c r="C1959" s="1" t="s">
        <v>18</v>
      </c>
      <c r="D1959" s="1" t="s">
        <v>19</v>
      </c>
      <c r="E1959" s="1" t="s">
        <v>31</v>
      </c>
      <c r="F1959">
        <v>1</v>
      </c>
      <c r="G1959" s="5">
        <v>18333854</v>
      </c>
      <c r="H1959">
        <v>0.20351682041364641</v>
      </c>
      <c r="I1959" s="5">
        <v>14602606.32799199</v>
      </c>
      <c r="J1959" s="5">
        <v>10621422.758746531</v>
      </c>
      <c r="K1959" s="5">
        <v>3981183.5692454609</v>
      </c>
      <c r="L1959" t="b">
        <v>0</v>
      </c>
      <c r="M1959" s="1" t="s">
        <v>27</v>
      </c>
      <c r="N1959">
        <v>2024</v>
      </c>
      <c r="O1959">
        <v>7</v>
      </c>
      <c r="P1959" s="1" t="s">
        <v>1880</v>
      </c>
      <c r="Q1959" s="2">
        <v>45474</v>
      </c>
    </row>
    <row r="1960" spans="1:17" x14ac:dyDescent="0.25">
      <c r="A1960" s="1" t="s">
        <v>2042</v>
      </c>
      <c r="B1960">
        <v>45488</v>
      </c>
      <c r="C1960" s="1" t="s">
        <v>24</v>
      </c>
      <c r="D1960" s="1" t="s">
        <v>25</v>
      </c>
      <c r="E1960" s="1" t="s">
        <v>26</v>
      </c>
      <c r="F1960">
        <v>1</v>
      </c>
      <c r="G1960" s="5">
        <v>17523680</v>
      </c>
      <c r="H1960">
        <v>0.25004082829178759</v>
      </c>
      <c r="I1960" s="5">
        <v>13142044.53807977</v>
      </c>
      <c r="J1960" s="5">
        <v>11069247.434969179</v>
      </c>
      <c r="K1960" s="5">
        <v>2072797.1031105891</v>
      </c>
      <c r="L1960" t="b">
        <v>0</v>
      </c>
      <c r="M1960" s="1" t="s">
        <v>48</v>
      </c>
      <c r="N1960">
        <v>2024</v>
      </c>
      <c r="O1960">
        <v>7</v>
      </c>
      <c r="P1960" s="1" t="s">
        <v>1880</v>
      </c>
      <c r="Q1960" s="2">
        <v>45474</v>
      </c>
    </row>
    <row r="1961" spans="1:17" x14ac:dyDescent="0.25">
      <c r="A1961" s="1" t="s">
        <v>2043</v>
      </c>
      <c r="B1961">
        <v>45488</v>
      </c>
      <c r="C1961" s="1" t="s">
        <v>24</v>
      </c>
      <c r="D1961" s="1" t="s">
        <v>25</v>
      </c>
      <c r="E1961" s="1" t="s">
        <v>42</v>
      </c>
      <c r="F1961">
        <v>2</v>
      </c>
      <c r="G1961" s="5">
        <v>19315711</v>
      </c>
      <c r="H1961">
        <v>0.1180238681085384</v>
      </c>
      <c r="I1961" s="5">
        <v>34071992.145026714</v>
      </c>
      <c r="J1961" s="5">
        <v>28835419.74185729</v>
      </c>
      <c r="K1961" s="5">
        <v>5236572.4031694196</v>
      </c>
      <c r="L1961" t="b">
        <v>0</v>
      </c>
      <c r="M1961" s="1" t="s">
        <v>227</v>
      </c>
      <c r="N1961">
        <v>2024</v>
      </c>
      <c r="O1961">
        <v>7</v>
      </c>
      <c r="P1961" s="1" t="s">
        <v>1880</v>
      </c>
      <c r="Q1961" s="2">
        <v>45474</v>
      </c>
    </row>
    <row r="1962" spans="1:17" x14ac:dyDescent="0.25">
      <c r="A1962" s="1" t="s">
        <v>2044</v>
      </c>
      <c r="B1962">
        <v>45488</v>
      </c>
      <c r="C1962" s="1" t="s">
        <v>18</v>
      </c>
      <c r="D1962" s="1" t="s">
        <v>25</v>
      </c>
      <c r="E1962" s="1" t="s">
        <v>42</v>
      </c>
      <c r="F1962">
        <v>1</v>
      </c>
      <c r="G1962" s="5">
        <v>20094021</v>
      </c>
      <c r="H1962">
        <v>0.27541873381208187</v>
      </c>
      <c r="I1962" s="5">
        <v>14559751.17898662</v>
      </c>
      <c r="J1962" s="5">
        <v>11653847.813560691</v>
      </c>
      <c r="K1962" s="5">
        <v>2905903.3654259308</v>
      </c>
      <c r="L1962" t="b">
        <v>0</v>
      </c>
      <c r="M1962" s="1" t="s">
        <v>50</v>
      </c>
      <c r="N1962">
        <v>2024</v>
      </c>
      <c r="O1962">
        <v>7</v>
      </c>
      <c r="P1962" s="1" t="s">
        <v>1880</v>
      </c>
      <c r="Q1962" s="2">
        <v>45474</v>
      </c>
    </row>
    <row r="1963" spans="1:17" x14ac:dyDescent="0.25">
      <c r="A1963" s="1" t="s">
        <v>2045</v>
      </c>
      <c r="B1963">
        <v>45489</v>
      </c>
      <c r="C1963" s="1" t="s">
        <v>34</v>
      </c>
      <c r="D1963" s="1" t="s">
        <v>19</v>
      </c>
      <c r="E1963" s="1" t="s">
        <v>26</v>
      </c>
      <c r="F1963">
        <v>2</v>
      </c>
      <c r="G1963" s="5">
        <v>8789886</v>
      </c>
      <c r="H1963">
        <v>0.21968809021586519</v>
      </c>
      <c r="I1963" s="5">
        <v>13717705.46288966</v>
      </c>
      <c r="J1963" s="5">
        <v>10850207.35335467</v>
      </c>
      <c r="K1963" s="5">
        <v>2867498.1095349882</v>
      </c>
      <c r="L1963" t="b">
        <v>0</v>
      </c>
      <c r="M1963" s="1" t="s">
        <v>171</v>
      </c>
      <c r="N1963">
        <v>2024</v>
      </c>
      <c r="O1963">
        <v>7</v>
      </c>
      <c r="P1963" s="1" t="s">
        <v>1880</v>
      </c>
      <c r="Q1963" s="2">
        <v>45474</v>
      </c>
    </row>
    <row r="1964" spans="1:17" x14ac:dyDescent="0.25">
      <c r="A1964" s="1" t="s">
        <v>2046</v>
      </c>
      <c r="B1964">
        <v>45489</v>
      </c>
      <c r="C1964" s="1" t="s">
        <v>37</v>
      </c>
      <c r="D1964" s="1" t="s">
        <v>25</v>
      </c>
      <c r="E1964" s="1" t="s">
        <v>20</v>
      </c>
      <c r="F1964">
        <v>1</v>
      </c>
      <c r="G1964" s="5">
        <v>26243671</v>
      </c>
      <c r="H1964">
        <v>2.9499714486339101E-2</v>
      </c>
      <c r="I1964" s="5">
        <v>25469490.198426578</v>
      </c>
      <c r="J1964" s="5">
        <v>20890647.110555269</v>
      </c>
      <c r="K1964" s="5">
        <v>4578843.0878713094</v>
      </c>
      <c r="L1964" t="b">
        <v>0</v>
      </c>
      <c r="M1964" s="1" t="s">
        <v>103</v>
      </c>
      <c r="N1964">
        <v>2024</v>
      </c>
      <c r="O1964">
        <v>7</v>
      </c>
      <c r="P1964" s="1" t="s">
        <v>1880</v>
      </c>
      <c r="Q1964" s="2">
        <v>45474</v>
      </c>
    </row>
    <row r="1965" spans="1:17" x14ac:dyDescent="0.25">
      <c r="A1965" s="1" t="s">
        <v>2047</v>
      </c>
      <c r="B1965">
        <v>45489</v>
      </c>
      <c r="C1965" s="1" t="s">
        <v>24</v>
      </c>
      <c r="D1965" s="1" t="s">
        <v>25</v>
      </c>
      <c r="E1965" s="1" t="s">
        <v>20</v>
      </c>
      <c r="F1965">
        <v>1</v>
      </c>
      <c r="G1965" s="5">
        <v>8063951</v>
      </c>
      <c r="H1965">
        <v>0.21259973115660999</v>
      </c>
      <c r="I1965" s="5">
        <v>6349557.1853399239</v>
      </c>
      <c r="J1965" s="5">
        <v>5194066.230869866</v>
      </c>
      <c r="K1965" s="5">
        <v>1155490.954470058</v>
      </c>
      <c r="L1965" t="b">
        <v>0</v>
      </c>
      <c r="M1965" s="1" t="s">
        <v>54</v>
      </c>
      <c r="N1965">
        <v>2024</v>
      </c>
      <c r="O1965">
        <v>7</v>
      </c>
      <c r="P1965" s="1" t="s">
        <v>1880</v>
      </c>
      <c r="Q1965" s="2">
        <v>45474</v>
      </c>
    </row>
    <row r="1966" spans="1:17" x14ac:dyDescent="0.25">
      <c r="A1966" s="1" t="s">
        <v>2048</v>
      </c>
      <c r="B1966">
        <v>45489</v>
      </c>
      <c r="C1966" s="1" t="s">
        <v>18</v>
      </c>
      <c r="D1966" s="1" t="s">
        <v>25</v>
      </c>
      <c r="E1966" s="1" t="s">
        <v>31</v>
      </c>
      <c r="F1966">
        <v>1</v>
      </c>
      <c r="G1966" s="5">
        <v>13865810</v>
      </c>
      <c r="H1966">
        <v>0.1165635638080922</v>
      </c>
      <c r="I1966" s="5">
        <v>12249561.77131412</v>
      </c>
      <c r="J1966" s="5">
        <v>9089772.9653553013</v>
      </c>
      <c r="K1966" s="5">
        <v>3159788.8059588168</v>
      </c>
      <c r="L1966" t="b">
        <v>0</v>
      </c>
      <c r="M1966" s="1" t="s">
        <v>48</v>
      </c>
      <c r="N1966">
        <v>2024</v>
      </c>
      <c r="O1966">
        <v>7</v>
      </c>
      <c r="P1966" s="1" t="s">
        <v>1880</v>
      </c>
      <c r="Q1966" s="2">
        <v>45474</v>
      </c>
    </row>
    <row r="1967" spans="1:17" x14ac:dyDescent="0.25">
      <c r="A1967" s="1" t="s">
        <v>2049</v>
      </c>
      <c r="B1967">
        <v>45489</v>
      </c>
      <c r="C1967" s="1" t="s">
        <v>37</v>
      </c>
      <c r="D1967" s="1" t="s">
        <v>25</v>
      </c>
      <c r="E1967" s="1" t="s">
        <v>20</v>
      </c>
      <c r="F1967">
        <v>1</v>
      </c>
      <c r="G1967" s="5">
        <v>5729118</v>
      </c>
      <c r="H1967">
        <v>0.26146795420141661</v>
      </c>
      <c r="I1967" s="5">
        <v>4231137.2371614883</v>
      </c>
      <c r="J1967" s="5">
        <v>3281106.7377297189</v>
      </c>
      <c r="K1967" s="5">
        <v>950030.4994317689</v>
      </c>
      <c r="L1967" t="b">
        <v>1</v>
      </c>
      <c r="M1967" s="1" t="s">
        <v>46</v>
      </c>
      <c r="N1967">
        <v>2024</v>
      </c>
      <c r="O1967">
        <v>7</v>
      </c>
      <c r="P1967" s="1" t="s">
        <v>1880</v>
      </c>
      <c r="Q1967" s="2">
        <v>45474</v>
      </c>
    </row>
    <row r="1968" spans="1:17" x14ac:dyDescent="0.25">
      <c r="A1968" s="1" t="s">
        <v>2050</v>
      </c>
      <c r="B1968">
        <v>45489</v>
      </c>
      <c r="C1968" s="1" t="s">
        <v>18</v>
      </c>
      <c r="D1968" s="1" t="s">
        <v>25</v>
      </c>
      <c r="E1968" s="1" t="s">
        <v>26</v>
      </c>
      <c r="F1968">
        <v>2</v>
      </c>
      <c r="G1968" s="5">
        <v>6422801</v>
      </c>
      <c r="H1968">
        <v>0.20814809309078991</v>
      </c>
      <c r="I1968" s="5">
        <v>10171814.43909676</v>
      </c>
      <c r="J1968" s="5">
        <v>7189009.5578648942</v>
      </c>
      <c r="K1968" s="5">
        <v>2982804.88123187</v>
      </c>
      <c r="L1968" t="b">
        <v>0</v>
      </c>
      <c r="M1968" s="1" t="s">
        <v>153</v>
      </c>
      <c r="N1968">
        <v>2024</v>
      </c>
      <c r="O1968">
        <v>7</v>
      </c>
      <c r="P1968" s="1" t="s">
        <v>1880</v>
      </c>
      <c r="Q1968" s="2">
        <v>45474</v>
      </c>
    </row>
    <row r="1969" spans="1:17" x14ac:dyDescent="0.25">
      <c r="A1969" s="1" t="s">
        <v>2051</v>
      </c>
      <c r="B1969">
        <v>45489</v>
      </c>
      <c r="C1969" s="1" t="s">
        <v>37</v>
      </c>
      <c r="D1969" s="1" t="s">
        <v>19</v>
      </c>
      <c r="E1969" s="1" t="s">
        <v>20</v>
      </c>
      <c r="F1969">
        <v>1</v>
      </c>
      <c r="G1969" s="5">
        <v>25390624</v>
      </c>
      <c r="H1969">
        <v>0.19027887953281619</v>
      </c>
      <c r="I1969" s="5">
        <v>20559324.514640968</v>
      </c>
      <c r="J1969" s="5">
        <v>14441118.54578138</v>
      </c>
      <c r="K1969" s="5">
        <v>6118205.9688595925</v>
      </c>
      <c r="L1969" t="b">
        <v>0</v>
      </c>
      <c r="M1969" s="1" t="s">
        <v>97</v>
      </c>
      <c r="N1969">
        <v>2024</v>
      </c>
      <c r="O1969">
        <v>7</v>
      </c>
      <c r="P1969" s="1" t="s">
        <v>1880</v>
      </c>
      <c r="Q1969" s="2">
        <v>45474</v>
      </c>
    </row>
    <row r="1970" spans="1:17" x14ac:dyDescent="0.25">
      <c r="A1970" s="1" t="s">
        <v>2052</v>
      </c>
      <c r="B1970">
        <v>45489</v>
      </c>
      <c r="C1970" s="1" t="s">
        <v>24</v>
      </c>
      <c r="D1970" s="1" t="s">
        <v>19</v>
      </c>
      <c r="E1970" s="1" t="s">
        <v>26</v>
      </c>
      <c r="F1970">
        <v>1</v>
      </c>
      <c r="G1970" s="5">
        <v>8351656</v>
      </c>
      <c r="H1970">
        <v>0.2201147732098504</v>
      </c>
      <c r="I1970" s="5">
        <v>6513333.1336333137</v>
      </c>
      <c r="J1970" s="5">
        <v>5076172.4995553503</v>
      </c>
      <c r="K1970" s="5">
        <v>1437160.634077963</v>
      </c>
      <c r="L1970" t="b">
        <v>0</v>
      </c>
      <c r="M1970" s="1" t="s">
        <v>156</v>
      </c>
      <c r="N1970">
        <v>2024</v>
      </c>
      <c r="O1970">
        <v>7</v>
      </c>
      <c r="P1970" s="1" t="s">
        <v>1880</v>
      </c>
      <c r="Q1970" s="2">
        <v>45474</v>
      </c>
    </row>
    <row r="1971" spans="1:17" x14ac:dyDescent="0.25">
      <c r="A1971" s="1" t="s">
        <v>2053</v>
      </c>
      <c r="B1971">
        <v>45489</v>
      </c>
      <c r="C1971" s="1" t="s">
        <v>37</v>
      </c>
      <c r="D1971" s="1" t="s">
        <v>25</v>
      </c>
      <c r="E1971" s="1" t="s">
        <v>31</v>
      </c>
      <c r="F1971">
        <v>2</v>
      </c>
      <c r="G1971" s="5">
        <v>4452445</v>
      </c>
      <c r="H1971">
        <v>0.15968251934821279</v>
      </c>
      <c r="I1971" s="5">
        <v>7482934.7302812934</v>
      </c>
      <c r="J1971" s="5">
        <v>6124360.5307749016</v>
      </c>
      <c r="K1971" s="5">
        <v>1358574.199506392</v>
      </c>
      <c r="L1971" t="b">
        <v>0</v>
      </c>
      <c r="M1971" s="1" t="s">
        <v>65</v>
      </c>
      <c r="N1971">
        <v>2024</v>
      </c>
      <c r="O1971">
        <v>7</v>
      </c>
      <c r="P1971" s="1" t="s">
        <v>1880</v>
      </c>
      <c r="Q1971" s="2">
        <v>45474</v>
      </c>
    </row>
    <row r="1972" spans="1:17" x14ac:dyDescent="0.25">
      <c r="A1972" s="1" t="s">
        <v>2054</v>
      </c>
      <c r="B1972">
        <v>45489</v>
      </c>
      <c r="C1972" s="1" t="s">
        <v>37</v>
      </c>
      <c r="D1972" s="1" t="s">
        <v>25</v>
      </c>
      <c r="E1972" s="1" t="s">
        <v>20</v>
      </c>
      <c r="F1972">
        <v>1</v>
      </c>
      <c r="G1972" s="5">
        <v>12362235</v>
      </c>
      <c r="H1972">
        <v>0.19998266243910609</v>
      </c>
      <c r="I1972" s="5">
        <v>9890002.3310020976</v>
      </c>
      <c r="J1972" s="5">
        <v>8149506.8736063344</v>
      </c>
      <c r="K1972" s="5">
        <v>1740495.4573957641</v>
      </c>
      <c r="L1972" t="b">
        <v>0</v>
      </c>
      <c r="M1972" s="1" t="s">
        <v>67</v>
      </c>
      <c r="N1972">
        <v>2024</v>
      </c>
      <c r="O1972">
        <v>7</v>
      </c>
      <c r="P1972" s="1" t="s">
        <v>1880</v>
      </c>
      <c r="Q1972" s="2">
        <v>45474</v>
      </c>
    </row>
    <row r="1973" spans="1:17" x14ac:dyDescent="0.25">
      <c r="A1973" s="1" t="s">
        <v>2055</v>
      </c>
      <c r="B1973">
        <v>45489</v>
      </c>
      <c r="C1973" s="1" t="s">
        <v>24</v>
      </c>
      <c r="D1973" s="1" t="s">
        <v>19</v>
      </c>
      <c r="E1973" s="1" t="s">
        <v>31</v>
      </c>
      <c r="F1973">
        <v>1</v>
      </c>
      <c r="G1973" s="5">
        <v>13628160</v>
      </c>
      <c r="H1973">
        <v>0.1608452286887101</v>
      </c>
      <c r="I1973" s="5">
        <v>11436135.48819367</v>
      </c>
      <c r="J1973" s="5">
        <v>9487172.9554995857</v>
      </c>
      <c r="K1973" s="5">
        <v>1948962.5326940829</v>
      </c>
      <c r="L1973" t="b">
        <v>0</v>
      </c>
      <c r="M1973" s="1" t="s">
        <v>57</v>
      </c>
      <c r="N1973">
        <v>2024</v>
      </c>
      <c r="O1973">
        <v>7</v>
      </c>
      <c r="P1973" s="1" t="s">
        <v>1880</v>
      </c>
      <c r="Q1973" s="2">
        <v>45474</v>
      </c>
    </row>
    <row r="1974" spans="1:17" x14ac:dyDescent="0.25">
      <c r="A1974" s="1" t="s">
        <v>2056</v>
      </c>
      <c r="B1974">
        <v>45489</v>
      </c>
      <c r="C1974" s="1" t="s">
        <v>24</v>
      </c>
      <c r="D1974" s="1" t="s">
        <v>19</v>
      </c>
      <c r="E1974" s="1" t="s">
        <v>26</v>
      </c>
      <c r="F1974">
        <v>1</v>
      </c>
      <c r="G1974" s="5">
        <v>10277969</v>
      </c>
      <c r="H1974">
        <v>5.6604726709921158E-2</v>
      </c>
      <c r="I1974" s="5">
        <v>9696187.3736219592</v>
      </c>
      <c r="J1974" s="5">
        <v>8310010.6651244024</v>
      </c>
      <c r="K1974" s="5">
        <v>1386176.7084975571</v>
      </c>
      <c r="L1974" t="b">
        <v>0</v>
      </c>
      <c r="M1974" s="1" t="s">
        <v>144</v>
      </c>
      <c r="N1974">
        <v>2024</v>
      </c>
      <c r="O1974">
        <v>7</v>
      </c>
      <c r="P1974" s="1" t="s">
        <v>1880</v>
      </c>
      <c r="Q1974" s="2">
        <v>45474</v>
      </c>
    </row>
    <row r="1975" spans="1:17" x14ac:dyDescent="0.25">
      <c r="A1975" s="1" t="s">
        <v>2057</v>
      </c>
      <c r="B1975">
        <v>45490</v>
      </c>
      <c r="C1975" s="1" t="s">
        <v>37</v>
      </c>
      <c r="D1975" s="1" t="s">
        <v>19</v>
      </c>
      <c r="E1975" s="1" t="s">
        <v>31</v>
      </c>
      <c r="F1975">
        <v>2</v>
      </c>
      <c r="G1975" s="5">
        <v>19083436</v>
      </c>
      <c r="H1975">
        <v>3.922139884206529E-2</v>
      </c>
      <c r="I1975" s="5">
        <v>36669913.890733942</v>
      </c>
      <c r="J1975" s="5">
        <v>27735568.257030379</v>
      </c>
      <c r="K1975" s="5">
        <v>8934345.6337035634</v>
      </c>
      <c r="L1975" t="b">
        <v>0</v>
      </c>
      <c r="M1975" s="1" t="s">
        <v>112</v>
      </c>
      <c r="N1975">
        <v>2024</v>
      </c>
      <c r="O1975">
        <v>7</v>
      </c>
      <c r="P1975" s="1" t="s">
        <v>1880</v>
      </c>
      <c r="Q1975" s="2">
        <v>45474</v>
      </c>
    </row>
    <row r="1976" spans="1:17" x14ac:dyDescent="0.25">
      <c r="A1976" s="1" t="s">
        <v>2058</v>
      </c>
      <c r="B1976">
        <v>45490</v>
      </c>
      <c r="C1976" s="1" t="s">
        <v>24</v>
      </c>
      <c r="D1976" s="1" t="s">
        <v>25</v>
      </c>
      <c r="E1976" s="1" t="s">
        <v>31</v>
      </c>
      <c r="F1976">
        <v>1</v>
      </c>
      <c r="G1976" s="5">
        <v>28849984</v>
      </c>
      <c r="H1976">
        <v>0.22438036355741589</v>
      </c>
      <c r="I1976" s="5">
        <v>22376614.10145437</v>
      </c>
      <c r="J1976" s="5">
        <v>16507813.42615783</v>
      </c>
      <c r="K1976" s="5">
        <v>5868800.6752965357</v>
      </c>
      <c r="L1976" t="b">
        <v>0</v>
      </c>
      <c r="M1976" s="1" t="s">
        <v>72</v>
      </c>
      <c r="N1976">
        <v>2024</v>
      </c>
      <c r="O1976">
        <v>7</v>
      </c>
      <c r="P1976" s="1" t="s">
        <v>1880</v>
      </c>
      <c r="Q1976" s="2">
        <v>45474</v>
      </c>
    </row>
    <row r="1977" spans="1:17" x14ac:dyDescent="0.25">
      <c r="A1977" s="1" t="s">
        <v>2059</v>
      </c>
      <c r="B1977">
        <v>45490</v>
      </c>
      <c r="C1977" s="1" t="s">
        <v>37</v>
      </c>
      <c r="D1977" s="1" t="s">
        <v>19</v>
      </c>
      <c r="E1977" s="1" t="s">
        <v>20</v>
      </c>
      <c r="F1977">
        <v>1</v>
      </c>
      <c r="G1977" s="5">
        <v>16193084</v>
      </c>
      <c r="H1977">
        <v>0.28221695809286629</v>
      </c>
      <c r="I1977" s="5">
        <v>11623121.091377741</v>
      </c>
      <c r="J1977" s="5">
        <v>8649281.9877283461</v>
      </c>
      <c r="K1977" s="5">
        <v>2973839.103649389</v>
      </c>
      <c r="L1977" t="b">
        <v>0</v>
      </c>
      <c r="M1977" s="1" t="s">
        <v>74</v>
      </c>
      <c r="N1977">
        <v>2024</v>
      </c>
      <c r="O1977">
        <v>7</v>
      </c>
      <c r="P1977" s="1" t="s">
        <v>1880</v>
      </c>
      <c r="Q1977" s="2">
        <v>45474</v>
      </c>
    </row>
    <row r="1978" spans="1:17" x14ac:dyDescent="0.25">
      <c r="A1978" s="1" t="s">
        <v>2060</v>
      </c>
      <c r="B1978">
        <v>45490</v>
      </c>
      <c r="C1978" s="1" t="s">
        <v>24</v>
      </c>
      <c r="D1978" s="1" t="s">
        <v>19</v>
      </c>
      <c r="E1978" s="1" t="s">
        <v>20</v>
      </c>
      <c r="F1978">
        <v>2</v>
      </c>
      <c r="G1978" s="5">
        <v>3154241</v>
      </c>
      <c r="H1978">
        <v>0.29207855641141289</v>
      </c>
      <c r="I1978" s="5">
        <v>4465909.6842926163</v>
      </c>
      <c r="J1978" s="5">
        <v>3701174.118756101</v>
      </c>
      <c r="K1978" s="5">
        <v>764735.56553651579</v>
      </c>
      <c r="L1978" t="b">
        <v>0</v>
      </c>
      <c r="M1978" s="1" t="s">
        <v>117</v>
      </c>
      <c r="N1978">
        <v>2024</v>
      </c>
      <c r="O1978">
        <v>7</v>
      </c>
      <c r="P1978" s="1" t="s">
        <v>1880</v>
      </c>
      <c r="Q1978" s="2">
        <v>45474</v>
      </c>
    </row>
    <row r="1979" spans="1:17" x14ac:dyDescent="0.25">
      <c r="A1979" s="1" t="s">
        <v>2061</v>
      </c>
      <c r="B1979">
        <v>45490</v>
      </c>
      <c r="C1979" s="1" t="s">
        <v>18</v>
      </c>
      <c r="D1979" s="1" t="s">
        <v>19</v>
      </c>
      <c r="E1979" s="1" t="s">
        <v>42</v>
      </c>
      <c r="F1979">
        <v>1</v>
      </c>
      <c r="G1979" s="5">
        <v>2990355</v>
      </c>
      <c r="H1979">
        <v>0.21976770511549021</v>
      </c>
      <c r="I1979" s="5">
        <v>2333171.5441693682</v>
      </c>
      <c r="J1979" s="5">
        <v>1896485.420778183</v>
      </c>
      <c r="K1979" s="5">
        <v>436686.12339118472</v>
      </c>
      <c r="L1979" t="b">
        <v>0</v>
      </c>
      <c r="M1979" s="1" t="s">
        <v>178</v>
      </c>
      <c r="N1979">
        <v>2024</v>
      </c>
      <c r="O1979">
        <v>7</v>
      </c>
      <c r="P1979" s="1" t="s">
        <v>1880</v>
      </c>
      <c r="Q1979" s="2">
        <v>45474</v>
      </c>
    </row>
    <row r="1980" spans="1:17" x14ac:dyDescent="0.25">
      <c r="A1980" s="1" t="s">
        <v>2062</v>
      </c>
      <c r="B1980">
        <v>45490</v>
      </c>
      <c r="C1980" s="1" t="s">
        <v>37</v>
      </c>
      <c r="D1980" s="1" t="s">
        <v>25</v>
      </c>
      <c r="E1980" s="1" t="s">
        <v>26</v>
      </c>
      <c r="F1980">
        <v>1</v>
      </c>
      <c r="G1980" s="5">
        <v>15116775</v>
      </c>
      <c r="H1980">
        <v>0.19908748427490869</v>
      </c>
      <c r="I1980" s="5">
        <v>12107214.29490017</v>
      </c>
      <c r="J1980" s="5">
        <v>9083578.0617522299</v>
      </c>
      <c r="K1980" s="5">
        <v>3023636.2331479359</v>
      </c>
      <c r="L1980" t="b">
        <v>0</v>
      </c>
      <c r="M1980" s="1" t="s">
        <v>62</v>
      </c>
      <c r="N1980">
        <v>2024</v>
      </c>
      <c r="O1980">
        <v>7</v>
      </c>
      <c r="P1980" s="1" t="s">
        <v>1880</v>
      </c>
      <c r="Q1980" s="2">
        <v>45474</v>
      </c>
    </row>
    <row r="1981" spans="1:17" x14ac:dyDescent="0.25">
      <c r="A1981" s="1" t="s">
        <v>2063</v>
      </c>
      <c r="B1981">
        <v>45490</v>
      </c>
      <c r="C1981" s="1" t="s">
        <v>24</v>
      </c>
      <c r="D1981" s="1" t="s">
        <v>25</v>
      </c>
      <c r="E1981" s="1" t="s">
        <v>20</v>
      </c>
      <c r="F1981">
        <v>1</v>
      </c>
      <c r="G1981" s="5">
        <v>29944534</v>
      </c>
      <c r="H1981">
        <v>6.771461084577203E-2</v>
      </c>
      <c r="I1981" s="5">
        <v>27916851.533232011</v>
      </c>
      <c r="J1981" s="5">
        <v>22976314.17536078</v>
      </c>
      <c r="K1981" s="5">
        <v>4940537.3578712307</v>
      </c>
      <c r="L1981" t="b">
        <v>0</v>
      </c>
      <c r="M1981" s="1" t="s">
        <v>21</v>
      </c>
      <c r="N1981">
        <v>2024</v>
      </c>
      <c r="O1981">
        <v>7</v>
      </c>
      <c r="P1981" s="1" t="s">
        <v>1880</v>
      </c>
      <c r="Q1981" s="2">
        <v>45474</v>
      </c>
    </row>
    <row r="1982" spans="1:17" x14ac:dyDescent="0.25">
      <c r="A1982" s="1" t="s">
        <v>2064</v>
      </c>
      <c r="B1982">
        <v>45490</v>
      </c>
      <c r="C1982" s="1" t="s">
        <v>18</v>
      </c>
      <c r="D1982" s="1" t="s">
        <v>25</v>
      </c>
      <c r="E1982" s="1" t="s">
        <v>31</v>
      </c>
      <c r="F1982">
        <v>1</v>
      </c>
      <c r="G1982" s="5">
        <v>14274170</v>
      </c>
      <c r="H1982">
        <v>9.5459716512316176E-2</v>
      </c>
      <c r="I1982" s="5">
        <v>12911561.778351391</v>
      </c>
      <c r="J1982" s="5">
        <v>10692220.89599956</v>
      </c>
      <c r="K1982" s="5">
        <v>2219340.8823518311</v>
      </c>
      <c r="L1982" t="b">
        <v>0</v>
      </c>
      <c r="M1982" s="1" t="s">
        <v>103</v>
      </c>
      <c r="N1982">
        <v>2024</v>
      </c>
      <c r="O1982">
        <v>7</v>
      </c>
      <c r="P1982" s="1" t="s">
        <v>1880</v>
      </c>
      <c r="Q1982" s="2">
        <v>45474</v>
      </c>
    </row>
    <row r="1983" spans="1:17" x14ac:dyDescent="0.25">
      <c r="A1983" s="1" t="s">
        <v>2065</v>
      </c>
      <c r="B1983">
        <v>45490</v>
      </c>
      <c r="C1983" s="1" t="s">
        <v>18</v>
      </c>
      <c r="D1983" s="1" t="s">
        <v>25</v>
      </c>
      <c r="E1983" s="1" t="s">
        <v>31</v>
      </c>
      <c r="F1983">
        <v>2</v>
      </c>
      <c r="G1983" s="5">
        <v>27560604</v>
      </c>
      <c r="H1983">
        <v>6.6236633885369336E-2</v>
      </c>
      <c r="I1983" s="5">
        <v>51470164.726384707</v>
      </c>
      <c r="J1983" s="5">
        <v>42363707.097009279</v>
      </c>
      <c r="K1983" s="5">
        <v>9106457.629375428</v>
      </c>
      <c r="L1983" t="b">
        <v>0</v>
      </c>
      <c r="M1983" s="1" t="s">
        <v>134</v>
      </c>
      <c r="N1983">
        <v>2024</v>
      </c>
      <c r="O1983">
        <v>7</v>
      </c>
      <c r="P1983" s="1" t="s">
        <v>1880</v>
      </c>
      <c r="Q1983" s="2">
        <v>45474</v>
      </c>
    </row>
    <row r="1984" spans="1:17" x14ac:dyDescent="0.25">
      <c r="A1984" s="1" t="s">
        <v>2066</v>
      </c>
      <c r="B1984">
        <v>45490</v>
      </c>
      <c r="C1984" s="1" t="s">
        <v>37</v>
      </c>
      <c r="D1984" s="1" t="s">
        <v>19</v>
      </c>
      <c r="E1984" s="1" t="s">
        <v>31</v>
      </c>
      <c r="F1984">
        <v>1</v>
      </c>
      <c r="G1984" s="5">
        <v>16986697</v>
      </c>
      <c r="H1984">
        <v>7.6159851845871332E-2</v>
      </c>
      <c r="I1984" s="5">
        <v>15692992.67312929</v>
      </c>
      <c r="J1984" s="5">
        <v>12988180.95097374</v>
      </c>
      <c r="K1984" s="5">
        <v>2704811.7221555542</v>
      </c>
      <c r="L1984" t="b">
        <v>0</v>
      </c>
      <c r="M1984" s="1" t="s">
        <v>81</v>
      </c>
      <c r="N1984">
        <v>2024</v>
      </c>
      <c r="O1984">
        <v>7</v>
      </c>
      <c r="P1984" s="1" t="s">
        <v>1880</v>
      </c>
      <c r="Q1984" s="2">
        <v>45474</v>
      </c>
    </row>
    <row r="1985" spans="1:17" x14ac:dyDescent="0.25">
      <c r="A1985" s="1" t="s">
        <v>2067</v>
      </c>
      <c r="B1985">
        <v>45490</v>
      </c>
      <c r="C1985" s="1" t="s">
        <v>18</v>
      </c>
      <c r="D1985" s="1" t="s">
        <v>25</v>
      </c>
      <c r="E1985" s="1" t="s">
        <v>20</v>
      </c>
      <c r="F1985">
        <v>2</v>
      </c>
      <c r="G1985" s="5">
        <v>26852884</v>
      </c>
      <c r="H1985">
        <v>0.14827804009381709</v>
      </c>
      <c r="I1985" s="5">
        <v>45742381.979226753</v>
      </c>
      <c r="J1985" s="5">
        <v>32422098.219875708</v>
      </c>
      <c r="K1985" s="5">
        <v>13320283.759351039</v>
      </c>
      <c r="L1985" t="b">
        <v>0</v>
      </c>
      <c r="M1985" s="1" t="s">
        <v>65</v>
      </c>
      <c r="N1985">
        <v>2024</v>
      </c>
      <c r="O1985">
        <v>7</v>
      </c>
      <c r="P1985" s="1" t="s">
        <v>1880</v>
      </c>
      <c r="Q1985" s="2">
        <v>45474</v>
      </c>
    </row>
    <row r="1986" spans="1:17" x14ac:dyDescent="0.25">
      <c r="A1986" s="1" t="s">
        <v>2068</v>
      </c>
      <c r="B1986">
        <v>45490</v>
      </c>
      <c r="C1986" s="1" t="s">
        <v>18</v>
      </c>
      <c r="D1986" s="1" t="s">
        <v>25</v>
      </c>
      <c r="E1986" s="1" t="s">
        <v>20</v>
      </c>
      <c r="F1986">
        <v>2</v>
      </c>
      <c r="G1986" s="5">
        <v>22254420</v>
      </c>
      <c r="H1986">
        <v>0.29986204251149767</v>
      </c>
      <c r="I1986" s="5">
        <v>31162328.327782549</v>
      </c>
      <c r="J1986" s="5">
        <v>22963426.431634791</v>
      </c>
      <c r="K1986" s="5">
        <v>8198901.8961477578</v>
      </c>
      <c r="L1986" t="b">
        <v>0</v>
      </c>
      <c r="M1986" s="1" t="s">
        <v>87</v>
      </c>
      <c r="N1986">
        <v>2024</v>
      </c>
      <c r="O1986">
        <v>7</v>
      </c>
      <c r="P1986" s="1" t="s">
        <v>1880</v>
      </c>
      <c r="Q1986" s="2">
        <v>45474</v>
      </c>
    </row>
    <row r="1987" spans="1:17" x14ac:dyDescent="0.25">
      <c r="A1987" s="1" t="s">
        <v>2069</v>
      </c>
      <c r="B1987">
        <v>45490</v>
      </c>
      <c r="C1987" s="1" t="s">
        <v>37</v>
      </c>
      <c r="D1987" s="1" t="s">
        <v>25</v>
      </c>
      <c r="E1987" s="1" t="s">
        <v>31</v>
      </c>
      <c r="F1987">
        <v>1</v>
      </c>
      <c r="G1987" s="5">
        <v>26986587</v>
      </c>
      <c r="H1987">
        <v>6.1426584118720318E-2</v>
      </c>
      <c r="I1987" s="5">
        <v>25328893.143567331</v>
      </c>
      <c r="J1987" s="5">
        <v>18590986.688960731</v>
      </c>
      <c r="K1987" s="5">
        <v>6737906.4546066038</v>
      </c>
      <c r="L1987" t="b">
        <v>0</v>
      </c>
      <c r="M1987" s="1" t="s">
        <v>124</v>
      </c>
      <c r="N1987">
        <v>2024</v>
      </c>
      <c r="O1987">
        <v>7</v>
      </c>
      <c r="P1987" s="1" t="s">
        <v>1880</v>
      </c>
      <c r="Q1987" s="2">
        <v>45474</v>
      </c>
    </row>
    <row r="1988" spans="1:17" x14ac:dyDescent="0.25">
      <c r="A1988" s="1" t="s">
        <v>2070</v>
      </c>
      <c r="B1988">
        <v>45491</v>
      </c>
      <c r="C1988" s="1" t="s">
        <v>37</v>
      </c>
      <c r="D1988" s="1" t="s">
        <v>25</v>
      </c>
      <c r="E1988" s="1" t="s">
        <v>20</v>
      </c>
      <c r="F1988">
        <v>1</v>
      </c>
      <c r="G1988" s="5">
        <v>7662461</v>
      </c>
      <c r="H1988">
        <v>0.15668616234384961</v>
      </c>
      <c r="I1988" s="5">
        <v>6461859.3918005843</v>
      </c>
      <c r="J1988" s="5">
        <v>5188480.9232224505</v>
      </c>
      <c r="K1988" s="5">
        <v>1273378.468578133</v>
      </c>
      <c r="L1988" t="b">
        <v>0</v>
      </c>
      <c r="M1988" s="1" t="s">
        <v>44</v>
      </c>
      <c r="N1988">
        <v>2024</v>
      </c>
      <c r="O1988">
        <v>7</v>
      </c>
      <c r="P1988" s="1" t="s">
        <v>1880</v>
      </c>
      <c r="Q1988" s="2">
        <v>45474</v>
      </c>
    </row>
    <row r="1989" spans="1:17" x14ac:dyDescent="0.25">
      <c r="A1989" s="1" t="s">
        <v>2071</v>
      </c>
      <c r="B1989">
        <v>45491</v>
      </c>
      <c r="C1989" s="1" t="s">
        <v>37</v>
      </c>
      <c r="D1989" s="1" t="s">
        <v>25</v>
      </c>
      <c r="E1989" s="1" t="s">
        <v>20</v>
      </c>
      <c r="F1989">
        <v>1</v>
      </c>
      <c r="G1989" s="5">
        <v>22159536</v>
      </c>
      <c r="H1989">
        <v>0.17216242068202431</v>
      </c>
      <c r="I1989" s="5">
        <v>18344496.641049542</v>
      </c>
      <c r="J1989" s="5">
        <v>16338981.59451901</v>
      </c>
      <c r="K1989" s="5">
        <v>2005515.046530528</v>
      </c>
      <c r="L1989" t="b">
        <v>0</v>
      </c>
      <c r="M1989" s="1" t="s">
        <v>136</v>
      </c>
      <c r="N1989">
        <v>2024</v>
      </c>
      <c r="O1989">
        <v>7</v>
      </c>
      <c r="P1989" s="1" t="s">
        <v>1880</v>
      </c>
      <c r="Q1989" s="2">
        <v>45474</v>
      </c>
    </row>
    <row r="1990" spans="1:17" x14ac:dyDescent="0.25">
      <c r="A1990" s="1" t="s">
        <v>2072</v>
      </c>
      <c r="B1990">
        <v>45491</v>
      </c>
      <c r="C1990" s="1" t="s">
        <v>37</v>
      </c>
      <c r="D1990" s="1" t="s">
        <v>19</v>
      </c>
      <c r="E1990" s="1" t="s">
        <v>31</v>
      </c>
      <c r="F1990">
        <v>2</v>
      </c>
      <c r="G1990" s="5">
        <v>22839435</v>
      </c>
      <c r="H1990">
        <v>0.26558865030225282</v>
      </c>
      <c r="I1990" s="5">
        <v>33547080.56936793</v>
      </c>
      <c r="J1990" s="5">
        <v>26232411.811219409</v>
      </c>
      <c r="K1990" s="5">
        <v>7314668.7581485175</v>
      </c>
      <c r="L1990" t="b">
        <v>0</v>
      </c>
      <c r="M1990" s="1" t="s">
        <v>117</v>
      </c>
      <c r="N1990">
        <v>2024</v>
      </c>
      <c r="O1990">
        <v>7</v>
      </c>
      <c r="P1990" s="1" t="s">
        <v>1880</v>
      </c>
      <c r="Q1990" s="2">
        <v>45474</v>
      </c>
    </row>
    <row r="1991" spans="1:17" x14ac:dyDescent="0.25">
      <c r="A1991" s="1" t="s">
        <v>2073</v>
      </c>
      <c r="B1991">
        <v>45491</v>
      </c>
      <c r="C1991" s="1" t="s">
        <v>34</v>
      </c>
      <c r="D1991" s="1" t="s">
        <v>19</v>
      </c>
      <c r="E1991" s="1" t="s">
        <v>26</v>
      </c>
      <c r="F1991">
        <v>1</v>
      </c>
      <c r="G1991" s="5">
        <v>23387385</v>
      </c>
      <c r="H1991">
        <v>0.28039409762635742</v>
      </c>
      <c r="I1991" s="5">
        <v>16829700.287084792</v>
      </c>
      <c r="J1991" s="5">
        <v>14939671.572178271</v>
      </c>
      <c r="K1991" s="5">
        <v>1890028.714906519</v>
      </c>
      <c r="L1991" t="b">
        <v>0</v>
      </c>
      <c r="M1991" s="1" t="s">
        <v>103</v>
      </c>
      <c r="N1991">
        <v>2024</v>
      </c>
      <c r="O1991">
        <v>7</v>
      </c>
      <c r="P1991" s="1" t="s">
        <v>1880</v>
      </c>
      <c r="Q1991" s="2">
        <v>45474</v>
      </c>
    </row>
    <row r="1992" spans="1:17" x14ac:dyDescent="0.25">
      <c r="A1992" s="1" t="s">
        <v>2074</v>
      </c>
      <c r="B1992">
        <v>45491</v>
      </c>
      <c r="C1992" s="1" t="s">
        <v>24</v>
      </c>
      <c r="D1992" s="1" t="s">
        <v>25</v>
      </c>
      <c r="E1992" s="1" t="s">
        <v>20</v>
      </c>
      <c r="F1992">
        <v>1</v>
      </c>
      <c r="G1992" s="5">
        <v>19891071</v>
      </c>
      <c r="H1992">
        <v>0.23526622445274939</v>
      </c>
      <c r="I1992" s="5">
        <v>15211373.825508431</v>
      </c>
      <c r="J1992" s="5">
        <v>13652868.67201509</v>
      </c>
      <c r="K1992" s="5">
        <v>1558505.153493339</v>
      </c>
      <c r="L1992" t="b">
        <v>0</v>
      </c>
      <c r="M1992" s="1" t="s">
        <v>178</v>
      </c>
      <c r="N1992">
        <v>2024</v>
      </c>
      <c r="O1992">
        <v>7</v>
      </c>
      <c r="P1992" s="1" t="s">
        <v>1880</v>
      </c>
      <c r="Q1992" s="2">
        <v>45474</v>
      </c>
    </row>
    <row r="1993" spans="1:17" x14ac:dyDescent="0.25">
      <c r="A1993" s="1" t="s">
        <v>2075</v>
      </c>
      <c r="B1993">
        <v>45491</v>
      </c>
      <c r="C1993" s="1" t="s">
        <v>24</v>
      </c>
      <c r="D1993" s="1" t="s">
        <v>19</v>
      </c>
      <c r="E1993" s="1" t="s">
        <v>20</v>
      </c>
      <c r="F1993">
        <v>2</v>
      </c>
      <c r="G1993" s="5">
        <v>8510500</v>
      </c>
      <c r="H1993">
        <v>3.8698313948659788E-2</v>
      </c>
      <c r="I1993" s="5">
        <v>16362315.99827986</v>
      </c>
      <c r="J1993" s="5">
        <v>12240625.36702322</v>
      </c>
      <c r="K1993" s="5">
        <v>4121690.63125664</v>
      </c>
      <c r="L1993" t="b">
        <v>0</v>
      </c>
      <c r="M1993" s="1" t="s">
        <v>69</v>
      </c>
      <c r="N1993">
        <v>2024</v>
      </c>
      <c r="O1993">
        <v>7</v>
      </c>
      <c r="P1993" s="1" t="s">
        <v>1880</v>
      </c>
      <c r="Q1993" s="2">
        <v>45474</v>
      </c>
    </row>
    <row r="1994" spans="1:17" x14ac:dyDescent="0.25">
      <c r="A1994" s="1" t="s">
        <v>2076</v>
      </c>
      <c r="B1994">
        <v>45491</v>
      </c>
      <c r="C1994" s="1" t="s">
        <v>24</v>
      </c>
      <c r="D1994" s="1" t="s">
        <v>25</v>
      </c>
      <c r="E1994" s="1" t="s">
        <v>26</v>
      </c>
      <c r="F1994">
        <v>2</v>
      </c>
      <c r="G1994" s="5">
        <v>13569933</v>
      </c>
      <c r="H1994">
        <v>5.6686368526482393E-2</v>
      </c>
      <c r="I1994" s="5">
        <v>25601405.554164652</v>
      </c>
      <c r="J1994" s="5">
        <v>19572158.934022758</v>
      </c>
      <c r="K1994" s="5">
        <v>6029246.6201418899</v>
      </c>
      <c r="L1994" t="b">
        <v>0</v>
      </c>
      <c r="M1994" s="1" t="s">
        <v>150</v>
      </c>
      <c r="N1994">
        <v>2024</v>
      </c>
      <c r="O1994">
        <v>7</v>
      </c>
      <c r="P1994" s="1" t="s">
        <v>1880</v>
      </c>
      <c r="Q1994" s="2">
        <v>45474</v>
      </c>
    </row>
    <row r="1995" spans="1:17" x14ac:dyDescent="0.25">
      <c r="A1995" s="1" t="s">
        <v>2077</v>
      </c>
      <c r="B1995">
        <v>45491</v>
      </c>
      <c r="C1995" s="1" t="s">
        <v>37</v>
      </c>
      <c r="D1995" s="1" t="s">
        <v>25</v>
      </c>
      <c r="E1995" s="1" t="s">
        <v>31</v>
      </c>
      <c r="F1995">
        <v>1</v>
      </c>
      <c r="G1995" s="5">
        <v>12810794</v>
      </c>
      <c r="H1995">
        <v>6.6885662937600912E-2</v>
      </c>
      <c r="I1995" s="5">
        <v>11953935.55055296</v>
      </c>
      <c r="J1995" s="5">
        <v>8888471.3820864335</v>
      </c>
      <c r="K1995" s="5">
        <v>3065464.168466527</v>
      </c>
      <c r="L1995" t="b">
        <v>0</v>
      </c>
      <c r="M1995" s="1" t="s">
        <v>69</v>
      </c>
      <c r="N1995">
        <v>2024</v>
      </c>
      <c r="O1995">
        <v>7</v>
      </c>
      <c r="P1995" s="1" t="s">
        <v>1880</v>
      </c>
      <c r="Q1995" s="2">
        <v>45474</v>
      </c>
    </row>
    <row r="1996" spans="1:17" x14ac:dyDescent="0.25">
      <c r="A1996" s="1" t="s">
        <v>2078</v>
      </c>
      <c r="B1996">
        <v>45492</v>
      </c>
      <c r="C1996" s="1" t="s">
        <v>18</v>
      </c>
      <c r="D1996" s="1" t="s">
        <v>19</v>
      </c>
      <c r="E1996" s="1" t="s">
        <v>26</v>
      </c>
      <c r="F1996">
        <v>2</v>
      </c>
      <c r="G1996" s="5">
        <v>17598042</v>
      </c>
      <c r="H1996">
        <v>9.1639615129570376E-2</v>
      </c>
      <c r="I1996" s="5">
        <v>31970728.40817197</v>
      </c>
      <c r="J1996" s="5">
        <v>27965037.567479461</v>
      </c>
      <c r="K1996" s="5">
        <v>4005690.840692509</v>
      </c>
      <c r="L1996" t="b">
        <v>1</v>
      </c>
      <c r="M1996" s="1" t="s">
        <v>50</v>
      </c>
      <c r="N1996">
        <v>2024</v>
      </c>
      <c r="O1996">
        <v>7</v>
      </c>
      <c r="P1996" s="1" t="s">
        <v>1880</v>
      </c>
      <c r="Q1996" s="2">
        <v>45474</v>
      </c>
    </row>
    <row r="1997" spans="1:17" x14ac:dyDescent="0.25">
      <c r="A1997" s="1" t="s">
        <v>2079</v>
      </c>
      <c r="B1997">
        <v>45492</v>
      </c>
      <c r="C1997" s="1" t="s">
        <v>24</v>
      </c>
      <c r="D1997" s="1" t="s">
        <v>25</v>
      </c>
      <c r="E1997" s="1" t="s">
        <v>42</v>
      </c>
      <c r="F1997">
        <v>2</v>
      </c>
      <c r="G1997" s="5">
        <v>8509829</v>
      </c>
      <c r="H1997">
        <v>5.8334706230485783E-2</v>
      </c>
      <c r="I1997" s="5">
        <v>16026821.250426659</v>
      </c>
      <c r="J1997" s="5">
        <v>12592005.55804735</v>
      </c>
      <c r="K1997" s="5">
        <v>3434815.6923793158</v>
      </c>
      <c r="L1997" t="b">
        <v>0</v>
      </c>
      <c r="M1997" s="1" t="s">
        <v>142</v>
      </c>
      <c r="N1997">
        <v>2024</v>
      </c>
      <c r="O1997">
        <v>7</v>
      </c>
      <c r="P1997" s="1" t="s">
        <v>1880</v>
      </c>
      <c r="Q1997" s="2">
        <v>45474</v>
      </c>
    </row>
    <row r="1998" spans="1:17" x14ac:dyDescent="0.25">
      <c r="A1998" s="1" t="s">
        <v>2080</v>
      </c>
      <c r="B1998">
        <v>45492</v>
      </c>
      <c r="C1998" s="1" t="s">
        <v>37</v>
      </c>
      <c r="D1998" s="1" t="s">
        <v>19</v>
      </c>
      <c r="E1998" s="1" t="s">
        <v>20</v>
      </c>
      <c r="F1998">
        <v>2</v>
      </c>
      <c r="G1998" s="5">
        <v>21523195</v>
      </c>
      <c r="H1998">
        <v>0.14167403224754041</v>
      </c>
      <c r="I1998" s="5">
        <v>36947834.354999803</v>
      </c>
      <c r="J1998" s="5">
        <v>31960672.443858609</v>
      </c>
      <c r="K1998" s="5">
        <v>4987161.9111411944</v>
      </c>
      <c r="L1998" t="b">
        <v>1</v>
      </c>
      <c r="M1998" s="1" t="s">
        <v>40</v>
      </c>
      <c r="N1998">
        <v>2024</v>
      </c>
      <c r="O1998">
        <v>7</v>
      </c>
      <c r="P1998" s="1" t="s">
        <v>1880</v>
      </c>
      <c r="Q1998" s="2">
        <v>45474</v>
      </c>
    </row>
    <row r="1999" spans="1:17" x14ac:dyDescent="0.25">
      <c r="A1999" s="1" t="s">
        <v>2081</v>
      </c>
      <c r="B1999">
        <v>45492</v>
      </c>
      <c r="C1999" s="1" t="s">
        <v>18</v>
      </c>
      <c r="D1999" s="1" t="s">
        <v>19</v>
      </c>
      <c r="E1999" s="1" t="s">
        <v>42</v>
      </c>
      <c r="F1999">
        <v>1</v>
      </c>
      <c r="G1999" s="5">
        <v>16016520</v>
      </c>
      <c r="H1999">
        <v>0.23823780389011329</v>
      </c>
      <c r="I1999" s="5">
        <v>12200779.44923792</v>
      </c>
      <c r="J1999" s="5">
        <v>9880517.5941806771</v>
      </c>
      <c r="K1999" s="5">
        <v>2320261.8550572428</v>
      </c>
      <c r="L1999" t="b">
        <v>0</v>
      </c>
      <c r="M1999" s="1" t="s">
        <v>72</v>
      </c>
      <c r="N1999">
        <v>2024</v>
      </c>
      <c r="O1999">
        <v>7</v>
      </c>
      <c r="P1999" s="1" t="s">
        <v>1880</v>
      </c>
      <c r="Q1999" s="2">
        <v>45474</v>
      </c>
    </row>
    <row r="2000" spans="1:17" x14ac:dyDescent="0.25">
      <c r="A2000" s="1" t="s">
        <v>2082</v>
      </c>
      <c r="B2000">
        <v>45492</v>
      </c>
      <c r="C2000" s="1" t="s">
        <v>24</v>
      </c>
      <c r="D2000" s="1" t="s">
        <v>19</v>
      </c>
      <c r="E2000" s="1" t="s">
        <v>31</v>
      </c>
      <c r="F2000">
        <v>2</v>
      </c>
      <c r="G2000" s="5">
        <v>6910056</v>
      </c>
      <c r="H2000">
        <v>0.14360668360163201</v>
      </c>
      <c r="I2000" s="5">
        <v>11835451.54867688</v>
      </c>
      <c r="J2000" s="5">
        <v>9332786.5602722578</v>
      </c>
      <c r="K2000" s="5">
        <v>2502664.9884046242</v>
      </c>
      <c r="L2000" t="b">
        <v>0</v>
      </c>
      <c r="M2000" s="1" t="s">
        <v>163</v>
      </c>
      <c r="N2000">
        <v>2024</v>
      </c>
      <c r="O2000">
        <v>7</v>
      </c>
      <c r="P2000" s="1" t="s">
        <v>1880</v>
      </c>
      <c r="Q2000" s="2">
        <v>45474</v>
      </c>
    </row>
    <row r="2001" spans="1:17" x14ac:dyDescent="0.25">
      <c r="A2001" s="1" t="s">
        <v>2083</v>
      </c>
      <c r="B2001">
        <v>45492</v>
      </c>
      <c r="C2001" s="1" t="s">
        <v>24</v>
      </c>
      <c r="D2001" s="1" t="s">
        <v>19</v>
      </c>
      <c r="E2001" s="1" t="s">
        <v>20</v>
      </c>
      <c r="F2001">
        <v>2</v>
      </c>
      <c r="G2001" s="5">
        <v>28803111</v>
      </c>
      <c r="H2001">
        <v>0.19282752271697409</v>
      </c>
      <c r="I2001" s="5">
        <v>46498156.918655947</v>
      </c>
      <c r="J2001" s="5">
        <v>38912636.607633248</v>
      </c>
      <c r="K2001" s="5">
        <v>7585520.3110226989</v>
      </c>
      <c r="L2001" t="b">
        <v>0</v>
      </c>
      <c r="M2001" s="1" t="s">
        <v>310</v>
      </c>
      <c r="N2001">
        <v>2024</v>
      </c>
      <c r="O2001">
        <v>7</v>
      </c>
      <c r="P2001" s="1" t="s">
        <v>1880</v>
      </c>
      <c r="Q2001" s="2">
        <v>45474</v>
      </c>
    </row>
    <row r="2002" spans="1:17" x14ac:dyDescent="0.25">
      <c r="A2002" s="1" t="s">
        <v>2084</v>
      </c>
      <c r="B2002">
        <v>45492</v>
      </c>
      <c r="C2002" s="1" t="s">
        <v>18</v>
      </c>
      <c r="D2002" s="1" t="s">
        <v>25</v>
      </c>
      <c r="E2002" s="1" t="s">
        <v>26</v>
      </c>
      <c r="F2002">
        <v>2</v>
      </c>
      <c r="G2002" s="5">
        <v>26531798</v>
      </c>
      <c r="H2002">
        <v>6.3263920650144592E-2</v>
      </c>
      <c r="I2002" s="5">
        <v>49706584.873244673</v>
      </c>
      <c r="J2002" s="5">
        <v>36765566.237665512</v>
      </c>
      <c r="K2002" s="5">
        <v>12941018.63557915</v>
      </c>
      <c r="L2002" t="b">
        <v>0</v>
      </c>
      <c r="M2002" s="1" t="s">
        <v>35</v>
      </c>
      <c r="N2002">
        <v>2024</v>
      </c>
      <c r="O2002">
        <v>7</v>
      </c>
      <c r="P2002" s="1" t="s">
        <v>1880</v>
      </c>
      <c r="Q2002" s="2">
        <v>45474</v>
      </c>
    </row>
    <row r="2003" spans="1:17" x14ac:dyDescent="0.25">
      <c r="A2003" s="1" t="s">
        <v>2085</v>
      </c>
      <c r="B2003">
        <v>45492</v>
      </c>
      <c r="C2003" s="1" t="s">
        <v>24</v>
      </c>
      <c r="D2003" s="1" t="s">
        <v>25</v>
      </c>
      <c r="E2003" s="1" t="s">
        <v>20</v>
      </c>
      <c r="F2003">
        <v>2</v>
      </c>
      <c r="G2003" s="5">
        <v>12916781</v>
      </c>
      <c r="H2003">
        <v>2.9293612294100008E-2</v>
      </c>
      <c r="I2003" s="5">
        <v>25076803.65059641</v>
      </c>
      <c r="J2003" s="5">
        <v>20182217.464880981</v>
      </c>
      <c r="K2003" s="5">
        <v>4894586.1857154258</v>
      </c>
      <c r="L2003" t="b">
        <v>0</v>
      </c>
      <c r="M2003" s="1" t="s">
        <v>27</v>
      </c>
      <c r="N2003">
        <v>2024</v>
      </c>
      <c r="O2003">
        <v>7</v>
      </c>
      <c r="P2003" s="1" t="s">
        <v>1880</v>
      </c>
      <c r="Q2003" s="2">
        <v>45474</v>
      </c>
    </row>
    <row r="2004" spans="1:17" x14ac:dyDescent="0.25">
      <c r="A2004" s="1" t="s">
        <v>2086</v>
      </c>
      <c r="B2004">
        <v>45492</v>
      </c>
      <c r="C2004" s="1" t="s">
        <v>24</v>
      </c>
      <c r="D2004" s="1" t="s">
        <v>25</v>
      </c>
      <c r="E2004" s="1" t="s">
        <v>31</v>
      </c>
      <c r="F2004">
        <v>2</v>
      </c>
      <c r="G2004" s="5">
        <v>4543353</v>
      </c>
      <c r="H2004">
        <v>0.1040773967189165</v>
      </c>
      <c r="I2004" s="5">
        <v>8140985.2947698412</v>
      </c>
      <c r="J2004" s="5">
        <v>6000300.4568305751</v>
      </c>
      <c r="K2004" s="5">
        <v>2140684.8379392661</v>
      </c>
      <c r="L2004" t="b">
        <v>0</v>
      </c>
      <c r="M2004" s="1" t="s">
        <v>72</v>
      </c>
      <c r="N2004">
        <v>2024</v>
      </c>
      <c r="O2004">
        <v>7</v>
      </c>
      <c r="P2004" s="1" t="s">
        <v>1880</v>
      </c>
      <c r="Q2004" s="2">
        <v>45474</v>
      </c>
    </row>
    <row r="2005" spans="1:17" x14ac:dyDescent="0.25">
      <c r="A2005" s="1" t="s">
        <v>2087</v>
      </c>
      <c r="B2005">
        <v>45492</v>
      </c>
      <c r="C2005" s="1" t="s">
        <v>18</v>
      </c>
      <c r="D2005" s="1" t="s">
        <v>25</v>
      </c>
      <c r="E2005" s="1" t="s">
        <v>31</v>
      </c>
      <c r="F2005">
        <v>2</v>
      </c>
      <c r="G2005" s="5">
        <v>5310619</v>
      </c>
      <c r="H2005">
        <v>1.0660452618764429E-2</v>
      </c>
      <c r="I2005" s="5">
        <v>10508010.795548379</v>
      </c>
      <c r="J2005" s="5">
        <v>9034512.0212805998</v>
      </c>
      <c r="K2005" s="5">
        <v>1473498.7742677799</v>
      </c>
      <c r="L2005" t="b">
        <v>0</v>
      </c>
      <c r="M2005" s="1" t="s">
        <v>122</v>
      </c>
      <c r="N2005">
        <v>2024</v>
      </c>
      <c r="O2005">
        <v>7</v>
      </c>
      <c r="P2005" s="1" t="s">
        <v>1880</v>
      </c>
      <c r="Q2005" s="2">
        <v>45474</v>
      </c>
    </row>
    <row r="2006" spans="1:17" x14ac:dyDescent="0.25">
      <c r="A2006" s="1" t="s">
        <v>2088</v>
      </c>
      <c r="B2006">
        <v>45492</v>
      </c>
      <c r="C2006" s="1" t="s">
        <v>37</v>
      </c>
      <c r="D2006" s="1" t="s">
        <v>19</v>
      </c>
      <c r="E2006" s="1" t="s">
        <v>26</v>
      </c>
      <c r="F2006">
        <v>1</v>
      </c>
      <c r="G2006" s="5">
        <v>3627393</v>
      </c>
      <c r="H2006">
        <v>0.1315175457295682</v>
      </c>
      <c r="I2006" s="5">
        <v>3150327.1752433842</v>
      </c>
      <c r="J2006" s="5">
        <v>2256733.1034515961</v>
      </c>
      <c r="K2006" s="5">
        <v>893594.0717917881</v>
      </c>
      <c r="L2006" t="b">
        <v>0</v>
      </c>
      <c r="M2006" s="1" t="s">
        <v>65</v>
      </c>
      <c r="N2006">
        <v>2024</v>
      </c>
      <c r="O2006">
        <v>7</v>
      </c>
      <c r="P2006" s="1" t="s">
        <v>1880</v>
      </c>
      <c r="Q2006" s="2">
        <v>45474</v>
      </c>
    </row>
    <row r="2007" spans="1:17" x14ac:dyDescent="0.25">
      <c r="A2007" s="1" t="s">
        <v>2089</v>
      </c>
      <c r="B2007">
        <v>45493</v>
      </c>
      <c r="C2007" s="1" t="s">
        <v>24</v>
      </c>
      <c r="D2007" s="1" t="s">
        <v>25</v>
      </c>
      <c r="E2007" s="1" t="s">
        <v>42</v>
      </c>
      <c r="F2007">
        <v>1</v>
      </c>
      <c r="G2007" s="5">
        <v>19132106</v>
      </c>
      <c r="H2007">
        <v>2.6949263467091361E-3</v>
      </c>
      <c r="I2007" s="5">
        <v>19080546.383472569</v>
      </c>
      <c r="J2007" s="5">
        <v>14606036.525383109</v>
      </c>
      <c r="K2007" s="5">
        <v>4474509.8580894535</v>
      </c>
      <c r="L2007" t="b">
        <v>0</v>
      </c>
      <c r="M2007" s="1" t="s">
        <v>74</v>
      </c>
      <c r="N2007">
        <v>2024</v>
      </c>
      <c r="O2007">
        <v>7</v>
      </c>
      <c r="P2007" s="1" t="s">
        <v>1880</v>
      </c>
      <c r="Q2007" s="2">
        <v>45474</v>
      </c>
    </row>
    <row r="2008" spans="1:17" x14ac:dyDescent="0.25">
      <c r="A2008" s="1" t="s">
        <v>2090</v>
      </c>
      <c r="B2008">
        <v>45493</v>
      </c>
      <c r="C2008" s="1" t="s">
        <v>37</v>
      </c>
      <c r="D2008" s="1" t="s">
        <v>25</v>
      </c>
      <c r="E2008" s="1" t="s">
        <v>26</v>
      </c>
      <c r="F2008">
        <v>1</v>
      </c>
      <c r="G2008" s="5">
        <v>12169928</v>
      </c>
      <c r="H2008">
        <v>0.27195145577343088</v>
      </c>
      <c r="I2008" s="5">
        <v>8860298.3637421615</v>
      </c>
      <c r="J2008" s="5">
        <v>6325124.9755336354</v>
      </c>
      <c r="K2008" s="5">
        <v>2535173.3882085262</v>
      </c>
      <c r="L2008" t="b">
        <v>0</v>
      </c>
      <c r="M2008" s="1" t="s">
        <v>190</v>
      </c>
      <c r="N2008">
        <v>2024</v>
      </c>
      <c r="O2008">
        <v>7</v>
      </c>
      <c r="P2008" s="1" t="s">
        <v>1880</v>
      </c>
      <c r="Q2008" s="2">
        <v>45474</v>
      </c>
    </row>
    <row r="2009" spans="1:17" x14ac:dyDescent="0.25">
      <c r="A2009" s="1" t="s">
        <v>2091</v>
      </c>
      <c r="B2009">
        <v>45493</v>
      </c>
      <c r="C2009" s="1" t="s">
        <v>24</v>
      </c>
      <c r="D2009" s="1" t="s">
        <v>25</v>
      </c>
      <c r="E2009" s="1" t="s">
        <v>31</v>
      </c>
      <c r="F2009">
        <v>2</v>
      </c>
      <c r="G2009" s="5">
        <v>11691074</v>
      </c>
      <c r="H2009">
        <v>0.25580250595453918</v>
      </c>
      <c r="I2009" s="5">
        <v>17400935.947000079</v>
      </c>
      <c r="J2009" s="5">
        <v>12189483.515739789</v>
      </c>
      <c r="K2009" s="5">
        <v>5211452.4312602896</v>
      </c>
      <c r="L2009" t="b">
        <v>0</v>
      </c>
      <c r="M2009" s="1" t="s">
        <v>171</v>
      </c>
      <c r="N2009">
        <v>2024</v>
      </c>
      <c r="O2009">
        <v>7</v>
      </c>
      <c r="P2009" s="1" t="s">
        <v>1880</v>
      </c>
      <c r="Q2009" s="2">
        <v>45474</v>
      </c>
    </row>
    <row r="2010" spans="1:17" x14ac:dyDescent="0.25">
      <c r="A2010" s="1" t="s">
        <v>2092</v>
      </c>
      <c r="B2010">
        <v>45493</v>
      </c>
      <c r="C2010" s="1" t="s">
        <v>37</v>
      </c>
      <c r="D2010" s="1" t="s">
        <v>25</v>
      </c>
      <c r="E2010" s="1" t="s">
        <v>20</v>
      </c>
      <c r="F2010">
        <v>1</v>
      </c>
      <c r="G2010" s="5">
        <v>11792830</v>
      </c>
      <c r="H2010">
        <v>0.28169201497015772</v>
      </c>
      <c r="I2010" s="5">
        <v>8470883.9550994746</v>
      </c>
      <c r="J2010" s="5">
        <v>7433800.0269313054</v>
      </c>
      <c r="K2010" s="5">
        <v>1037083.928168169</v>
      </c>
      <c r="L2010" t="b">
        <v>0</v>
      </c>
      <c r="M2010" s="1" t="s">
        <v>74</v>
      </c>
      <c r="N2010">
        <v>2024</v>
      </c>
      <c r="O2010">
        <v>7</v>
      </c>
      <c r="P2010" s="1" t="s">
        <v>1880</v>
      </c>
      <c r="Q2010" s="2">
        <v>45474</v>
      </c>
    </row>
    <row r="2011" spans="1:17" x14ac:dyDescent="0.25">
      <c r="A2011" s="1" t="s">
        <v>2093</v>
      </c>
      <c r="B2011">
        <v>45493</v>
      </c>
      <c r="C2011" s="1" t="s">
        <v>18</v>
      </c>
      <c r="D2011" s="1" t="s">
        <v>19</v>
      </c>
      <c r="E2011" s="1" t="s">
        <v>20</v>
      </c>
      <c r="F2011">
        <v>2</v>
      </c>
      <c r="G2011" s="5">
        <v>23142482</v>
      </c>
      <c r="H2011">
        <v>0.21338012623904831</v>
      </c>
      <c r="I2011" s="5">
        <v>36408672.538710199</v>
      </c>
      <c r="J2011" s="5">
        <v>29400051.104341429</v>
      </c>
      <c r="K2011" s="5">
        <v>7008621.4343687706</v>
      </c>
      <c r="L2011" t="b">
        <v>0</v>
      </c>
      <c r="M2011" s="1" t="s">
        <v>163</v>
      </c>
      <c r="N2011">
        <v>2024</v>
      </c>
      <c r="O2011">
        <v>7</v>
      </c>
      <c r="P2011" s="1" t="s">
        <v>1880</v>
      </c>
      <c r="Q2011" s="2">
        <v>45474</v>
      </c>
    </row>
    <row r="2012" spans="1:17" x14ac:dyDescent="0.25">
      <c r="A2012" s="1" t="s">
        <v>2094</v>
      </c>
      <c r="B2012">
        <v>45493</v>
      </c>
      <c r="C2012" s="1" t="s">
        <v>37</v>
      </c>
      <c r="D2012" s="1" t="s">
        <v>25</v>
      </c>
      <c r="E2012" s="1" t="s">
        <v>31</v>
      </c>
      <c r="F2012">
        <v>2</v>
      </c>
      <c r="G2012" s="5">
        <v>8581181</v>
      </c>
      <c r="H2012">
        <v>0.28424071896440889</v>
      </c>
      <c r="I2012" s="5">
        <v>12284119.885992549</v>
      </c>
      <c r="J2012" s="5">
        <v>10513496.02066751</v>
      </c>
      <c r="K2012" s="5">
        <v>1770623.865325043</v>
      </c>
      <c r="L2012" t="b">
        <v>0</v>
      </c>
      <c r="M2012" s="1" t="s">
        <v>131</v>
      </c>
      <c r="N2012">
        <v>2024</v>
      </c>
      <c r="O2012">
        <v>7</v>
      </c>
      <c r="P2012" s="1" t="s">
        <v>1880</v>
      </c>
      <c r="Q2012" s="2">
        <v>45474</v>
      </c>
    </row>
    <row r="2013" spans="1:17" x14ac:dyDescent="0.25">
      <c r="A2013" s="1" t="s">
        <v>2095</v>
      </c>
      <c r="B2013">
        <v>45493</v>
      </c>
      <c r="C2013" s="1" t="s">
        <v>37</v>
      </c>
      <c r="D2013" s="1" t="s">
        <v>19</v>
      </c>
      <c r="E2013" s="1" t="s">
        <v>20</v>
      </c>
      <c r="F2013">
        <v>2</v>
      </c>
      <c r="G2013" s="5">
        <v>3982921</v>
      </c>
      <c r="H2013">
        <v>0.26344507394842531</v>
      </c>
      <c r="I2013" s="5">
        <v>5867280.1652485281</v>
      </c>
      <c r="J2013" s="5">
        <v>4838577.8103378136</v>
      </c>
      <c r="K2013" s="5">
        <v>1028702.354910715</v>
      </c>
      <c r="L2013" t="b">
        <v>0</v>
      </c>
      <c r="M2013" s="1" t="s">
        <v>310</v>
      </c>
      <c r="N2013">
        <v>2024</v>
      </c>
      <c r="O2013">
        <v>7</v>
      </c>
      <c r="P2013" s="1" t="s">
        <v>1880</v>
      </c>
      <c r="Q2013" s="2">
        <v>45474</v>
      </c>
    </row>
    <row r="2014" spans="1:17" x14ac:dyDescent="0.25">
      <c r="A2014" s="1" t="s">
        <v>2096</v>
      </c>
      <c r="B2014">
        <v>45493</v>
      </c>
      <c r="C2014" s="1" t="s">
        <v>18</v>
      </c>
      <c r="D2014" s="1" t="s">
        <v>25</v>
      </c>
      <c r="E2014" s="1" t="s">
        <v>26</v>
      </c>
      <c r="F2014">
        <v>1</v>
      </c>
      <c r="G2014" s="5">
        <v>12473989</v>
      </c>
      <c r="H2014">
        <v>0.19411205295079209</v>
      </c>
      <c r="I2014" s="5">
        <v>10052637.386724399</v>
      </c>
      <c r="J2014" s="5">
        <v>7979942.7654861156</v>
      </c>
      <c r="K2014" s="5">
        <v>2072694.621238288</v>
      </c>
      <c r="L2014" t="b">
        <v>0</v>
      </c>
      <c r="M2014" s="1" t="s">
        <v>35</v>
      </c>
      <c r="N2014">
        <v>2024</v>
      </c>
      <c r="O2014">
        <v>7</v>
      </c>
      <c r="P2014" s="1" t="s">
        <v>1880</v>
      </c>
      <c r="Q2014" s="2">
        <v>45474</v>
      </c>
    </row>
    <row r="2015" spans="1:17" x14ac:dyDescent="0.25">
      <c r="A2015" s="1" t="s">
        <v>2097</v>
      </c>
      <c r="B2015">
        <v>45493</v>
      </c>
      <c r="C2015" s="1" t="s">
        <v>37</v>
      </c>
      <c r="D2015" s="1" t="s">
        <v>25</v>
      </c>
      <c r="E2015" s="1" t="s">
        <v>26</v>
      </c>
      <c r="F2015">
        <v>2</v>
      </c>
      <c r="G2015" s="5">
        <v>29920318</v>
      </c>
      <c r="H2015">
        <v>8.6071801466281919E-2</v>
      </c>
      <c r="I2015" s="5">
        <v>54690044.658591963</v>
      </c>
      <c r="J2015" s="5">
        <v>42029915.715072848</v>
      </c>
      <c r="K2015" s="5">
        <v>12660128.94351911</v>
      </c>
      <c r="L2015" t="b">
        <v>0</v>
      </c>
      <c r="M2015" s="1" t="s">
        <v>35</v>
      </c>
      <c r="N2015">
        <v>2024</v>
      </c>
      <c r="O2015">
        <v>7</v>
      </c>
      <c r="P2015" s="1" t="s">
        <v>1880</v>
      </c>
      <c r="Q2015" s="2">
        <v>45474</v>
      </c>
    </row>
    <row r="2016" spans="1:17" x14ac:dyDescent="0.25">
      <c r="A2016" s="1" t="s">
        <v>2098</v>
      </c>
      <c r="B2016">
        <v>45493</v>
      </c>
      <c r="C2016" s="1" t="s">
        <v>18</v>
      </c>
      <c r="D2016" s="1" t="s">
        <v>19</v>
      </c>
      <c r="E2016" s="1" t="s">
        <v>26</v>
      </c>
      <c r="F2016">
        <v>2</v>
      </c>
      <c r="G2016" s="5">
        <v>23919000</v>
      </c>
      <c r="H2016">
        <v>0.1238175781406859</v>
      </c>
      <c r="I2016" s="5">
        <v>41914814.696905874</v>
      </c>
      <c r="J2016" s="5">
        <v>33258026.550934639</v>
      </c>
      <c r="K2016" s="5">
        <v>8656788.1459712312</v>
      </c>
      <c r="L2016" t="b">
        <v>0</v>
      </c>
      <c r="M2016" s="1" t="s">
        <v>35</v>
      </c>
      <c r="N2016">
        <v>2024</v>
      </c>
      <c r="O2016">
        <v>7</v>
      </c>
      <c r="P2016" s="1" t="s">
        <v>1880</v>
      </c>
      <c r="Q2016" s="2">
        <v>45474</v>
      </c>
    </row>
    <row r="2017" spans="1:17" x14ac:dyDescent="0.25">
      <c r="A2017" s="1" t="s">
        <v>2099</v>
      </c>
      <c r="B2017">
        <v>45493</v>
      </c>
      <c r="C2017" s="1" t="s">
        <v>24</v>
      </c>
      <c r="D2017" s="1" t="s">
        <v>25</v>
      </c>
      <c r="E2017" s="1" t="s">
        <v>42</v>
      </c>
      <c r="F2017">
        <v>2</v>
      </c>
      <c r="G2017" s="5">
        <v>13355963</v>
      </c>
      <c r="H2017">
        <v>0.16664376248899829</v>
      </c>
      <c r="I2017" s="5">
        <v>22260550.1480323</v>
      </c>
      <c r="J2017" s="5">
        <v>15649766.973304169</v>
      </c>
      <c r="K2017" s="5">
        <v>6610783.1747281328</v>
      </c>
      <c r="L2017" t="b">
        <v>0</v>
      </c>
      <c r="M2017" s="1" t="s">
        <v>106</v>
      </c>
      <c r="N2017">
        <v>2024</v>
      </c>
      <c r="O2017">
        <v>7</v>
      </c>
      <c r="P2017" s="1" t="s">
        <v>1880</v>
      </c>
      <c r="Q2017" s="2">
        <v>45474</v>
      </c>
    </row>
    <row r="2018" spans="1:17" x14ac:dyDescent="0.25">
      <c r="A2018" s="1" t="s">
        <v>2100</v>
      </c>
      <c r="B2018">
        <v>45493</v>
      </c>
      <c r="C2018" s="1" t="s">
        <v>24</v>
      </c>
      <c r="D2018" s="1" t="s">
        <v>19</v>
      </c>
      <c r="E2018" s="1" t="s">
        <v>26</v>
      </c>
      <c r="F2018">
        <v>2</v>
      </c>
      <c r="G2018" s="5">
        <v>2454719</v>
      </c>
      <c r="H2018">
        <v>4.6614400901533022E-2</v>
      </c>
      <c r="I2018" s="5">
        <v>4680587.48886678</v>
      </c>
      <c r="J2018" s="5">
        <v>3604800.0307882372</v>
      </c>
      <c r="K2018" s="5">
        <v>1075787.458078543</v>
      </c>
      <c r="L2018" t="b">
        <v>0</v>
      </c>
      <c r="M2018" s="1" t="s">
        <v>50</v>
      </c>
      <c r="N2018">
        <v>2024</v>
      </c>
      <c r="O2018">
        <v>7</v>
      </c>
      <c r="P2018" s="1" t="s">
        <v>1880</v>
      </c>
      <c r="Q2018" s="2">
        <v>45474</v>
      </c>
    </row>
    <row r="2019" spans="1:17" x14ac:dyDescent="0.25">
      <c r="A2019" s="1" t="s">
        <v>2101</v>
      </c>
      <c r="B2019">
        <v>45493</v>
      </c>
      <c r="C2019" s="1" t="s">
        <v>37</v>
      </c>
      <c r="D2019" s="1" t="s">
        <v>25</v>
      </c>
      <c r="E2019" s="1" t="s">
        <v>42</v>
      </c>
      <c r="F2019">
        <v>2</v>
      </c>
      <c r="G2019" s="5">
        <v>29772673</v>
      </c>
      <c r="H2019">
        <v>0.29417559890725731</v>
      </c>
      <c r="I2019" s="5">
        <v>42028558.178310141</v>
      </c>
      <c r="J2019" s="5">
        <v>33450297.44347655</v>
      </c>
      <c r="K2019" s="5">
        <v>8578260.734833587</v>
      </c>
      <c r="L2019" t="b">
        <v>0</v>
      </c>
      <c r="M2019" s="1" t="s">
        <v>72</v>
      </c>
      <c r="N2019">
        <v>2024</v>
      </c>
      <c r="O2019">
        <v>7</v>
      </c>
      <c r="P2019" s="1" t="s">
        <v>1880</v>
      </c>
      <c r="Q2019" s="2">
        <v>45474</v>
      </c>
    </row>
    <row r="2020" spans="1:17" x14ac:dyDescent="0.25">
      <c r="A2020" s="1" t="s">
        <v>2102</v>
      </c>
      <c r="B2020">
        <v>45493</v>
      </c>
      <c r="C2020" s="1" t="s">
        <v>37</v>
      </c>
      <c r="D2020" s="1" t="s">
        <v>25</v>
      </c>
      <c r="E2020" s="1" t="s">
        <v>31</v>
      </c>
      <c r="F2020">
        <v>2</v>
      </c>
      <c r="G2020" s="5">
        <v>22939056</v>
      </c>
      <c r="H2020">
        <v>0.2607337367003576</v>
      </c>
      <c r="I2020" s="5">
        <v>33916140.425482482</v>
      </c>
      <c r="J2020" s="5">
        <v>30423802.627844319</v>
      </c>
      <c r="K2020" s="5">
        <v>3492337.7976381672</v>
      </c>
      <c r="L2020" t="b">
        <v>0</v>
      </c>
      <c r="M2020" s="1" t="s">
        <v>27</v>
      </c>
      <c r="N2020">
        <v>2024</v>
      </c>
      <c r="O2020">
        <v>7</v>
      </c>
      <c r="P2020" s="1" t="s">
        <v>1880</v>
      </c>
      <c r="Q2020" s="2">
        <v>45474</v>
      </c>
    </row>
    <row r="2021" spans="1:17" x14ac:dyDescent="0.25">
      <c r="A2021" s="1" t="s">
        <v>2103</v>
      </c>
      <c r="B2021">
        <v>45493</v>
      </c>
      <c r="C2021" s="1" t="s">
        <v>37</v>
      </c>
      <c r="D2021" s="1" t="s">
        <v>19</v>
      </c>
      <c r="E2021" s="1" t="s">
        <v>31</v>
      </c>
      <c r="F2021">
        <v>2</v>
      </c>
      <c r="G2021" s="5">
        <v>27322307</v>
      </c>
      <c r="H2021">
        <v>8.5378835543725218E-2</v>
      </c>
      <c r="I2021" s="5">
        <v>49979120.487943649</v>
      </c>
      <c r="J2021" s="5">
        <v>43723456.74495326</v>
      </c>
      <c r="K2021" s="5">
        <v>6255663.7429903885</v>
      </c>
      <c r="L2021" t="b">
        <v>0</v>
      </c>
      <c r="M2021" s="1" t="s">
        <v>112</v>
      </c>
      <c r="N2021">
        <v>2024</v>
      </c>
      <c r="O2021">
        <v>7</v>
      </c>
      <c r="P2021" s="1" t="s">
        <v>1880</v>
      </c>
      <c r="Q2021" s="2">
        <v>45474</v>
      </c>
    </row>
    <row r="2022" spans="1:17" x14ac:dyDescent="0.25">
      <c r="A2022" s="1" t="s">
        <v>2104</v>
      </c>
      <c r="B2022">
        <v>45493</v>
      </c>
      <c r="C2022" s="1" t="s">
        <v>18</v>
      </c>
      <c r="D2022" s="1" t="s">
        <v>25</v>
      </c>
      <c r="E2022" s="1" t="s">
        <v>20</v>
      </c>
      <c r="F2022">
        <v>2</v>
      </c>
      <c r="G2022" s="5">
        <v>12475065</v>
      </c>
      <c r="H2022">
        <v>0.13462786516701039</v>
      </c>
      <c r="I2022" s="5">
        <v>21591147.262460619</v>
      </c>
      <c r="J2022" s="5">
        <v>18223275.334284469</v>
      </c>
      <c r="K2022" s="5">
        <v>3367871.928176153</v>
      </c>
      <c r="L2022" t="b">
        <v>0</v>
      </c>
      <c r="M2022" s="1" t="s">
        <v>67</v>
      </c>
      <c r="N2022">
        <v>2024</v>
      </c>
      <c r="O2022">
        <v>7</v>
      </c>
      <c r="P2022" s="1" t="s">
        <v>1880</v>
      </c>
      <c r="Q2022" s="2">
        <v>45474</v>
      </c>
    </row>
    <row r="2023" spans="1:17" x14ac:dyDescent="0.25">
      <c r="A2023" s="1" t="s">
        <v>2105</v>
      </c>
      <c r="B2023">
        <v>45493</v>
      </c>
      <c r="C2023" s="1" t="s">
        <v>37</v>
      </c>
      <c r="D2023" s="1" t="s">
        <v>19</v>
      </c>
      <c r="E2023" s="1" t="s">
        <v>20</v>
      </c>
      <c r="F2023">
        <v>2</v>
      </c>
      <c r="G2023" s="5">
        <v>8886085</v>
      </c>
      <c r="H2023">
        <v>0.14724623998598721</v>
      </c>
      <c r="I2023" s="5">
        <v>15155284.791108239</v>
      </c>
      <c r="J2023" s="5">
        <v>13575544.437429341</v>
      </c>
      <c r="K2023" s="5">
        <v>1579740.353678901</v>
      </c>
      <c r="L2023" t="b">
        <v>0</v>
      </c>
      <c r="M2023" s="1" t="s">
        <v>310</v>
      </c>
      <c r="N2023">
        <v>2024</v>
      </c>
      <c r="O2023">
        <v>7</v>
      </c>
      <c r="P2023" s="1" t="s">
        <v>1880</v>
      </c>
      <c r="Q2023" s="2">
        <v>45474</v>
      </c>
    </row>
    <row r="2024" spans="1:17" x14ac:dyDescent="0.25">
      <c r="A2024" s="1" t="s">
        <v>2106</v>
      </c>
      <c r="B2024">
        <v>45493</v>
      </c>
      <c r="C2024" s="1" t="s">
        <v>18</v>
      </c>
      <c r="D2024" s="1" t="s">
        <v>25</v>
      </c>
      <c r="E2024" s="1" t="s">
        <v>20</v>
      </c>
      <c r="F2024">
        <v>2</v>
      </c>
      <c r="G2024" s="5">
        <v>25652283</v>
      </c>
      <c r="H2024">
        <v>0.24162554333167011</v>
      </c>
      <c r="I2024" s="5">
        <v>38908072.36485447</v>
      </c>
      <c r="J2024" s="5">
        <v>32534341.212068219</v>
      </c>
      <c r="K2024" s="5">
        <v>6373731.1527862512</v>
      </c>
      <c r="L2024" t="b">
        <v>0</v>
      </c>
      <c r="M2024" s="1" t="s">
        <v>21</v>
      </c>
      <c r="N2024">
        <v>2024</v>
      </c>
      <c r="O2024">
        <v>7</v>
      </c>
      <c r="P2024" s="1" t="s">
        <v>1880</v>
      </c>
      <c r="Q2024" s="2">
        <v>45474</v>
      </c>
    </row>
    <row r="2025" spans="1:17" x14ac:dyDescent="0.25">
      <c r="A2025" s="1" t="s">
        <v>2107</v>
      </c>
      <c r="B2025">
        <v>45494</v>
      </c>
      <c r="C2025" s="1" t="s">
        <v>37</v>
      </c>
      <c r="D2025" s="1" t="s">
        <v>19</v>
      </c>
      <c r="E2025" s="1" t="s">
        <v>20</v>
      </c>
      <c r="F2025">
        <v>2</v>
      </c>
      <c r="G2025" s="5">
        <v>8809612</v>
      </c>
      <c r="H2025">
        <v>0.1032709988862997</v>
      </c>
      <c r="I2025" s="5">
        <v>15799669.137918539</v>
      </c>
      <c r="J2025" s="5">
        <v>13970447.0038362</v>
      </c>
      <c r="K2025" s="5">
        <v>1829222.134082332</v>
      </c>
      <c r="L2025" t="b">
        <v>0</v>
      </c>
      <c r="M2025" s="1" t="s">
        <v>35</v>
      </c>
      <c r="N2025">
        <v>2024</v>
      </c>
      <c r="O2025">
        <v>7</v>
      </c>
      <c r="P2025" s="1" t="s">
        <v>1880</v>
      </c>
      <c r="Q2025" s="2">
        <v>45474</v>
      </c>
    </row>
    <row r="2026" spans="1:17" x14ac:dyDescent="0.25">
      <c r="A2026" s="1" t="s">
        <v>2108</v>
      </c>
      <c r="B2026">
        <v>45494</v>
      </c>
      <c r="C2026" s="1" t="s">
        <v>37</v>
      </c>
      <c r="D2026" s="1" t="s">
        <v>25</v>
      </c>
      <c r="E2026" s="1" t="s">
        <v>42</v>
      </c>
      <c r="F2026">
        <v>1</v>
      </c>
      <c r="G2026" s="5">
        <v>27421004</v>
      </c>
      <c r="H2026">
        <v>9.3420256359792092E-2</v>
      </c>
      <c r="I2026" s="5">
        <v>24859326.776677109</v>
      </c>
      <c r="J2026" s="5">
        <v>19875342.954275079</v>
      </c>
      <c r="K2026" s="5">
        <v>4983983.8224020302</v>
      </c>
      <c r="L2026" t="b">
        <v>0</v>
      </c>
      <c r="M2026" s="1" t="s">
        <v>76</v>
      </c>
      <c r="N2026">
        <v>2024</v>
      </c>
      <c r="O2026">
        <v>7</v>
      </c>
      <c r="P2026" s="1" t="s">
        <v>1880</v>
      </c>
      <c r="Q2026" s="2">
        <v>45474</v>
      </c>
    </row>
    <row r="2027" spans="1:17" x14ac:dyDescent="0.25">
      <c r="A2027" s="1" t="s">
        <v>2109</v>
      </c>
      <c r="B2027">
        <v>45495</v>
      </c>
      <c r="C2027" s="1" t="s">
        <v>34</v>
      </c>
      <c r="D2027" s="1" t="s">
        <v>19</v>
      </c>
      <c r="E2027" s="1" t="s">
        <v>31</v>
      </c>
      <c r="F2027">
        <v>1</v>
      </c>
      <c r="G2027" s="5">
        <v>13958927</v>
      </c>
      <c r="H2027">
        <v>0.21690093809690161</v>
      </c>
      <c r="I2027" s="5">
        <v>10931222.63887383</v>
      </c>
      <c r="J2027" s="5">
        <v>8568561.4222191386</v>
      </c>
      <c r="K2027" s="5">
        <v>2362661.2166546942</v>
      </c>
      <c r="L2027" t="b">
        <v>0</v>
      </c>
      <c r="M2027" s="1" t="s">
        <v>142</v>
      </c>
      <c r="N2027">
        <v>2024</v>
      </c>
      <c r="O2027">
        <v>7</v>
      </c>
      <c r="P2027" s="1" t="s">
        <v>1880</v>
      </c>
      <c r="Q2027" s="2">
        <v>45474</v>
      </c>
    </row>
    <row r="2028" spans="1:17" x14ac:dyDescent="0.25">
      <c r="A2028" s="1" t="s">
        <v>2110</v>
      </c>
      <c r="B2028">
        <v>45495</v>
      </c>
      <c r="C2028" s="1" t="s">
        <v>18</v>
      </c>
      <c r="D2028" s="1" t="s">
        <v>19</v>
      </c>
      <c r="E2028" s="1" t="s">
        <v>20</v>
      </c>
      <c r="F2028">
        <v>2</v>
      </c>
      <c r="G2028" s="5">
        <v>15920400</v>
      </c>
      <c r="H2028">
        <v>9.1112856901921654E-2</v>
      </c>
      <c r="I2028" s="5">
        <v>28939693.745957289</v>
      </c>
      <c r="J2028" s="5">
        <v>21539797.355570041</v>
      </c>
      <c r="K2028" s="5">
        <v>7399896.390387252</v>
      </c>
      <c r="L2028" t="b">
        <v>0</v>
      </c>
      <c r="M2028" s="1" t="s">
        <v>32</v>
      </c>
      <c r="N2028">
        <v>2024</v>
      </c>
      <c r="O2028">
        <v>7</v>
      </c>
      <c r="P2028" s="1" t="s">
        <v>1880</v>
      </c>
      <c r="Q2028" s="2">
        <v>45474</v>
      </c>
    </row>
    <row r="2029" spans="1:17" x14ac:dyDescent="0.25">
      <c r="A2029" s="1" t="s">
        <v>2111</v>
      </c>
      <c r="B2029">
        <v>45495</v>
      </c>
      <c r="C2029" s="1" t="s">
        <v>34</v>
      </c>
      <c r="D2029" s="1" t="s">
        <v>19</v>
      </c>
      <c r="E2029" s="1" t="s">
        <v>26</v>
      </c>
      <c r="F2029">
        <v>2</v>
      </c>
      <c r="G2029" s="5">
        <v>11612608</v>
      </c>
      <c r="H2029">
        <v>0.13050127310385051</v>
      </c>
      <c r="I2029" s="5">
        <v>20194295.74388808</v>
      </c>
      <c r="J2029" s="5">
        <v>16150065.017128279</v>
      </c>
      <c r="K2029" s="5">
        <v>4044230.726759803</v>
      </c>
      <c r="L2029" t="b">
        <v>0</v>
      </c>
      <c r="M2029" s="1" t="s">
        <v>78</v>
      </c>
      <c r="N2029">
        <v>2024</v>
      </c>
      <c r="O2029">
        <v>7</v>
      </c>
      <c r="P2029" s="1" t="s">
        <v>1880</v>
      </c>
      <c r="Q2029" s="2">
        <v>45474</v>
      </c>
    </row>
    <row r="2030" spans="1:17" x14ac:dyDescent="0.25">
      <c r="A2030" s="1" t="s">
        <v>2112</v>
      </c>
      <c r="B2030">
        <v>45495</v>
      </c>
      <c r="C2030" s="1" t="s">
        <v>24</v>
      </c>
      <c r="D2030" s="1" t="s">
        <v>19</v>
      </c>
      <c r="E2030" s="1" t="s">
        <v>26</v>
      </c>
      <c r="F2030">
        <v>2</v>
      </c>
      <c r="G2030" s="5">
        <v>6204183</v>
      </c>
      <c r="H2030">
        <v>1.645965886562261E-2</v>
      </c>
      <c r="I2030" s="5">
        <v>12204128.52856021</v>
      </c>
      <c r="J2030" s="5">
        <v>9741044.734519884</v>
      </c>
      <c r="K2030" s="5">
        <v>2463083.794040326</v>
      </c>
      <c r="L2030" t="b">
        <v>0</v>
      </c>
      <c r="M2030" s="1" t="s">
        <v>87</v>
      </c>
      <c r="N2030">
        <v>2024</v>
      </c>
      <c r="O2030">
        <v>7</v>
      </c>
      <c r="P2030" s="1" t="s">
        <v>1880</v>
      </c>
      <c r="Q2030" s="2">
        <v>45474</v>
      </c>
    </row>
    <row r="2031" spans="1:17" x14ac:dyDescent="0.25">
      <c r="A2031" s="1" t="s">
        <v>2113</v>
      </c>
      <c r="B2031">
        <v>45495</v>
      </c>
      <c r="C2031" s="1" t="s">
        <v>24</v>
      </c>
      <c r="D2031" s="1" t="s">
        <v>19</v>
      </c>
      <c r="E2031" s="1" t="s">
        <v>26</v>
      </c>
      <c r="F2031">
        <v>1</v>
      </c>
      <c r="G2031" s="5">
        <v>20711564</v>
      </c>
      <c r="H2031">
        <v>0.10424501999117899</v>
      </c>
      <c r="I2031" s="5">
        <v>18552486.596771419</v>
      </c>
      <c r="J2031" s="5">
        <v>14161593.89031589</v>
      </c>
      <c r="K2031" s="5">
        <v>4390892.7064555231</v>
      </c>
      <c r="L2031" t="b">
        <v>0</v>
      </c>
      <c r="M2031" s="1" t="s">
        <v>190</v>
      </c>
      <c r="N2031">
        <v>2024</v>
      </c>
      <c r="O2031">
        <v>7</v>
      </c>
      <c r="P2031" s="1" t="s">
        <v>1880</v>
      </c>
      <c r="Q2031" s="2">
        <v>45474</v>
      </c>
    </row>
    <row r="2032" spans="1:17" x14ac:dyDescent="0.25">
      <c r="A2032" s="1" t="s">
        <v>2114</v>
      </c>
      <c r="B2032">
        <v>45495</v>
      </c>
      <c r="C2032" s="1" t="s">
        <v>37</v>
      </c>
      <c r="D2032" s="1" t="s">
        <v>19</v>
      </c>
      <c r="E2032" s="1" t="s">
        <v>20</v>
      </c>
      <c r="F2032">
        <v>1</v>
      </c>
      <c r="G2032" s="5">
        <v>13990398</v>
      </c>
      <c r="H2032">
        <v>0.21706362776264959</v>
      </c>
      <c r="I2032" s="5">
        <v>10953591.456276679</v>
      </c>
      <c r="J2032" s="5">
        <v>9059171.7922326103</v>
      </c>
      <c r="K2032" s="5">
        <v>1894419.6640440731</v>
      </c>
      <c r="L2032" t="b">
        <v>0</v>
      </c>
      <c r="M2032" s="1" t="s">
        <v>142</v>
      </c>
      <c r="N2032">
        <v>2024</v>
      </c>
      <c r="O2032">
        <v>7</v>
      </c>
      <c r="P2032" s="1" t="s">
        <v>1880</v>
      </c>
      <c r="Q2032" s="2">
        <v>45474</v>
      </c>
    </row>
    <row r="2033" spans="1:17" x14ac:dyDescent="0.25">
      <c r="A2033" s="1" t="s">
        <v>2115</v>
      </c>
      <c r="B2033">
        <v>45495</v>
      </c>
      <c r="C2033" s="1" t="s">
        <v>18</v>
      </c>
      <c r="D2033" s="1" t="s">
        <v>19</v>
      </c>
      <c r="E2033" s="1" t="s">
        <v>20</v>
      </c>
      <c r="F2033">
        <v>1</v>
      </c>
      <c r="G2033" s="5">
        <v>11603867</v>
      </c>
      <c r="H2033">
        <v>0.26990379133113379</v>
      </c>
      <c r="I2033" s="5">
        <v>8471939.3025977705</v>
      </c>
      <c r="J2033" s="5">
        <v>7288328.0389557369</v>
      </c>
      <c r="K2033" s="5">
        <v>1183611.263642034</v>
      </c>
      <c r="L2033" t="b">
        <v>0</v>
      </c>
      <c r="M2033" s="1" t="s">
        <v>87</v>
      </c>
      <c r="N2033">
        <v>2024</v>
      </c>
      <c r="O2033">
        <v>7</v>
      </c>
      <c r="P2033" s="1" t="s">
        <v>1880</v>
      </c>
      <c r="Q2033" s="2">
        <v>45474</v>
      </c>
    </row>
    <row r="2034" spans="1:17" x14ac:dyDescent="0.25">
      <c r="A2034" s="1" t="s">
        <v>2116</v>
      </c>
      <c r="B2034">
        <v>45495</v>
      </c>
      <c r="C2034" s="1" t="s">
        <v>24</v>
      </c>
      <c r="D2034" s="1" t="s">
        <v>19</v>
      </c>
      <c r="E2034" s="1" t="s">
        <v>31</v>
      </c>
      <c r="F2034">
        <v>2</v>
      </c>
      <c r="G2034" s="5">
        <v>13184541</v>
      </c>
      <c r="H2034">
        <v>0.1830859294565787</v>
      </c>
      <c r="I2034" s="5">
        <v>21541274.113113262</v>
      </c>
      <c r="J2034" s="5">
        <v>18198719.504971862</v>
      </c>
      <c r="K2034" s="5">
        <v>3342554.6081413999</v>
      </c>
      <c r="L2034" t="b">
        <v>0</v>
      </c>
      <c r="M2034" s="1" t="s">
        <v>60</v>
      </c>
      <c r="N2034">
        <v>2024</v>
      </c>
      <c r="O2034">
        <v>7</v>
      </c>
      <c r="P2034" s="1" t="s">
        <v>1880</v>
      </c>
      <c r="Q2034" s="2">
        <v>45474</v>
      </c>
    </row>
    <row r="2035" spans="1:17" x14ac:dyDescent="0.25">
      <c r="A2035" s="1" t="s">
        <v>2117</v>
      </c>
      <c r="B2035">
        <v>45495</v>
      </c>
      <c r="C2035" s="1" t="s">
        <v>18</v>
      </c>
      <c r="D2035" s="1" t="s">
        <v>25</v>
      </c>
      <c r="E2035" s="1" t="s">
        <v>20</v>
      </c>
      <c r="F2035">
        <v>1</v>
      </c>
      <c r="G2035" s="5">
        <v>29357943</v>
      </c>
      <c r="H2035">
        <v>0.1096756098057298</v>
      </c>
      <c r="I2035" s="5">
        <v>26138092.698833149</v>
      </c>
      <c r="J2035" s="5">
        <v>19229621.532797769</v>
      </c>
      <c r="K2035" s="5">
        <v>6908471.1660353756</v>
      </c>
      <c r="L2035" t="b">
        <v>0</v>
      </c>
      <c r="M2035" s="1" t="s">
        <v>134</v>
      </c>
      <c r="N2035">
        <v>2024</v>
      </c>
      <c r="O2035">
        <v>7</v>
      </c>
      <c r="P2035" s="1" t="s">
        <v>1880</v>
      </c>
      <c r="Q2035" s="2">
        <v>45474</v>
      </c>
    </row>
    <row r="2036" spans="1:17" x14ac:dyDescent="0.25">
      <c r="A2036" s="1" t="s">
        <v>2118</v>
      </c>
      <c r="B2036">
        <v>45495</v>
      </c>
      <c r="C2036" s="1" t="s">
        <v>24</v>
      </c>
      <c r="D2036" s="1" t="s">
        <v>25</v>
      </c>
      <c r="E2036" s="1" t="s">
        <v>20</v>
      </c>
      <c r="F2036">
        <v>2</v>
      </c>
      <c r="G2036" s="5">
        <v>13128670</v>
      </c>
      <c r="H2036">
        <v>0.23218121455157359</v>
      </c>
      <c r="I2036" s="5">
        <v>20160878.90790638</v>
      </c>
      <c r="J2036" s="5">
        <v>15618454.467084499</v>
      </c>
      <c r="K2036" s="5">
        <v>4542424.4408218879</v>
      </c>
      <c r="L2036" t="b">
        <v>0</v>
      </c>
      <c r="M2036" s="1" t="s">
        <v>156</v>
      </c>
      <c r="N2036">
        <v>2024</v>
      </c>
      <c r="O2036">
        <v>7</v>
      </c>
      <c r="P2036" s="1" t="s">
        <v>1880</v>
      </c>
      <c r="Q2036" s="2">
        <v>45474</v>
      </c>
    </row>
    <row r="2037" spans="1:17" x14ac:dyDescent="0.25">
      <c r="A2037" s="1" t="s">
        <v>2119</v>
      </c>
      <c r="B2037">
        <v>45495</v>
      </c>
      <c r="C2037" s="1" t="s">
        <v>37</v>
      </c>
      <c r="D2037" s="1" t="s">
        <v>25</v>
      </c>
      <c r="E2037" s="1" t="s">
        <v>20</v>
      </c>
      <c r="F2037">
        <v>2</v>
      </c>
      <c r="G2037" s="5">
        <v>22866076</v>
      </c>
      <c r="H2037">
        <v>0.21367073469425141</v>
      </c>
      <c r="I2037" s="5">
        <v>35960529.483010821</v>
      </c>
      <c r="J2037" s="5">
        <v>32268068.221281059</v>
      </c>
      <c r="K2037" s="5">
        <v>3692461.2617297578</v>
      </c>
      <c r="L2037" t="b">
        <v>0</v>
      </c>
      <c r="M2037" s="1" t="s">
        <v>27</v>
      </c>
      <c r="N2037">
        <v>2024</v>
      </c>
      <c r="O2037">
        <v>7</v>
      </c>
      <c r="P2037" s="1" t="s">
        <v>1880</v>
      </c>
      <c r="Q2037" s="2">
        <v>45474</v>
      </c>
    </row>
    <row r="2038" spans="1:17" x14ac:dyDescent="0.25">
      <c r="A2038" s="1" t="s">
        <v>2120</v>
      </c>
      <c r="B2038">
        <v>45495</v>
      </c>
      <c r="C2038" s="1" t="s">
        <v>37</v>
      </c>
      <c r="D2038" s="1" t="s">
        <v>19</v>
      </c>
      <c r="E2038" s="1" t="s">
        <v>20</v>
      </c>
      <c r="F2038">
        <v>2</v>
      </c>
      <c r="G2038" s="5">
        <v>13867643</v>
      </c>
      <c r="H2038">
        <v>0.22681735224184091</v>
      </c>
      <c r="I2038" s="5">
        <v>21444441.865809798</v>
      </c>
      <c r="J2038" s="5">
        <v>15461681.10661486</v>
      </c>
      <c r="K2038" s="5">
        <v>5982760.7591949375</v>
      </c>
      <c r="L2038" t="b">
        <v>0</v>
      </c>
      <c r="M2038" s="1" t="s">
        <v>21</v>
      </c>
      <c r="N2038">
        <v>2024</v>
      </c>
      <c r="O2038">
        <v>7</v>
      </c>
      <c r="P2038" s="1" t="s">
        <v>1880</v>
      </c>
      <c r="Q2038" s="2">
        <v>45474</v>
      </c>
    </row>
    <row r="2039" spans="1:17" x14ac:dyDescent="0.25">
      <c r="A2039" s="1" t="s">
        <v>2121</v>
      </c>
      <c r="B2039">
        <v>45495</v>
      </c>
      <c r="C2039" s="1" t="s">
        <v>34</v>
      </c>
      <c r="D2039" s="1" t="s">
        <v>19</v>
      </c>
      <c r="E2039" s="1" t="s">
        <v>42</v>
      </c>
      <c r="F2039">
        <v>1</v>
      </c>
      <c r="G2039" s="5">
        <v>18744228</v>
      </c>
      <c r="H2039">
        <v>4.6081316607902247E-2</v>
      </c>
      <c r="I2039" s="5">
        <v>17880469.294961289</v>
      </c>
      <c r="J2039" s="5">
        <v>13233205.095653011</v>
      </c>
      <c r="K2039" s="5">
        <v>4647264.1993082799</v>
      </c>
      <c r="L2039" t="b">
        <v>0</v>
      </c>
      <c r="M2039" s="1" t="s">
        <v>103</v>
      </c>
      <c r="N2039">
        <v>2024</v>
      </c>
      <c r="O2039">
        <v>7</v>
      </c>
      <c r="P2039" s="1" t="s">
        <v>1880</v>
      </c>
      <c r="Q2039" s="2">
        <v>45474</v>
      </c>
    </row>
    <row r="2040" spans="1:17" x14ac:dyDescent="0.25">
      <c r="A2040" s="1" t="s">
        <v>2122</v>
      </c>
      <c r="B2040">
        <v>45496</v>
      </c>
      <c r="C2040" s="1" t="s">
        <v>24</v>
      </c>
      <c r="D2040" s="1" t="s">
        <v>25</v>
      </c>
      <c r="E2040" s="1" t="s">
        <v>42</v>
      </c>
      <c r="F2040">
        <v>2</v>
      </c>
      <c r="G2040" s="5">
        <v>13336922</v>
      </c>
      <c r="H2040">
        <v>0.27288553541026961</v>
      </c>
      <c r="I2040" s="5">
        <v>19394937.798609991</v>
      </c>
      <c r="J2040" s="5">
        <v>13920812.79507176</v>
      </c>
      <c r="K2040" s="5">
        <v>5474125.0035382286</v>
      </c>
      <c r="L2040" t="b">
        <v>0</v>
      </c>
      <c r="M2040" s="1" t="s">
        <v>112</v>
      </c>
      <c r="N2040">
        <v>2024</v>
      </c>
      <c r="O2040">
        <v>7</v>
      </c>
      <c r="P2040" s="1" t="s">
        <v>1880</v>
      </c>
      <c r="Q2040" s="2">
        <v>45474</v>
      </c>
    </row>
    <row r="2041" spans="1:17" x14ac:dyDescent="0.25">
      <c r="A2041" s="1" t="s">
        <v>2123</v>
      </c>
      <c r="B2041">
        <v>45496</v>
      </c>
      <c r="C2041" s="1" t="s">
        <v>37</v>
      </c>
      <c r="D2041" s="1" t="s">
        <v>25</v>
      </c>
      <c r="E2041" s="1" t="s">
        <v>26</v>
      </c>
      <c r="F2041">
        <v>1</v>
      </c>
      <c r="G2041" s="5">
        <v>11421416</v>
      </c>
      <c r="H2041">
        <v>0.11836073590347709</v>
      </c>
      <c r="I2041" s="5">
        <v>10069568.79718025</v>
      </c>
      <c r="J2041" s="5">
        <v>7417998.5673762793</v>
      </c>
      <c r="K2041" s="5">
        <v>2651570.2298039729</v>
      </c>
      <c r="L2041" t="b">
        <v>0</v>
      </c>
      <c r="M2041" s="1" t="s">
        <v>150</v>
      </c>
      <c r="N2041">
        <v>2024</v>
      </c>
      <c r="O2041">
        <v>7</v>
      </c>
      <c r="P2041" s="1" t="s">
        <v>1880</v>
      </c>
      <c r="Q2041" s="2">
        <v>45474</v>
      </c>
    </row>
    <row r="2042" spans="1:17" x14ac:dyDescent="0.25">
      <c r="A2042" s="1" t="s">
        <v>2124</v>
      </c>
      <c r="B2042">
        <v>45496</v>
      </c>
      <c r="C2042" s="1" t="s">
        <v>37</v>
      </c>
      <c r="D2042" s="1" t="s">
        <v>19</v>
      </c>
      <c r="E2042" s="1" t="s">
        <v>20</v>
      </c>
      <c r="F2042">
        <v>2</v>
      </c>
      <c r="G2042" s="5">
        <v>17718525</v>
      </c>
      <c r="H2042">
        <v>7.8123983972208646E-3</v>
      </c>
      <c r="I2042" s="5">
        <v>35160201.647377759</v>
      </c>
      <c r="J2042" s="5">
        <v>28114871.351006608</v>
      </c>
      <c r="K2042" s="5">
        <v>7045330.2963711508</v>
      </c>
      <c r="L2042" t="b">
        <v>0</v>
      </c>
      <c r="M2042" s="1" t="s">
        <v>134</v>
      </c>
      <c r="N2042">
        <v>2024</v>
      </c>
      <c r="O2042">
        <v>7</v>
      </c>
      <c r="P2042" s="1" t="s">
        <v>1880</v>
      </c>
      <c r="Q2042" s="2">
        <v>45474</v>
      </c>
    </row>
    <row r="2043" spans="1:17" x14ac:dyDescent="0.25">
      <c r="A2043" s="1" t="s">
        <v>2125</v>
      </c>
      <c r="B2043">
        <v>45496</v>
      </c>
      <c r="C2043" s="1" t="s">
        <v>24</v>
      </c>
      <c r="D2043" s="1" t="s">
        <v>25</v>
      </c>
      <c r="E2043" s="1" t="s">
        <v>20</v>
      </c>
      <c r="F2043">
        <v>2</v>
      </c>
      <c r="G2043" s="5">
        <v>25991886</v>
      </c>
      <c r="H2043">
        <v>9.6773593554322482E-2</v>
      </c>
      <c r="I2043" s="5">
        <v>46953115.577051431</v>
      </c>
      <c r="J2043" s="5">
        <v>36636822.457819916</v>
      </c>
      <c r="K2043" s="5">
        <v>10316293.119231511</v>
      </c>
      <c r="L2043" t="b">
        <v>0</v>
      </c>
      <c r="M2043" s="1" t="s">
        <v>142</v>
      </c>
      <c r="N2043">
        <v>2024</v>
      </c>
      <c r="O2043">
        <v>7</v>
      </c>
      <c r="P2043" s="1" t="s">
        <v>1880</v>
      </c>
      <c r="Q2043" s="2">
        <v>45474</v>
      </c>
    </row>
    <row r="2044" spans="1:17" x14ac:dyDescent="0.25">
      <c r="A2044" s="1" t="s">
        <v>2126</v>
      </c>
      <c r="B2044">
        <v>45496</v>
      </c>
      <c r="C2044" s="1" t="s">
        <v>37</v>
      </c>
      <c r="D2044" s="1" t="s">
        <v>19</v>
      </c>
      <c r="E2044" s="1" t="s">
        <v>20</v>
      </c>
      <c r="F2044">
        <v>1</v>
      </c>
      <c r="G2044" s="5">
        <v>19002602</v>
      </c>
      <c r="H2044">
        <v>9.8178647061113122E-2</v>
      </c>
      <c r="I2044" s="5">
        <v>17136952.2449992</v>
      </c>
      <c r="J2044" s="5">
        <v>14020132.292642681</v>
      </c>
      <c r="K2044" s="5">
        <v>3116819.952356521</v>
      </c>
      <c r="L2044" t="b">
        <v>0</v>
      </c>
      <c r="M2044" s="1" t="s">
        <v>171</v>
      </c>
      <c r="N2044">
        <v>2024</v>
      </c>
      <c r="O2044">
        <v>7</v>
      </c>
      <c r="P2044" s="1" t="s">
        <v>1880</v>
      </c>
      <c r="Q2044" s="2">
        <v>45474</v>
      </c>
    </row>
    <row r="2045" spans="1:17" x14ac:dyDescent="0.25">
      <c r="A2045" s="1" t="s">
        <v>2127</v>
      </c>
      <c r="B2045">
        <v>45496</v>
      </c>
      <c r="C2045" s="1" t="s">
        <v>24</v>
      </c>
      <c r="D2045" s="1" t="s">
        <v>19</v>
      </c>
      <c r="E2045" s="1" t="s">
        <v>20</v>
      </c>
      <c r="F2045">
        <v>2</v>
      </c>
      <c r="G2045" s="5">
        <v>29262502</v>
      </c>
      <c r="H2045">
        <v>8.2327442892147856E-2</v>
      </c>
      <c r="I2045" s="5">
        <v>53706790.075427271</v>
      </c>
      <c r="J2045" s="5">
        <v>41800521.85655275</v>
      </c>
      <c r="K2045" s="5">
        <v>11906268.21887452</v>
      </c>
      <c r="L2045" t="b">
        <v>0</v>
      </c>
      <c r="M2045" s="1" t="s">
        <v>124</v>
      </c>
      <c r="N2045">
        <v>2024</v>
      </c>
      <c r="O2045">
        <v>7</v>
      </c>
      <c r="P2045" s="1" t="s">
        <v>1880</v>
      </c>
      <c r="Q2045" s="2">
        <v>45474</v>
      </c>
    </row>
    <row r="2046" spans="1:17" x14ac:dyDescent="0.25">
      <c r="A2046" s="1" t="s">
        <v>2128</v>
      </c>
      <c r="B2046">
        <v>45496</v>
      </c>
      <c r="C2046" s="1" t="s">
        <v>34</v>
      </c>
      <c r="D2046" s="1" t="s">
        <v>25</v>
      </c>
      <c r="E2046" s="1" t="s">
        <v>31</v>
      </c>
      <c r="F2046">
        <v>1</v>
      </c>
      <c r="G2046" s="5">
        <v>28471496</v>
      </c>
      <c r="H2046">
        <v>0.22927465780171899</v>
      </c>
      <c r="I2046" s="5">
        <v>21943703.497496981</v>
      </c>
      <c r="J2046" s="5">
        <v>19564663.34319507</v>
      </c>
      <c r="K2046" s="5">
        <v>2379040.1543019149</v>
      </c>
      <c r="L2046" t="b">
        <v>0</v>
      </c>
      <c r="M2046" s="1" t="s">
        <v>32</v>
      </c>
      <c r="N2046">
        <v>2024</v>
      </c>
      <c r="O2046">
        <v>7</v>
      </c>
      <c r="P2046" s="1" t="s">
        <v>1880</v>
      </c>
      <c r="Q2046" s="2">
        <v>45474</v>
      </c>
    </row>
    <row r="2047" spans="1:17" x14ac:dyDescent="0.25">
      <c r="A2047" s="1" t="s">
        <v>2129</v>
      </c>
      <c r="B2047">
        <v>45497</v>
      </c>
      <c r="C2047" s="1" t="s">
        <v>24</v>
      </c>
      <c r="D2047" s="1" t="s">
        <v>25</v>
      </c>
      <c r="E2047" s="1" t="s">
        <v>26</v>
      </c>
      <c r="F2047">
        <v>1</v>
      </c>
      <c r="G2047" s="5">
        <v>6880248</v>
      </c>
      <c r="H2047">
        <v>0.1190702789363406</v>
      </c>
      <c r="I2047" s="5">
        <v>6061014.9514888003</v>
      </c>
      <c r="J2047" s="5">
        <v>5328537.3013893869</v>
      </c>
      <c r="K2047" s="5">
        <v>732477.65009941347</v>
      </c>
      <c r="L2047" t="b">
        <v>0</v>
      </c>
      <c r="M2047" s="1" t="s">
        <v>310</v>
      </c>
      <c r="N2047">
        <v>2024</v>
      </c>
      <c r="O2047">
        <v>7</v>
      </c>
      <c r="P2047" s="1" t="s">
        <v>1880</v>
      </c>
      <c r="Q2047" s="2">
        <v>45474</v>
      </c>
    </row>
    <row r="2048" spans="1:17" x14ac:dyDescent="0.25">
      <c r="A2048" s="1" t="s">
        <v>2130</v>
      </c>
      <c r="B2048">
        <v>45497</v>
      </c>
      <c r="C2048" s="1" t="s">
        <v>24</v>
      </c>
      <c r="D2048" s="1" t="s">
        <v>19</v>
      </c>
      <c r="E2048" s="1" t="s">
        <v>20</v>
      </c>
      <c r="F2048">
        <v>1</v>
      </c>
      <c r="G2048" s="5">
        <v>19146528</v>
      </c>
      <c r="H2048">
        <v>5.0220171346522242E-2</v>
      </c>
      <c r="I2048" s="5">
        <v>18184986.08314902</v>
      </c>
      <c r="J2048" s="5">
        <v>14282382.619763089</v>
      </c>
      <c r="K2048" s="5">
        <v>3902603.463385927</v>
      </c>
      <c r="L2048" t="b">
        <v>0</v>
      </c>
      <c r="M2048" s="1" t="s">
        <v>140</v>
      </c>
      <c r="N2048">
        <v>2024</v>
      </c>
      <c r="O2048">
        <v>7</v>
      </c>
      <c r="P2048" s="1" t="s">
        <v>1880</v>
      </c>
      <c r="Q2048" s="2">
        <v>45474</v>
      </c>
    </row>
    <row r="2049" spans="1:17" x14ac:dyDescent="0.25">
      <c r="A2049" s="1" t="s">
        <v>2131</v>
      </c>
      <c r="B2049">
        <v>45497</v>
      </c>
      <c r="C2049" s="1" t="s">
        <v>24</v>
      </c>
      <c r="D2049" s="1" t="s">
        <v>19</v>
      </c>
      <c r="E2049" s="1" t="s">
        <v>20</v>
      </c>
      <c r="F2049">
        <v>2</v>
      </c>
      <c r="G2049" s="5">
        <v>12430766</v>
      </c>
      <c r="H2049">
        <v>0.1753787641453691</v>
      </c>
      <c r="I2049" s="5">
        <v>20501347.24307945</v>
      </c>
      <c r="J2049" s="5">
        <v>15082530.66092837</v>
      </c>
      <c r="K2049" s="5">
        <v>5418816.582151087</v>
      </c>
      <c r="L2049" t="b">
        <v>0</v>
      </c>
      <c r="M2049" s="1" t="s">
        <v>227</v>
      </c>
      <c r="N2049">
        <v>2024</v>
      </c>
      <c r="O2049">
        <v>7</v>
      </c>
      <c r="P2049" s="1" t="s">
        <v>1880</v>
      </c>
      <c r="Q2049" s="2">
        <v>45474</v>
      </c>
    </row>
    <row r="2050" spans="1:17" x14ac:dyDescent="0.25">
      <c r="A2050" s="1" t="s">
        <v>2132</v>
      </c>
      <c r="B2050">
        <v>45497</v>
      </c>
      <c r="C2050" s="1" t="s">
        <v>34</v>
      </c>
      <c r="D2050" s="1" t="s">
        <v>25</v>
      </c>
      <c r="E2050" s="1" t="s">
        <v>26</v>
      </c>
      <c r="F2050">
        <v>2</v>
      </c>
      <c r="G2050" s="5">
        <v>11983682</v>
      </c>
      <c r="H2050">
        <v>0.2170210569564682</v>
      </c>
      <c r="I2050" s="5">
        <v>18765941.332259599</v>
      </c>
      <c r="J2050" s="5">
        <v>16338574.636744609</v>
      </c>
      <c r="K2050" s="5">
        <v>2427366.695514984</v>
      </c>
      <c r="L2050" t="b">
        <v>0</v>
      </c>
      <c r="M2050" s="1" t="s">
        <v>57</v>
      </c>
      <c r="N2050">
        <v>2024</v>
      </c>
      <c r="O2050">
        <v>7</v>
      </c>
      <c r="P2050" s="1" t="s">
        <v>1880</v>
      </c>
      <c r="Q2050" s="2">
        <v>45474</v>
      </c>
    </row>
    <row r="2051" spans="1:17" x14ac:dyDescent="0.25">
      <c r="A2051" s="1" t="s">
        <v>2133</v>
      </c>
      <c r="B2051">
        <v>45497</v>
      </c>
      <c r="C2051" s="1" t="s">
        <v>34</v>
      </c>
      <c r="D2051" s="1" t="s">
        <v>19</v>
      </c>
      <c r="E2051" s="1" t="s">
        <v>20</v>
      </c>
      <c r="F2051">
        <v>2</v>
      </c>
      <c r="G2051" s="5">
        <v>18015728</v>
      </c>
      <c r="H2051">
        <v>0.21108689105661979</v>
      </c>
      <c r="I2051" s="5">
        <v>28425687.972716611</v>
      </c>
      <c r="J2051" s="5">
        <v>20898000.41710088</v>
      </c>
      <c r="K2051" s="5">
        <v>7527687.5556157343</v>
      </c>
      <c r="L2051" t="b">
        <v>0</v>
      </c>
      <c r="M2051" s="1" t="s">
        <v>129</v>
      </c>
      <c r="N2051">
        <v>2024</v>
      </c>
      <c r="O2051">
        <v>7</v>
      </c>
      <c r="P2051" s="1" t="s">
        <v>1880</v>
      </c>
      <c r="Q2051" s="2">
        <v>45474</v>
      </c>
    </row>
    <row r="2052" spans="1:17" x14ac:dyDescent="0.25">
      <c r="A2052" s="1" t="s">
        <v>2134</v>
      </c>
      <c r="B2052">
        <v>45497</v>
      </c>
      <c r="C2052" s="1" t="s">
        <v>24</v>
      </c>
      <c r="D2052" s="1" t="s">
        <v>19</v>
      </c>
      <c r="E2052" s="1" t="s">
        <v>42</v>
      </c>
      <c r="F2052">
        <v>2</v>
      </c>
      <c r="G2052" s="5">
        <v>19306050</v>
      </c>
      <c r="H2052">
        <v>5.8885823906050787E-4</v>
      </c>
      <c r="I2052" s="5">
        <v>38589362.946787573</v>
      </c>
      <c r="J2052" s="5">
        <v>28338894.201600261</v>
      </c>
      <c r="K2052" s="5">
        <v>10250468.745187311</v>
      </c>
      <c r="L2052" t="b">
        <v>0</v>
      </c>
      <c r="M2052" s="1" t="s">
        <v>150</v>
      </c>
      <c r="N2052">
        <v>2024</v>
      </c>
      <c r="O2052">
        <v>7</v>
      </c>
      <c r="P2052" s="1" t="s">
        <v>1880</v>
      </c>
      <c r="Q2052" s="2">
        <v>45474</v>
      </c>
    </row>
    <row r="2053" spans="1:17" x14ac:dyDescent="0.25">
      <c r="A2053" s="1" t="s">
        <v>2135</v>
      </c>
      <c r="B2053">
        <v>45497</v>
      </c>
      <c r="C2053" s="1" t="s">
        <v>37</v>
      </c>
      <c r="D2053" s="1" t="s">
        <v>25</v>
      </c>
      <c r="E2053" s="1" t="s">
        <v>20</v>
      </c>
      <c r="F2053">
        <v>2</v>
      </c>
      <c r="G2053" s="5">
        <v>20450131</v>
      </c>
      <c r="H2053">
        <v>7.6277427768489128E-2</v>
      </c>
      <c r="I2053" s="5">
        <v>37780495.219582722</v>
      </c>
      <c r="J2053" s="5">
        <v>32413072.783413678</v>
      </c>
      <c r="K2053" s="5">
        <v>5367422.4361690432</v>
      </c>
      <c r="L2053" t="b">
        <v>0</v>
      </c>
      <c r="M2053" s="1" t="s">
        <v>50</v>
      </c>
      <c r="N2053">
        <v>2024</v>
      </c>
      <c r="O2053">
        <v>7</v>
      </c>
      <c r="P2053" s="1" t="s">
        <v>1880</v>
      </c>
      <c r="Q2053" s="2">
        <v>45474</v>
      </c>
    </row>
    <row r="2054" spans="1:17" x14ac:dyDescent="0.25">
      <c r="A2054" s="1" t="s">
        <v>2136</v>
      </c>
      <c r="B2054">
        <v>45497</v>
      </c>
      <c r="C2054" s="1" t="s">
        <v>34</v>
      </c>
      <c r="D2054" s="1" t="s">
        <v>25</v>
      </c>
      <c r="E2054" s="1" t="s">
        <v>31</v>
      </c>
      <c r="F2054">
        <v>2</v>
      </c>
      <c r="G2054" s="5">
        <v>14790509</v>
      </c>
      <c r="H2054">
        <v>0.16569720478947511</v>
      </c>
      <c r="I2054" s="5">
        <v>24679526.002572849</v>
      </c>
      <c r="J2054" s="5">
        <v>21451358.923720449</v>
      </c>
      <c r="K2054" s="5">
        <v>3228167.0788524002</v>
      </c>
      <c r="L2054" t="b">
        <v>0</v>
      </c>
      <c r="M2054" s="1" t="s">
        <v>117</v>
      </c>
      <c r="N2054">
        <v>2024</v>
      </c>
      <c r="O2054">
        <v>7</v>
      </c>
      <c r="P2054" s="1" t="s">
        <v>1880</v>
      </c>
      <c r="Q2054" s="2">
        <v>45474</v>
      </c>
    </row>
    <row r="2055" spans="1:17" x14ac:dyDescent="0.25">
      <c r="A2055" s="1" t="s">
        <v>2137</v>
      </c>
      <c r="B2055">
        <v>45497</v>
      </c>
      <c r="C2055" s="1" t="s">
        <v>24</v>
      </c>
      <c r="D2055" s="1" t="s">
        <v>25</v>
      </c>
      <c r="E2055" s="1" t="s">
        <v>20</v>
      </c>
      <c r="F2055">
        <v>1</v>
      </c>
      <c r="G2055" s="5">
        <v>5121334</v>
      </c>
      <c r="H2055">
        <v>0.1685336167573469</v>
      </c>
      <c r="I2055" s="5">
        <v>4258217.0583576299</v>
      </c>
      <c r="J2055" s="5">
        <v>3124556.0357935792</v>
      </c>
      <c r="K2055" s="5">
        <v>1133661.022564051</v>
      </c>
      <c r="L2055" t="b">
        <v>0</v>
      </c>
      <c r="M2055" s="1" t="s">
        <v>91</v>
      </c>
      <c r="N2055">
        <v>2024</v>
      </c>
      <c r="O2055">
        <v>7</v>
      </c>
      <c r="P2055" s="1" t="s">
        <v>1880</v>
      </c>
      <c r="Q2055" s="2">
        <v>45474</v>
      </c>
    </row>
    <row r="2056" spans="1:17" x14ac:dyDescent="0.25">
      <c r="A2056" s="1" t="s">
        <v>2138</v>
      </c>
      <c r="B2056">
        <v>45497</v>
      </c>
      <c r="C2056" s="1" t="s">
        <v>24</v>
      </c>
      <c r="D2056" s="1" t="s">
        <v>25</v>
      </c>
      <c r="E2056" s="1" t="s">
        <v>31</v>
      </c>
      <c r="F2056">
        <v>1</v>
      </c>
      <c r="G2056" s="5">
        <v>13051241</v>
      </c>
      <c r="H2056">
        <v>1.3611058005625339E-2</v>
      </c>
      <c r="I2056" s="5">
        <v>12873599.8017036</v>
      </c>
      <c r="J2056" s="5">
        <v>10138856.82898064</v>
      </c>
      <c r="K2056" s="5">
        <v>2734742.9727229681</v>
      </c>
      <c r="L2056" t="b">
        <v>0</v>
      </c>
      <c r="M2056" s="1" t="s">
        <v>21</v>
      </c>
      <c r="N2056">
        <v>2024</v>
      </c>
      <c r="O2056">
        <v>7</v>
      </c>
      <c r="P2056" s="1" t="s">
        <v>1880</v>
      </c>
      <c r="Q2056" s="2">
        <v>45474</v>
      </c>
    </row>
    <row r="2057" spans="1:17" x14ac:dyDescent="0.25">
      <c r="A2057" s="1" t="s">
        <v>2139</v>
      </c>
      <c r="B2057">
        <v>45497</v>
      </c>
      <c r="C2057" s="1" t="s">
        <v>18</v>
      </c>
      <c r="D2057" s="1" t="s">
        <v>25</v>
      </c>
      <c r="E2057" s="1" t="s">
        <v>31</v>
      </c>
      <c r="F2057">
        <v>2</v>
      </c>
      <c r="G2057" s="5">
        <v>2589243</v>
      </c>
      <c r="H2057">
        <v>9.4296848499798538E-2</v>
      </c>
      <c r="I2057" s="5">
        <v>4690171.0901996717</v>
      </c>
      <c r="J2057" s="5">
        <v>3395058.4259581231</v>
      </c>
      <c r="K2057" s="5">
        <v>1295112.6642415491</v>
      </c>
      <c r="L2057" t="b">
        <v>0</v>
      </c>
      <c r="M2057" s="1" t="s">
        <v>78</v>
      </c>
      <c r="N2057">
        <v>2024</v>
      </c>
      <c r="O2057">
        <v>7</v>
      </c>
      <c r="P2057" s="1" t="s">
        <v>1880</v>
      </c>
      <c r="Q2057" s="2">
        <v>45474</v>
      </c>
    </row>
    <row r="2058" spans="1:17" x14ac:dyDescent="0.25">
      <c r="A2058" s="1" t="s">
        <v>2140</v>
      </c>
      <c r="B2058">
        <v>45497</v>
      </c>
      <c r="C2058" s="1" t="s">
        <v>37</v>
      </c>
      <c r="D2058" s="1" t="s">
        <v>25</v>
      </c>
      <c r="E2058" s="1" t="s">
        <v>20</v>
      </c>
      <c r="F2058">
        <v>2</v>
      </c>
      <c r="G2058" s="5">
        <v>6307574</v>
      </c>
      <c r="H2058">
        <v>0.1645917562830366</v>
      </c>
      <c r="I2058" s="5">
        <v>10538798.634909561</v>
      </c>
      <c r="J2058" s="5">
        <v>9263354.8643121924</v>
      </c>
      <c r="K2058" s="5">
        <v>1275443.770597372</v>
      </c>
      <c r="L2058" t="b">
        <v>0</v>
      </c>
      <c r="M2058" s="1" t="s">
        <v>62</v>
      </c>
      <c r="N2058">
        <v>2024</v>
      </c>
      <c r="O2058">
        <v>7</v>
      </c>
      <c r="P2058" s="1" t="s">
        <v>1880</v>
      </c>
      <c r="Q2058" s="2">
        <v>45474</v>
      </c>
    </row>
    <row r="2059" spans="1:17" x14ac:dyDescent="0.25">
      <c r="A2059" s="1" t="s">
        <v>2141</v>
      </c>
      <c r="B2059">
        <v>45497</v>
      </c>
      <c r="C2059" s="1" t="s">
        <v>18</v>
      </c>
      <c r="D2059" s="1" t="s">
        <v>25</v>
      </c>
      <c r="E2059" s="1" t="s">
        <v>31</v>
      </c>
      <c r="F2059">
        <v>2</v>
      </c>
      <c r="G2059" s="5">
        <v>28173083</v>
      </c>
      <c r="H2059">
        <v>0.1512288720026187</v>
      </c>
      <c r="I2059" s="5">
        <v>47824998.874147691</v>
      </c>
      <c r="J2059" s="5">
        <v>36735685.482683063</v>
      </c>
      <c r="K2059" s="5">
        <v>11089313.39146463</v>
      </c>
      <c r="L2059" t="b">
        <v>0</v>
      </c>
      <c r="M2059" s="1" t="s">
        <v>21</v>
      </c>
      <c r="N2059">
        <v>2024</v>
      </c>
      <c r="O2059">
        <v>7</v>
      </c>
      <c r="P2059" s="1" t="s">
        <v>1880</v>
      </c>
      <c r="Q2059" s="2">
        <v>45474</v>
      </c>
    </row>
    <row r="2060" spans="1:17" x14ac:dyDescent="0.25">
      <c r="A2060" s="1" t="s">
        <v>2142</v>
      </c>
      <c r="B2060">
        <v>45497</v>
      </c>
      <c r="C2060" s="1" t="s">
        <v>24</v>
      </c>
      <c r="D2060" s="1" t="s">
        <v>19</v>
      </c>
      <c r="E2060" s="1" t="s">
        <v>20</v>
      </c>
      <c r="F2060">
        <v>1</v>
      </c>
      <c r="G2060" s="5">
        <v>19806151</v>
      </c>
      <c r="H2060">
        <v>6.8539083774103157E-2</v>
      </c>
      <c r="I2060" s="5">
        <v>18448655.557368461</v>
      </c>
      <c r="J2060" s="5">
        <v>13666313.467519499</v>
      </c>
      <c r="K2060" s="5">
        <v>4782342.0898489673</v>
      </c>
      <c r="L2060" t="b">
        <v>0</v>
      </c>
      <c r="M2060" s="1" t="s">
        <v>91</v>
      </c>
      <c r="N2060">
        <v>2024</v>
      </c>
      <c r="O2060">
        <v>7</v>
      </c>
      <c r="P2060" s="1" t="s">
        <v>1880</v>
      </c>
      <c r="Q2060" s="2">
        <v>45474</v>
      </c>
    </row>
    <row r="2061" spans="1:17" x14ac:dyDescent="0.25">
      <c r="A2061" s="1" t="s">
        <v>2143</v>
      </c>
      <c r="B2061">
        <v>45497</v>
      </c>
      <c r="C2061" s="1" t="s">
        <v>18</v>
      </c>
      <c r="D2061" s="1" t="s">
        <v>25</v>
      </c>
      <c r="E2061" s="1" t="s">
        <v>31</v>
      </c>
      <c r="F2061">
        <v>1</v>
      </c>
      <c r="G2061" s="5">
        <v>17699211</v>
      </c>
      <c r="H2061">
        <v>0.21617109069757909</v>
      </c>
      <c r="I2061" s="5">
        <v>13873153.25364341</v>
      </c>
      <c r="J2061" s="5">
        <v>10683017.5937708</v>
      </c>
      <c r="K2061" s="5">
        <v>3190135.6598726078</v>
      </c>
      <c r="L2061" t="b">
        <v>0</v>
      </c>
      <c r="M2061" s="1" t="s">
        <v>87</v>
      </c>
      <c r="N2061">
        <v>2024</v>
      </c>
      <c r="O2061">
        <v>7</v>
      </c>
      <c r="P2061" s="1" t="s">
        <v>1880</v>
      </c>
      <c r="Q2061" s="2">
        <v>45474</v>
      </c>
    </row>
    <row r="2062" spans="1:17" x14ac:dyDescent="0.25">
      <c r="A2062" s="1" t="s">
        <v>2144</v>
      </c>
      <c r="B2062">
        <v>45497</v>
      </c>
      <c r="C2062" s="1" t="s">
        <v>34</v>
      </c>
      <c r="D2062" s="1" t="s">
        <v>19</v>
      </c>
      <c r="E2062" s="1" t="s">
        <v>20</v>
      </c>
      <c r="F2062">
        <v>2</v>
      </c>
      <c r="G2062" s="5">
        <v>16399937</v>
      </c>
      <c r="H2062">
        <v>7.5954932667233202E-2</v>
      </c>
      <c r="I2062" s="5">
        <v>30308561.778836269</v>
      </c>
      <c r="J2062" s="5">
        <v>25725628.455479499</v>
      </c>
      <c r="K2062" s="5">
        <v>4582933.32335677</v>
      </c>
      <c r="L2062" t="b">
        <v>0</v>
      </c>
      <c r="M2062" s="1" t="s">
        <v>87</v>
      </c>
      <c r="N2062">
        <v>2024</v>
      </c>
      <c r="O2062">
        <v>7</v>
      </c>
      <c r="P2062" s="1" t="s">
        <v>1880</v>
      </c>
      <c r="Q2062" s="2">
        <v>45474</v>
      </c>
    </row>
    <row r="2063" spans="1:17" x14ac:dyDescent="0.25">
      <c r="A2063" s="1" t="s">
        <v>2145</v>
      </c>
      <c r="B2063">
        <v>45498</v>
      </c>
      <c r="C2063" s="1" t="s">
        <v>37</v>
      </c>
      <c r="D2063" s="1" t="s">
        <v>25</v>
      </c>
      <c r="E2063" s="1" t="s">
        <v>20</v>
      </c>
      <c r="F2063">
        <v>1</v>
      </c>
      <c r="G2063" s="5">
        <v>26909853</v>
      </c>
      <c r="H2063">
        <v>0.1464126386098607</v>
      </c>
      <c r="I2063" s="5">
        <v>22969910.417666521</v>
      </c>
      <c r="J2063" s="5">
        <v>16428442.99320324</v>
      </c>
      <c r="K2063" s="5">
        <v>6541467.4244632814</v>
      </c>
      <c r="L2063" t="b">
        <v>0</v>
      </c>
      <c r="M2063" s="1" t="s">
        <v>32</v>
      </c>
      <c r="N2063">
        <v>2024</v>
      </c>
      <c r="O2063">
        <v>7</v>
      </c>
      <c r="P2063" s="1" t="s">
        <v>1880</v>
      </c>
      <c r="Q2063" s="2">
        <v>45474</v>
      </c>
    </row>
    <row r="2064" spans="1:17" x14ac:dyDescent="0.25">
      <c r="A2064" s="1" t="s">
        <v>2146</v>
      </c>
      <c r="B2064">
        <v>45498</v>
      </c>
      <c r="C2064" s="1" t="s">
        <v>34</v>
      </c>
      <c r="D2064" s="1" t="s">
        <v>25</v>
      </c>
      <c r="E2064" s="1" t="s">
        <v>20</v>
      </c>
      <c r="F2064">
        <v>1</v>
      </c>
      <c r="G2064" s="5">
        <v>21264491</v>
      </c>
      <c r="H2064">
        <v>0.1390005607328752</v>
      </c>
      <c r="I2064" s="5">
        <v>18308714.82730082</v>
      </c>
      <c r="J2064" s="5">
        <v>14536311.41616503</v>
      </c>
      <c r="K2064" s="5">
        <v>3772403.4111357871</v>
      </c>
      <c r="L2064" t="b">
        <v>0</v>
      </c>
      <c r="M2064" s="1" t="s">
        <v>156</v>
      </c>
      <c r="N2064">
        <v>2024</v>
      </c>
      <c r="O2064">
        <v>7</v>
      </c>
      <c r="P2064" s="1" t="s">
        <v>1880</v>
      </c>
      <c r="Q2064" s="2">
        <v>45474</v>
      </c>
    </row>
    <row r="2065" spans="1:17" x14ac:dyDescent="0.25">
      <c r="A2065" s="1" t="s">
        <v>2147</v>
      </c>
      <c r="B2065">
        <v>45498</v>
      </c>
      <c r="C2065" s="1" t="s">
        <v>18</v>
      </c>
      <c r="D2065" s="1" t="s">
        <v>19</v>
      </c>
      <c r="E2065" s="1" t="s">
        <v>20</v>
      </c>
      <c r="F2065">
        <v>2</v>
      </c>
      <c r="G2065" s="5">
        <v>11195723</v>
      </c>
      <c r="H2065">
        <v>0.14942314075523269</v>
      </c>
      <c r="I2065" s="5">
        <v>19045645.812628809</v>
      </c>
      <c r="J2065" s="5">
        <v>16395705.402959971</v>
      </c>
      <c r="K2065" s="5">
        <v>2649940.4096688442</v>
      </c>
      <c r="L2065" t="b">
        <v>0</v>
      </c>
      <c r="M2065" s="1" t="s">
        <v>50</v>
      </c>
      <c r="N2065">
        <v>2024</v>
      </c>
      <c r="O2065">
        <v>7</v>
      </c>
      <c r="P2065" s="1" t="s">
        <v>1880</v>
      </c>
      <c r="Q2065" s="2">
        <v>45474</v>
      </c>
    </row>
    <row r="2066" spans="1:17" x14ac:dyDescent="0.25">
      <c r="A2066" s="1" t="s">
        <v>2148</v>
      </c>
      <c r="B2066">
        <v>45498</v>
      </c>
      <c r="C2066" s="1" t="s">
        <v>24</v>
      </c>
      <c r="D2066" s="1" t="s">
        <v>25</v>
      </c>
      <c r="E2066" s="1" t="s">
        <v>20</v>
      </c>
      <c r="F2066">
        <v>2</v>
      </c>
      <c r="G2066" s="5">
        <v>8885059</v>
      </c>
      <c r="H2066">
        <v>0.29280944558472799</v>
      </c>
      <c r="I2066" s="5">
        <v>12566859.600444799</v>
      </c>
      <c r="J2066" s="5">
        <v>10597588.84606196</v>
      </c>
      <c r="K2066" s="5">
        <v>1969270.7543828429</v>
      </c>
      <c r="L2066" t="b">
        <v>0</v>
      </c>
      <c r="M2066" s="1" t="s">
        <v>21</v>
      </c>
      <c r="N2066">
        <v>2024</v>
      </c>
      <c r="O2066">
        <v>7</v>
      </c>
      <c r="P2066" s="1" t="s">
        <v>1880</v>
      </c>
      <c r="Q2066" s="2">
        <v>45474</v>
      </c>
    </row>
    <row r="2067" spans="1:17" x14ac:dyDescent="0.25">
      <c r="A2067" s="1" t="s">
        <v>2149</v>
      </c>
      <c r="B2067">
        <v>45498</v>
      </c>
      <c r="C2067" s="1" t="s">
        <v>37</v>
      </c>
      <c r="D2067" s="1" t="s">
        <v>25</v>
      </c>
      <c r="E2067" s="1" t="s">
        <v>20</v>
      </c>
      <c r="F2067">
        <v>2</v>
      </c>
      <c r="G2067" s="5">
        <v>27581595</v>
      </c>
      <c r="H2067">
        <v>9.2514676673998333E-2</v>
      </c>
      <c r="I2067" s="5">
        <v>50059785.312843658</v>
      </c>
      <c r="J2067" s="5">
        <v>38069882.754076988</v>
      </c>
      <c r="K2067" s="5">
        <v>11989902.558766671</v>
      </c>
      <c r="L2067" t="b">
        <v>0</v>
      </c>
      <c r="M2067" s="1" t="s">
        <v>114</v>
      </c>
      <c r="N2067">
        <v>2024</v>
      </c>
      <c r="O2067">
        <v>7</v>
      </c>
      <c r="P2067" s="1" t="s">
        <v>1880</v>
      </c>
      <c r="Q2067" s="2">
        <v>45474</v>
      </c>
    </row>
    <row r="2068" spans="1:17" x14ac:dyDescent="0.25">
      <c r="A2068" s="1" t="s">
        <v>2150</v>
      </c>
      <c r="B2068">
        <v>45498</v>
      </c>
      <c r="C2068" s="1" t="s">
        <v>18</v>
      </c>
      <c r="D2068" s="1" t="s">
        <v>19</v>
      </c>
      <c r="E2068" s="1" t="s">
        <v>26</v>
      </c>
      <c r="F2068">
        <v>2</v>
      </c>
      <c r="G2068" s="5">
        <v>20937380</v>
      </c>
      <c r="H2068">
        <v>8.7820355532359701E-2</v>
      </c>
      <c r="I2068" s="5">
        <v>38197303.688967757</v>
      </c>
      <c r="J2068" s="5">
        <v>28332839.685784541</v>
      </c>
      <c r="K2068" s="5">
        <v>9864464.003183227</v>
      </c>
      <c r="L2068" t="b">
        <v>0</v>
      </c>
      <c r="M2068" s="1" t="s">
        <v>142</v>
      </c>
      <c r="N2068">
        <v>2024</v>
      </c>
      <c r="O2068">
        <v>7</v>
      </c>
      <c r="P2068" s="1" t="s">
        <v>1880</v>
      </c>
      <c r="Q2068" s="2">
        <v>45474</v>
      </c>
    </row>
    <row r="2069" spans="1:17" x14ac:dyDescent="0.25">
      <c r="A2069" s="1" t="s">
        <v>2151</v>
      </c>
      <c r="B2069">
        <v>45498</v>
      </c>
      <c r="C2069" s="1" t="s">
        <v>37</v>
      </c>
      <c r="D2069" s="1" t="s">
        <v>25</v>
      </c>
      <c r="E2069" s="1" t="s">
        <v>20</v>
      </c>
      <c r="F2069">
        <v>2</v>
      </c>
      <c r="G2069" s="5">
        <v>28113655</v>
      </c>
      <c r="H2069">
        <v>7.4071658280325484E-2</v>
      </c>
      <c r="I2069" s="5">
        <v>52062459.90765807</v>
      </c>
      <c r="J2069" s="5">
        <v>37158185.68490842</v>
      </c>
      <c r="K2069" s="5">
        <v>14904274.22274965</v>
      </c>
      <c r="L2069" t="b">
        <v>0</v>
      </c>
      <c r="M2069" s="1" t="s">
        <v>140</v>
      </c>
      <c r="N2069">
        <v>2024</v>
      </c>
      <c r="O2069">
        <v>7</v>
      </c>
      <c r="P2069" s="1" t="s">
        <v>1880</v>
      </c>
      <c r="Q2069" s="2">
        <v>45474</v>
      </c>
    </row>
    <row r="2070" spans="1:17" x14ac:dyDescent="0.25">
      <c r="A2070" s="1" t="s">
        <v>2152</v>
      </c>
      <c r="B2070">
        <v>45498</v>
      </c>
      <c r="C2070" s="1" t="s">
        <v>34</v>
      </c>
      <c r="D2070" s="1" t="s">
        <v>19</v>
      </c>
      <c r="E2070" s="1" t="s">
        <v>31</v>
      </c>
      <c r="F2070">
        <v>2</v>
      </c>
      <c r="G2070" s="5">
        <v>8412368</v>
      </c>
      <c r="H2070">
        <v>7.3335988441289468E-2</v>
      </c>
      <c r="I2070" s="5">
        <v>15590877.35517625</v>
      </c>
      <c r="J2070" s="5">
        <v>11992584.588017261</v>
      </c>
      <c r="K2070" s="5">
        <v>3598292.7671589912</v>
      </c>
      <c r="L2070" t="b">
        <v>0</v>
      </c>
      <c r="M2070" s="1" t="s">
        <v>74</v>
      </c>
      <c r="N2070">
        <v>2024</v>
      </c>
      <c r="O2070">
        <v>7</v>
      </c>
      <c r="P2070" s="1" t="s">
        <v>1880</v>
      </c>
      <c r="Q2070" s="2">
        <v>45474</v>
      </c>
    </row>
    <row r="2071" spans="1:17" x14ac:dyDescent="0.25">
      <c r="A2071" s="1" t="s">
        <v>2153</v>
      </c>
      <c r="B2071">
        <v>45498</v>
      </c>
      <c r="C2071" s="1" t="s">
        <v>37</v>
      </c>
      <c r="D2071" s="1" t="s">
        <v>25</v>
      </c>
      <c r="E2071" s="1" t="s">
        <v>26</v>
      </c>
      <c r="F2071">
        <v>1</v>
      </c>
      <c r="G2071" s="5">
        <v>15474362</v>
      </c>
      <c r="H2071">
        <v>0.28247548534055689</v>
      </c>
      <c r="I2071" s="5">
        <v>11103234.08371453</v>
      </c>
      <c r="J2071" s="5">
        <v>8547847.4305774271</v>
      </c>
      <c r="K2071" s="5">
        <v>2555386.6531371032</v>
      </c>
      <c r="L2071" t="b">
        <v>0</v>
      </c>
      <c r="M2071" s="1" t="s">
        <v>150</v>
      </c>
      <c r="N2071">
        <v>2024</v>
      </c>
      <c r="O2071">
        <v>7</v>
      </c>
      <c r="P2071" s="1" t="s">
        <v>1880</v>
      </c>
      <c r="Q2071" s="2">
        <v>45474</v>
      </c>
    </row>
    <row r="2072" spans="1:17" x14ac:dyDescent="0.25">
      <c r="A2072" s="1" t="s">
        <v>2154</v>
      </c>
      <c r="B2072">
        <v>45498</v>
      </c>
      <c r="C2072" s="1" t="s">
        <v>37</v>
      </c>
      <c r="D2072" s="1" t="s">
        <v>19</v>
      </c>
      <c r="E2072" s="1" t="s">
        <v>31</v>
      </c>
      <c r="F2072">
        <v>1</v>
      </c>
      <c r="G2072" s="5">
        <v>5519153</v>
      </c>
      <c r="H2072">
        <v>0.21508728050160389</v>
      </c>
      <c r="I2072" s="5">
        <v>4332053.3905577306</v>
      </c>
      <c r="J2072" s="5">
        <v>3772204.2735273</v>
      </c>
      <c r="K2072" s="5">
        <v>559849.11703043012</v>
      </c>
      <c r="L2072" t="b">
        <v>0</v>
      </c>
      <c r="M2072" s="1" t="s">
        <v>106</v>
      </c>
      <c r="N2072">
        <v>2024</v>
      </c>
      <c r="O2072">
        <v>7</v>
      </c>
      <c r="P2072" s="1" t="s">
        <v>1880</v>
      </c>
      <c r="Q2072" s="2">
        <v>45474</v>
      </c>
    </row>
    <row r="2073" spans="1:17" x14ac:dyDescent="0.25">
      <c r="A2073" s="1" t="s">
        <v>2155</v>
      </c>
      <c r="B2073">
        <v>45499</v>
      </c>
      <c r="C2073" s="1" t="s">
        <v>18</v>
      </c>
      <c r="D2073" s="1" t="s">
        <v>25</v>
      </c>
      <c r="E2073" s="1" t="s">
        <v>26</v>
      </c>
      <c r="F2073">
        <v>1</v>
      </c>
      <c r="G2073" s="5">
        <v>26029206</v>
      </c>
      <c r="H2073">
        <v>0.23242626634432259</v>
      </c>
      <c r="I2073" s="5">
        <v>19979334.833512761</v>
      </c>
      <c r="J2073" s="5">
        <v>17193235.525681399</v>
      </c>
      <c r="K2073" s="5">
        <v>2786099.3078313619</v>
      </c>
      <c r="L2073" t="b">
        <v>0</v>
      </c>
      <c r="M2073" s="1" t="s">
        <v>129</v>
      </c>
      <c r="N2073">
        <v>2024</v>
      </c>
      <c r="O2073">
        <v>7</v>
      </c>
      <c r="P2073" s="1" t="s">
        <v>1880</v>
      </c>
      <c r="Q2073" s="2">
        <v>45474</v>
      </c>
    </row>
    <row r="2074" spans="1:17" x14ac:dyDescent="0.25">
      <c r="A2074" s="1" t="s">
        <v>2156</v>
      </c>
      <c r="B2074">
        <v>45499</v>
      </c>
      <c r="C2074" s="1" t="s">
        <v>24</v>
      </c>
      <c r="D2074" s="1" t="s">
        <v>19</v>
      </c>
      <c r="E2074" s="1" t="s">
        <v>26</v>
      </c>
      <c r="F2074">
        <v>2</v>
      </c>
      <c r="G2074" s="5">
        <v>8892880</v>
      </c>
      <c r="H2074">
        <v>2.6780955629508139E-2</v>
      </c>
      <c r="I2074" s="5">
        <v>17309440.350602921</v>
      </c>
      <c r="J2074" s="5">
        <v>14140717.67436441</v>
      </c>
      <c r="K2074" s="5">
        <v>3168722.676238514</v>
      </c>
      <c r="L2074" t="b">
        <v>0</v>
      </c>
      <c r="M2074" s="1" t="s">
        <v>122</v>
      </c>
      <c r="N2074">
        <v>2024</v>
      </c>
      <c r="O2074">
        <v>7</v>
      </c>
      <c r="P2074" s="1" t="s">
        <v>1880</v>
      </c>
      <c r="Q2074" s="2">
        <v>45474</v>
      </c>
    </row>
    <row r="2075" spans="1:17" x14ac:dyDescent="0.25">
      <c r="A2075" s="1" t="s">
        <v>2157</v>
      </c>
      <c r="B2075">
        <v>45499</v>
      </c>
      <c r="C2075" s="1" t="s">
        <v>24</v>
      </c>
      <c r="D2075" s="1" t="s">
        <v>19</v>
      </c>
      <c r="E2075" s="1" t="s">
        <v>26</v>
      </c>
      <c r="F2075">
        <v>1</v>
      </c>
      <c r="G2075" s="5">
        <v>3825857</v>
      </c>
      <c r="H2075">
        <v>0.2757199160103746</v>
      </c>
      <c r="I2075" s="5">
        <v>2770992.0292922962</v>
      </c>
      <c r="J2075" s="5">
        <v>2380976.4052991248</v>
      </c>
      <c r="K2075" s="5">
        <v>390015.62399317138</v>
      </c>
      <c r="L2075" t="b">
        <v>0</v>
      </c>
      <c r="M2075" s="1" t="s">
        <v>76</v>
      </c>
      <c r="N2075">
        <v>2024</v>
      </c>
      <c r="O2075">
        <v>7</v>
      </c>
      <c r="P2075" s="1" t="s">
        <v>1880</v>
      </c>
      <c r="Q2075" s="2">
        <v>45474</v>
      </c>
    </row>
    <row r="2076" spans="1:17" x14ac:dyDescent="0.25">
      <c r="A2076" s="1" t="s">
        <v>2158</v>
      </c>
      <c r="B2076">
        <v>45499</v>
      </c>
      <c r="C2076" s="1" t="s">
        <v>18</v>
      </c>
      <c r="D2076" s="1" t="s">
        <v>19</v>
      </c>
      <c r="E2076" s="1" t="s">
        <v>20</v>
      </c>
      <c r="F2076">
        <v>2</v>
      </c>
      <c r="G2076" s="5">
        <v>4574196</v>
      </c>
      <c r="H2076">
        <v>0.1040694530765387</v>
      </c>
      <c r="I2076" s="5">
        <v>8196323.8480302179</v>
      </c>
      <c r="J2076" s="5">
        <v>6975430.6655001026</v>
      </c>
      <c r="K2076" s="5">
        <v>1220893.1825301149</v>
      </c>
      <c r="L2076" t="b">
        <v>0</v>
      </c>
      <c r="M2076" s="1" t="s">
        <v>144</v>
      </c>
      <c r="N2076">
        <v>2024</v>
      </c>
      <c r="O2076">
        <v>7</v>
      </c>
      <c r="P2076" s="1" t="s">
        <v>1880</v>
      </c>
      <c r="Q2076" s="2">
        <v>45474</v>
      </c>
    </row>
    <row r="2077" spans="1:17" x14ac:dyDescent="0.25">
      <c r="A2077" s="1" t="s">
        <v>2159</v>
      </c>
      <c r="B2077">
        <v>45500</v>
      </c>
      <c r="C2077" s="1" t="s">
        <v>24</v>
      </c>
      <c r="D2077" s="1" t="s">
        <v>19</v>
      </c>
      <c r="E2077" s="1" t="s">
        <v>42</v>
      </c>
      <c r="F2077">
        <v>2</v>
      </c>
      <c r="G2077" s="5">
        <v>8130649</v>
      </c>
      <c r="H2077">
        <v>0.2214588213360929</v>
      </c>
      <c r="I2077" s="5">
        <v>12660090.11152504</v>
      </c>
      <c r="J2077" s="5">
        <v>10099212.93014797</v>
      </c>
      <c r="K2077" s="5">
        <v>2560877.1813770682</v>
      </c>
      <c r="L2077" t="b">
        <v>0</v>
      </c>
      <c r="M2077" s="1" t="s">
        <v>134</v>
      </c>
      <c r="N2077">
        <v>2024</v>
      </c>
      <c r="O2077">
        <v>7</v>
      </c>
      <c r="P2077" s="1" t="s">
        <v>1880</v>
      </c>
      <c r="Q2077" s="2">
        <v>45474</v>
      </c>
    </row>
    <row r="2078" spans="1:17" x14ac:dyDescent="0.25">
      <c r="A2078" s="1" t="s">
        <v>2160</v>
      </c>
      <c r="B2078">
        <v>45500</v>
      </c>
      <c r="C2078" s="1" t="s">
        <v>37</v>
      </c>
      <c r="D2078" s="1" t="s">
        <v>25</v>
      </c>
      <c r="E2078" s="1" t="s">
        <v>31</v>
      </c>
      <c r="F2078">
        <v>2</v>
      </c>
      <c r="G2078" s="5">
        <v>18608338</v>
      </c>
      <c r="H2078">
        <v>0.1005831682456987</v>
      </c>
      <c r="I2078" s="5">
        <v>33473304.81634634</v>
      </c>
      <c r="J2078" s="5">
        <v>25018485.81689851</v>
      </c>
      <c r="K2078" s="5">
        <v>8454818.9994478375</v>
      </c>
      <c r="L2078" t="b">
        <v>0</v>
      </c>
      <c r="M2078" s="1" t="s">
        <v>310</v>
      </c>
      <c r="N2078">
        <v>2024</v>
      </c>
      <c r="O2078">
        <v>7</v>
      </c>
      <c r="P2078" s="1" t="s">
        <v>1880</v>
      </c>
      <c r="Q2078" s="2">
        <v>45474</v>
      </c>
    </row>
    <row r="2079" spans="1:17" x14ac:dyDescent="0.25">
      <c r="A2079" s="1" t="s">
        <v>2161</v>
      </c>
      <c r="B2079">
        <v>45500</v>
      </c>
      <c r="C2079" s="1" t="s">
        <v>24</v>
      </c>
      <c r="D2079" s="1" t="s">
        <v>19</v>
      </c>
      <c r="E2079" s="1" t="s">
        <v>31</v>
      </c>
      <c r="F2079">
        <v>1</v>
      </c>
      <c r="G2079" s="5">
        <v>11567121</v>
      </c>
      <c r="H2079">
        <v>0.1182942492862112</v>
      </c>
      <c r="I2079" s="5">
        <v>10198797.10490223</v>
      </c>
      <c r="J2079" s="5">
        <v>9113378.7338691894</v>
      </c>
      <c r="K2079" s="5">
        <v>1085418.3710330429</v>
      </c>
      <c r="L2079" t="b">
        <v>0</v>
      </c>
      <c r="M2079" s="1" t="s">
        <v>106</v>
      </c>
      <c r="N2079">
        <v>2024</v>
      </c>
      <c r="O2079">
        <v>7</v>
      </c>
      <c r="P2079" s="1" t="s">
        <v>1880</v>
      </c>
      <c r="Q2079" s="2">
        <v>45474</v>
      </c>
    </row>
    <row r="2080" spans="1:17" x14ac:dyDescent="0.25">
      <c r="A2080" s="1" t="s">
        <v>2162</v>
      </c>
      <c r="B2080">
        <v>45500</v>
      </c>
      <c r="C2080" s="1" t="s">
        <v>37</v>
      </c>
      <c r="D2080" s="1" t="s">
        <v>19</v>
      </c>
      <c r="E2080" s="1" t="s">
        <v>20</v>
      </c>
      <c r="F2080">
        <v>2</v>
      </c>
      <c r="G2080" s="5">
        <v>27421901</v>
      </c>
      <c r="H2080">
        <v>0.15708275456905199</v>
      </c>
      <c r="I2080" s="5">
        <v>46228786.510800309</v>
      </c>
      <c r="J2080" s="5">
        <v>39577221.176224917</v>
      </c>
      <c r="K2080" s="5">
        <v>6651565.3345753923</v>
      </c>
      <c r="L2080" t="b">
        <v>0</v>
      </c>
      <c r="M2080" s="1" t="s">
        <v>40</v>
      </c>
      <c r="N2080">
        <v>2024</v>
      </c>
      <c r="O2080">
        <v>7</v>
      </c>
      <c r="P2080" s="1" t="s">
        <v>1880</v>
      </c>
      <c r="Q2080" s="2">
        <v>45474</v>
      </c>
    </row>
    <row r="2081" spans="1:17" x14ac:dyDescent="0.25">
      <c r="A2081" s="1" t="s">
        <v>2163</v>
      </c>
      <c r="B2081">
        <v>45500</v>
      </c>
      <c r="C2081" s="1" t="s">
        <v>37</v>
      </c>
      <c r="D2081" s="1" t="s">
        <v>25</v>
      </c>
      <c r="E2081" s="1" t="s">
        <v>31</v>
      </c>
      <c r="F2081">
        <v>1</v>
      </c>
      <c r="G2081" s="5">
        <v>14267242</v>
      </c>
      <c r="H2081">
        <v>0.28162980899401202</v>
      </c>
      <c r="I2081" s="5">
        <v>10249161.360668659</v>
      </c>
      <c r="J2081" s="5">
        <v>8685936.3502717931</v>
      </c>
      <c r="K2081" s="5">
        <v>1563225.0103968619</v>
      </c>
      <c r="L2081" t="b">
        <v>0</v>
      </c>
      <c r="M2081" s="1" t="s">
        <v>87</v>
      </c>
      <c r="N2081">
        <v>2024</v>
      </c>
      <c r="O2081">
        <v>7</v>
      </c>
      <c r="P2081" s="1" t="s">
        <v>1880</v>
      </c>
      <c r="Q2081" s="2">
        <v>45474</v>
      </c>
    </row>
    <row r="2082" spans="1:17" x14ac:dyDescent="0.25">
      <c r="A2082" s="1" t="s">
        <v>2164</v>
      </c>
      <c r="B2082">
        <v>45500</v>
      </c>
      <c r="C2082" s="1" t="s">
        <v>37</v>
      </c>
      <c r="D2082" s="1" t="s">
        <v>25</v>
      </c>
      <c r="E2082" s="1" t="s">
        <v>20</v>
      </c>
      <c r="F2082">
        <v>2</v>
      </c>
      <c r="G2082" s="5">
        <v>26078952</v>
      </c>
      <c r="H2082">
        <v>6.0651304734788788E-2</v>
      </c>
      <c r="I2082" s="5">
        <v>48994459.070168152</v>
      </c>
      <c r="J2082" s="5">
        <v>38573277.857642584</v>
      </c>
      <c r="K2082" s="5">
        <v>10421181.21252556</v>
      </c>
      <c r="L2082" t="b">
        <v>0</v>
      </c>
      <c r="M2082" s="1" t="s">
        <v>114</v>
      </c>
      <c r="N2082">
        <v>2024</v>
      </c>
      <c r="O2082">
        <v>7</v>
      </c>
      <c r="P2082" s="1" t="s">
        <v>1880</v>
      </c>
      <c r="Q2082" s="2">
        <v>45474</v>
      </c>
    </row>
    <row r="2083" spans="1:17" x14ac:dyDescent="0.25">
      <c r="A2083" s="1" t="s">
        <v>2165</v>
      </c>
      <c r="B2083">
        <v>45500</v>
      </c>
      <c r="C2083" s="1" t="s">
        <v>37</v>
      </c>
      <c r="D2083" s="1" t="s">
        <v>25</v>
      </c>
      <c r="E2083" s="1" t="s">
        <v>31</v>
      </c>
      <c r="F2083">
        <v>2</v>
      </c>
      <c r="G2083" s="5">
        <v>20896855</v>
      </c>
      <c r="H2083">
        <v>0.10582610924134291</v>
      </c>
      <c r="I2083" s="5">
        <v>37370844.279939003</v>
      </c>
      <c r="J2083" s="5">
        <v>27988666.314744819</v>
      </c>
      <c r="K2083" s="5">
        <v>9382177.9651941806</v>
      </c>
      <c r="L2083" t="b">
        <v>0</v>
      </c>
      <c r="M2083" s="1" t="s">
        <v>171</v>
      </c>
      <c r="N2083">
        <v>2024</v>
      </c>
      <c r="O2083">
        <v>7</v>
      </c>
      <c r="P2083" s="1" t="s">
        <v>1880</v>
      </c>
      <c r="Q2083" s="2">
        <v>45474</v>
      </c>
    </row>
    <row r="2084" spans="1:17" x14ac:dyDescent="0.25">
      <c r="A2084" s="1" t="s">
        <v>2166</v>
      </c>
      <c r="B2084">
        <v>45500</v>
      </c>
      <c r="C2084" s="1" t="s">
        <v>24</v>
      </c>
      <c r="D2084" s="1" t="s">
        <v>25</v>
      </c>
      <c r="E2084" s="1" t="s">
        <v>20</v>
      </c>
      <c r="F2084">
        <v>1</v>
      </c>
      <c r="G2084" s="5">
        <v>4319142</v>
      </c>
      <c r="H2084">
        <v>0.139921861381512</v>
      </c>
      <c r="I2084" s="5">
        <v>3714799.6117889341</v>
      </c>
      <c r="J2084" s="5">
        <v>2746657.9552911818</v>
      </c>
      <c r="K2084" s="5">
        <v>968141.65649775183</v>
      </c>
      <c r="L2084" t="b">
        <v>0</v>
      </c>
      <c r="M2084" s="1" t="s">
        <v>136</v>
      </c>
      <c r="N2084">
        <v>2024</v>
      </c>
      <c r="O2084">
        <v>7</v>
      </c>
      <c r="P2084" s="1" t="s">
        <v>1880</v>
      </c>
      <c r="Q2084" s="2">
        <v>45474</v>
      </c>
    </row>
    <row r="2085" spans="1:17" x14ac:dyDescent="0.25">
      <c r="A2085" s="1" t="s">
        <v>2167</v>
      </c>
      <c r="B2085">
        <v>45501</v>
      </c>
      <c r="C2085" s="1" t="s">
        <v>18</v>
      </c>
      <c r="D2085" s="1" t="s">
        <v>25</v>
      </c>
      <c r="E2085" s="1" t="s">
        <v>26</v>
      </c>
      <c r="F2085">
        <v>1</v>
      </c>
      <c r="G2085" s="5">
        <v>14098473</v>
      </c>
      <c r="H2085">
        <v>0.23328990706840441</v>
      </c>
      <c r="I2085" s="5">
        <v>10809441.54402359</v>
      </c>
      <c r="J2085" s="5">
        <v>9293762.1792413034</v>
      </c>
      <c r="K2085" s="5">
        <v>1515679.3647822889</v>
      </c>
      <c r="L2085" t="b">
        <v>0</v>
      </c>
      <c r="M2085" s="1" t="s">
        <v>144</v>
      </c>
      <c r="N2085">
        <v>2024</v>
      </c>
      <c r="O2085">
        <v>7</v>
      </c>
      <c r="P2085" s="1" t="s">
        <v>1880</v>
      </c>
      <c r="Q2085" s="2">
        <v>45474</v>
      </c>
    </row>
    <row r="2086" spans="1:17" x14ac:dyDescent="0.25">
      <c r="A2086" s="1" t="s">
        <v>2168</v>
      </c>
      <c r="B2086">
        <v>45501</v>
      </c>
      <c r="C2086" s="1" t="s">
        <v>24</v>
      </c>
      <c r="D2086" s="1" t="s">
        <v>25</v>
      </c>
      <c r="E2086" s="1" t="s">
        <v>31</v>
      </c>
      <c r="F2086">
        <v>1</v>
      </c>
      <c r="G2086" s="5">
        <v>5617650</v>
      </c>
      <c r="H2086">
        <v>0.18467726710409049</v>
      </c>
      <c r="I2086" s="5">
        <v>4580197.7504527057</v>
      </c>
      <c r="J2086" s="5">
        <v>4045032.075716041</v>
      </c>
      <c r="K2086" s="5">
        <v>535165.67473666463</v>
      </c>
      <c r="L2086" t="b">
        <v>0</v>
      </c>
      <c r="M2086" s="1" t="s">
        <v>52</v>
      </c>
      <c r="N2086">
        <v>2024</v>
      </c>
      <c r="O2086">
        <v>7</v>
      </c>
      <c r="P2086" s="1" t="s">
        <v>1880</v>
      </c>
      <c r="Q2086" s="2">
        <v>45474</v>
      </c>
    </row>
    <row r="2087" spans="1:17" x14ac:dyDescent="0.25">
      <c r="A2087" s="1" t="s">
        <v>2169</v>
      </c>
      <c r="B2087">
        <v>45501</v>
      </c>
      <c r="C2087" s="1" t="s">
        <v>18</v>
      </c>
      <c r="D2087" s="1" t="s">
        <v>25</v>
      </c>
      <c r="E2087" s="1" t="s">
        <v>26</v>
      </c>
      <c r="F2087">
        <v>1</v>
      </c>
      <c r="G2087" s="5">
        <v>21746734</v>
      </c>
      <c r="H2087">
        <v>0.2460632805421443</v>
      </c>
      <c r="I2087" s="5">
        <v>16395661.29088261</v>
      </c>
      <c r="J2087" s="5">
        <v>12863181.11745479</v>
      </c>
      <c r="K2087" s="5">
        <v>3532480.1734278239</v>
      </c>
      <c r="L2087" t="b">
        <v>0</v>
      </c>
      <c r="M2087" s="1" t="s">
        <v>134</v>
      </c>
      <c r="N2087">
        <v>2024</v>
      </c>
      <c r="O2087">
        <v>7</v>
      </c>
      <c r="P2087" s="1" t="s">
        <v>1880</v>
      </c>
      <c r="Q2087" s="2">
        <v>45474</v>
      </c>
    </row>
    <row r="2088" spans="1:17" x14ac:dyDescent="0.25">
      <c r="A2088" s="1" t="s">
        <v>2170</v>
      </c>
      <c r="B2088">
        <v>45501</v>
      </c>
      <c r="C2088" s="1" t="s">
        <v>18</v>
      </c>
      <c r="D2088" s="1" t="s">
        <v>25</v>
      </c>
      <c r="E2088" s="1" t="s">
        <v>42</v>
      </c>
      <c r="F2088">
        <v>2</v>
      </c>
      <c r="G2088" s="5">
        <v>5820588</v>
      </c>
      <c r="H2088">
        <v>0.28807942415609838</v>
      </c>
      <c r="I2088" s="5">
        <v>8287592.7214202061</v>
      </c>
      <c r="J2088" s="5">
        <v>6601161.3830951639</v>
      </c>
      <c r="K2088" s="5">
        <v>1686431.338325042</v>
      </c>
      <c r="L2088" t="b">
        <v>0</v>
      </c>
      <c r="M2088" s="1" t="s">
        <v>112</v>
      </c>
      <c r="N2088">
        <v>2024</v>
      </c>
      <c r="O2088">
        <v>7</v>
      </c>
      <c r="P2088" s="1" t="s">
        <v>1880</v>
      </c>
      <c r="Q2088" s="2">
        <v>45474</v>
      </c>
    </row>
    <row r="2089" spans="1:17" x14ac:dyDescent="0.25">
      <c r="A2089" s="1" t="s">
        <v>2171</v>
      </c>
      <c r="B2089">
        <v>45501</v>
      </c>
      <c r="C2089" s="1" t="s">
        <v>37</v>
      </c>
      <c r="D2089" s="1" t="s">
        <v>19</v>
      </c>
      <c r="E2089" s="1" t="s">
        <v>20</v>
      </c>
      <c r="F2089">
        <v>2</v>
      </c>
      <c r="G2089" s="5">
        <v>3186802</v>
      </c>
      <c r="H2089">
        <v>0.18996832387776949</v>
      </c>
      <c r="I2089" s="5">
        <v>5162821.1310593523</v>
      </c>
      <c r="J2089" s="5">
        <v>4232500.4170473414</v>
      </c>
      <c r="K2089" s="5">
        <v>930320.71401201095</v>
      </c>
      <c r="L2089" t="b">
        <v>0</v>
      </c>
      <c r="M2089" s="1" t="s">
        <v>57</v>
      </c>
      <c r="N2089">
        <v>2024</v>
      </c>
      <c r="O2089">
        <v>7</v>
      </c>
      <c r="P2089" s="1" t="s">
        <v>1880</v>
      </c>
      <c r="Q2089" s="2">
        <v>45474</v>
      </c>
    </row>
    <row r="2090" spans="1:17" x14ac:dyDescent="0.25">
      <c r="A2090" s="1" t="s">
        <v>2172</v>
      </c>
      <c r="B2090">
        <v>45501</v>
      </c>
      <c r="C2090" s="1" t="s">
        <v>24</v>
      </c>
      <c r="D2090" s="1" t="s">
        <v>19</v>
      </c>
      <c r="E2090" s="1" t="s">
        <v>20</v>
      </c>
      <c r="F2090">
        <v>1</v>
      </c>
      <c r="G2090" s="5">
        <v>18476019</v>
      </c>
      <c r="H2090">
        <v>0.26431022912110153</v>
      </c>
      <c r="I2090" s="5">
        <v>13592618.18486418</v>
      </c>
      <c r="J2090" s="5">
        <v>9692481.1478704829</v>
      </c>
      <c r="K2090" s="5">
        <v>3900137.036993694</v>
      </c>
      <c r="L2090" t="b">
        <v>0</v>
      </c>
      <c r="M2090" s="1" t="s">
        <v>114</v>
      </c>
      <c r="N2090">
        <v>2024</v>
      </c>
      <c r="O2090">
        <v>7</v>
      </c>
      <c r="P2090" s="1" t="s">
        <v>1880</v>
      </c>
      <c r="Q2090" s="2">
        <v>45474</v>
      </c>
    </row>
    <row r="2091" spans="1:17" x14ac:dyDescent="0.25">
      <c r="A2091" s="1" t="s">
        <v>2173</v>
      </c>
      <c r="B2091">
        <v>45501</v>
      </c>
      <c r="C2091" s="1" t="s">
        <v>37</v>
      </c>
      <c r="D2091" s="1" t="s">
        <v>25</v>
      </c>
      <c r="E2091" s="1" t="s">
        <v>20</v>
      </c>
      <c r="F2091">
        <v>1</v>
      </c>
      <c r="G2091" s="5">
        <v>26350888</v>
      </c>
      <c r="H2091">
        <v>1.1009016952164479E-2</v>
      </c>
      <c r="I2091" s="5">
        <v>26060790.62730341</v>
      </c>
      <c r="J2091" s="5">
        <v>18421332.645409159</v>
      </c>
      <c r="K2091" s="5">
        <v>7639457.9818942547</v>
      </c>
      <c r="L2091" t="b">
        <v>0</v>
      </c>
      <c r="M2091" s="1" t="s">
        <v>190</v>
      </c>
      <c r="N2091">
        <v>2024</v>
      </c>
      <c r="O2091">
        <v>7</v>
      </c>
      <c r="P2091" s="1" t="s">
        <v>1880</v>
      </c>
      <c r="Q2091" s="2">
        <v>45474</v>
      </c>
    </row>
    <row r="2092" spans="1:17" x14ac:dyDescent="0.25">
      <c r="A2092" s="1" t="s">
        <v>2174</v>
      </c>
      <c r="B2092">
        <v>45501</v>
      </c>
      <c r="C2092" s="1" t="s">
        <v>37</v>
      </c>
      <c r="D2092" s="1" t="s">
        <v>19</v>
      </c>
      <c r="E2092" s="1" t="s">
        <v>20</v>
      </c>
      <c r="F2092">
        <v>1</v>
      </c>
      <c r="G2092" s="5">
        <v>27531128</v>
      </c>
      <c r="H2092">
        <v>0.1498920123115669</v>
      </c>
      <c r="I2092" s="5">
        <v>23404431.82287268</v>
      </c>
      <c r="J2092" s="5">
        <v>16993488.27557347</v>
      </c>
      <c r="K2092" s="5">
        <v>6410943.5472992035</v>
      </c>
      <c r="L2092" t="b">
        <v>0</v>
      </c>
      <c r="M2092" s="1" t="s">
        <v>78</v>
      </c>
      <c r="N2092">
        <v>2024</v>
      </c>
      <c r="O2092">
        <v>7</v>
      </c>
      <c r="P2092" s="1" t="s">
        <v>1880</v>
      </c>
      <c r="Q2092" s="2">
        <v>45474</v>
      </c>
    </row>
    <row r="2093" spans="1:17" x14ac:dyDescent="0.25">
      <c r="A2093" s="1" t="s">
        <v>2175</v>
      </c>
      <c r="B2093">
        <v>45501</v>
      </c>
      <c r="C2093" s="1" t="s">
        <v>18</v>
      </c>
      <c r="D2093" s="1" t="s">
        <v>25</v>
      </c>
      <c r="E2093" s="1" t="s">
        <v>31</v>
      </c>
      <c r="F2093">
        <v>2</v>
      </c>
      <c r="G2093" s="5">
        <v>11749342</v>
      </c>
      <c r="H2093">
        <v>7.0885007757345214E-2</v>
      </c>
      <c r="I2093" s="5">
        <v>21832979.602372602</v>
      </c>
      <c r="J2093" s="5">
        <v>18572824.589125689</v>
      </c>
      <c r="K2093" s="5">
        <v>3260155.0132469088</v>
      </c>
      <c r="L2093" t="b">
        <v>0</v>
      </c>
      <c r="M2093" s="1" t="s">
        <v>54</v>
      </c>
      <c r="N2093">
        <v>2024</v>
      </c>
      <c r="O2093">
        <v>7</v>
      </c>
      <c r="P2093" s="1" t="s">
        <v>1880</v>
      </c>
      <c r="Q2093" s="2">
        <v>45474</v>
      </c>
    </row>
    <row r="2094" spans="1:17" x14ac:dyDescent="0.25">
      <c r="A2094" s="1" t="s">
        <v>2176</v>
      </c>
      <c r="B2094">
        <v>45502</v>
      </c>
      <c r="C2094" s="1" t="s">
        <v>24</v>
      </c>
      <c r="D2094" s="1" t="s">
        <v>25</v>
      </c>
      <c r="E2094" s="1" t="s">
        <v>31</v>
      </c>
      <c r="F2094">
        <v>2</v>
      </c>
      <c r="G2094" s="5">
        <v>11522246</v>
      </c>
      <c r="H2094">
        <v>7.345555704979456E-3</v>
      </c>
      <c r="I2094" s="5">
        <v>22875217.400321051</v>
      </c>
      <c r="J2094" s="5">
        <v>20012440.777521972</v>
      </c>
      <c r="K2094" s="5">
        <v>2862776.6227990799</v>
      </c>
      <c r="L2094" t="b">
        <v>0</v>
      </c>
      <c r="M2094" s="1" t="s">
        <v>190</v>
      </c>
      <c r="N2094">
        <v>2024</v>
      </c>
      <c r="O2094">
        <v>7</v>
      </c>
      <c r="P2094" s="1" t="s">
        <v>1880</v>
      </c>
      <c r="Q2094" s="2">
        <v>45474</v>
      </c>
    </row>
    <row r="2095" spans="1:17" x14ac:dyDescent="0.25">
      <c r="A2095" s="1" t="s">
        <v>2177</v>
      </c>
      <c r="B2095">
        <v>45502</v>
      </c>
      <c r="C2095" s="1" t="s">
        <v>37</v>
      </c>
      <c r="D2095" s="1" t="s">
        <v>25</v>
      </c>
      <c r="E2095" s="1" t="s">
        <v>26</v>
      </c>
      <c r="F2095">
        <v>1</v>
      </c>
      <c r="G2095" s="5">
        <v>13871494</v>
      </c>
      <c r="H2095">
        <v>9.202265323472518E-2</v>
      </c>
      <c r="I2095" s="5">
        <v>12595002.31779043</v>
      </c>
      <c r="J2095" s="5">
        <v>9619194.6627242416</v>
      </c>
      <c r="K2095" s="5">
        <v>2975807.655066188</v>
      </c>
      <c r="L2095" t="b">
        <v>0</v>
      </c>
      <c r="M2095" s="1" t="s">
        <v>163</v>
      </c>
      <c r="N2095">
        <v>2024</v>
      </c>
      <c r="O2095">
        <v>7</v>
      </c>
      <c r="P2095" s="1" t="s">
        <v>1880</v>
      </c>
      <c r="Q2095" s="2">
        <v>45474</v>
      </c>
    </row>
    <row r="2096" spans="1:17" x14ac:dyDescent="0.25">
      <c r="A2096" s="1" t="s">
        <v>2178</v>
      </c>
      <c r="B2096">
        <v>45502</v>
      </c>
      <c r="C2096" s="1" t="s">
        <v>37</v>
      </c>
      <c r="D2096" s="1" t="s">
        <v>25</v>
      </c>
      <c r="E2096" s="1" t="s">
        <v>20</v>
      </c>
      <c r="F2096">
        <v>1</v>
      </c>
      <c r="G2096" s="5">
        <v>23651584</v>
      </c>
      <c r="H2096">
        <v>0.2620861815423719</v>
      </c>
      <c r="I2096" s="5">
        <v>17452830.66201134</v>
      </c>
      <c r="J2096" s="5">
        <v>15280777.01326488</v>
      </c>
      <c r="K2096" s="5">
        <v>2172053.6487464681</v>
      </c>
      <c r="L2096" t="b">
        <v>0</v>
      </c>
      <c r="M2096" s="1" t="s">
        <v>29</v>
      </c>
      <c r="N2096">
        <v>2024</v>
      </c>
      <c r="O2096">
        <v>7</v>
      </c>
      <c r="P2096" s="1" t="s">
        <v>1880</v>
      </c>
      <c r="Q2096" s="2">
        <v>45474</v>
      </c>
    </row>
    <row r="2097" spans="1:17" x14ac:dyDescent="0.25">
      <c r="A2097" s="1" t="s">
        <v>2179</v>
      </c>
      <c r="B2097">
        <v>45502</v>
      </c>
      <c r="C2097" s="1" t="s">
        <v>18</v>
      </c>
      <c r="D2097" s="1" t="s">
        <v>25</v>
      </c>
      <c r="E2097" s="1" t="s">
        <v>31</v>
      </c>
      <c r="F2097">
        <v>1</v>
      </c>
      <c r="G2097" s="5">
        <v>10094363</v>
      </c>
      <c r="H2097">
        <v>0.11614050169864951</v>
      </c>
      <c r="I2097" s="5">
        <v>8921998.6168517154</v>
      </c>
      <c r="J2097" s="5">
        <v>7205933.4778343104</v>
      </c>
      <c r="K2097" s="5">
        <v>1716065.139017405</v>
      </c>
      <c r="L2097" t="b">
        <v>0</v>
      </c>
      <c r="M2097" s="1" t="s">
        <v>44</v>
      </c>
      <c r="N2097">
        <v>2024</v>
      </c>
      <c r="O2097">
        <v>7</v>
      </c>
      <c r="P2097" s="1" t="s">
        <v>1880</v>
      </c>
      <c r="Q2097" s="2">
        <v>45474</v>
      </c>
    </row>
    <row r="2098" spans="1:17" x14ac:dyDescent="0.25">
      <c r="A2098" s="1" t="s">
        <v>2180</v>
      </c>
      <c r="B2098">
        <v>45502</v>
      </c>
      <c r="C2098" s="1" t="s">
        <v>34</v>
      </c>
      <c r="D2098" s="1" t="s">
        <v>19</v>
      </c>
      <c r="E2098" s="1" t="s">
        <v>31</v>
      </c>
      <c r="F2098">
        <v>1</v>
      </c>
      <c r="G2098" s="5">
        <v>21042198</v>
      </c>
      <c r="H2098">
        <v>7.8701964416453732E-2</v>
      </c>
      <c r="I2098" s="5">
        <v>19386135.681760032</v>
      </c>
      <c r="J2098" s="5">
        <v>15819177.40055785</v>
      </c>
      <c r="K2098" s="5">
        <v>3566958.281202178</v>
      </c>
      <c r="L2098" t="b">
        <v>0</v>
      </c>
      <c r="M2098" s="1" t="s">
        <v>35</v>
      </c>
      <c r="N2098">
        <v>2024</v>
      </c>
      <c r="O2098">
        <v>7</v>
      </c>
      <c r="P2098" s="1" t="s">
        <v>1880</v>
      </c>
      <c r="Q2098" s="2">
        <v>45474</v>
      </c>
    </row>
    <row r="2099" spans="1:17" x14ac:dyDescent="0.25">
      <c r="A2099" s="1" t="s">
        <v>2181</v>
      </c>
      <c r="B2099">
        <v>45502</v>
      </c>
      <c r="C2099" s="1" t="s">
        <v>34</v>
      </c>
      <c r="D2099" s="1" t="s">
        <v>25</v>
      </c>
      <c r="E2099" s="1" t="s">
        <v>31</v>
      </c>
      <c r="F2099">
        <v>2</v>
      </c>
      <c r="G2099" s="5">
        <v>3294291</v>
      </c>
      <c r="H2099">
        <v>0.1172396205746085</v>
      </c>
      <c r="I2099" s="5">
        <v>5816139.1461953046</v>
      </c>
      <c r="J2099" s="5">
        <v>4296798.5590498773</v>
      </c>
      <c r="K2099" s="5">
        <v>1519340.587145427</v>
      </c>
      <c r="L2099" t="b">
        <v>0</v>
      </c>
      <c r="M2099" s="1" t="s">
        <v>190</v>
      </c>
      <c r="N2099">
        <v>2024</v>
      </c>
      <c r="O2099">
        <v>7</v>
      </c>
      <c r="P2099" s="1" t="s">
        <v>1880</v>
      </c>
      <c r="Q2099" s="2">
        <v>45474</v>
      </c>
    </row>
    <row r="2100" spans="1:17" x14ac:dyDescent="0.25">
      <c r="A2100" s="1" t="s">
        <v>2182</v>
      </c>
      <c r="B2100">
        <v>45502</v>
      </c>
      <c r="C2100" s="1" t="s">
        <v>37</v>
      </c>
      <c r="D2100" s="1" t="s">
        <v>19</v>
      </c>
      <c r="E2100" s="1" t="s">
        <v>20</v>
      </c>
      <c r="F2100">
        <v>1</v>
      </c>
      <c r="G2100" s="5">
        <v>10283572</v>
      </c>
      <c r="H2100">
        <v>0.14485522459440439</v>
      </c>
      <c r="I2100" s="5">
        <v>8793942.868307272</v>
      </c>
      <c r="J2100" s="5">
        <v>7631736.5036646482</v>
      </c>
      <c r="K2100" s="5">
        <v>1162206.364642624</v>
      </c>
      <c r="L2100" t="b">
        <v>0</v>
      </c>
      <c r="M2100" s="1" t="s">
        <v>227</v>
      </c>
      <c r="N2100">
        <v>2024</v>
      </c>
      <c r="O2100">
        <v>7</v>
      </c>
      <c r="P2100" s="1" t="s">
        <v>1880</v>
      </c>
      <c r="Q2100" s="2">
        <v>45474</v>
      </c>
    </row>
    <row r="2101" spans="1:17" x14ac:dyDescent="0.25">
      <c r="A2101" s="1" t="s">
        <v>2183</v>
      </c>
      <c r="B2101">
        <v>45502</v>
      </c>
      <c r="C2101" s="1" t="s">
        <v>24</v>
      </c>
      <c r="D2101" s="1" t="s">
        <v>19</v>
      </c>
      <c r="E2101" s="1" t="s">
        <v>20</v>
      </c>
      <c r="F2101">
        <v>2</v>
      </c>
      <c r="G2101" s="5">
        <v>17473618</v>
      </c>
      <c r="H2101">
        <v>2.6651283731503488E-3</v>
      </c>
      <c r="I2101" s="5">
        <v>34854097.129773222</v>
      </c>
      <c r="J2101" s="5">
        <v>27833905.51400264</v>
      </c>
      <c r="K2101" s="5">
        <v>7020191.6157705858</v>
      </c>
      <c r="L2101" t="b">
        <v>0</v>
      </c>
      <c r="M2101" s="1" t="s">
        <v>227</v>
      </c>
      <c r="N2101">
        <v>2024</v>
      </c>
      <c r="O2101">
        <v>7</v>
      </c>
      <c r="P2101" s="1" t="s">
        <v>1880</v>
      </c>
      <c r="Q2101" s="2">
        <v>45474</v>
      </c>
    </row>
    <row r="2102" spans="1:17" x14ac:dyDescent="0.25">
      <c r="A2102" s="1" t="s">
        <v>2184</v>
      </c>
      <c r="B2102">
        <v>45503</v>
      </c>
      <c r="C2102" s="1" t="s">
        <v>24</v>
      </c>
      <c r="D2102" s="1" t="s">
        <v>19</v>
      </c>
      <c r="E2102" s="1" t="s">
        <v>26</v>
      </c>
      <c r="F2102">
        <v>1</v>
      </c>
      <c r="G2102" s="5">
        <v>9334234</v>
      </c>
      <c r="H2102">
        <v>0.1373318803716603</v>
      </c>
      <c r="I2102" s="5">
        <v>8052346.0929509159</v>
      </c>
      <c r="J2102" s="5">
        <v>6392343.6168370415</v>
      </c>
      <c r="K2102" s="5">
        <v>1660002.476113874</v>
      </c>
      <c r="L2102" t="b">
        <v>0</v>
      </c>
      <c r="M2102" s="1" t="s">
        <v>81</v>
      </c>
      <c r="N2102">
        <v>2024</v>
      </c>
      <c r="O2102">
        <v>7</v>
      </c>
      <c r="P2102" s="1" t="s">
        <v>1880</v>
      </c>
      <c r="Q2102" s="2">
        <v>45474</v>
      </c>
    </row>
    <row r="2103" spans="1:17" x14ac:dyDescent="0.25">
      <c r="A2103" s="1" t="s">
        <v>2185</v>
      </c>
      <c r="B2103">
        <v>45503</v>
      </c>
      <c r="C2103" s="1" t="s">
        <v>18</v>
      </c>
      <c r="D2103" s="1" t="s">
        <v>19</v>
      </c>
      <c r="E2103" s="1" t="s">
        <v>42</v>
      </c>
      <c r="F2103">
        <v>1</v>
      </c>
      <c r="G2103" s="5">
        <v>6435267</v>
      </c>
      <c r="H2103">
        <v>8.7480289400131583E-2</v>
      </c>
      <c r="I2103" s="5">
        <v>5872307.9804728832</v>
      </c>
      <c r="J2103" s="5">
        <v>4672266.4048147779</v>
      </c>
      <c r="K2103" s="5">
        <v>1200041.5756581051</v>
      </c>
      <c r="L2103" t="b">
        <v>0</v>
      </c>
      <c r="M2103" s="1" t="s">
        <v>178</v>
      </c>
      <c r="N2103">
        <v>2024</v>
      </c>
      <c r="O2103">
        <v>7</v>
      </c>
      <c r="P2103" s="1" t="s">
        <v>1880</v>
      </c>
      <c r="Q2103" s="2">
        <v>45474</v>
      </c>
    </row>
    <row r="2104" spans="1:17" x14ac:dyDescent="0.25">
      <c r="A2104" s="1" t="s">
        <v>2186</v>
      </c>
      <c r="B2104">
        <v>45503</v>
      </c>
      <c r="C2104" s="1" t="s">
        <v>24</v>
      </c>
      <c r="D2104" s="1" t="s">
        <v>19</v>
      </c>
      <c r="E2104" s="1" t="s">
        <v>20</v>
      </c>
      <c r="F2104">
        <v>2</v>
      </c>
      <c r="G2104" s="5">
        <v>12136565</v>
      </c>
      <c r="H2104">
        <v>0.2209459469349237</v>
      </c>
      <c r="I2104" s="5">
        <v>18910080.307075489</v>
      </c>
      <c r="J2104" s="5">
        <v>16010509.630966481</v>
      </c>
      <c r="K2104" s="5">
        <v>2899570.6761090141</v>
      </c>
      <c r="L2104" t="b">
        <v>0</v>
      </c>
      <c r="M2104" s="1" t="s">
        <v>21</v>
      </c>
      <c r="N2104">
        <v>2024</v>
      </c>
      <c r="O2104">
        <v>7</v>
      </c>
      <c r="P2104" s="1" t="s">
        <v>1880</v>
      </c>
      <c r="Q2104" s="2">
        <v>45474</v>
      </c>
    </row>
    <row r="2105" spans="1:17" x14ac:dyDescent="0.25">
      <c r="A2105" s="1" t="s">
        <v>2187</v>
      </c>
      <c r="B2105">
        <v>45503</v>
      </c>
      <c r="C2105" s="1" t="s">
        <v>24</v>
      </c>
      <c r="D2105" s="1" t="s">
        <v>19</v>
      </c>
      <c r="E2105" s="1" t="s">
        <v>20</v>
      </c>
      <c r="F2105">
        <v>1</v>
      </c>
      <c r="G2105" s="5">
        <v>12797388</v>
      </c>
      <c r="H2105">
        <v>0.11056643485153619</v>
      </c>
      <c r="I2105" s="5">
        <v>11382426.43342817</v>
      </c>
      <c r="J2105" s="5">
        <v>8393292.3478368334</v>
      </c>
      <c r="K2105" s="5">
        <v>2989134.0855913372</v>
      </c>
      <c r="L2105" t="b">
        <v>0</v>
      </c>
      <c r="M2105" s="1" t="s">
        <v>124</v>
      </c>
      <c r="N2105">
        <v>2024</v>
      </c>
      <c r="O2105">
        <v>7</v>
      </c>
      <c r="P2105" s="1" t="s">
        <v>1880</v>
      </c>
      <c r="Q2105" s="2">
        <v>45474</v>
      </c>
    </row>
    <row r="2106" spans="1:17" x14ac:dyDescent="0.25">
      <c r="A2106" s="1" t="s">
        <v>2188</v>
      </c>
      <c r="B2106">
        <v>45504</v>
      </c>
      <c r="C2106" s="1" t="s">
        <v>24</v>
      </c>
      <c r="D2106" s="1" t="s">
        <v>19</v>
      </c>
      <c r="E2106" s="1" t="s">
        <v>31</v>
      </c>
      <c r="F2106">
        <v>2</v>
      </c>
      <c r="G2106" s="5">
        <v>18123626</v>
      </c>
      <c r="H2106">
        <v>9.0351172774265409E-2</v>
      </c>
      <c r="I2106" s="5">
        <v>32972270.271955661</v>
      </c>
      <c r="J2106" s="5">
        <v>24180890.406908721</v>
      </c>
      <c r="K2106" s="5">
        <v>8791379.8650469445</v>
      </c>
      <c r="L2106" t="b">
        <v>0</v>
      </c>
      <c r="M2106" s="1" t="s">
        <v>54</v>
      </c>
      <c r="N2106">
        <v>2024</v>
      </c>
      <c r="O2106">
        <v>7</v>
      </c>
      <c r="P2106" s="1" t="s">
        <v>1880</v>
      </c>
      <c r="Q2106" s="2">
        <v>45474</v>
      </c>
    </row>
    <row r="2107" spans="1:17" x14ac:dyDescent="0.25">
      <c r="A2107" s="1" t="s">
        <v>2189</v>
      </c>
      <c r="B2107">
        <v>45504</v>
      </c>
      <c r="C2107" s="1" t="s">
        <v>24</v>
      </c>
      <c r="D2107" s="1" t="s">
        <v>19</v>
      </c>
      <c r="E2107" s="1" t="s">
        <v>26</v>
      </c>
      <c r="F2107">
        <v>1</v>
      </c>
      <c r="G2107" s="5">
        <v>25531651</v>
      </c>
      <c r="H2107">
        <v>0.18968930900240849</v>
      </c>
      <c r="I2107" s="5">
        <v>20688569.764119349</v>
      </c>
      <c r="J2107" s="5">
        <v>17570827.823964339</v>
      </c>
      <c r="K2107" s="5">
        <v>3117741.9401550032</v>
      </c>
      <c r="L2107" t="b">
        <v>0</v>
      </c>
      <c r="M2107" s="1" t="s">
        <v>38</v>
      </c>
      <c r="N2107">
        <v>2024</v>
      </c>
      <c r="O2107">
        <v>7</v>
      </c>
      <c r="P2107" s="1" t="s">
        <v>1880</v>
      </c>
      <c r="Q2107" s="2">
        <v>45474</v>
      </c>
    </row>
    <row r="2108" spans="1:17" x14ac:dyDescent="0.25">
      <c r="A2108" s="1" t="s">
        <v>2190</v>
      </c>
      <c r="B2108">
        <v>45504</v>
      </c>
      <c r="C2108" s="1" t="s">
        <v>37</v>
      </c>
      <c r="D2108" s="1" t="s">
        <v>25</v>
      </c>
      <c r="E2108" s="1" t="s">
        <v>31</v>
      </c>
      <c r="F2108">
        <v>2</v>
      </c>
      <c r="G2108" s="5">
        <v>12975287</v>
      </c>
      <c r="H2108">
        <v>7.5157861514355551E-3</v>
      </c>
      <c r="I2108" s="5">
        <v>25755535.035309002</v>
      </c>
      <c r="J2108" s="5">
        <v>19280871.42969957</v>
      </c>
      <c r="K2108" s="5">
        <v>6474663.6056094281</v>
      </c>
      <c r="L2108" t="b">
        <v>0</v>
      </c>
      <c r="M2108" s="1" t="s">
        <v>60</v>
      </c>
      <c r="N2108">
        <v>2024</v>
      </c>
      <c r="O2108">
        <v>7</v>
      </c>
      <c r="P2108" s="1" t="s">
        <v>1880</v>
      </c>
      <c r="Q2108" s="2">
        <v>45474</v>
      </c>
    </row>
    <row r="2109" spans="1:17" x14ac:dyDescent="0.25">
      <c r="A2109" s="1" t="s">
        <v>2191</v>
      </c>
      <c r="B2109">
        <v>45504</v>
      </c>
      <c r="C2109" s="1" t="s">
        <v>37</v>
      </c>
      <c r="D2109" s="1" t="s">
        <v>25</v>
      </c>
      <c r="E2109" s="1" t="s">
        <v>31</v>
      </c>
      <c r="F2109">
        <v>1</v>
      </c>
      <c r="G2109" s="5">
        <v>27274920</v>
      </c>
      <c r="H2109">
        <v>6.9973523056593975E-2</v>
      </c>
      <c r="I2109" s="5">
        <v>25366397.756513242</v>
      </c>
      <c r="J2109" s="5">
        <v>21670089.97998878</v>
      </c>
      <c r="K2109" s="5">
        <v>3696307.776524466</v>
      </c>
      <c r="L2109" t="b">
        <v>0</v>
      </c>
      <c r="M2109" s="1" t="s">
        <v>124</v>
      </c>
      <c r="N2109">
        <v>2024</v>
      </c>
      <c r="O2109">
        <v>7</v>
      </c>
      <c r="P2109" s="1" t="s">
        <v>1880</v>
      </c>
      <c r="Q2109" s="2">
        <v>45474</v>
      </c>
    </row>
    <row r="2110" spans="1:17" x14ac:dyDescent="0.25">
      <c r="A2110" s="1" t="s">
        <v>2192</v>
      </c>
      <c r="B2110">
        <v>45504</v>
      </c>
      <c r="C2110" s="1" t="s">
        <v>37</v>
      </c>
      <c r="D2110" s="1" t="s">
        <v>19</v>
      </c>
      <c r="E2110" s="1" t="s">
        <v>20</v>
      </c>
      <c r="F2110">
        <v>1</v>
      </c>
      <c r="G2110" s="5">
        <v>12450312</v>
      </c>
      <c r="H2110">
        <v>0.17774701144482821</v>
      </c>
      <c r="I2110" s="5">
        <v>10237306.250444319</v>
      </c>
      <c r="J2110" s="5">
        <v>8111018.3162567951</v>
      </c>
      <c r="K2110" s="5">
        <v>2126287.934187524</v>
      </c>
      <c r="L2110" t="b">
        <v>0</v>
      </c>
      <c r="M2110" s="1" t="s">
        <v>78</v>
      </c>
      <c r="N2110">
        <v>2024</v>
      </c>
      <c r="O2110">
        <v>7</v>
      </c>
      <c r="P2110" s="1" t="s">
        <v>1880</v>
      </c>
      <c r="Q2110" s="2">
        <v>45474</v>
      </c>
    </row>
    <row r="2111" spans="1:17" x14ac:dyDescent="0.25">
      <c r="A2111" s="1" t="s">
        <v>2193</v>
      </c>
      <c r="B2111">
        <v>45504</v>
      </c>
      <c r="C2111" s="1" t="s">
        <v>24</v>
      </c>
      <c r="D2111" s="1" t="s">
        <v>25</v>
      </c>
      <c r="E2111" s="1" t="s">
        <v>26</v>
      </c>
      <c r="F2111">
        <v>2</v>
      </c>
      <c r="G2111" s="5">
        <v>24294644</v>
      </c>
      <c r="H2111">
        <v>0.21075827519561069</v>
      </c>
      <c r="I2111" s="5">
        <v>38348693.468137212</v>
      </c>
      <c r="J2111" s="5">
        <v>27358190.18656151</v>
      </c>
      <c r="K2111" s="5">
        <v>10990503.2815757</v>
      </c>
      <c r="L2111" t="b">
        <v>0</v>
      </c>
      <c r="M2111" s="1" t="s">
        <v>156</v>
      </c>
      <c r="N2111">
        <v>2024</v>
      </c>
      <c r="O2111">
        <v>7</v>
      </c>
      <c r="P2111" s="1" t="s">
        <v>1880</v>
      </c>
      <c r="Q2111" s="2">
        <v>45474</v>
      </c>
    </row>
    <row r="2112" spans="1:17" x14ac:dyDescent="0.25">
      <c r="A2112" s="1" t="s">
        <v>2194</v>
      </c>
      <c r="B2112">
        <v>45505</v>
      </c>
      <c r="C2112" s="1" t="s">
        <v>34</v>
      </c>
      <c r="D2112" s="1" t="s">
        <v>25</v>
      </c>
      <c r="E2112" s="1" t="s">
        <v>26</v>
      </c>
      <c r="F2112">
        <v>1</v>
      </c>
      <c r="G2112" s="5">
        <v>15403664</v>
      </c>
      <c r="H2112">
        <v>7.3326153997582438E-2</v>
      </c>
      <c r="I2112" s="5">
        <v>14274172.56140898</v>
      </c>
      <c r="J2112" s="5">
        <v>12288810.05120739</v>
      </c>
      <c r="K2112" s="5">
        <v>1985362.510201592</v>
      </c>
      <c r="L2112" t="b">
        <v>0</v>
      </c>
      <c r="M2112" s="1" t="s">
        <v>129</v>
      </c>
      <c r="N2112">
        <v>2024</v>
      </c>
      <c r="O2112">
        <v>8</v>
      </c>
      <c r="P2112" s="1" t="s">
        <v>2195</v>
      </c>
      <c r="Q2112" s="2">
        <v>45505</v>
      </c>
    </row>
    <row r="2113" spans="1:17" x14ac:dyDescent="0.25">
      <c r="A2113" s="1" t="s">
        <v>2196</v>
      </c>
      <c r="B2113">
        <v>45505</v>
      </c>
      <c r="C2113" s="1" t="s">
        <v>37</v>
      </c>
      <c r="D2113" s="1" t="s">
        <v>19</v>
      </c>
      <c r="E2113" s="1" t="s">
        <v>31</v>
      </c>
      <c r="F2113">
        <v>2</v>
      </c>
      <c r="G2113" s="5">
        <v>10858411</v>
      </c>
      <c r="H2113">
        <v>0.19130999255350251</v>
      </c>
      <c r="I2113" s="5">
        <v>17562176.944894262</v>
      </c>
      <c r="J2113" s="5">
        <v>13473112.596968999</v>
      </c>
      <c r="K2113" s="5">
        <v>4089064.347925263</v>
      </c>
      <c r="L2113" t="b">
        <v>0</v>
      </c>
      <c r="M2113" s="1" t="s">
        <v>52</v>
      </c>
      <c r="N2113">
        <v>2024</v>
      </c>
      <c r="O2113">
        <v>8</v>
      </c>
      <c r="P2113" s="1" t="s">
        <v>2195</v>
      </c>
      <c r="Q2113" s="2">
        <v>45505</v>
      </c>
    </row>
    <row r="2114" spans="1:17" x14ac:dyDescent="0.25">
      <c r="A2114" s="1" t="s">
        <v>2197</v>
      </c>
      <c r="B2114">
        <v>45505</v>
      </c>
      <c r="C2114" s="1" t="s">
        <v>24</v>
      </c>
      <c r="D2114" s="1" t="s">
        <v>25</v>
      </c>
      <c r="E2114" s="1" t="s">
        <v>20</v>
      </c>
      <c r="F2114">
        <v>1</v>
      </c>
      <c r="G2114" s="5">
        <v>6779631</v>
      </c>
      <c r="H2114">
        <v>0.24877809608133561</v>
      </c>
      <c r="I2114" s="5">
        <v>5093007.3076859983</v>
      </c>
      <c r="J2114" s="5">
        <v>3973679.623240517</v>
      </c>
      <c r="K2114" s="5">
        <v>1119327.684445481</v>
      </c>
      <c r="L2114" t="b">
        <v>0</v>
      </c>
      <c r="M2114" s="1" t="s">
        <v>136</v>
      </c>
      <c r="N2114">
        <v>2024</v>
      </c>
      <c r="O2114">
        <v>8</v>
      </c>
      <c r="P2114" s="1" t="s">
        <v>2195</v>
      </c>
      <c r="Q2114" s="2">
        <v>45505</v>
      </c>
    </row>
    <row r="2115" spans="1:17" x14ac:dyDescent="0.25">
      <c r="A2115" s="1" t="s">
        <v>2198</v>
      </c>
      <c r="B2115">
        <v>45505</v>
      </c>
      <c r="C2115" s="1" t="s">
        <v>37</v>
      </c>
      <c r="D2115" s="1" t="s">
        <v>25</v>
      </c>
      <c r="E2115" s="1" t="s">
        <v>26</v>
      </c>
      <c r="F2115">
        <v>1</v>
      </c>
      <c r="G2115" s="5">
        <v>19981060</v>
      </c>
      <c r="H2115">
        <v>0.26737035354520211</v>
      </c>
      <c r="I2115" s="5">
        <v>14638716.9235921</v>
      </c>
      <c r="J2115" s="5">
        <v>10287819.73803645</v>
      </c>
      <c r="K2115" s="5">
        <v>4350897.1855556518</v>
      </c>
      <c r="L2115" t="b">
        <v>0</v>
      </c>
      <c r="M2115" s="1" t="s">
        <v>136</v>
      </c>
      <c r="N2115">
        <v>2024</v>
      </c>
      <c r="O2115">
        <v>8</v>
      </c>
      <c r="P2115" s="1" t="s">
        <v>2195</v>
      </c>
      <c r="Q2115" s="2">
        <v>45505</v>
      </c>
    </row>
    <row r="2116" spans="1:17" x14ac:dyDescent="0.25">
      <c r="A2116" s="1" t="s">
        <v>2199</v>
      </c>
      <c r="B2116">
        <v>45505</v>
      </c>
      <c r="C2116" s="1" t="s">
        <v>24</v>
      </c>
      <c r="D2116" s="1" t="s">
        <v>19</v>
      </c>
      <c r="E2116" s="1" t="s">
        <v>31</v>
      </c>
      <c r="F2116">
        <v>2</v>
      </c>
      <c r="G2116" s="5">
        <v>10130013</v>
      </c>
      <c r="H2116">
        <v>7.5448409685672388E-2</v>
      </c>
      <c r="I2116" s="5">
        <v>18731439.258109629</v>
      </c>
      <c r="J2116" s="5">
        <v>16393965.694076089</v>
      </c>
      <c r="K2116" s="5">
        <v>2337473.5640335311</v>
      </c>
      <c r="L2116" t="b">
        <v>0</v>
      </c>
      <c r="M2116" s="1" t="s">
        <v>150</v>
      </c>
      <c r="N2116">
        <v>2024</v>
      </c>
      <c r="O2116">
        <v>8</v>
      </c>
      <c r="P2116" s="1" t="s">
        <v>2195</v>
      </c>
      <c r="Q2116" s="2">
        <v>45505</v>
      </c>
    </row>
    <row r="2117" spans="1:17" x14ac:dyDescent="0.25">
      <c r="A2117" s="1" t="s">
        <v>2200</v>
      </c>
      <c r="B2117">
        <v>45505</v>
      </c>
      <c r="C2117" s="1" t="s">
        <v>24</v>
      </c>
      <c r="D2117" s="1" t="s">
        <v>25</v>
      </c>
      <c r="E2117" s="1" t="s">
        <v>20</v>
      </c>
      <c r="F2117">
        <v>1</v>
      </c>
      <c r="G2117" s="5">
        <v>28508868</v>
      </c>
      <c r="H2117">
        <v>0.1457011561503356</v>
      </c>
      <c r="I2117" s="5">
        <v>24355092.971862689</v>
      </c>
      <c r="J2117" s="5">
        <v>18618012.078364462</v>
      </c>
      <c r="K2117" s="5">
        <v>5737080.8934982345</v>
      </c>
      <c r="L2117" t="b">
        <v>0</v>
      </c>
      <c r="M2117" s="1" t="s">
        <v>38</v>
      </c>
      <c r="N2117">
        <v>2024</v>
      </c>
      <c r="O2117">
        <v>8</v>
      </c>
      <c r="P2117" s="1" t="s">
        <v>2195</v>
      </c>
      <c r="Q2117" s="2">
        <v>45505</v>
      </c>
    </row>
    <row r="2118" spans="1:17" x14ac:dyDescent="0.25">
      <c r="A2118" s="1" t="s">
        <v>2201</v>
      </c>
      <c r="B2118">
        <v>45505</v>
      </c>
      <c r="C2118" s="1" t="s">
        <v>24</v>
      </c>
      <c r="D2118" s="1" t="s">
        <v>25</v>
      </c>
      <c r="E2118" s="1" t="s">
        <v>42</v>
      </c>
      <c r="F2118">
        <v>1</v>
      </c>
      <c r="G2118" s="5">
        <v>2095400</v>
      </c>
      <c r="H2118">
        <v>0.18775760097428529</v>
      </c>
      <c r="I2118" s="5">
        <v>1701972.722918482</v>
      </c>
      <c r="J2118" s="5">
        <v>1509190.073245178</v>
      </c>
      <c r="K2118" s="5">
        <v>192782.64967330429</v>
      </c>
      <c r="L2118" t="b">
        <v>0</v>
      </c>
      <c r="M2118" s="1" t="s">
        <v>134</v>
      </c>
      <c r="N2118">
        <v>2024</v>
      </c>
      <c r="O2118">
        <v>8</v>
      </c>
      <c r="P2118" s="1" t="s">
        <v>2195</v>
      </c>
      <c r="Q2118" s="2">
        <v>45505</v>
      </c>
    </row>
    <row r="2119" spans="1:17" x14ac:dyDescent="0.25">
      <c r="A2119" s="1" t="s">
        <v>2202</v>
      </c>
      <c r="B2119">
        <v>45505</v>
      </c>
      <c r="C2119" s="1" t="s">
        <v>37</v>
      </c>
      <c r="D2119" s="1" t="s">
        <v>19</v>
      </c>
      <c r="E2119" s="1" t="s">
        <v>31</v>
      </c>
      <c r="F2119">
        <v>2</v>
      </c>
      <c r="G2119" s="5">
        <v>8877848</v>
      </c>
      <c r="H2119">
        <v>0.29739675612392319</v>
      </c>
      <c r="I2119" s="5">
        <v>12475209.60687748</v>
      </c>
      <c r="J2119" s="5">
        <v>9863221.2165275998</v>
      </c>
      <c r="K2119" s="5">
        <v>2611988.3903498799</v>
      </c>
      <c r="L2119" t="b">
        <v>0</v>
      </c>
      <c r="M2119" s="1" t="s">
        <v>52</v>
      </c>
      <c r="N2119">
        <v>2024</v>
      </c>
      <c r="O2119">
        <v>8</v>
      </c>
      <c r="P2119" s="1" t="s">
        <v>2195</v>
      </c>
      <c r="Q2119" s="2">
        <v>45505</v>
      </c>
    </row>
    <row r="2120" spans="1:17" x14ac:dyDescent="0.25">
      <c r="A2120" s="1" t="s">
        <v>2203</v>
      </c>
      <c r="B2120">
        <v>45505</v>
      </c>
      <c r="C2120" s="1" t="s">
        <v>37</v>
      </c>
      <c r="D2120" s="1" t="s">
        <v>19</v>
      </c>
      <c r="E2120" s="1" t="s">
        <v>42</v>
      </c>
      <c r="F2120">
        <v>1</v>
      </c>
      <c r="G2120" s="5">
        <v>3089634</v>
      </c>
      <c r="H2120">
        <v>4.0665309247420747E-2</v>
      </c>
      <c r="I2120" s="5">
        <v>2963993.0779286539</v>
      </c>
      <c r="J2120" s="5">
        <v>2324319.493479054</v>
      </c>
      <c r="K2120" s="5">
        <v>639673.58444960043</v>
      </c>
      <c r="L2120" t="b">
        <v>0</v>
      </c>
      <c r="M2120" s="1" t="s">
        <v>50</v>
      </c>
      <c r="N2120">
        <v>2024</v>
      </c>
      <c r="O2120">
        <v>8</v>
      </c>
      <c r="P2120" s="1" t="s">
        <v>2195</v>
      </c>
      <c r="Q2120" s="2">
        <v>45505</v>
      </c>
    </row>
    <row r="2121" spans="1:17" x14ac:dyDescent="0.25">
      <c r="A2121" s="1" t="s">
        <v>2204</v>
      </c>
      <c r="B2121">
        <v>45505</v>
      </c>
      <c r="C2121" s="1" t="s">
        <v>18</v>
      </c>
      <c r="D2121" s="1" t="s">
        <v>19</v>
      </c>
      <c r="E2121" s="1" t="s">
        <v>20</v>
      </c>
      <c r="F2121">
        <v>1</v>
      </c>
      <c r="G2121" s="5">
        <v>3835760</v>
      </c>
      <c r="H2121">
        <v>0.11489597664306429</v>
      </c>
      <c r="I2121" s="5">
        <v>3395046.6086316002</v>
      </c>
      <c r="J2121" s="5">
        <v>2673495.7782565872</v>
      </c>
      <c r="K2121" s="5">
        <v>721550.83037501248</v>
      </c>
      <c r="L2121" t="b">
        <v>0</v>
      </c>
      <c r="M2121" s="1" t="s">
        <v>140</v>
      </c>
      <c r="N2121">
        <v>2024</v>
      </c>
      <c r="O2121">
        <v>8</v>
      </c>
      <c r="P2121" s="1" t="s">
        <v>2195</v>
      </c>
      <c r="Q2121" s="2">
        <v>45505</v>
      </c>
    </row>
    <row r="2122" spans="1:17" x14ac:dyDescent="0.25">
      <c r="A2122" s="1" t="s">
        <v>2205</v>
      </c>
      <c r="B2122">
        <v>45505</v>
      </c>
      <c r="C2122" s="1" t="s">
        <v>18</v>
      </c>
      <c r="D2122" s="1" t="s">
        <v>19</v>
      </c>
      <c r="E2122" s="1" t="s">
        <v>20</v>
      </c>
      <c r="F2122">
        <v>2</v>
      </c>
      <c r="G2122" s="5">
        <v>13375190</v>
      </c>
      <c r="H2122">
        <v>3.022774014041614E-2</v>
      </c>
      <c r="I2122" s="5">
        <v>25941776.46470261</v>
      </c>
      <c r="J2122" s="5">
        <v>19243269.109915871</v>
      </c>
      <c r="K2122" s="5">
        <v>6698507.3547867415</v>
      </c>
      <c r="L2122" t="b">
        <v>0</v>
      </c>
      <c r="M2122" s="1" t="s">
        <v>97</v>
      </c>
      <c r="N2122">
        <v>2024</v>
      </c>
      <c r="O2122">
        <v>8</v>
      </c>
      <c r="P2122" s="1" t="s">
        <v>2195</v>
      </c>
      <c r="Q2122" s="2">
        <v>45505</v>
      </c>
    </row>
    <row r="2123" spans="1:17" x14ac:dyDescent="0.25">
      <c r="A2123" s="1" t="s">
        <v>2206</v>
      </c>
      <c r="B2123">
        <v>45505</v>
      </c>
      <c r="C2123" s="1" t="s">
        <v>37</v>
      </c>
      <c r="D2123" s="1" t="s">
        <v>25</v>
      </c>
      <c r="E2123" s="1" t="s">
        <v>26</v>
      </c>
      <c r="F2123">
        <v>1</v>
      </c>
      <c r="G2123" s="5">
        <v>6989448</v>
      </c>
      <c r="H2123">
        <v>0.18201386373037781</v>
      </c>
      <c r="I2123" s="5">
        <v>5717271.5641774386</v>
      </c>
      <c r="J2123" s="5">
        <v>4432402.9576971047</v>
      </c>
      <c r="K2123" s="5">
        <v>1284868.606480334</v>
      </c>
      <c r="L2123" t="b">
        <v>0</v>
      </c>
      <c r="M2123" s="1" t="s">
        <v>21</v>
      </c>
      <c r="N2123">
        <v>2024</v>
      </c>
      <c r="O2123">
        <v>8</v>
      </c>
      <c r="P2123" s="1" t="s">
        <v>2195</v>
      </c>
      <c r="Q2123" s="2">
        <v>45505</v>
      </c>
    </row>
    <row r="2124" spans="1:17" x14ac:dyDescent="0.25">
      <c r="A2124" s="1" t="s">
        <v>2207</v>
      </c>
      <c r="B2124">
        <v>45506</v>
      </c>
      <c r="C2124" s="1" t="s">
        <v>24</v>
      </c>
      <c r="D2124" s="1" t="s">
        <v>19</v>
      </c>
      <c r="E2124" s="1" t="s">
        <v>20</v>
      </c>
      <c r="F2124">
        <v>1</v>
      </c>
      <c r="G2124" s="5">
        <v>12583308</v>
      </c>
      <c r="H2124">
        <v>5.2558206837545293E-2</v>
      </c>
      <c r="I2124" s="5">
        <v>11921951.89543546</v>
      </c>
      <c r="J2124" s="5">
        <v>9677624.8349053003</v>
      </c>
      <c r="K2124" s="5">
        <v>2244327.060530161</v>
      </c>
      <c r="L2124" t="b">
        <v>0</v>
      </c>
      <c r="M2124" s="1" t="s">
        <v>134</v>
      </c>
      <c r="N2124">
        <v>2024</v>
      </c>
      <c r="O2124">
        <v>8</v>
      </c>
      <c r="P2124" s="1" t="s">
        <v>2195</v>
      </c>
      <c r="Q2124" s="2">
        <v>45505</v>
      </c>
    </row>
    <row r="2125" spans="1:17" x14ac:dyDescent="0.25">
      <c r="A2125" s="1" t="s">
        <v>2208</v>
      </c>
      <c r="B2125">
        <v>45506</v>
      </c>
      <c r="C2125" s="1" t="s">
        <v>18</v>
      </c>
      <c r="D2125" s="1" t="s">
        <v>25</v>
      </c>
      <c r="E2125" s="1" t="s">
        <v>31</v>
      </c>
      <c r="F2125">
        <v>2</v>
      </c>
      <c r="G2125" s="5">
        <v>18086184</v>
      </c>
      <c r="H2125">
        <v>2.117531955885308E-2</v>
      </c>
      <c r="I2125" s="5">
        <v>35406406.548399568</v>
      </c>
      <c r="J2125" s="5">
        <v>27443920.86246803</v>
      </c>
      <c r="K2125" s="5">
        <v>7962485.685931541</v>
      </c>
      <c r="L2125" t="b">
        <v>0</v>
      </c>
      <c r="M2125" s="1" t="s">
        <v>78</v>
      </c>
      <c r="N2125">
        <v>2024</v>
      </c>
      <c r="O2125">
        <v>8</v>
      </c>
      <c r="P2125" s="1" t="s">
        <v>2195</v>
      </c>
      <c r="Q2125" s="2">
        <v>45505</v>
      </c>
    </row>
    <row r="2126" spans="1:17" x14ac:dyDescent="0.25">
      <c r="A2126" s="1" t="s">
        <v>2209</v>
      </c>
      <c r="B2126">
        <v>45506</v>
      </c>
      <c r="C2126" s="1" t="s">
        <v>18</v>
      </c>
      <c r="D2126" s="1" t="s">
        <v>25</v>
      </c>
      <c r="E2126" s="1" t="s">
        <v>31</v>
      </c>
      <c r="F2126">
        <v>1</v>
      </c>
      <c r="G2126" s="5">
        <v>19141014</v>
      </c>
      <c r="H2126">
        <v>8.6229992528854188E-2</v>
      </c>
      <c r="I2126" s="5">
        <v>17490484.505785309</v>
      </c>
      <c r="J2126" s="5">
        <v>13730603.100421799</v>
      </c>
      <c r="K2126" s="5">
        <v>3759881.405363509</v>
      </c>
      <c r="L2126" t="b">
        <v>0</v>
      </c>
      <c r="M2126" s="1" t="s">
        <v>35</v>
      </c>
      <c r="N2126">
        <v>2024</v>
      </c>
      <c r="O2126">
        <v>8</v>
      </c>
      <c r="P2126" s="1" t="s">
        <v>2195</v>
      </c>
      <c r="Q2126" s="2">
        <v>45505</v>
      </c>
    </row>
    <row r="2127" spans="1:17" x14ac:dyDescent="0.25">
      <c r="A2127" s="1" t="s">
        <v>2210</v>
      </c>
      <c r="B2127">
        <v>45506</v>
      </c>
      <c r="C2127" s="1" t="s">
        <v>37</v>
      </c>
      <c r="D2127" s="1" t="s">
        <v>25</v>
      </c>
      <c r="E2127" s="1" t="s">
        <v>20</v>
      </c>
      <c r="F2127">
        <v>1</v>
      </c>
      <c r="G2127" s="5">
        <v>19386061</v>
      </c>
      <c r="H2127">
        <v>0.21408012699450979</v>
      </c>
      <c r="I2127" s="5">
        <v>15235890.599196689</v>
      </c>
      <c r="J2127" s="5">
        <v>12997887.493586211</v>
      </c>
      <c r="K2127" s="5">
        <v>2238003.1056104768</v>
      </c>
      <c r="L2127" t="b">
        <v>0</v>
      </c>
      <c r="M2127" s="1" t="s">
        <v>74</v>
      </c>
      <c r="N2127">
        <v>2024</v>
      </c>
      <c r="O2127">
        <v>8</v>
      </c>
      <c r="P2127" s="1" t="s">
        <v>2195</v>
      </c>
      <c r="Q2127" s="2">
        <v>45505</v>
      </c>
    </row>
    <row r="2128" spans="1:17" x14ac:dyDescent="0.25">
      <c r="A2128" s="1" t="s">
        <v>2211</v>
      </c>
      <c r="B2128">
        <v>45506</v>
      </c>
      <c r="C2128" s="1" t="s">
        <v>37</v>
      </c>
      <c r="D2128" s="1" t="s">
        <v>19</v>
      </c>
      <c r="E2128" s="1" t="s">
        <v>31</v>
      </c>
      <c r="F2128">
        <v>2</v>
      </c>
      <c r="G2128" s="5">
        <v>25980073</v>
      </c>
      <c r="H2128">
        <v>6.5161903047472589E-2</v>
      </c>
      <c r="I2128" s="5">
        <v>48574324.004015483</v>
      </c>
      <c r="J2128" s="5">
        <v>41451621.826368719</v>
      </c>
      <c r="K2128" s="5">
        <v>7122702.1776467562</v>
      </c>
      <c r="L2128" t="b">
        <v>1</v>
      </c>
      <c r="M2128" s="1" t="s">
        <v>67</v>
      </c>
      <c r="N2128">
        <v>2024</v>
      </c>
      <c r="O2128">
        <v>8</v>
      </c>
      <c r="P2128" s="1" t="s">
        <v>2195</v>
      </c>
      <c r="Q2128" s="2">
        <v>45505</v>
      </c>
    </row>
    <row r="2129" spans="1:17" x14ac:dyDescent="0.25">
      <c r="A2129" s="1" t="s">
        <v>2212</v>
      </c>
      <c r="B2129">
        <v>45506</v>
      </c>
      <c r="C2129" s="1" t="s">
        <v>24</v>
      </c>
      <c r="D2129" s="1" t="s">
        <v>19</v>
      </c>
      <c r="E2129" s="1" t="s">
        <v>20</v>
      </c>
      <c r="F2129">
        <v>2</v>
      </c>
      <c r="G2129" s="5">
        <v>6829870</v>
      </c>
      <c r="H2129">
        <v>0.20543559731734021</v>
      </c>
      <c r="I2129" s="5">
        <v>10853543.15390043</v>
      </c>
      <c r="J2129" s="5">
        <v>9549338.6299513634</v>
      </c>
      <c r="K2129" s="5">
        <v>1304204.5239490699</v>
      </c>
      <c r="L2129" t="b">
        <v>0</v>
      </c>
      <c r="M2129" s="1" t="s">
        <v>134</v>
      </c>
      <c r="N2129">
        <v>2024</v>
      </c>
      <c r="O2129">
        <v>8</v>
      </c>
      <c r="P2129" s="1" t="s">
        <v>2195</v>
      </c>
      <c r="Q2129" s="2">
        <v>45505</v>
      </c>
    </row>
    <row r="2130" spans="1:17" x14ac:dyDescent="0.25">
      <c r="A2130" s="1" t="s">
        <v>2213</v>
      </c>
      <c r="B2130">
        <v>45506</v>
      </c>
      <c r="C2130" s="1" t="s">
        <v>37</v>
      </c>
      <c r="D2130" s="1" t="s">
        <v>19</v>
      </c>
      <c r="E2130" s="1" t="s">
        <v>20</v>
      </c>
      <c r="F2130">
        <v>1</v>
      </c>
      <c r="G2130" s="5">
        <v>15367319</v>
      </c>
      <c r="H2130">
        <v>0.2471308906349941</v>
      </c>
      <c r="I2130" s="5">
        <v>11569579.76885793</v>
      </c>
      <c r="J2130" s="5">
        <v>8813858.635187231</v>
      </c>
      <c r="K2130" s="5">
        <v>2755721.133670703</v>
      </c>
      <c r="L2130" t="b">
        <v>0</v>
      </c>
      <c r="M2130" s="1" t="s">
        <v>38</v>
      </c>
      <c r="N2130">
        <v>2024</v>
      </c>
      <c r="O2130">
        <v>8</v>
      </c>
      <c r="P2130" s="1" t="s">
        <v>2195</v>
      </c>
      <c r="Q2130" s="2">
        <v>45505</v>
      </c>
    </row>
    <row r="2131" spans="1:17" x14ac:dyDescent="0.25">
      <c r="A2131" s="1" t="s">
        <v>2214</v>
      </c>
      <c r="B2131">
        <v>45507</v>
      </c>
      <c r="C2131" s="1" t="s">
        <v>24</v>
      </c>
      <c r="D2131" s="1" t="s">
        <v>25</v>
      </c>
      <c r="E2131" s="1" t="s">
        <v>20</v>
      </c>
      <c r="F2131">
        <v>1</v>
      </c>
      <c r="G2131" s="5">
        <v>8681974</v>
      </c>
      <c r="H2131">
        <v>9.660058965690059E-2</v>
      </c>
      <c r="I2131" s="5">
        <v>7843290.1922141202</v>
      </c>
      <c r="J2131" s="5">
        <v>6515254.8718455173</v>
      </c>
      <c r="K2131" s="5">
        <v>1328035.3203686031</v>
      </c>
      <c r="L2131" t="b">
        <v>0</v>
      </c>
      <c r="M2131" s="1" t="s">
        <v>142</v>
      </c>
      <c r="N2131">
        <v>2024</v>
      </c>
      <c r="O2131">
        <v>8</v>
      </c>
      <c r="P2131" s="1" t="s">
        <v>2195</v>
      </c>
      <c r="Q2131" s="2">
        <v>45505</v>
      </c>
    </row>
    <row r="2132" spans="1:17" x14ac:dyDescent="0.25">
      <c r="A2132" s="1" t="s">
        <v>2215</v>
      </c>
      <c r="B2132">
        <v>45507</v>
      </c>
      <c r="C2132" s="1" t="s">
        <v>18</v>
      </c>
      <c r="D2132" s="1" t="s">
        <v>19</v>
      </c>
      <c r="E2132" s="1" t="s">
        <v>31</v>
      </c>
      <c r="F2132">
        <v>1</v>
      </c>
      <c r="G2132" s="5">
        <v>28394001</v>
      </c>
      <c r="H2132">
        <v>9.0510595005175876E-3</v>
      </c>
      <c r="I2132" s="5">
        <v>28137005.207491249</v>
      </c>
      <c r="J2132" s="5">
        <v>23148626.896376159</v>
      </c>
      <c r="K2132" s="5">
        <v>4988378.3111150898</v>
      </c>
      <c r="L2132" t="b">
        <v>0</v>
      </c>
      <c r="M2132" s="1" t="s">
        <v>29</v>
      </c>
      <c r="N2132">
        <v>2024</v>
      </c>
      <c r="O2132">
        <v>8</v>
      </c>
      <c r="P2132" s="1" t="s">
        <v>2195</v>
      </c>
      <c r="Q2132" s="2">
        <v>45505</v>
      </c>
    </row>
    <row r="2133" spans="1:17" x14ac:dyDescent="0.25">
      <c r="A2133" s="1" t="s">
        <v>2216</v>
      </c>
      <c r="B2133">
        <v>45507</v>
      </c>
      <c r="C2133" s="1" t="s">
        <v>18</v>
      </c>
      <c r="D2133" s="1" t="s">
        <v>19</v>
      </c>
      <c r="E2133" s="1" t="s">
        <v>20</v>
      </c>
      <c r="F2133">
        <v>2</v>
      </c>
      <c r="G2133" s="5">
        <v>24402419</v>
      </c>
      <c r="H2133">
        <v>0.29084377890985608</v>
      </c>
      <c r="I2133" s="5">
        <v>34610254.486996658</v>
      </c>
      <c r="J2133" s="5">
        <v>25626628.79618144</v>
      </c>
      <c r="K2133" s="5">
        <v>8983625.6908152178</v>
      </c>
      <c r="L2133" t="b">
        <v>0</v>
      </c>
      <c r="M2133" s="1" t="s">
        <v>27</v>
      </c>
      <c r="N2133">
        <v>2024</v>
      </c>
      <c r="O2133">
        <v>8</v>
      </c>
      <c r="P2133" s="1" t="s">
        <v>2195</v>
      </c>
      <c r="Q2133" s="2">
        <v>45505</v>
      </c>
    </row>
    <row r="2134" spans="1:17" x14ac:dyDescent="0.25">
      <c r="A2134" s="1" t="s">
        <v>2217</v>
      </c>
      <c r="B2134">
        <v>45507</v>
      </c>
      <c r="C2134" s="1" t="s">
        <v>24</v>
      </c>
      <c r="D2134" s="1" t="s">
        <v>19</v>
      </c>
      <c r="E2134" s="1" t="s">
        <v>26</v>
      </c>
      <c r="F2134">
        <v>1</v>
      </c>
      <c r="G2134" s="5">
        <v>28349274</v>
      </c>
      <c r="H2134">
        <v>4.497703225887606E-2</v>
      </c>
      <c r="I2134" s="5">
        <v>27074207.788786281</v>
      </c>
      <c r="J2134" s="5">
        <v>21210427.186310139</v>
      </c>
      <c r="K2134" s="5">
        <v>5863780.6024761423</v>
      </c>
      <c r="L2134" t="b">
        <v>0</v>
      </c>
      <c r="M2134" s="1" t="s">
        <v>50</v>
      </c>
      <c r="N2134">
        <v>2024</v>
      </c>
      <c r="O2134">
        <v>8</v>
      </c>
      <c r="P2134" s="1" t="s">
        <v>2195</v>
      </c>
      <c r="Q2134" s="2">
        <v>45505</v>
      </c>
    </row>
    <row r="2135" spans="1:17" x14ac:dyDescent="0.25">
      <c r="A2135" s="1" t="s">
        <v>2218</v>
      </c>
      <c r="B2135">
        <v>45507</v>
      </c>
      <c r="C2135" s="1" t="s">
        <v>34</v>
      </c>
      <c r="D2135" s="1" t="s">
        <v>25</v>
      </c>
      <c r="E2135" s="1" t="s">
        <v>26</v>
      </c>
      <c r="F2135">
        <v>1</v>
      </c>
      <c r="G2135" s="5">
        <v>13157281</v>
      </c>
      <c r="H2135">
        <v>0.16946026852923421</v>
      </c>
      <c r="I2135" s="5">
        <v>10927644.62862541</v>
      </c>
      <c r="J2135" s="5">
        <v>8199974.1255352683</v>
      </c>
      <c r="K2135" s="5">
        <v>2727670.5030901409</v>
      </c>
      <c r="L2135" t="b">
        <v>1</v>
      </c>
      <c r="M2135" s="1" t="s">
        <v>140</v>
      </c>
      <c r="N2135">
        <v>2024</v>
      </c>
      <c r="O2135">
        <v>8</v>
      </c>
      <c r="P2135" s="1" t="s">
        <v>2195</v>
      </c>
      <c r="Q2135" s="2">
        <v>45505</v>
      </c>
    </row>
    <row r="2136" spans="1:17" x14ac:dyDescent="0.25">
      <c r="A2136" s="1" t="s">
        <v>2219</v>
      </c>
      <c r="B2136">
        <v>45507</v>
      </c>
      <c r="C2136" s="1" t="s">
        <v>34</v>
      </c>
      <c r="D2136" s="1" t="s">
        <v>25</v>
      </c>
      <c r="E2136" s="1" t="s">
        <v>42</v>
      </c>
      <c r="F2136">
        <v>2</v>
      </c>
      <c r="G2136" s="5">
        <v>10946885</v>
      </c>
      <c r="H2136">
        <v>8.3460110858775791E-2</v>
      </c>
      <c r="I2136" s="5">
        <v>20066513.528683461</v>
      </c>
      <c r="J2136" s="5">
        <v>17685161.855174739</v>
      </c>
      <c r="K2136" s="5">
        <v>2381351.6735087191</v>
      </c>
      <c r="L2136" t="b">
        <v>0</v>
      </c>
      <c r="M2136" s="1" t="s">
        <v>46</v>
      </c>
      <c r="N2136">
        <v>2024</v>
      </c>
      <c r="O2136">
        <v>8</v>
      </c>
      <c r="P2136" s="1" t="s">
        <v>2195</v>
      </c>
      <c r="Q2136" s="2">
        <v>45505</v>
      </c>
    </row>
    <row r="2137" spans="1:17" x14ac:dyDescent="0.25">
      <c r="A2137" s="1" t="s">
        <v>2220</v>
      </c>
      <c r="B2137">
        <v>45507</v>
      </c>
      <c r="C2137" s="1" t="s">
        <v>37</v>
      </c>
      <c r="D2137" s="1" t="s">
        <v>25</v>
      </c>
      <c r="E2137" s="1" t="s">
        <v>31</v>
      </c>
      <c r="F2137">
        <v>1</v>
      </c>
      <c r="G2137" s="5">
        <v>8858181</v>
      </c>
      <c r="H2137">
        <v>8.8920187160281036E-2</v>
      </c>
      <c r="I2137" s="5">
        <v>8070509.8875803547</v>
      </c>
      <c r="J2137" s="5">
        <v>6723583.1444979254</v>
      </c>
      <c r="K2137" s="5">
        <v>1346926.743082429</v>
      </c>
      <c r="L2137" t="b">
        <v>0</v>
      </c>
      <c r="M2137" s="1" t="s">
        <v>87</v>
      </c>
      <c r="N2137">
        <v>2024</v>
      </c>
      <c r="O2137">
        <v>8</v>
      </c>
      <c r="P2137" s="1" t="s">
        <v>2195</v>
      </c>
      <c r="Q2137" s="2">
        <v>45505</v>
      </c>
    </row>
    <row r="2138" spans="1:17" x14ac:dyDescent="0.25">
      <c r="A2138" s="1" t="s">
        <v>2221</v>
      </c>
      <c r="B2138">
        <v>45507</v>
      </c>
      <c r="C2138" s="1" t="s">
        <v>34</v>
      </c>
      <c r="D2138" s="1" t="s">
        <v>25</v>
      </c>
      <c r="E2138" s="1" t="s">
        <v>26</v>
      </c>
      <c r="F2138">
        <v>1</v>
      </c>
      <c r="G2138" s="5">
        <v>25833624</v>
      </c>
      <c r="H2138">
        <v>0.105222838900357</v>
      </c>
      <c r="I2138" s="5">
        <v>23115336.743635599</v>
      </c>
      <c r="J2138" s="5">
        <v>17517016.539715301</v>
      </c>
      <c r="K2138" s="5">
        <v>5598320.203920301</v>
      </c>
      <c r="L2138" t="b">
        <v>0</v>
      </c>
      <c r="M2138" s="1" t="s">
        <v>190</v>
      </c>
      <c r="N2138">
        <v>2024</v>
      </c>
      <c r="O2138">
        <v>8</v>
      </c>
      <c r="P2138" s="1" t="s">
        <v>2195</v>
      </c>
      <c r="Q2138" s="2">
        <v>45505</v>
      </c>
    </row>
    <row r="2139" spans="1:17" x14ac:dyDescent="0.25">
      <c r="A2139" s="1" t="s">
        <v>2222</v>
      </c>
      <c r="B2139">
        <v>45507</v>
      </c>
      <c r="C2139" s="1" t="s">
        <v>18</v>
      </c>
      <c r="D2139" s="1" t="s">
        <v>25</v>
      </c>
      <c r="E2139" s="1" t="s">
        <v>31</v>
      </c>
      <c r="F2139">
        <v>1</v>
      </c>
      <c r="G2139" s="5">
        <v>15550957</v>
      </c>
      <c r="H2139">
        <v>9.6675481345969455E-2</v>
      </c>
      <c r="I2139" s="5">
        <v>14047560.74663453</v>
      </c>
      <c r="J2139" s="5">
        <v>12267867.23799276</v>
      </c>
      <c r="K2139" s="5">
        <v>1779693.508641765</v>
      </c>
      <c r="L2139" t="b">
        <v>0</v>
      </c>
      <c r="M2139" s="1" t="s">
        <v>76</v>
      </c>
      <c r="N2139">
        <v>2024</v>
      </c>
      <c r="O2139">
        <v>8</v>
      </c>
      <c r="P2139" s="1" t="s">
        <v>2195</v>
      </c>
      <c r="Q2139" s="2">
        <v>45505</v>
      </c>
    </row>
    <row r="2140" spans="1:17" x14ac:dyDescent="0.25">
      <c r="A2140" s="1" t="s">
        <v>2223</v>
      </c>
      <c r="B2140">
        <v>45508</v>
      </c>
      <c r="C2140" s="1" t="s">
        <v>24</v>
      </c>
      <c r="D2140" s="1" t="s">
        <v>25</v>
      </c>
      <c r="E2140" s="1" t="s">
        <v>20</v>
      </c>
      <c r="F2140">
        <v>1</v>
      </c>
      <c r="G2140" s="5">
        <v>26608369</v>
      </c>
      <c r="H2140">
        <v>0.1425082372906038</v>
      </c>
      <c r="I2140" s="5">
        <v>22816457.236632049</v>
      </c>
      <c r="J2140" s="5">
        <v>20097731.781744432</v>
      </c>
      <c r="K2140" s="5">
        <v>2718725.4548876211</v>
      </c>
      <c r="L2140" t="b">
        <v>0</v>
      </c>
      <c r="M2140" s="1" t="s">
        <v>72</v>
      </c>
      <c r="N2140">
        <v>2024</v>
      </c>
      <c r="O2140">
        <v>8</v>
      </c>
      <c r="P2140" s="1" t="s">
        <v>2195</v>
      </c>
      <c r="Q2140" s="2">
        <v>45505</v>
      </c>
    </row>
    <row r="2141" spans="1:17" x14ac:dyDescent="0.25">
      <c r="A2141" s="1" t="s">
        <v>2224</v>
      </c>
      <c r="B2141">
        <v>45508</v>
      </c>
      <c r="C2141" s="1" t="s">
        <v>37</v>
      </c>
      <c r="D2141" s="1" t="s">
        <v>19</v>
      </c>
      <c r="E2141" s="1" t="s">
        <v>26</v>
      </c>
      <c r="F2141">
        <v>2</v>
      </c>
      <c r="G2141" s="5">
        <v>17727534</v>
      </c>
      <c r="H2141">
        <v>0.18088383702428021</v>
      </c>
      <c r="I2141" s="5">
        <v>29041819.258203231</v>
      </c>
      <c r="J2141" s="5">
        <v>21237730.168878209</v>
      </c>
      <c r="K2141" s="5">
        <v>7804089.0893250257</v>
      </c>
      <c r="L2141" t="b">
        <v>0</v>
      </c>
      <c r="M2141" s="1" t="s">
        <v>153</v>
      </c>
      <c r="N2141">
        <v>2024</v>
      </c>
      <c r="O2141">
        <v>8</v>
      </c>
      <c r="P2141" s="1" t="s">
        <v>2195</v>
      </c>
      <c r="Q2141" s="2">
        <v>45505</v>
      </c>
    </row>
    <row r="2142" spans="1:17" x14ac:dyDescent="0.25">
      <c r="A2142" s="1" t="s">
        <v>2225</v>
      </c>
      <c r="B2142">
        <v>45508</v>
      </c>
      <c r="C2142" s="1" t="s">
        <v>18</v>
      </c>
      <c r="D2142" s="1" t="s">
        <v>25</v>
      </c>
      <c r="E2142" s="1" t="s">
        <v>20</v>
      </c>
      <c r="F2142">
        <v>2</v>
      </c>
      <c r="G2142" s="5">
        <v>6353314</v>
      </c>
      <c r="H2142">
        <v>0.1036544973462537</v>
      </c>
      <c r="I2142" s="5">
        <v>11389528.86169417</v>
      </c>
      <c r="J2142" s="5">
        <v>9009137.5153858475</v>
      </c>
      <c r="K2142" s="5">
        <v>2380391.3463083189</v>
      </c>
      <c r="L2142" t="b">
        <v>1</v>
      </c>
      <c r="M2142" s="1" t="s">
        <v>124</v>
      </c>
      <c r="N2142">
        <v>2024</v>
      </c>
      <c r="O2142">
        <v>8</v>
      </c>
      <c r="P2142" s="1" t="s">
        <v>2195</v>
      </c>
      <c r="Q2142" s="2">
        <v>45505</v>
      </c>
    </row>
    <row r="2143" spans="1:17" x14ac:dyDescent="0.25">
      <c r="A2143" s="1" t="s">
        <v>2226</v>
      </c>
      <c r="B2143">
        <v>45508</v>
      </c>
      <c r="C2143" s="1" t="s">
        <v>24</v>
      </c>
      <c r="D2143" s="1" t="s">
        <v>19</v>
      </c>
      <c r="E2143" s="1" t="s">
        <v>42</v>
      </c>
      <c r="F2143">
        <v>1</v>
      </c>
      <c r="G2143" s="5">
        <v>17010073</v>
      </c>
      <c r="H2143">
        <v>0.2263006518114721</v>
      </c>
      <c r="I2143" s="5">
        <v>13160682.392739279</v>
      </c>
      <c r="J2143" s="5">
        <v>11415101.32093413</v>
      </c>
      <c r="K2143" s="5">
        <v>1745581.0718051491</v>
      </c>
      <c r="L2143" t="b">
        <v>0</v>
      </c>
      <c r="M2143" s="1" t="s">
        <v>178</v>
      </c>
      <c r="N2143">
        <v>2024</v>
      </c>
      <c r="O2143">
        <v>8</v>
      </c>
      <c r="P2143" s="1" t="s">
        <v>2195</v>
      </c>
      <c r="Q2143" s="2">
        <v>45505</v>
      </c>
    </row>
    <row r="2144" spans="1:17" x14ac:dyDescent="0.25">
      <c r="A2144" s="1" t="s">
        <v>2227</v>
      </c>
      <c r="B2144">
        <v>45508</v>
      </c>
      <c r="C2144" s="1" t="s">
        <v>24</v>
      </c>
      <c r="D2144" s="1" t="s">
        <v>19</v>
      </c>
      <c r="E2144" s="1" t="s">
        <v>20</v>
      </c>
      <c r="F2144">
        <v>2</v>
      </c>
      <c r="G2144" s="5">
        <v>3461190</v>
      </c>
      <c r="H2144">
        <v>0.19750801512576979</v>
      </c>
      <c r="I2144" s="5">
        <v>5555154.4662536727</v>
      </c>
      <c r="J2144" s="5">
        <v>4253351.6302988511</v>
      </c>
      <c r="K2144" s="5">
        <v>1301802.8359548219</v>
      </c>
      <c r="L2144" t="b">
        <v>0</v>
      </c>
      <c r="M2144" s="1" t="s">
        <v>140</v>
      </c>
      <c r="N2144">
        <v>2024</v>
      </c>
      <c r="O2144">
        <v>8</v>
      </c>
      <c r="P2144" s="1" t="s">
        <v>2195</v>
      </c>
      <c r="Q2144" s="2">
        <v>45505</v>
      </c>
    </row>
    <row r="2145" spans="1:17" x14ac:dyDescent="0.25">
      <c r="A2145" s="1" t="s">
        <v>2228</v>
      </c>
      <c r="B2145">
        <v>45508</v>
      </c>
      <c r="C2145" s="1" t="s">
        <v>37</v>
      </c>
      <c r="D2145" s="1" t="s">
        <v>25</v>
      </c>
      <c r="E2145" s="1" t="s">
        <v>31</v>
      </c>
      <c r="F2145">
        <v>2</v>
      </c>
      <c r="G2145" s="5">
        <v>15315637</v>
      </c>
      <c r="H2145">
        <v>0.28364113876902602</v>
      </c>
      <c r="I2145" s="5">
        <v>21942984.560693938</v>
      </c>
      <c r="J2145" s="5">
        <v>18652798.331750661</v>
      </c>
      <c r="K2145" s="5">
        <v>3290186.2289432772</v>
      </c>
      <c r="L2145" t="b">
        <v>0</v>
      </c>
      <c r="M2145" s="1" t="s">
        <v>140</v>
      </c>
      <c r="N2145">
        <v>2024</v>
      </c>
      <c r="O2145">
        <v>8</v>
      </c>
      <c r="P2145" s="1" t="s">
        <v>2195</v>
      </c>
      <c r="Q2145" s="2">
        <v>45505</v>
      </c>
    </row>
    <row r="2146" spans="1:17" x14ac:dyDescent="0.25">
      <c r="A2146" s="1" t="s">
        <v>2229</v>
      </c>
      <c r="B2146">
        <v>45508</v>
      </c>
      <c r="C2146" s="1" t="s">
        <v>18</v>
      </c>
      <c r="D2146" s="1" t="s">
        <v>25</v>
      </c>
      <c r="E2146" s="1" t="s">
        <v>42</v>
      </c>
      <c r="F2146">
        <v>1</v>
      </c>
      <c r="G2146" s="5">
        <v>5344140</v>
      </c>
      <c r="H2146">
        <v>0.1434477600837567</v>
      </c>
      <c r="I2146" s="5">
        <v>4577535.0874259928</v>
      </c>
      <c r="J2146" s="5">
        <v>3335077.3233380611</v>
      </c>
      <c r="K2146" s="5">
        <v>1242457.764087932</v>
      </c>
      <c r="L2146" t="b">
        <v>0</v>
      </c>
      <c r="M2146" s="1" t="s">
        <v>103</v>
      </c>
      <c r="N2146">
        <v>2024</v>
      </c>
      <c r="O2146">
        <v>8</v>
      </c>
      <c r="P2146" s="1" t="s">
        <v>2195</v>
      </c>
      <c r="Q2146" s="2">
        <v>45505</v>
      </c>
    </row>
    <row r="2147" spans="1:17" x14ac:dyDescent="0.25">
      <c r="A2147" s="1" t="s">
        <v>2230</v>
      </c>
      <c r="B2147">
        <v>45508</v>
      </c>
      <c r="C2147" s="1" t="s">
        <v>37</v>
      </c>
      <c r="D2147" s="1" t="s">
        <v>25</v>
      </c>
      <c r="E2147" s="1" t="s">
        <v>20</v>
      </c>
      <c r="F2147">
        <v>1</v>
      </c>
      <c r="G2147" s="5">
        <v>16861400</v>
      </c>
      <c r="H2147">
        <v>0.22500953118302031</v>
      </c>
      <c r="I2147" s="5">
        <v>13067424.29091062</v>
      </c>
      <c r="J2147" s="5">
        <v>11082832.83393253</v>
      </c>
      <c r="K2147" s="5">
        <v>1984591.4569780901</v>
      </c>
      <c r="L2147" t="b">
        <v>0</v>
      </c>
      <c r="M2147" s="1" t="s">
        <v>136</v>
      </c>
      <c r="N2147">
        <v>2024</v>
      </c>
      <c r="O2147">
        <v>8</v>
      </c>
      <c r="P2147" s="1" t="s">
        <v>2195</v>
      </c>
      <c r="Q2147" s="2">
        <v>45505</v>
      </c>
    </row>
    <row r="2148" spans="1:17" x14ac:dyDescent="0.25">
      <c r="A2148" s="1" t="s">
        <v>2231</v>
      </c>
      <c r="B2148">
        <v>45508</v>
      </c>
      <c r="C2148" s="1" t="s">
        <v>24</v>
      </c>
      <c r="D2148" s="1" t="s">
        <v>25</v>
      </c>
      <c r="E2148" s="1" t="s">
        <v>31</v>
      </c>
      <c r="F2148">
        <v>1</v>
      </c>
      <c r="G2148" s="5">
        <v>12231475</v>
      </c>
      <c r="H2148">
        <v>9.6086087305963241E-3</v>
      </c>
      <c r="I2148" s="5">
        <v>12113947.542526931</v>
      </c>
      <c r="J2148" s="5">
        <v>9251100.7371869013</v>
      </c>
      <c r="K2148" s="5">
        <v>2862846.805340027</v>
      </c>
      <c r="L2148" t="b">
        <v>0</v>
      </c>
      <c r="M2148" s="1" t="s">
        <v>76</v>
      </c>
      <c r="N2148">
        <v>2024</v>
      </c>
      <c r="O2148">
        <v>8</v>
      </c>
      <c r="P2148" s="1" t="s">
        <v>2195</v>
      </c>
      <c r="Q2148" s="2">
        <v>45505</v>
      </c>
    </row>
    <row r="2149" spans="1:17" x14ac:dyDescent="0.25">
      <c r="A2149" s="1" t="s">
        <v>2232</v>
      </c>
      <c r="B2149">
        <v>45508</v>
      </c>
      <c r="C2149" s="1" t="s">
        <v>37</v>
      </c>
      <c r="D2149" s="1" t="s">
        <v>25</v>
      </c>
      <c r="E2149" s="1" t="s">
        <v>20</v>
      </c>
      <c r="F2149">
        <v>2</v>
      </c>
      <c r="G2149" s="5">
        <v>27252304</v>
      </c>
      <c r="H2149">
        <v>3.3362600503490797E-2</v>
      </c>
      <c r="I2149" s="5">
        <v>52686192.53769663</v>
      </c>
      <c r="J2149" s="5">
        <v>46119402.815826617</v>
      </c>
      <c r="K2149" s="5">
        <v>6566789.7218700126</v>
      </c>
      <c r="L2149" t="b">
        <v>0</v>
      </c>
      <c r="M2149" s="1" t="s">
        <v>117</v>
      </c>
      <c r="N2149">
        <v>2024</v>
      </c>
      <c r="O2149">
        <v>8</v>
      </c>
      <c r="P2149" s="1" t="s">
        <v>2195</v>
      </c>
      <c r="Q2149" s="2">
        <v>45505</v>
      </c>
    </row>
    <row r="2150" spans="1:17" x14ac:dyDescent="0.25">
      <c r="A2150" s="1" t="s">
        <v>2233</v>
      </c>
      <c r="B2150">
        <v>45508</v>
      </c>
      <c r="C2150" s="1" t="s">
        <v>24</v>
      </c>
      <c r="D2150" s="1" t="s">
        <v>25</v>
      </c>
      <c r="E2150" s="1" t="s">
        <v>42</v>
      </c>
      <c r="F2150">
        <v>1</v>
      </c>
      <c r="G2150" s="5">
        <v>17724568</v>
      </c>
      <c r="H2150">
        <v>0.26002831467781379</v>
      </c>
      <c r="I2150" s="5">
        <v>13115678.454567689</v>
      </c>
      <c r="J2150" s="5">
        <v>10966101.048438249</v>
      </c>
      <c r="K2150" s="5">
        <v>2149577.4061294398</v>
      </c>
      <c r="L2150" t="b">
        <v>0</v>
      </c>
      <c r="M2150" s="1" t="s">
        <v>72</v>
      </c>
      <c r="N2150">
        <v>2024</v>
      </c>
      <c r="O2150">
        <v>8</v>
      </c>
      <c r="P2150" s="1" t="s">
        <v>2195</v>
      </c>
      <c r="Q2150" s="2">
        <v>45505</v>
      </c>
    </row>
    <row r="2151" spans="1:17" x14ac:dyDescent="0.25">
      <c r="A2151" s="1" t="s">
        <v>2234</v>
      </c>
      <c r="B2151">
        <v>45508</v>
      </c>
      <c r="C2151" s="1" t="s">
        <v>18</v>
      </c>
      <c r="D2151" s="1" t="s">
        <v>25</v>
      </c>
      <c r="E2151" s="1" t="s">
        <v>31</v>
      </c>
      <c r="F2151">
        <v>1</v>
      </c>
      <c r="G2151" s="5">
        <v>23946825</v>
      </c>
      <c r="H2151">
        <v>0.29862095237034819</v>
      </c>
      <c r="I2151" s="5">
        <v>16795801.312253941</v>
      </c>
      <c r="J2151" s="5">
        <v>13672499.74400989</v>
      </c>
      <c r="K2151" s="5">
        <v>3123301.5682440512</v>
      </c>
      <c r="L2151" t="b">
        <v>0</v>
      </c>
      <c r="M2151" s="1" t="s">
        <v>65</v>
      </c>
      <c r="N2151">
        <v>2024</v>
      </c>
      <c r="O2151">
        <v>8</v>
      </c>
      <c r="P2151" s="1" t="s">
        <v>2195</v>
      </c>
      <c r="Q2151" s="2">
        <v>45505</v>
      </c>
    </row>
    <row r="2152" spans="1:17" x14ac:dyDescent="0.25">
      <c r="A2152" s="1" t="s">
        <v>2235</v>
      </c>
      <c r="B2152">
        <v>45509</v>
      </c>
      <c r="C2152" s="1" t="s">
        <v>18</v>
      </c>
      <c r="D2152" s="1" t="s">
        <v>19</v>
      </c>
      <c r="E2152" s="1" t="s">
        <v>31</v>
      </c>
      <c r="F2152">
        <v>1</v>
      </c>
      <c r="G2152" s="5">
        <v>22431095</v>
      </c>
      <c r="H2152">
        <v>0.10827364853423969</v>
      </c>
      <c r="I2152" s="5">
        <v>20002398.503731862</v>
      </c>
      <c r="J2152" s="5">
        <v>14047945.70063475</v>
      </c>
      <c r="K2152" s="5">
        <v>5954452.8030971074</v>
      </c>
      <c r="L2152" t="b">
        <v>0</v>
      </c>
      <c r="M2152" s="1" t="s">
        <v>140</v>
      </c>
      <c r="N2152">
        <v>2024</v>
      </c>
      <c r="O2152">
        <v>8</v>
      </c>
      <c r="P2152" s="1" t="s">
        <v>2195</v>
      </c>
      <c r="Q2152" s="2">
        <v>45505</v>
      </c>
    </row>
    <row r="2153" spans="1:17" x14ac:dyDescent="0.25">
      <c r="A2153" s="1" t="s">
        <v>2236</v>
      </c>
      <c r="B2153">
        <v>45509</v>
      </c>
      <c r="C2153" s="1" t="s">
        <v>37</v>
      </c>
      <c r="D2153" s="1" t="s">
        <v>25</v>
      </c>
      <c r="E2153" s="1" t="s">
        <v>42</v>
      </c>
      <c r="F2153">
        <v>2</v>
      </c>
      <c r="G2153" s="5">
        <v>12636446</v>
      </c>
      <c r="H2153">
        <v>8.3006531493185279E-2</v>
      </c>
      <c r="I2153" s="5">
        <v>23175076.894278131</v>
      </c>
      <c r="J2153" s="5">
        <v>20170785.163905662</v>
      </c>
      <c r="K2153" s="5">
        <v>3004291.7303724741</v>
      </c>
      <c r="L2153" t="b">
        <v>0</v>
      </c>
      <c r="M2153" s="1" t="s">
        <v>117</v>
      </c>
      <c r="N2153">
        <v>2024</v>
      </c>
      <c r="O2153">
        <v>8</v>
      </c>
      <c r="P2153" s="1" t="s">
        <v>2195</v>
      </c>
      <c r="Q2153" s="2">
        <v>45505</v>
      </c>
    </row>
    <row r="2154" spans="1:17" x14ac:dyDescent="0.25">
      <c r="A2154" s="1" t="s">
        <v>2237</v>
      </c>
      <c r="B2154">
        <v>45509</v>
      </c>
      <c r="C2154" s="1" t="s">
        <v>18</v>
      </c>
      <c r="D2154" s="1" t="s">
        <v>19</v>
      </c>
      <c r="E2154" s="1" t="s">
        <v>31</v>
      </c>
      <c r="F2154">
        <v>1</v>
      </c>
      <c r="G2154" s="5">
        <v>26077207</v>
      </c>
      <c r="H2154">
        <v>0.1318123581493986</v>
      </c>
      <c r="I2154" s="5">
        <v>22639908.851379991</v>
      </c>
      <c r="J2154" s="5">
        <v>16992588.608912349</v>
      </c>
      <c r="K2154" s="5">
        <v>5647320.2424676493</v>
      </c>
      <c r="L2154" t="b">
        <v>0</v>
      </c>
      <c r="M2154" s="1" t="s">
        <v>150</v>
      </c>
      <c r="N2154">
        <v>2024</v>
      </c>
      <c r="O2154">
        <v>8</v>
      </c>
      <c r="P2154" s="1" t="s">
        <v>2195</v>
      </c>
      <c r="Q2154" s="2">
        <v>45505</v>
      </c>
    </row>
    <row r="2155" spans="1:17" x14ac:dyDescent="0.25">
      <c r="A2155" s="1" t="s">
        <v>2238</v>
      </c>
      <c r="B2155">
        <v>45509</v>
      </c>
      <c r="C2155" s="1" t="s">
        <v>24</v>
      </c>
      <c r="D2155" s="1" t="s">
        <v>25</v>
      </c>
      <c r="E2155" s="1" t="s">
        <v>26</v>
      </c>
      <c r="F2155">
        <v>2</v>
      </c>
      <c r="G2155" s="5">
        <v>15037737</v>
      </c>
      <c r="H2155">
        <v>0.2032567136034083</v>
      </c>
      <c r="I2155" s="5">
        <v>23962431.99469525</v>
      </c>
      <c r="J2155" s="5">
        <v>17181097.82207917</v>
      </c>
      <c r="K2155" s="5">
        <v>6781334.1726160757</v>
      </c>
      <c r="L2155" t="b">
        <v>0</v>
      </c>
      <c r="M2155" s="1" t="s">
        <v>72</v>
      </c>
      <c r="N2155">
        <v>2024</v>
      </c>
      <c r="O2155">
        <v>8</v>
      </c>
      <c r="P2155" s="1" t="s">
        <v>2195</v>
      </c>
      <c r="Q2155" s="2">
        <v>45505</v>
      </c>
    </row>
    <row r="2156" spans="1:17" x14ac:dyDescent="0.25">
      <c r="A2156" s="1" t="s">
        <v>2239</v>
      </c>
      <c r="B2156">
        <v>45509</v>
      </c>
      <c r="C2156" s="1" t="s">
        <v>18</v>
      </c>
      <c r="D2156" s="1" t="s">
        <v>25</v>
      </c>
      <c r="E2156" s="1" t="s">
        <v>26</v>
      </c>
      <c r="F2156">
        <v>1</v>
      </c>
      <c r="G2156" s="5">
        <v>14671000</v>
      </c>
      <c r="H2156">
        <v>2.3967866880098339E-2</v>
      </c>
      <c r="I2156" s="5">
        <v>14319367.425002079</v>
      </c>
      <c r="J2156" s="5">
        <v>10812097.24565934</v>
      </c>
      <c r="K2156" s="5">
        <v>3507270.1793427411</v>
      </c>
      <c r="L2156" t="b">
        <v>0</v>
      </c>
      <c r="M2156" s="1" t="s">
        <v>40</v>
      </c>
      <c r="N2156">
        <v>2024</v>
      </c>
      <c r="O2156">
        <v>8</v>
      </c>
      <c r="P2156" s="1" t="s">
        <v>2195</v>
      </c>
      <c r="Q2156" s="2">
        <v>45505</v>
      </c>
    </row>
    <row r="2157" spans="1:17" x14ac:dyDescent="0.25">
      <c r="A2157" s="1" t="s">
        <v>2240</v>
      </c>
      <c r="B2157">
        <v>45509</v>
      </c>
      <c r="C2157" s="1" t="s">
        <v>18</v>
      </c>
      <c r="D2157" s="1" t="s">
        <v>25</v>
      </c>
      <c r="E2157" s="1" t="s">
        <v>42</v>
      </c>
      <c r="F2157">
        <v>1</v>
      </c>
      <c r="G2157" s="5">
        <v>18511209</v>
      </c>
      <c r="H2157">
        <v>7.559239154608377E-2</v>
      </c>
      <c r="I2157" s="5">
        <v>17111902.441280611</v>
      </c>
      <c r="J2157" s="5">
        <v>13664876.633419091</v>
      </c>
      <c r="K2157" s="5">
        <v>3447025.807861526</v>
      </c>
      <c r="L2157" t="b">
        <v>0</v>
      </c>
      <c r="M2157" s="1" t="s">
        <v>54</v>
      </c>
      <c r="N2157">
        <v>2024</v>
      </c>
      <c r="O2157">
        <v>8</v>
      </c>
      <c r="P2157" s="1" t="s">
        <v>2195</v>
      </c>
      <c r="Q2157" s="2">
        <v>45505</v>
      </c>
    </row>
    <row r="2158" spans="1:17" x14ac:dyDescent="0.25">
      <c r="A2158" s="1" t="s">
        <v>2241</v>
      </c>
      <c r="B2158">
        <v>45509</v>
      </c>
      <c r="C2158" s="1" t="s">
        <v>24</v>
      </c>
      <c r="D2158" s="1" t="s">
        <v>25</v>
      </c>
      <c r="E2158" s="1" t="s">
        <v>31</v>
      </c>
      <c r="F2158">
        <v>1</v>
      </c>
      <c r="G2158" s="5">
        <v>27612368</v>
      </c>
      <c r="H2158">
        <v>0.2085963491088893</v>
      </c>
      <c r="I2158" s="5">
        <v>21852528.84494888</v>
      </c>
      <c r="J2158" s="5">
        <v>18512325.221373379</v>
      </c>
      <c r="K2158" s="5">
        <v>3340203.6235754942</v>
      </c>
      <c r="L2158" t="b">
        <v>0</v>
      </c>
      <c r="M2158" s="1" t="s">
        <v>140</v>
      </c>
      <c r="N2158">
        <v>2024</v>
      </c>
      <c r="O2158">
        <v>8</v>
      </c>
      <c r="P2158" s="1" t="s">
        <v>2195</v>
      </c>
      <c r="Q2158" s="2">
        <v>45505</v>
      </c>
    </row>
    <row r="2159" spans="1:17" x14ac:dyDescent="0.25">
      <c r="A2159" s="1" t="s">
        <v>2242</v>
      </c>
      <c r="B2159">
        <v>45509</v>
      </c>
      <c r="C2159" s="1" t="s">
        <v>18</v>
      </c>
      <c r="D2159" s="1" t="s">
        <v>19</v>
      </c>
      <c r="E2159" s="1" t="s">
        <v>20</v>
      </c>
      <c r="F2159">
        <v>1</v>
      </c>
      <c r="G2159" s="5">
        <v>17199791</v>
      </c>
      <c r="H2159">
        <v>0.27717237608767942</v>
      </c>
      <c r="I2159" s="5">
        <v>12432484.06031852</v>
      </c>
      <c r="J2159" s="5">
        <v>8848756.5617094226</v>
      </c>
      <c r="K2159" s="5">
        <v>3583727.4986090939</v>
      </c>
      <c r="L2159" t="b">
        <v>0</v>
      </c>
      <c r="M2159" s="1" t="s">
        <v>21</v>
      </c>
      <c r="N2159">
        <v>2024</v>
      </c>
      <c r="O2159">
        <v>8</v>
      </c>
      <c r="P2159" s="1" t="s">
        <v>2195</v>
      </c>
      <c r="Q2159" s="2">
        <v>45505</v>
      </c>
    </row>
    <row r="2160" spans="1:17" x14ac:dyDescent="0.25">
      <c r="A2160" s="1" t="s">
        <v>2243</v>
      </c>
      <c r="B2160">
        <v>45509</v>
      </c>
      <c r="C2160" s="1" t="s">
        <v>24</v>
      </c>
      <c r="D2160" s="1" t="s">
        <v>25</v>
      </c>
      <c r="E2160" s="1" t="s">
        <v>26</v>
      </c>
      <c r="F2160">
        <v>1</v>
      </c>
      <c r="G2160" s="5">
        <v>29009708</v>
      </c>
      <c r="H2160">
        <v>5.3562995388194867E-2</v>
      </c>
      <c r="I2160" s="5">
        <v>27455861.144183122</v>
      </c>
      <c r="J2160" s="5">
        <v>20553325.36271571</v>
      </c>
      <c r="K2160" s="5">
        <v>6902535.7814674154</v>
      </c>
      <c r="L2160" t="b">
        <v>0</v>
      </c>
      <c r="M2160" s="1" t="s">
        <v>122</v>
      </c>
      <c r="N2160">
        <v>2024</v>
      </c>
      <c r="O2160">
        <v>8</v>
      </c>
      <c r="P2160" s="1" t="s">
        <v>2195</v>
      </c>
      <c r="Q2160" s="2">
        <v>45505</v>
      </c>
    </row>
    <row r="2161" spans="1:17" x14ac:dyDescent="0.25">
      <c r="A2161" s="1" t="s">
        <v>2244</v>
      </c>
      <c r="B2161">
        <v>45509</v>
      </c>
      <c r="C2161" s="1" t="s">
        <v>37</v>
      </c>
      <c r="D2161" s="1" t="s">
        <v>19</v>
      </c>
      <c r="E2161" s="1" t="s">
        <v>42</v>
      </c>
      <c r="F2161">
        <v>1</v>
      </c>
      <c r="G2161" s="5">
        <v>21294552</v>
      </c>
      <c r="H2161">
        <v>0.26496913697846658</v>
      </c>
      <c r="I2161" s="5">
        <v>15652152.93421692</v>
      </c>
      <c r="J2161" s="5">
        <v>11896253.97352108</v>
      </c>
      <c r="K2161" s="5">
        <v>3755898.960695839</v>
      </c>
      <c r="L2161" t="b">
        <v>0</v>
      </c>
      <c r="M2161" s="1" t="s">
        <v>103</v>
      </c>
      <c r="N2161">
        <v>2024</v>
      </c>
      <c r="O2161">
        <v>8</v>
      </c>
      <c r="P2161" s="1" t="s">
        <v>2195</v>
      </c>
      <c r="Q2161" s="2">
        <v>45505</v>
      </c>
    </row>
    <row r="2162" spans="1:17" x14ac:dyDescent="0.25">
      <c r="A2162" s="1" t="s">
        <v>2245</v>
      </c>
      <c r="B2162">
        <v>45509</v>
      </c>
      <c r="C2162" s="1" t="s">
        <v>37</v>
      </c>
      <c r="D2162" s="1" t="s">
        <v>25</v>
      </c>
      <c r="E2162" s="1" t="s">
        <v>31</v>
      </c>
      <c r="F2162">
        <v>1</v>
      </c>
      <c r="G2162" s="5">
        <v>11879110</v>
      </c>
      <c r="H2162">
        <v>0.22558951401489</v>
      </c>
      <c r="I2162" s="5">
        <v>9199307.3481705803</v>
      </c>
      <c r="J2162" s="5">
        <v>7246217.8810182353</v>
      </c>
      <c r="K2162" s="5">
        <v>1953089.467152345</v>
      </c>
      <c r="L2162" t="b">
        <v>0</v>
      </c>
      <c r="M2162" s="1" t="s">
        <v>57</v>
      </c>
      <c r="N2162">
        <v>2024</v>
      </c>
      <c r="O2162">
        <v>8</v>
      </c>
      <c r="P2162" s="1" t="s">
        <v>2195</v>
      </c>
      <c r="Q2162" s="2">
        <v>45505</v>
      </c>
    </row>
    <row r="2163" spans="1:17" x14ac:dyDescent="0.25">
      <c r="A2163" s="1" t="s">
        <v>2246</v>
      </c>
      <c r="B2163">
        <v>45509</v>
      </c>
      <c r="C2163" s="1" t="s">
        <v>37</v>
      </c>
      <c r="D2163" s="1" t="s">
        <v>19</v>
      </c>
      <c r="E2163" s="1" t="s">
        <v>20</v>
      </c>
      <c r="F2163">
        <v>1</v>
      </c>
      <c r="G2163" s="5">
        <v>7070107</v>
      </c>
      <c r="H2163">
        <v>1.8378237497136879E-2</v>
      </c>
      <c r="I2163" s="5">
        <v>6940170.8944238303</v>
      </c>
      <c r="J2163" s="5">
        <v>5758202.5131911309</v>
      </c>
      <c r="K2163" s="5">
        <v>1181968.3812326989</v>
      </c>
      <c r="L2163" t="b">
        <v>0</v>
      </c>
      <c r="M2163" s="1" t="s">
        <v>112</v>
      </c>
      <c r="N2163">
        <v>2024</v>
      </c>
      <c r="O2163">
        <v>8</v>
      </c>
      <c r="P2163" s="1" t="s">
        <v>2195</v>
      </c>
      <c r="Q2163" s="2">
        <v>45505</v>
      </c>
    </row>
    <row r="2164" spans="1:17" x14ac:dyDescent="0.25">
      <c r="A2164" s="1" t="s">
        <v>2247</v>
      </c>
      <c r="B2164">
        <v>45509</v>
      </c>
      <c r="C2164" s="1" t="s">
        <v>37</v>
      </c>
      <c r="D2164" s="1" t="s">
        <v>25</v>
      </c>
      <c r="E2164" s="1" t="s">
        <v>31</v>
      </c>
      <c r="F2164">
        <v>2</v>
      </c>
      <c r="G2164" s="5">
        <v>12852322</v>
      </c>
      <c r="H2164">
        <v>0.167642372161388</v>
      </c>
      <c r="I2164" s="5">
        <v>21395456.504276011</v>
      </c>
      <c r="J2164" s="5">
        <v>17212838.987786241</v>
      </c>
      <c r="K2164" s="5">
        <v>4182617.516489767</v>
      </c>
      <c r="L2164" t="b">
        <v>0</v>
      </c>
      <c r="M2164" s="1" t="s">
        <v>29</v>
      </c>
      <c r="N2164">
        <v>2024</v>
      </c>
      <c r="O2164">
        <v>8</v>
      </c>
      <c r="P2164" s="1" t="s">
        <v>2195</v>
      </c>
      <c r="Q2164" s="2">
        <v>45505</v>
      </c>
    </row>
    <row r="2165" spans="1:17" x14ac:dyDescent="0.25">
      <c r="A2165" s="1" t="s">
        <v>2248</v>
      </c>
      <c r="B2165">
        <v>45509</v>
      </c>
      <c r="C2165" s="1" t="s">
        <v>24</v>
      </c>
      <c r="D2165" s="1" t="s">
        <v>19</v>
      </c>
      <c r="E2165" s="1" t="s">
        <v>42</v>
      </c>
      <c r="F2165">
        <v>2</v>
      </c>
      <c r="G2165" s="5">
        <v>8664511</v>
      </c>
      <c r="H2165">
        <v>0.23920439745876801</v>
      </c>
      <c r="I2165" s="5">
        <v>13183843.73394027</v>
      </c>
      <c r="J2165" s="5">
        <v>10760113.050161431</v>
      </c>
      <c r="K2165" s="5">
        <v>2423730.683778835</v>
      </c>
      <c r="L2165" t="b">
        <v>0</v>
      </c>
      <c r="M2165" s="1" t="s">
        <v>153</v>
      </c>
      <c r="N2165">
        <v>2024</v>
      </c>
      <c r="O2165">
        <v>8</v>
      </c>
      <c r="P2165" s="1" t="s">
        <v>2195</v>
      </c>
      <c r="Q2165" s="2">
        <v>45505</v>
      </c>
    </row>
    <row r="2166" spans="1:17" x14ac:dyDescent="0.25">
      <c r="A2166" s="1" t="s">
        <v>2249</v>
      </c>
      <c r="B2166">
        <v>45509</v>
      </c>
      <c r="C2166" s="1" t="s">
        <v>37</v>
      </c>
      <c r="D2166" s="1" t="s">
        <v>25</v>
      </c>
      <c r="E2166" s="1" t="s">
        <v>31</v>
      </c>
      <c r="F2166">
        <v>1</v>
      </c>
      <c r="G2166" s="5">
        <v>23069553</v>
      </c>
      <c r="H2166">
        <v>0.29099777166536572</v>
      </c>
      <c r="I2166" s="5">
        <v>16356364.483683949</v>
      </c>
      <c r="J2166" s="5">
        <v>12830732.24665463</v>
      </c>
      <c r="K2166" s="5">
        <v>3525632.2370293122</v>
      </c>
      <c r="L2166" t="b">
        <v>0</v>
      </c>
      <c r="M2166" s="1" t="s">
        <v>40</v>
      </c>
      <c r="N2166">
        <v>2024</v>
      </c>
      <c r="O2166">
        <v>8</v>
      </c>
      <c r="P2166" s="1" t="s">
        <v>2195</v>
      </c>
      <c r="Q2166" s="2">
        <v>45505</v>
      </c>
    </row>
    <row r="2167" spans="1:17" x14ac:dyDescent="0.25">
      <c r="A2167" s="1" t="s">
        <v>2250</v>
      </c>
      <c r="B2167">
        <v>45509</v>
      </c>
      <c r="C2167" s="1" t="s">
        <v>24</v>
      </c>
      <c r="D2167" s="1" t="s">
        <v>25</v>
      </c>
      <c r="E2167" s="1" t="s">
        <v>20</v>
      </c>
      <c r="F2167">
        <v>1</v>
      </c>
      <c r="G2167" s="5">
        <v>21148673</v>
      </c>
      <c r="H2167">
        <v>0.1067072796775895</v>
      </c>
      <c r="I2167" s="5">
        <v>18891955.63537911</v>
      </c>
      <c r="J2167" s="5">
        <v>15105167.465370471</v>
      </c>
      <c r="K2167" s="5">
        <v>3786788.1700086431</v>
      </c>
      <c r="L2167" t="b">
        <v>0</v>
      </c>
      <c r="M2167" s="1" t="s">
        <v>52</v>
      </c>
      <c r="N2167">
        <v>2024</v>
      </c>
      <c r="O2167">
        <v>8</v>
      </c>
      <c r="P2167" s="1" t="s">
        <v>2195</v>
      </c>
      <c r="Q2167" s="2">
        <v>45505</v>
      </c>
    </row>
    <row r="2168" spans="1:17" x14ac:dyDescent="0.25">
      <c r="A2168" s="1" t="s">
        <v>2251</v>
      </c>
      <c r="B2168">
        <v>45510</v>
      </c>
      <c r="C2168" s="1" t="s">
        <v>24</v>
      </c>
      <c r="D2168" s="1" t="s">
        <v>19</v>
      </c>
      <c r="E2168" s="1" t="s">
        <v>26</v>
      </c>
      <c r="F2168">
        <v>2</v>
      </c>
      <c r="G2168" s="5">
        <v>12861896</v>
      </c>
      <c r="H2168">
        <v>9.6542975399463771E-2</v>
      </c>
      <c r="I2168" s="5">
        <v>23240340.581763081</v>
      </c>
      <c r="J2168" s="5">
        <v>17092378.488532841</v>
      </c>
      <c r="K2168" s="5">
        <v>6147962.09323024</v>
      </c>
      <c r="L2168" t="b">
        <v>0</v>
      </c>
      <c r="M2168" s="1" t="s">
        <v>150</v>
      </c>
      <c r="N2168">
        <v>2024</v>
      </c>
      <c r="O2168">
        <v>8</v>
      </c>
      <c r="P2168" s="1" t="s">
        <v>2195</v>
      </c>
      <c r="Q2168" s="2">
        <v>45505</v>
      </c>
    </row>
    <row r="2169" spans="1:17" x14ac:dyDescent="0.25">
      <c r="A2169" s="1" t="s">
        <v>2252</v>
      </c>
      <c r="B2169">
        <v>45510</v>
      </c>
      <c r="C2169" s="1" t="s">
        <v>18</v>
      </c>
      <c r="D2169" s="1" t="s">
        <v>19</v>
      </c>
      <c r="E2169" s="1" t="s">
        <v>31</v>
      </c>
      <c r="F2169">
        <v>2</v>
      </c>
      <c r="G2169" s="5">
        <v>11391720</v>
      </c>
      <c r="H2169">
        <v>0.27681964134108628</v>
      </c>
      <c r="I2169" s="5">
        <v>16476536.310683841</v>
      </c>
      <c r="J2169" s="5">
        <v>13545935.90547492</v>
      </c>
      <c r="K2169" s="5">
        <v>2930600.405208915</v>
      </c>
      <c r="L2169" t="b">
        <v>0</v>
      </c>
      <c r="M2169" s="1" t="s">
        <v>74</v>
      </c>
      <c r="N2169">
        <v>2024</v>
      </c>
      <c r="O2169">
        <v>8</v>
      </c>
      <c r="P2169" s="1" t="s">
        <v>2195</v>
      </c>
      <c r="Q2169" s="2">
        <v>45505</v>
      </c>
    </row>
    <row r="2170" spans="1:17" x14ac:dyDescent="0.25">
      <c r="A2170" s="1" t="s">
        <v>2253</v>
      </c>
      <c r="B2170">
        <v>45510</v>
      </c>
      <c r="C2170" s="1" t="s">
        <v>24</v>
      </c>
      <c r="D2170" s="1" t="s">
        <v>25</v>
      </c>
      <c r="E2170" s="1" t="s">
        <v>20</v>
      </c>
      <c r="F2170">
        <v>1</v>
      </c>
      <c r="G2170" s="5">
        <v>27738638</v>
      </c>
      <c r="H2170">
        <v>0.17430713633510531</v>
      </c>
      <c r="I2170" s="5">
        <v>22903595.444383871</v>
      </c>
      <c r="J2170" s="5">
        <v>19459252.132097911</v>
      </c>
      <c r="K2170" s="5">
        <v>3444343.3122859602</v>
      </c>
      <c r="L2170" t="b">
        <v>0</v>
      </c>
      <c r="M2170" s="1" t="s">
        <v>87</v>
      </c>
      <c r="N2170">
        <v>2024</v>
      </c>
      <c r="O2170">
        <v>8</v>
      </c>
      <c r="P2170" s="1" t="s">
        <v>2195</v>
      </c>
      <c r="Q2170" s="2">
        <v>45505</v>
      </c>
    </row>
    <row r="2171" spans="1:17" x14ac:dyDescent="0.25">
      <c r="A2171" s="1" t="s">
        <v>2254</v>
      </c>
      <c r="B2171">
        <v>45510</v>
      </c>
      <c r="C2171" s="1" t="s">
        <v>37</v>
      </c>
      <c r="D2171" s="1" t="s">
        <v>19</v>
      </c>
      <c r="E2171" s="1" t="s">
        <v>42</v>
      </c>
      <c r="F2171">
        <v>2</v>
      </c>
      <c r="G2171" s="5">
        <v>26659097</v>
      </c>
      <c r="H2171">
        <v>2.250366532193215E-3</v>
      </c>
      <c r="I2171" s="5">
        <v>53198208.520665407</v>
      </c>
      <c r="J2171" s="5">
        <v>38479639.432655998</v>
      </c>
      <c r="K2171" s="5">
        <v>14718569.088009421</v>
      </c>
      <c r="L2171" t="b">
        <v>0</v>
      </c>
      <c r="M2171" s="1" t="s">
        <v>131</v>
      </c>
      <c r="N2171">
        <v>2024</v>
      </c>
      <c r="O2171">
        <v>8</v>
      </c>
      <c r="P2171" s="1" t="s">
        <v>2195</v>
      </c>
      <c r="Q2171" s="2">
        <v>45505</v>
      </c>
    </row>
    <row r="2172" spans="1:17" x14ac:dyDescent="0.25">
      <c r="A2172" s="1" t="s">
        <v>2255</v>
      </c>
      <c r="B2172">
        <v>45510</v>
      </c>
      <c r="C2172" s="1" t="s">
        <v>24</v>
      </c>
      <c r="D2172" s="1" t="s">
        <v>19</v>
      </c>
      <c r="E2172" s="1" t="s">
        <v>20</v>
      </c>
      <c r="F2172">
        <v>1</v>
      </c>
      <c r="G2172" s="5">
        <v>21154554</v>
      </c>
      <c r="H2172">
        <v>0.22127063083780471</v>
      </c>
      <c r="I2172" s="5">
        <v>16473672.491327601</v>
      </c>
      <c r="J2172" s="5">
        <v>12916543.444781911</v>
      </c>
      <c r="K2172" s="5">
        <v>3557129.046545682</v>
      </c>
      <c r="L2172" t="b">
        <v>0</v>
      </c>
      <c r="M2172" s="1" t="s">
        <v>156</v>
      </c>
      <c r="N2172">
        <v>2024</v>
      </c>
      <c r="O2172">
        <v>8</v>
      </c>
      <c r="P2172" s="1" t="s">
        <v>2195</v>
      </c>
      <c r="Q2172" s="2">
        <v>45505</v>
      </c>
    </row>
    <row r="2173" spans="1:17" x14ac:dyDescent="0.25">
      <c r="A2173" s="1" t="s">
        <v>2256</v>
      </c>
      <c r="B2173">
        <v>45510</v>
      </c>
      <c r="C2173" s="1" t="s">
        <v>18</v>
      </c>
      <c r="D2173" s="1" t="s">
        <v>19</v>
      </c>
      <c r="E2173" s="1" t="s">
        <v>20</v>
      </c>
      <c r="F2173">
        <v>1</v>
      </c>
      <c r="G2173" s="5">
        <v>29768619</v>
      </c>
      <c r="H2173">
        <v>0.2057188610916732</v>
      </c>
      <c r="I2173" s="5">
        <v>23644652.60304806</v>
      </c>
      <c r="J2173" s="5">
        <v>20684462.230302479</v>
      </c>
      <c r="K2173" s="5">
        <v>2960190.372745581</v>
      </c>
      <c r="L2173" t="b">
        <v>0</v>
      </c>
      <c r="M2173" s="1" t="s">
        <v>54</v>
      </c>
      <c r="N2173">
        <v>2024</v>
      </c>
      <c r="O2173">
        <v>8</v>
      </c>
      <c r="P2173" s="1" t="s">
        <v>2195</v>
      </c>
      <c r="Q2173" s="2">
        <v>45505</v>
      </c>
    </row>
    <row r="2174" spans="1:17" x14ac:dyDescent="0.25">
      <c r="A2174" s="1" t="s">
        <v>2257</v>
      </c>
      <c r="B2174">
        <v>45510</v>
      </c>
      <c r="C2174" s="1" t="s">
        <v>18</v>
      </c>
      <c r="D2174" s="1" t="s">
        <v>25</v>
      </c>
      <c r="E2174" s="1" t="s">
        <v>20</v>
      </c>
      <c r="F2174">
        <v>2</v>
      </c>
      <c r="G2174" s="5">
        <v>25245380</v>
      </c>
      <c r="H2174">
        <v>0.16689209577642031</v>
      </c>
      <c r="I2174" s="5">
        <v>42064251.246255748</v>
      </c>
      <c r="J2174" s="5">
        <v>31638844.425889362</v>
      </c>
      <c r="K2174" s="5">
        <v>10425406.82036639</v>
      </c>
      <c r="L2174" t="b">
        <v>0</v>
      </c>
      <c r="M2174" s="1" t="s">
        <v>32</v>
      </c>
      <c r="N2174">
        <v>2024</v>
      </c>
      <c r="O2174">
        <v>8</v>
      </c>
      <c r="P2174" s="1" t="s">
        <v>2195</v>
      </c>
      <c r="Q2174" s="2">
        <v>45505</v>
      </c>
    </row>
    <row r="2175" spans="1:17" x14ac:dyDescent="0.25">
      <c r="A2175" s="1" t="s">
        <v>2258</v>
      </c>
      <c r="B2175">
        <v>45511</v>
      </c>
      <c r="C2175" s="1" t="s">
        <v>18</v>
      </c>
      <c r="D2175" s="1" t="s">
        <v>25</v>
      </c>
      <c r="E2175" s="1" t="s">
        <v>20</v>
      </c>
      <c r="F2175">
        <v>2</v>
      </c>
      <c r="G2175" s="5">
        <v>27592110</v>
      </c>
      <c r="H2175">
        <v>0.1018623973398034</v>
      </c>
      <c r="I2175" s="5">
        <v>49563023.055472873</v>
      </c>
      <c r="J2175" s="5">
        <v>35200409.678922869</v>
      </c>
      <c r="K2175" s="5">
        <v>14362613.37655</v>
      </c>
      <c r="L2175" t="b">
        <v>1</v>
      </c>
      <c r="M2175" s="1" t="s">
        <v>91</v>
      </c>
      <c r="N2175">
        <v>2024</v>
      </c>
      <c r="O2175">
        <v>8</v>
      </c>
      <c r="P2175" s="1" t="s">
        <v>2195</v>
      </c>
      <c r="Q2175" s="2">
        <v>45505</v>
      </c>
    </row>
    <row r="2176" spans="1:17" x14ac:dyDescent="0.25">
      <c r="A2176" s="1" t="s">
        <v>2259</v>
      </c>
      <c r="B2176">
        <v>45511</v>
      </c>
      <c r="C2176" s="1" t="s">
        <v>18</v>
      </c>
      <c r="D2176" s="1" t="s">
        <v>25</v>
      </c>
      <c r="E2176" s="1" t="s">
        <v>26</v>
      </c>
      <c r="F2176">
        <v>1</v>
      </c>
      <c r="G2176" s="5">
        <v>4865978</v>
      </c>
      <c r="H2176">
        <v>0.17329594763155379</v>
      </c>
      <c r="I2176" s="5">
        <v>4022723.731335707</v>
      </c>
      <c r="J2176" s="5">
        <v>3443430.7864830908</v>
      </c>
      <c r="K2176" s="5">
        <v>579292.94485261664</v>
      </c>
      <c r="L2176" t="b">
        <v>0</v>
      </c>
      <c r="M2176" s="1" t="s">
        <v>129</v>
      </c>
      <c r="N2176">
        <v>2024</v>
      </c>
      <c r="O2176">
        <v>8</v>
      </c>
      <c r="P2176" s="1" t="s">
        <v>2195</v>
      </c>
      <c r="Q2176" s="2">
        <v>45505</v>
      </c>
    </row>
    <row r="2177" spans="1:17" x14ac:dyDescent="0.25">
      <c r="A2177" s="1" t="s">
        <v>2260</v>
      </c>
      <c r="B2177">
        <v>45511</v>
      </c>
      <c r="C2177" s="1" t="s">
        <v>37</v>
      </c>
      <c r="D2177" s="1" t="s">
        <v>19</v>
      </c>
      <c r="E2177" s="1" t="s">
        <v>20</v>
      </c>
      <c r="F2177">
        <v>1</v>
      </c>
      <c r="G2177" s="5">
        <v>16162669</v>
      </c>
      <c r="H2177">
        <v>8.6746331191434226E-2</v>
      </c>
      <c r="I2177" s="5">
        <v>14760616.76198847</v>
      </c>
      <c r="J2177" s="5">
        <v>11782496.69605967</v>
      </c>
      <c r="K2177" s="5">
        <v>2978120.0659288019</v>
      </c>
      <c r="L2177" t="b">
        <v>0</v>
      </c>
      <c r="M2177" s="1" t="s">
        <v>153</v>
      </c>
      <c r="N2177">
        <v>2024</v>
      </c>
      <c r="O2177">
        <v>8</v>
      </c>
      <c r="P2177" s="1" t="s">
        <v>2195</v>
      </c>
      <c r="Q2177" s="2">
        <v>45505</v>
      </c>
    </row>
    <row r="2178" spans="1:17" x14ac:dyDescent="0.25">
      <c r="A2178" s="1" t="s">
        <v>2261</v>
      </c>
      <c r="B2178">
        <v>45511</v>
      </c>
      <c r="C2178" s="1" t="s">
        <v>37</v>
      </c>
      <c r="D2178" s="1" t="s">
        <v>19</v>
      </c>
      <c r="E2178" s="1" t="s">
        <v>26</v>
      </c>
      <c r="F2178">
        <v>1</v>
      </c>
      <c r="G2178" s="5">
        <v>27469798</v>
      </c>
      <c r="H2178">
        <v>9.7783130049806599E-2</v>
      </c>
      <c r="I2178" s="5">
        <v>24783715.169724081</v>
      </c>
      <c r="J2178" s="5">
        <v>20694701.023078199</v>
      </c>
      <c r="K2178" s="5">
        <v>4089014.1466458808</v>
      </c>
      <c r="L2178" t="b">
        <v>0</v>
      </c>
      <c r="M2178" s="1" t="s">
        <v>60</v>
      </c>
      <c r="N2178">
        <v>2024</v>
      </c>
      <c r="O2178">
        <v>8</v>
      </c>
      <c r="P2178" s="1" t="s">
        <v>2195</v>
      </c>
      <c r="Q2178" s="2">
        <v>45505</v>
      </c>
    </row>
    <row r="2179" spans="1:17" x14ac:dyDescent="0.25">
      <c r="A2179" s="1" t="s">
        <v>2262</v>
      </c>
      <c r="B2179">
        <v>45511</v>
      </c>
      <c r="C2179" s="1" t="s">
        <v>18</v>
      </c>
      <c r="D2179" s="1" t="s">
        <v>19</v>
      </c>
      <c r="E2179" s="1" t="s">
        <v>31</v>
      </c>
      <c r="F2179">
        <v>2</v>
      </c>
      <c r="G2179" s="5">
        <v>11989222</v>
      </c>
      <c r="H2179">
        <v>0.22740775446305411</v>
      </c>
      <c r="I2179" s="5">
        <v>18525559.89444191</v>
      </c>
      <c r="J2179" s="5">
        <v>15930114.001776399</v>
      </c>
      <c r="K2179" s="5">
        <v>2595445.892665504</v>
      </c>
      <c r="L2179" t="b">
        <v>0</v>
      </c>
      <c r="M2179" s="1" t="s">
        <v>44</v>
      </c>
      <c r="N2179">
        <v>2024</v>
      </c>
      <c r="O2179">
        <v>8</v>
      </c>
      <c r="P2179" s="1" t="s">
        <v>2195</v>
      </c>
      <c r="Q2179" s="2">
        <v>45505</v>
      </c>
    </row>
    <row r="2180" spans="1:17" x14ac:dyDescent="0.25">
      <c r="A2180" s="1" t="s">
        <v>2263</v>
      </c>
      <c r="B2180">
        <v>45511</v>
      </c>
      <c r="C2180" s="1" t="s">
        <v>37</v>
      </c>
      <c r="D2180" s="1" t="s">
        <v>25</v>
      </c>
      <c r="E2180" s="1" t="s">
        <v>20</v>
      </c>
      <c r="F2180">
        <v>1</v>
      </c>
      <c r="G2180" s="5">
        <v>13504763</v>
      </c>
      <c r="H2180">
        <v>5.2554261233635692E-2</v>
      </c>
      <c r="I2180" s="5">
        <v>12795030.15739966</v>
      </c>
      <c r="J2180" s="5">
        <v>9245381.047366865</v>
      </c>
      <c r="K2180" s="5">
        <v>3549649.1100327969</v>
      </c>
      <c r="L2180" t="b">
        <v>0</v>
      </c>
      <c r="M2180" s="1" t="s">
        <v>142</v>
      </c>
      <c r="N2180">
        <v>2024</v>
      </c>
      <c r="O2180">
        <v>8</v>
      </c>
      <c r="P2180" s="1" t="s">
        <v>2195</v>
      </c>
      <c r="Q2180" s="2">
        <v>45505</v>
      </c>
    </row>
    <row r="2181" spans="1:17" x14ac:dyDescent="0.25">
      <c r="A2181" s="1" t="s">
        <v>2264</v>
      </c>
      <c r="B2181">
        <v>45511</v>
      </c>
      <c r="C2181" s="1" t="s">
        <v>24</v>
      </c>
      <c r="D2181" s="1" t="s">
        <v>25</v>
      </c>
      <c r="E2181" s="1" t="s">
        <v>31</v>
      </c>
      <c r="F2181">
        <v>1</v>
      </c>
      <c r="G2181" s="5">
        <v>29762104</v>
      </c>
      <c r="H2181">
        <v>9.6085992859696004E-2</v>
      </c>
      <c r="I2181" s="5">
        <v>26902382.68756647</v>
      </c>
      <c r="J2181" s="5">
        <v>22999839.524207331</v>
      </c>
      <c r="K2181" s="5">
        <v>3902543.1633591391</v>
      </c>
      <c r="L2181" t="b">
        <v>0</v>
      </c>
      <c r="M2181" s="1" t="s">
        <v>122</v>
      </c>
      <c r="N2181">
        <v>2024</v>
      </c>
      <c r="O2181">
        <v>8</v>
      </c>
      <c r="P2181" s="1" t="s">
        <v>2195</v>
      </c>
      <c r="Q2181" s="2">
        <v>45505</v>
      </c>
    </row>
    <row r="2182" spans="1:17" x14ac:dyDescent="0.25">
      <c r="A2182" s="1" t="s">
        <v>2265</v>
      </c>
      <c r="B2182">
        <v>45511</v>
      </c>
      <c r="C2182" s="1" t="s">
        <v>37</v>
      </c>
      <c r="D2182" s="1" t="s">
        <v>19</v>
      </c>
      <c r="E2182" s="1" t="s">
        <v>20</v>
      </c>
      <c r="F2182">
        <v>1</v>
      </c>
      <c r="G2182" s="5">
        <v>5693934</v>
      </c>
      <c r="H2182">
        <v>7.5265134127260297E-2</v>
      </c>
      <c r="I2182" s="5">
        <v>5265379.2937782323</v>
      </c>
      <c r="J2182" s="5">
        <v>4226096.0730276871</v>
      </c>
      <c r="K2182" s="5">
        <v>1039283.220750545</v>
      </c>
      <c r="L2182" t="b">
        <v>0</v>
      </c>
      <c r="M2182" s="1" t="s">
        <v>62</v>
      </c>
      <c r="N2182">
        <v>2024</v>
      </c>
      <c r="O2182">
        <v>8</v>
      </c>
      <c r="P2182" s="1" t="s">
        <v>2195</v>
      </c>
      <c r="Q2182" s="2">
        <v>45505</v>
      </c>
    </row>
    <row r="2183" spans="1:17" x14ac:dyDescent="0.25">
      <c r="A2183" s="1" t="s">
        <v>2266</v>
      </c>
      <c r="B2183">
        <v>45511</v>
      </c>
      <c r="C2183" s="1" t="s">
        <v>24</v>
      </c>
      <c r="D2183" s="1" t="s">
        <v>19</v>
      </c>
      <c r="E2183" s="1" t="s">
        <v>26</v>
      </c>
      <c r="F2183">
        <v>1</v>
      </c>
      <c r="G2183" s="5">
        <v>7300494</v>
      </c>
      <c r="H2183">
        <v>0.25758690472372092</v>
      </c>
      <c r="I2183" s="5">
        <v>5419982.3475859025</v>
      </c>
      <c r="J2183" s="5">
        <v>4262652.132139246</v>
      </c>
      <c r="K2183" s="5">
        <v>1157330.215446658</v>
      </c>
      <c r="L2183" t="b">
        <v>0</v>
      </c>
      <c r="M2183" s="1" t="s">
        <v>136</v>
      </c>
      <c r="N2183">
        <v>2024</v>
      </c>
      <c r="O2183">
        <v>8</v>
      </c>
      <c r="P2183" s="1" t="s">
        <v>2195</v>
      </c>
      <c r="Q2183" s="2">
        <v>45505</v>
      </c>
    </row>
    <row r="2184" spans="1:17" x14ac:dyDescent="0.25">
      <c r="A2184" s="1" t="s">
        <v>2267</v>
      </c>
      <c r="B2184">
        <v>45511</v>
      </c>
      <c r="C2184" s="1" t="s">
        <v>24</v>
      </c>
      <c r="D2184" s="1" t="s">
        <v>25</v>
      </c>
      <c r="E2184" s="1" t="s">
        <v>20</v>
      </c>
      <c r="F2184">
        <v>1</v>
      </c>
      <c r="G2184" s="5">
        <v>9873941</v>
      </c>
      <c r="H2184">
        <v>1.9206332831857301E-2</v>
      </c>
      <c r="I2184" s="5">
        <v>9684298.8027918786</v>
      </c>
      <c r="J2184" s="5">
        <v>7483669.2426293055</v>
      </c>
      <c r="K2184" s="5">
        <v>2200629.5601625741</v>
      </c>
      <c r="L2184" t="b">
        <v>0</v>
      </c>
      <c r="M2184" s="1" t="s">
        <v>142</v>
      </c>
      <c r="N2184">
        <v>2024</v>
      </c>
      <c r="O2184">
        <v>8</v>
      </c>
      <c r="P2184" s="1" t="s">
        <v>2195</v>
      </c>
      <c r="Q2184" s="2">
        <v>45505</v>
      </c>
    </row>
    <row r="2185" spans="1:17" x14ac:dyDescent="0.25">
      <c r="A2185" s="1" t="s">
        <v>2268</v>
      </c>
      <c r="B2185">
        <v>45511</v>
      </c>
      <c r="C2185" s="1" t="s">
        <v>37</v>
      </c>
      <c r="D2185" s="1" t="s">
        <v>25</v>
      </c>
      <c r="E2185" s="1" t="s">
        <v>31</v>
      </c>
      <c r="F2185">
        <v>1</v>
      </c>
      <c r="G2185" s="5">
        <v>10468811</v>
      </c>
      <c r="H2185">
        <v>0.25721644899428092</v>
      </c>
      <c r="I2185" s="5">
        <v>7776060.6093877321</v>
      </c>
      <c r="J2185" s="5">
        <v>6645001.7253724895</v>
      </c>
      <c r="K2185" s="5">
        <v>1131058.8840152421</v>
      </c>
      <c r="L2185" t="b">
        <v>0</v>
      </c>
      <c r="M2185" s="1" t="s">
        <v>136</v>
      </c>
      <c r="N2185">
        <v>2024</v>
      </c>
      <c r="O2185">
        <v>8</v>
      </c>
      <c r="P2185" s="1" t="s">
        <v>2195</v>
      </c>
      <c r="Q2185" s="2">
        <v>45505</v>
      </c>
    </row>
    <row r="2186" spans="1:17" x14ac:dyDescent="0.25">
      <c r="A2186" s="1" t="s">
        <v>2269</v>
      </c>
      <c r="B2186">
        <v>45511</v>
      </c>
      <c r="C2186" s="1" t="s">
        <v>24</v>
      </c>
      <c r="D2186" s="1" t="s">
        <v>25</v>
      </c>
      <c r="E2186" s="1" t="s">
        <v>20</v>
      </c>
      <c r="F2186">
        <v>2</v>
      </c>
      <c r="G2186" s="5">
        <v>2614773</v>
      </c>
      <c r="H2186">
        <v>0.26482316196587991</v>
      </c>
      <c r="I2186" s="5">
        <v>3844641.0926339808</v>
      </c>
      <c r="J2186" s="5">
        <v>3288850.6819091728</v>
      </c>
      <c r="K2186" s="5">
        <v>555790.410724808</v>
      </c>
      <c r="L2186" t="b">
        <v>0</v>
      </c>
      <c r="M2186" s="1" t="s">
        <v>50</v>
      </c>
      <c r="N2186">
        <v>2024</v>
      </c>
      <c r="O2186">
        <v>8</v>
      </c>
      <c r="P2186" s="1" t="s">
        <v>2195</v>
      </c>
      <c r="Q2186" s="2">
        <v>45505</v>
      </c>
    </row>
    <row r="2187" spans="1:17" x14ac:dyDescent="0.25">
      <c r="A2187" s="1" t="s">
        <v>2270</v>
      </c>
      <c r="B2187">
        <v>45511</v>
      </c>
      <c r="C2187" s="1" t="s">
        <v>37</v>
      </c>
      <c r="D2187" s="1" t="s">
        <v>25</v>
      </c>
      <c r="E2187" s="1" t="s">
        <v>20</v>
      </c>
      <c r="F2187">
        <v>1</v>
      </c>
      <c r="G2187" s="5">
        <v>18579427</v>
      </c>
      <c r="H2187">
        <v>0.2020265136380118</v>
      </c>
      <c r="I2187" s="5">
        <v>14825890.13779805</v>
      </c>
      <c r="J2187" s="5">
        <v>10582941.374849571</v>
      </c>
      <c r="K2187" s="5">
        <v>4242948.7629484888</v>
      </c>
      <c r="L2187" t="b">
        <v>0</v>
      </c>
      <c r="M2187" s="1" t="s">
        <v>97</v>
      </c>
      <c r="N2187">
        <v>2024</v>
      </c>
      <c r="O2187">
        <v>8</v>
      </c>
      <c r="P2187" s="1" t="s">
        <v>2195</v>
      </c>
      <c r="Q2187" s="2">
        <v>45505</v>
      </c>
    </row>
    <row r="2188" spans="1:17" x14ac:dyDescent="0.25">
      <c r="A2188" s="1" t="s">
        <v>2271</v>
      </c>
      <c r="B2188">
        <v>45512</v>
      </c>
      <c r="C2188" s="1" t="s">
        <v>24</v>
      </c>
      <c r="D2188" s="1" t="s">
        <v>25</v>
      </c>
      <c r="E2188" s="1" t="s">
        <v>26</v>
      </c>
      <c r="F2188">
        <v>1</v>
      </c>
      <c r="G2188" s="5">
        <v>25233575</v>
      </c>
      <c r="H2188">
        <v>0.1212034050895974</v>
      </c>
      <c r="I2188" s="5">
        <v>22175179.787416261</v>
      </c>
      <c r="J2188" s="5">
        <v>16762438.41275502</v>
      </c>
      <c r="K2188" s="5">
        <v>5412741.3746612407</v>
      </c>
      <c r="L2188" t="b">
        <v>0</v>
      </c>
      <c r="M2188" s="1" t="s">
        <v>163</v>
      </c>
      <c r="N2188">
        <v>2024</v>
      </c>
      <c r="O2188">
        <v>8</v>
      </c>
      <c r="P2188" s="1" t="s">
        <v>2195</v>
      </c>
      <c r="Q2188" s="2">
        <v>45505</v>
      </c>
    </row>
    <row r="2189" spans="1:17" x14ac:dyDescent="0.25">
      <c r="A2189" s="1" t="s">
        <v>2272</v>
      </c>
      <c r="B2189">
        <v>45512</v>
      </c>
      <c r="C2189" s="1" t="s">
        <v>37</v>
      </c>
      <c r="D2189" s="1" t="s">
        <v>19</v>
      </c>
      <c r="E2189" s="1" t="s">
        <v>42</v>
      </c>
      <c r="F2189">
        <v>1</v>
      </c>
      <c r="G2189" s="5">
        <v>28660810</v>
      </c>
      <c r="H2189">
        <v>0.1908453573276174</v>
      </c>
      <c r="I2189" s="5">
        <v>23191027.474251051</v>
      </c>
      <c r="J2189" s="5">
        <v>19885870.957724869</v>
      </c>
      <c r="K2189" s="5">
        <v>3305156.516526185</v>
      </c>
      <c r="L2189" t="b">
        <v>0</v>
      </c>
      <c r="M2189" s="1" t="s">
        <v>142</v>
      </c>
      <c r="N2189">
        <v>2024</v>
      </c>
      <c r="O2189">
        <v>8</v>
      </c>
      <c r="P2189" s="1" t="s">
        <v>2195</v>
      </c>
      <c r="Q2189" s="2">
        <v>45505</v>
      </c>
    </row>
    <row r="2190" spans="1:17" x14ac:dyDescent="0.25">
      <c r="A2190" s="1" t="s">
        <v>2273</v>
      </c>
      <c r="B2190">
        <v>45512</v>
      </c>
      <c r="C2190" s="1" t="s">
        <v>37</v>
      </c>
      <c r="D2190" s="1" t="s">
        <v>25</v>
      </c>
      <c r="E2190" s="1" t="s">
        <v>31</v>
      </c>
      <c r="F2190">
        <v>2</v>
      </c>
      <c r="G2190" s="5">
        <v>27850663</v>
      </c>
      <c r="H2190">
        <v>7.1006470954604398E-2</v>
      </c>
      <c r="I2190" s="5">
        <v>51746171.413248047</v>
      </c>
      <c r="J2190" s="5">
        <v>36960682.326614402</v>
      </c>
      <c r="K2190" s="5">
        <v>14785489.086633639</v>
      </c>
      <c r="L2190" t="b">
        <v>0</v>
      </c>
      <c r="M2190" s="1" t="s">
        <v>76</v>
      </c>
      <c r="N2190">
        <v>2024</v>
      </c>
      <c r="O2190">
        <v>8</v>
      </c>
      <c r="P2190" s="1" t="s">
        <v>2195</v>
      </c>
      <c r="Q2190" s="2">
        <v>45505</v>
      </c>
    </row>
    <row r="2191" spans="1:17" x14ac:dyDescent="0.25">
      <c r="A2191" s="1" t="s">
        <v>2274</v>
      </c>
      <c r="B2191">
        <v>45512</v>
      </c>
      <c r="C2191" s="1" t="s">
        <v>24</v>
      </c>
      <c r="D2191" s="1" t="s">
        <v>19</v>
      </c>
      <c r="E2191" s="1" t="s">
        <v>26</v>
      </c>
      <c r="F2191">
        <v>1</v>
      </c>
      <c r="G2191" s="5">
        <v>27242605</v>
      </c>
      <c r="H2191">
        <v>0.27904862207096898</v>
      </c>
      <c r="I2191" s="5">
        <v>19640593.613126311</v>
      </c>
      <c r="J2191" s="5">
        <v>16534073.29818009</v>
      </c>
      <c r="K2191" s="5">
        <v>3106520.3149462231</v>
      </c>
      <c r="L2191" t="b">
        <v>0</v>
      </c>
      <c r="M2191" s="1" t="s">
        <v>163</v>
      </c>
      <c r="N2191">
        <v>2024</v>
      </c>
      <c r="O2191">
        <v>8</v>
      </c>
      <c r="P2191" s="1" t="s">
        <v>2195</v>
      </c>
      <c r="Q2191" s="2">
        <v>45505</v>
      </c>
    </row>
    <row r="2192" spans="1:17" x14ac:dyDescent="0.25">
      <c r="A2192" s="1" t="s">
        <v>2275</v>
      </c>
      <c r="B2192">
        <v>45512</v>
      </c>
      <c r="C2192" s="1" t="s">
        <v>24</v>
      </c>
      <c r="D2192" s="1" t="s">
        <v>19</v>
      </c>
      <c r="E2192" s="1" t="s">
        <v>26</v>
      </c>
      <c r="F2192">
        <v>2</v>
      </c>
      <c r="G2192" s="5">
        <v>24826294</v>
      </c>
      <c r="H2192">
        <v>0.1986875436238405</v>
      </c>
      <c r="I2192" s="5">
        <v>39787237.255713418</v>
      </c>
      <c r="J2192" s="5">
        <v>29696880.3981434</v>
      </c>
      <c r="K2192" s="5">
        <v>10090356.85757002</v>
      </c>
      <c r="L2192" t="b">
        <v>0</v>
      </c>
      <c r="M2192" s="1" t="s">
        <v>140</v>
      </c>
      <c r="N2192">
        <v>2024</v>
      </c>
      <c r="O2192">
        <v>8</v>
      </c>
      <c r="P2192" s="1" t="s">
        <v>2195</v>
      </c>
      <c r="Q2192" s="2">
        <v>45505</v>
      </c>
    </row>
    <row r="2193" spans="1:17" x14ac:dyDescent="0.25">
      <c r="A2193" s="1" t="s">
        <v>2276</v>
      </c>
      <c r="B2193">
        <v>45512</v>
      </c>
      <c r="C2193" s="1" t="s">
        <v>37</v>
      </c>
      <c r="D2193" s="1" t="s">
        <v>25</v>
      </c>
      <c r="E2193" s="1" t="s">
        <v>42</v>
      </c>
      <c r="F2193">
        <v>2</v>
      </c>
      <c r="G2193" s="5">
        <v>16649991</v>
      </c>
      <c r="H2193">
        <v>0.1853327467762888</v>
      </c>
      <c r="I2193" s="5">
        <v>27128404.868339021</v>
      </c>
      <c r="J2193" s="5">
        <v>19374649.536129761</v>
      </c>
      <c r="K2193" s="5">
        <v>7753755.332209263</v>
      </c>
      <c r="L2193" t="b">
        <v>0</v>
      </c>
      <c r="M2193" s="1" t="s">
        <v>78</v>
      </c>
      <c r="N2193">
        <v>2024</v>
      </c>
      <c r="O2193">
        <v>8</v>
      </c>
      <c r="P2193" s="1" t="s">
        <v>2195</v>
      </c>
      <c r="Q2193" s="2">
        <v>45505</v>
      </c>
    </row>
    <row r="2194" spans="1:17" x14ac:dyDescent="0.25">
      <c r="A2194" s="1" t="s">
        <v>2277</v>
      </c>
      <c r="B2194">
        <v>45512</v>
      </c>
      <c r="C2194" s="1" t="s">
        <v>37</v>
      </c>
      <c r="D2194" s="1" t="s">
        <v>25</v>
      </c>
      <c r="E2194" s="1" t="s">
        <v>20</v>
      </c>
      <c r="F2194">
        <v>1</v>
      </c>
      <c r="G2194" s="5">
        <v>28035533</v>
      </c>
      <c r="H2194">
        <v>0.2295171539537236</v>
      </c>
      <c r="I2194" s="5">
        <v>21600897.256264299</v>
      </c>
      <c r="J2194" s="5">
        <v>19116876.006194431</v>
      </c>
      <c r="K2194" s="5">
        <v>2484021.2500698748</v>
      </c>
      <c r="L2194" t="b">
        <v>0</v>
      </c>
      <c r="M2194" s="1" t="s">
        <v>29</v>
      </c>
      <c r="N2194">
        <v>2024</v>
      </c>
      <c r="O2194">
        <v>8</v>
      </c>
      <c r="P2194" s="1" t="s">
        <v>2195</v>
      </c>
      <c r="Q2194" s="2">
        <v>45505</v>
      </c>
    </row>
    <row r="2195" spans="1:17" x14ac:dyDescent="0.25">
      <c r="A2195" s="1" t="s">
        <v>2278</v>
      </c>
      <c r="B2195">
        <v>45512</v>
      </c>
      <c r="C2195" s="1" t="s">
        <v>34</v>
      </c>
      <c r="D2195" s="1" t="s">
        <v>19</v>
      </c>
      <c r="E2195" s="1" t="s">
        <v>31</v>
      </c>
      <c r="F2195">
        <v>1</v>
      </c>
      <c r="G2195" s="5">
        <v>10398584</v>
      </c>
      <c r="H2195">
        <v>0.19071728466903279</v>
      </c>
      <c r="I2195" s="5">
        <v>8415394.295117151</v>
      </c>
      <c r="J2195" s="5">
        <v>6522380.1045818077</v>
      </c>
      <c r="K2195" s="5">
        <v>1893014.190535343</v>
      </c>
      <c r="L2195" t="b">
        <v>0</v>
      </c>
      <c r="M2195" s="1" t="s">
        <v>65</v>
      </c>
      <c r="N2195">
        <v>2024</v>
      </c>
      <c r="O2195">
        <v>8</v>
      </c>
      <c r="P2195" s="1" t="s">
        <v>2195</v>
      </c>
      <c r="Q2195" s="2">
        <v>45505</v>
      </c>
    </row>
    <row r="2196" spans="1:17" x14ac:dyDescent="0.25">
      <c r="A2196" s="1" t="s">
        <v>2279</v>
      </c>
      <c r="B2196">
        <v>45512</v>
      </c>
      <c r="C2196" s="1" t="s">
        <v>24</v>
      </c>
      <c r="D2196" s="1" t="s">
        <v>19</v>
      </c>
      <c r="E2196" s="1" t="s">
        <v>20</v>
      </c>
      <c r="F2196">
        <v>2</v>
      </c>
      <c r="G2196" s="5">
        <v>7595059</v>
      </c>
      <c r="H2196">
        <v>4.0041564790797818E-2</v>
      </c>
      <c r="I2196" s="5">
        <v>14581881.905923139</v>
      </c>
      <c r="J2196" s="5">
        <v>11860376.32605011</v>
      </c>
      <c r="K2196" s="5">
        <v>2721505.5798730268</v>
      </c>
      <c r="L2196" t="b">
        <v>0</v>
      </c>
      <c r="M2196" s="1" t="s">
        <v>32</v>
      </c>
      <c r="N2196">
        <v>2024</v>
      </c>
      <c r="O2196">
        <v>8</v>
      </c>
      <c r="P2196" s="1" t="s">
        <v>2195</v>
      </c>
      <c r="Q2196" s="2">
        <v>45505</v>
      </c>
    </row>
    <row r="2197" spans="1:17" x14ac:dyDescent="0.25">
      <c r="A2197" s="1" t="s">
        <v>2280</v>
      </c>
      <c r="B2197">
        <v>45512</v>
      </c>
      <c r="C2197" s="1" t="s">
        <v>37</v>
      </c>
      <c r="D2197" s="1" t="s">
        <v>25</v>
      </c>
      <c r="E2197" s="1" t="s">
        <v>20</v>
      </c>
      <c r="F2197">
        <v>1</v>
      </c>
      <c r="G2197" s="5">
        <v>25932338</v>
      </c>
      <c r="H2197">
        <v>1.9607022050680229E-2</v>
      </c>
      <c r="I2197" s="5">
        <v>25423882.077008311</v>
      </c>
      <c r="J2197" s="5">
        <v>21142397.111888729</v>
      </c>
      <c r="K2197" s="5">
        <v>4281484.9651195779</v>
      </c>
      <c r="L2197" t="b">
        <v>0</v>
      </c>
      <c r="M2197" s="1" t="s">
        <v>131</v>
      </c>
      <c r="N2197">
        <v>2024</v>
      </c>
      <c r="O2197">
        <v>8</v>
      </c>
      <c r="P2197" s="1" t="s">
        <v>2195</v>
      </c>
      <c r="Q2197" s="2">
        <v>45505</v>
      </c>
    </row>
    <row r="2198" spans="1:17" x14ac:dyDescent="0.25">
      <c r="A2198" s="1" t="s">
        <v>2281</v>
      </c>
      <c r="B2198">
        <v>45513</v>
      </c>
      <c r="C2198" s="1" t="s">
        <v>24</v>
      </c>
      <c r="D2198" s="1" t="s">
        <v>19</v>
      </c>
      <c r="E2198" s="1" t="s">
        <v>20</v>
      </c>
      <c r="F2198">
        <v>1</v>
      </c>
      <c r="G2198" s="5">
        <v>15347127</v>
      </c>
      <c r="H2198">
        <v>0.28613505230863301</v>
      </c>
      <c r="I2198" s="5">
        <v>10955776.013067771</v>
      </c>
      <c r="J2198" s="5">
        <v>8453846.5892822146</v>
      </c>
      <c r="K2198" s="5">
        <v>2501929.423785551</v>
      </c>
      <c r="L2198" t="b">
        <v>0</v>
      </c>
      <c r="M2198" s="1" t="s">
        <v>227</v>
      </c>
      <c r="N2198">
        <v>2024</v>
      </c>
      <c r="O2198">
        <v>8</v>
      </c>
      <c r="P2198" s="1" t="s">
        <v>2195</v>
      </c>
      <c r="Q2198" s="2">
        <v>45505</v>
      </c>
    </row>
    <row r="2199" spans="1:17" x14ac:dyDescent="0.25">
      <c r="A2199" s="1" t="s">
        <v>2282</v>
      </c>
      <c r="B2199">
        <v>45513</v>
      </c>
      <c r="C2199" s="1" t="s">
        <v>24</v>
      </c>
      <c r="D2199" s="1" t="s">
        <v>25</v>
      </c>
      <c r="E2199" s="1" t="s">
        <v>20</v>
      </c>
      <c r="F2199">
        <v>1</v>
      </c>
      <c r="G2199" s="5">
        <v>17288644</v>
      </c>
      <c r="H2199">
        <v>5.8715889098927138E-2</v>
      </c>
      <c r="I2199" s="5">
        <v>16273525.896225169</v>
      </c>
      <c r="J2199" s="5">
        <v>12921216.15747888</v>
      </c>
      <c r="K2199" s="5">
        <v>3352309.738746285</v>
      </c>
      <c r="L2199" t="b">
        <v>0</v>
      </c>
      <c r="M2199" s="1" t="s">
        <v>112</v>
      </c>
      <c r="N2199">
        <v>2024</v>
      </c>
      <c r="O2199">
        <v>8</v>
      </c>
      <c r="P2199" s="1" t="s">
        <v>2195</v>
      </c>
      <c r="Q2199" s="2">
        <v>45505</v>
      </c>
    </row>
    <row r="2200" spans="1:17" x14ac:dyDescent="0.25">
      <c r="A2200" s="1" t="s">
        <v>2283</v>
      </c>
      <c r="B2200">
        <v>45513</v>
      </c>
      <c r="C2200" s="1" t="s">
        <v>37</v>
      </c>
      <c r="D2200" s="1" t="s">
        <v>19</v>
      </c>
      <c r="E2200" s="1" t="s">
        <v>31</v>
      </c>
      <c r="F2200">
        <v>2</v>
      </c>
      <c r="G2200" s="5">
        <v>4354423</v>
      </c>
      <c r="H2200">
        <v>4.0745319309730972E-2</v>
      </c>
      <c r="I2200" s="5">
        <v>8354001.288910727</v>
      </c>
      <c r="J2200" s="5">
        <v>7474513.1088411147</v>
      </c>
      <c r="K2200" s="5">
        <v>879488.18006961234</v>
      </c>
      <c r="L2200" t="b">
        <v>0</v>
      </c>
      <c r="M2200" s="1" t="s">
        <v>153</v>
      </c>
      <c r="N2200">
        <v>2024</v>
      </c>
      <c r="O2200">
        <v>8</v>
      </c>
      <c r="P2200" s="1" t="s">
        <v>2195</v>
      </c>
      <c r="Q2200" s="2">
        <v>45505</v>
      </c>
    </row>
    <row r="2201" spans="1:17" x14ac:dyDescent="0.25">
      <c r="A2201" s="1" t="s">
        <v>2284</v>
      </c>
      <c r="B2201">
        <v>45513</v>
      </c>
      <c r="C2201" s="1" t="s">
        <v>37</v>
      </c>
      <c r="D2201" s="1" t="s">
        <v>25</v>
      </c>
      <c r="E2201" s="1" t="s">
        <v>20</v>
      </c>
      <c r="F2201">
        <v>2</v>
      </c>
      <c r="G2201" s="5">
        <v>14733958</v>
      </c>
      <c r="H2201">
        <v>3.747939376018505E-3</v>
      </c>
      <c r="I2201" s="5">
        <v>29357472.037294399</v>
      </c>
      <c r="J2201" s="5">
        <v>22517315.283339292</v>
      </c>
      <c r="K2201" s="5">
        <v>6840156.7539551072</v>
      </c>
      <c r="L2201" t="b">
        <v>0</v>
      </c>
      <c r="M2201" s="1" t="s">
        <v>190</v>
      </c>
      <c r="N2201">
        <v>2024</v>
      </c>
      <c r="O2201">
        <v>8</v>
      </c>
      <c r="P2201" s="1" t="s">
        <v>2195</v>
      </c>
      <c r="Q2201" s="2">
        <v>45505</v>
      </c>
    </row>
    <row r="2202" spans="1:17" x14ac:dyDescent="0.25">
      <c r="A2202" s="1" t="s">
        <v>2285</v>
      </c>
      <c r="B2202">
        <v>45513</v>
      </c>
      <c r="C2202" s="1" t="s">
        <v>37</v>
      </c>
      <c r="D2202" s="1" t="s">
        <v>25</v>
      </c>
      <c r="E2202" s="1" t="s">
        <v>20</v>
      </c>
      <c r="F2202">
        <v>1</v>
      </c>
      <c r="G2202" s="5">
        <v>14914008</v>
      </c>
      <c r="H2202">
        <v>9.9723017089928992E-2</v>
      </c>
      <c r="I2202" s="5">
        <v>13426738.12533666</v>
      </c>
      <c r="J2202" s="5">
        <v>10568381.295957031</v>
      </c>
      <c r="K2202" s="5">
        <v>2858356.8293796368</v>
      </c>
      <c r="L2202" t="b">
        <v>0</v>
      </c>
      <c r="M2202" s="1" t="s">
        <v>122</v>
      </c>
      <c r="N2202">
        <v>2024</v>
      </c>
      <c r="O2202">
        <v>8</v>
      </c>
      <c r="P2202" s="1" t="s">
        <v>2195</v>
      </c>
      <c r="Q2202" s="2">
        <v>45505</v>
      </c>
    </row>
    <row r="2203" spans="1:17" x14ac:dyDescent="0.25">
      <c r="A2203" s="1" t="s">
        <v>2286</v>
      </c>
      <c r="B2203">
        <v>45513</v>
      </c>
      <c r="C2203" s="1" t="s">
        <v>37</v>
      </c>
      <c r="D2203" s="1" t="s">
        <v>25</v>
      </c>
      <c r="E2203" s="1" t="s">
        <v>20</v>
      </c>
      <c r="F2203">
        <v>2</v>
      </c>
      <c r="G2203" s="5">
        <v>22988753</v>
      </c>
      <c r="H2203">
        <v>3.9208228877864418E-2</v>
      </c>
      <c r="I2203" s="5">
        <v>44174809.421518616</v>
      </c>
      <c r="J2203" s="5">
        <v>35221691.832192637</v>
      </c>
      <c r="K2203" s="5">
        <v>8953117.5893259719</v>
      </c>
      <c r="L2203" t="b">
        <v>0</v>
      </c>
      <c r="M2203" s="1" t="s">
        <v>310</v>
      </c>
      <c r="N2203">
        <v>2024</v>
      </c>
      <c r="O2203">
        <v>8</v>
      </c>
      <c r="P2203" s="1" t="s">
        <v>2195</v>
      </c>
      <c r="Q2203" s="2">
        <v>45505</v>
      </c>
    </row>
    <row r="2204" spans="1:17" x14ac:dyDescent="0.25">
      <c r="A2204" s="1" t="s">
        <v>2287</v>
      </c>
      <c r="B2204">
        <v>45513</v>
      </c>
      <c r="C2204" s="1" t="s">
        <v>18</v>
      </c>
      <c r="D2204" s="1" t="s">
        <v>19</v>
      </c>
      <c r="E2204" s="1" t="s">
        <v>31</v>
      </c>
      <c r="F2204">
        <v>1</v>
      </c>
      <c r="G2204" s="5">
        <v>24030897</v>
      </c>
      <c r="H2204">
        <v>4.751636983521542E-2</v>
      </c>
      <c r="I2204" s="5">
        <v>22889036.01067603</v>
      </c>
      <c r="J2204" s="5">
        <v>18748110.457361609</v>
      </c>
      <c r="K2204" s="5">
        <v>4140925.5533144251</v>
      </c>
      <c r="L2204" t="b">
        <v>0</v>
      </c>
      <c r="M2204" s="1" t="s">
        <v>114</v>
      </c>
      <c r="N2204">
        <v>2024</v>
      </c>
      <c r="O2204">
        <v>8</v>
      </c>
      <c r="P2204" s="1" t="s">
        <v>2195</v>
      </c>
      <c r="Q2204" s="2">
        <v>45505</v>
      </c>
    </row>
    <row r="2205" spans="1:17" x14ac:dyDescent="0.25">
      <c r="A2205" s="1" t="s">
        <v>2288</v>
      </c>
      <c r="B2205">
        <v>45513</v>
      </c>
      <c r="C2205" s="1" t="s">
        <v>24</v>
      </c>
      <c r="D2205" s="1" t="s">
        <v>25</v>
      </c>
      <c r="E2205" s="1" t="s">
        <v>31</v>
      </c>
      <c r="F2205">
        <v>2</v>
      </c>
      <c r="G2205" s="5">
        <v>24217165</v>
      </c>
      <c r="H2205">
        <v>4.1243993176608991E-2</v>
      </c>
      <c r="I2205" s="5">
        <v>46436704.823966369</v>
      </c>
      <c r="J2205" s="5">
        <v>39119427.283471838</v>
      </c>
      <c r="K2205" s="5">
        <v>7317277.5404945314</v>
      </c>
      <c r="L2205" t="b">
        <v>0</v>
      </c>
      <c r="M2205" s="1" t="s">
        <v>46</v>
      </c>
      <c r="N2205">
        <v>2024</v>
      </c>
      <c r="O2205">
        <v>8</v>
      </c>
      <c r="P2205" s="1" t="s">
        <v>2195</v>
      </c>
      <c r="Q2205" s="2">
        <v>45505</v>
      </c>
    </row>
    <row r="2206" spans="1:17" x14ac:dyDescent="0.25">
      <c r="A2206" s="1" t="s">
        <v>2289</v>
      </c>
      <c r="B2206">
        <v>45513</v>
      </c>
      <c r="C2206" s="1" t="s">
        <v>24</v>
      </c>
      <c r="D2206" s="1" t="s">
        <v>25</v>
      </c>
      <c r="E2206" s="1" t="s">
        <v>31</v>
      </c>
      <c r="F2206">
        <v>2</v>
      </c>
      <c r="G2206" s="5">
        <v>15421758</v>
      </c>
      <c r="H2206">
        <v>1.012069878798949E-3</v>
      </c>
      <c r="I2206" s="5">
        <v>30812300.20650015</v>
      </c>
      <c r="J2206" s="5">
        <v>26935158.821134191</v>
      </c>
      <c r="K2206" s="5">
        <v>3877141.385365956</v>
      </c>
      <c r="L2206" t="b">
        <v>0</v>
      </c>
      <c r="M2206" s="1" t="s">
        <v>153</v>
      </c>
      <c r="N2206">
        <v>2024</v>
      </c>
      <c r="O2206">
        <v>8</v>
      </c>
      <c r="P2206" s="1" t="s">
        <v>2195</v>
      </c>
      <c r="Q2206" s="2">
        <v>45505</v>
      </c>
    </row>
    <row r="2207" spans="1:17" x14ac:dyDescent="0.25">
      <c r="A2207" s="1" t="s">
        <v>2290</v>
      </c>
      <c r="B2207">
        <v>45513</v>
      </c>
      <c r="C2207" s="1" t="s">
        <v>24</v>
      </c>
      <c r="D2207" s="1" t="s">
        <v>19</v>
      </c>
      <c r="E2207" s="1" t="s">
        <v>26</v>
      </c>
      <c r="F2207">
        <v>1</v>
      </c>
      <c r="G2207" s="5">
        <v>4396597</v>
      </c>
      <c r="H2207">
        <v>0.16378706858860961</v>
      </c>
      <c r="I2207" s="5">
        <v>3676491.2656045249</v>
      </c>
      <c r="J2207" s="5">
        <v>2920963.5476980531</v>
      </c>
      <c r="K2207" s="5">
        <v>755527.71790647227</v>
      </c>
      <c r="L2207" t="b">
        <v>0</v>
      </c>
      <c r="M2207" s="1" t="s">
        <v>78</v>
      </c>
      <c r="N2207">
        <v>2024</v>
      </c>
      <c r="O2207">
        <v>8</v>
      </c>
      <c r="P2207" s="1" t="s">
        <v>2195</v>
      </c>
      <c r="Q2207" s="2">
        <v>45505</v>
      </c>
    </row>
    <row r="2208" spans="1:17" x14ac:dyDescent="0.25">
      <c r="A2208" s="1" t="s">
        <v>2291</v>
      </c>
      <c r="B2208">
        <v>45514</v>
      </c>
      <c r="C2208" s="1" t="s">
        <v>24</v>
      </c>
      <c r="D2208" s="1" t="s">
        <v>25</v>
      </c>
      <c r="E2208" s="1" t="s">
        <v>20</v>
      </c>
      <c r="F2208">
        <v>1</v>
      </c>
      <c r="G2208" s="5">
        <v>4708248</v>
      </c>
      <c r="H2208">
        <v>0.28074288988331919</v>
      </c>
      <c r="I2208" s="5">
        <v>3386440.8501926418</v>
      </c>
      <c r="J2208" s="5">
        <v>2605364.1223027399</v>
      </c>
      <c r="K2208" s="5">
        <v>781076.72788990196</v>
      </c>
      <c r="L2208" t="b">
        <v>0</v>
      </c>
      <c r="M2208" s="1" t="s">
        <v>136</v>
      </c>
      <c r="N2208">
        <v>2024</v>
      </c>
      <c r="O2208">
        <v>8</v>
      </c>
      <c r="P2208" s="1" t="s">
        <v>2195</v>
      </c>
      <c r="Q2208" s="2">
        <v>45505</v>
      </c>
    </row>
    <row r="2209" spans="1:17" x14ac:dyDescent="0.25">
      <c r="A2209" s="1" t="s">
        <v>2292</v>
      </c>
      <c r="B2209">
        <v>45514</v>
      </c>
      <c r="C2209" s="1" t="s">
        <v>18</v>
      </c>
      <c r="D2209" s="1" t="s">
        <v>25</v>
      </c>
      <c r="E2209" s="1" t="s">
        <v>31</v>
      </c>
      <c r="F2209">
        <v>1</v>
      </c>
      <c r="G2209" s="5">
        <v>14936663</v>
      </c>
      <c r="H2209">
        <v>0.2398411464370109</v>
      </c>
      <c r="I2209" s="5">
        <v>11354236.62213672</v>
      </c>
      <c r="J2209" s="5">
        <v>10135926.294377871</v>
      </c>
      <c r="K2209" s="5">
        <v>1218310.327758851</v>
      </c>
      <c r="L2209" t="b">
        <v>0</v>
      </c>
      <c r="M2209" s="1" t="s">
        <v>32</v>
      </c>
      <c r="N2209">
        <v>2024</v>
      </c>
      <c r="O2209">
        <v>8</v>
      </c>
      <c r="P2209" s="1" t="s">
        <v>2195</v>
      </c>
      <c r="Q2209" s="2">
        <v>45505</v>
      </c>
    </row>
    <row r="2210" spans="1:17" x14ac:dyDescent="0.25">
      <c r="A2210" s="1" t="s">
        <v>2293</v>
      </c>
      <c r="B2210">
        <v>45514</v>
      </c>
      <c r="C2210" s="1" t="s">
        <v>18</v>
      </c>
      <c r="D2210" s="1" t="s">
        <v>19</v>
      </c>
      <c r="E2210" s="1" t="s">
        <v>20</v>
      </c>
      <c r="F2210">
        <v>2</v>
      </c>
      <c r="G2210" s="5">
        <v>6829699</v>
      </c>
      <c r="H2210">
        <v>0.1614575278239283</v>
      </c>
      <c r="I2210" s="5">
        <v>11453985.367356891</v>
      </c>
      <c r="J2210" s="5">
        <v>9556653.9224074017</v>
      </c>
      <c r="K2210" s="5">
        <v>1897331.444949487</v>
      </c>
      <c r="L2210" t="b">
        <v>0</v>
      </c>
      <c r="M2210" s="1" t="s">
        <v>27</v>
      </c>
      <c r="N2210">
        <v>2024</v>
      </c>
      <c r="O2210">
        <v>8</v>
      </c>
      <c r="P2210" s="1" t="s">
        <v>2195</v>
      </c>
      <c r="Q2210" s="2">
        <v>45505</v>
      </c>
    </row>
    <row r="2211" spans="1:17" x14ac:dyDescent="0.25">
      <c r="A2211" s="1" t="s">
        <v>2294</v>
      </c>
      <c r="B2211">
        <v>45514</v>
      </c>
      <c r="C2211" s="1" t="s">
        <v>18</v>
      </c>
      <c r="D2211" s="1" t="s">
        <v>25</v>
      </c>
      <c r="E2211" s="1" t="s">
        <v>31</v>
      </c>
      <c r="F2211">
        <v>1</v>
      </c>
      <c r="G2211" s="5">
        <v>24396483</v>
      </c>
      <c r="H2211">
        <v>4.6165396928859521E-2</v>
      </c>
      <c r="I2211" s="5">
        <v>23270209.67863683</v>
      </c>
      <c r="J2211" s="5">
        <v>16835868.922297161</v>
      </c>
      <c r="K2211" s="5">
        <v>6434340.7563396692</v>
      </c>
      <c r="L2211" t="b">
        <v>0</v>
      </c>
      <c r="M2211" s="1" t="s">
        <v>150</v>
      </c>
      <c r="N2211">
        <v>2024</v>
      </c>
      <c r="O2211">
        <v>8</v>
      </c>
      <c r="P2211" s="1" t="s">
        <v>2195</v>
      </c>
      <c r="Q2211" s="2">
        <v>45505</v>
      </c>
    </row>
    <row r="2212" spans="1:17" x14ac:dyDescent="0.25">
      <c r="A2212" s="1" t="s">
        <v>2295</v>
      </c>
      <c r="B2212">
        <v>45514</v>
      </c>
      <c r="C2212" s="1" t="s">
        <v>37</v>
      </c>
      <c r="D2212" s="1" t="s">
        <v>25</v>
      </c>
      <c r="E2212" s="1" t="s">
        <v>42</v>
      </c>
      <c r="F2212">
        <v>1</v>
      </c>
      <c r="G2212" s="5">
        <v>17968138</v>
      </c>
      <c r="H2212">
        <v>0.26037280397648799</v>
      </c>
      <c r="I2212" s="5">
        <v>13289723.52670351</v>
      </c>
      <c r="J2212" s="5">
        <v>11102900.443470061</v>
      </c>
      <c r="K2212" s="5">
        <v>2186823.0832334482</v>
      </c>
      <c r="L2212" t="b">
        <v>0</v>
      </c>
      <c r="M2212" s="1" t="s">
        <v>171</v>
      </c>
      <c r="N2212">
        <v>2024</v>
      </c>
      <c r="O2212">
        <v>8</v>
      </c>
      <c r="P2212" s="1" t="s">
        <v>2195</v>
      </c>
      <c r="Q2212" s="2">
        <v>45505</v>
      </c>
    </row>
    <row r="2213" spans="1:17" x14ac:dyDescent="0.25">
      <c r="A2213" s="1" t="s">
        <v>2296</v>
      </c>
      <c r="B2213">
        <v>45514</v>
      </c>
      <c r="C2213" s="1" t="s">
        <v>24</v>
      </c>
      <c r="D2213" s="1" t="s">
        <v>19</v>
      </c>
      <c r="E2213" s="1" t="s">
        <v>20</v>
      </c>
      <c r="F2213">
        <v>1</v>
      </c>
      <c r="G2213" s="5">
        <v>18045045</v>
      </c>
      <c r="H2213">
        <v>0.1793522557542768</v>
      </c>
      <c r="I2213" s="5">
        <v>14808625.474062569</v>
      </c>
      <c r="J2213" s="5">
        <v>10926919.245433141</v>
      </c>
      <c r="K2213" s="5">
        <v>3881706.2286294228</v>
      </c>
      <c r="L2213" t="b">
        <v>0</v>
      </c>
      <c r="M2213" s="1" t="s">
        <v>150</v>
      </c>
      <c r="N2213">
        <v>2024</v>
      </c>
      <c r="O2213">
        <v>8</v>
      </c>
      <c r="P2213" s="1" t="s">
        <v>2195</v>
      </c>
      <c r="Q2213" s="2">
        <v>45505</v>
      </c>
    </row>
    <row r="2214" spans="1:17" x14ac:dyDescent="0.25">
      <c r="A2214" s="1" t="s">
        <v>2297</v>
      </c>
      <c r="B2214">
        <v>45514</v>
      </c>
      <c r="C2214" s="1" t="s">
        <v>24</v>
      </c>
      <c r="D2214" s="1" t="s">
        <v>25</v>
      </c>
      <c r="E2214" s="1" t="s">
        <v>31</v>
      </c>
      <c r="F2214">
        <v>1</v>
      </c>
      <c r="G2214" s="5">
        <v>15262583</v>
      </c>
      <c r="H2214">
        <v>0.19729448985734541</v>
      </c>
      <c r="I2214" s="5">
        <v>12251359.47310961</v>
      </c>
      <c r="J2214" s="5">
        <v>10442038.97412678</v>
      </c>
      <c r="K2214" s="5">
        <v>1809320.4989828239</v>
      </c>
      <c r="L2214" t="b">
        <v>0</v>
      </c>
      <c r="M2214" s="1" t="s">
        <v>136</v>
      </c>
      <c r="N2214">
        <v>2024</v>
      </c>
      <c r="O2214">
        <v>8</v>
      </c>
      <c r="P2214" s="1" t="s">
        <v>2195</v>
      </c>
      <c r="Q2214" s="2">
        <v>45505</v>
      </c>
    </row>
    <row r="2215" spans="1:17" x14ac:dyDescent="0.25">
      <c r="A2215" s="1" t="s">
        <v>2298</v>
      </c>
      <c r="B2215">
        <v>45514</v>
      </c>
      <c r="C2215" s="1" t="s">
        <v>18</v>
      </c>
      <c r="D2215" s="1" t="s">
        <v>19</v>
      </c>
      <c r="E2215" s="1" t="s">
        <v>31</v>
      </c>
      <c r="F2215">
        <v>1</v>
      </c>
      <c r="G2215" s="5">
        <v>7339012</v>
      </c>
      <c r="H2215">
        <v>4.8819515647982759E-2</v>
      </c>
      <c r="I2215" s="5">
        <v>6980724.9888252672</v>
      </c>
      <c r="J2215" s="5">
        <v>5270460.5933218515</v>
      </c>
      <c r="K2215" s="5">
        <v>1710264.395503416</v>
      </c>
      <c r="L2215" t="b">
        <v>0</v>
      </c>
      <c r="M2215" s="1" t="s">
        <v>27</v>
      </c>
      <c r="N2215">
        <v>2024</v>
      </c>
      <c r="O2215">
        <v>8</v>
      </c>
      <c r="P2215" s="1" t="s">
        <v>2195</v>
      </c>
      <c r="Q2215" s="2">
        <v>45505</v>
      </c>
    </row>
    <row r="2216" spans="1:17" x14ac:dyDescent="0.25">
      <c r="A2216" s="1" t="s">
        <v>2299</v>
      </c>
      <c r="B2216">
        <v>45514</v>
      </c>
      <c r="C2216" s="1" t="s">
        <v>18</v>
      </c>
      <c r="D2216" s="1" t="s">
        <v>19</v>
      </c>
      <c r="E2216" s="1" t="s">
        <v>31</v>
      </c>
      <c r="F2216">
        <v>2</v>
      </c>
      <c r="G2216" s="5">
        <v>26598638</v>
      </c>
      <c r="H2216">
        <v>0.13918721873837389</v>
      </c>
      <c r="I2216" s="5">
        <v>45792895.109102353</v>
      </c>
      <c r="J2216" s="5">
        <v>33898836.957701556</v>
      </c>
      <c r="K2216" s="5">
        <v>11894058.151400801</v>
      </c>
      <c r="L2216" t="b">
        <v>0</v>
      </c>
      <c r="M2216" s="1" t="s">
        <v>48</v>
      </c>
      <c r="N2216">
        <v>2024</v>
      </c>
      <c r="O2216">
        <v>8</v>
      </c>
      <c r="P2216" s="1" t="s">
        <v>2195</v>
      </c>
      <c r="Q2216" s="2">
        <v>45505</v>
      </c>
    </row>
    <row r="2217" spans="1:17" x14ac:dyDescent="0.25">
      <c r="A2217" s="1" t="s">
        <v>2300</v>
      </c>
      <c r="B2217">
        <v>45515</v>
      </c>
      <c r="C2217" s="1" t="s">
        <v>34</v>
      </c>
      <c r="D2217" s="1" t="s">
        <v>25</v>
      </c>
      <c r="E2217" s="1" t="s">
        <v>31</v>
      </c>
      <c r="F2217">
        <v>1</v>
      </c>
      <c r="G2217" s="5">
        <v>28156385</v>
      </c>
      <c r="H2217">
        <v>0.18444051107842979</v>
      </c>
      <c r="I2217" s="5">
        <v>22963206.960478969</v>
      </c>
      <c r="J2217" s="5">
        <v>18928517.70839227</v>
      </c>
      <c r="K2217" s="5">
        <v>4034689.2520867032</v>
      </c>
      <c r="L2217" t="b">
        <v>0</v>
      </c>
      <c r="M2217" s="1" t="s">
        <v>144</v>
      </c>
      <c r="N2217">
        <v>2024</v>
      </c>
      <c r="O2217">
        <v>8</v>
      </c>
      <c r="P2217" s="1" t="s">
        <v>2195</v>
      </c>
      <c r="Q2217" s="2">
        <v>45505</v>
      </c>
    </row>
    <row r="2218" spans="1:17" x14ac:dyDescent="0.25">
      <c r="A2218" s="1" t="s">
        <v>2301</v>
      </c>
      <c r="B2218">
        <v>45515</v>
      </c>
      <c r="C2218" s="1" t="s">
        <v>18</v>
      </c>
      <c r="D2218" s="1" t="s">
        <v>19</v>
      </c>
      <c r="E2218" s="1" t="s">
        <v>31</v>
      </c>
      <c r="F2218">
        <v>2</v>
      </c>
      <c r="G2218" s="5">
        <v>5627240</v>
      </c>
      <c r="H2218">
        <v>0.17170314257749411</v>
      </c>
      <c r="I2218" s="5">
        <v>9322050.4159244429</v>
      </c>
      <c r="J2218" s="5">
        <v>7720501.6588503812</v>
      </c>
      <c r="K2218" s="5">
        <v>1601548.757074062</v>
      </c>
      <c r="L2218" t="b">
        <v>0</v>
      </c>
      <c r="M2218" s="1" t="s">
        <v>150</v>
      </c>
      <c r="N2218">
        <v>2024</v>
      </c>
      <c r="O2218">
        <v>8</v>
      </c>
      <c r="P2218" s="1" t="s">
        <v>2195</v>
      </c>
      <c r="Q2218" s="2">
        <v>45505</v>
      </c>
    </row>
    <row r="2219" spans="1:17" x14ac:dyDescent="0.25">
      <c r="A2219" s="1" t="s">
        <v>2302</v>
      </c>
      <c r="B2219">
        <v>45515</v>
      </c>
      <c r="C2219" s="1" t="s">
        <v>24</v>
      </c>
      <c r="D2219" s="1" t="s">
        <v>25</v>
      </c>
      <c r="E2219" s="1" t="s">
        <v>26</v>
      </c>
      <c r="F2219">
        <v>2</v>
      </c>
      <c r="G2219" s="5">
        <v>11282422</v>
      </c>
      <c r="H2219">
        <v>1.866879670890494E-2</v>
      </c>
      <c r="I2219" s="5">
        <v>22143585.514595851</v>
      </c>
      <c r="J2219" s="5">
        <v>19426828.625503261</v>
      </c>
      <c r="K2219" s="5">
        <v>2716756.8890925911</v>
      </c>
      <c r="L2219" t="b">
        <v>0</v>
      </c>
      <c r="M2219" s="1" t="s">
        <v>72</v>
      </c>
      <c r="N2219">
        <v>2024</v>
      </c>
      <c r="O2219">
        <v>8</v>
      </c>
      <c r="P2219" s="1" t="s">
        <v>2195</v>
      </c>
      <c r="Q2219" s="2">
        <v>45505</v>
      </c>
    </row>
    <row r="2220" spans="1:17" x14ac:dyDescent="0.25">
      <c r="A2220" s="1" t="s">
        <v>2303</v>
      </c>
      <c r="B2220">
        <v>45515</v>
      </c>
      <c r="C2220" s="1" t="s">
        <v>37</v>
      </c>
      <c r="D2220" s="1" t="s">
        <v>25</v>
      </c>
      <c r="E2220" s="1" t="s">
        <v>31</v>
      </c>
      <c r="F2220">
        <v>2</v>
      </c>
      <c r="G2220" s="5">
        <v>28814167</v>
      </c>
      <c r="H2220">
        <v>0.25125954229663389</v>
      </c>
      <c r="I2220" s="5">
        <v>43148665.175842449</v>
      </c>
      <c r="J2220" s="5">
        <v>38516747.835616633</v>
      </c>
      <c r="K2220" s="5">
        <v>4631917.3402258232</v>
      </c>
      <c r="L2220" t="b">
        <v>0</v>
      </c>
      <c r="M2220" s="1" t="s">
        <v>106</v>
      </c>
      <c r="N2220">
        <v>2024</v>
      </c>
      <c r="O2220">
        <v>8</v>
      </c>
      <c r="P2220" s="1" t="s">
        <v>2195</v>
      </c>
      <c r="Q2220" s="2">
        <v>45505</v>
      </c>
    </row>
    <row r="2221" spans="1:17" x14ac:dyDescent="0.25">
      <c r="A2221" s="1" t="s">
        <v>2304</v>
      </c>
      <c r="B2221">
        <v>45515</v>
      </c>
      <c r="C2221" s="1" t="s">
        <v>37</v>
      </c>
      <c r="D2221" s="1" t="s">
        <v>19</v>
      </c>
      <c r="E2221" s="1" t="s">
        <v>20</v>
      </c>
      <c r="F2221">
        <v>1</v>
      </c>
      <c r="G2221" s="5">
        <v>2263743</v>
      </c>
      <c r="H2221">
        <v>0.26750739404738511</v>
      </c>
      <c r="I2221" s="5">
        <v>1658175.0092769901</v>
      </c>
      <c r="J2221" s="5">
        <v>1175758.2910097509</v>
      </c>
      <c r="K2221" s="5">
        <v>482416.7182672394</v>
      </c>
      <c r="L2221" t="b">
        <v>0</v>
      </c>
      <c r="M2221" s="1" t="s">
        <v>46</v>
      </c>
      <c r="N2221">
        <v>2024</v>
      </c>
      <c r="O2221">
        <v>8</v>
      </c>
      <c r="P2221" s="1" t="s">
        <v>2195</v>
      </c>
      <c r="Q2221" s="2">
        <v>45505</v>
      </c>
    </row>
    <row r="2222" spans="1:17" x14ac:dyDescent="0.25">
      <c r="A2222" s="1" t="s">
        <v>2305</v>
      </c>
      <c r="B2222">
        <v>45515</v>
      </c>
      <c r="C2222" s="1" t="s">
        <v>37</v>
      </c>
      <c r="D2222" s="1" t="s">
        <v>25</v>
      </c>
      <c r="E2222" s="1" t="s">
        <v>42</v>
      </c>
      <c r="F2222">
        <v>1</v>
      </c>
      <c r="G2222" s="5">
        <v>15440466</v>
      </c>
      <c r="H2222">
        <v>1.463901539710977E-3</v>
      </c>
      <c r="I2222" s="5">
        <v>15417862.678048739</v>
      </c>
      <c r="J2222" s="5">
        <v>11659135.855724471</v>
      </c>
      <c r="K2222" s="5">
        <v>3758726.8223242718</v>
      </c>
      <c r="L2222" t="b">
        <v>0</v>
      </c>
      <c r="M2222" s="1" t="s">
        <v>227</v>
      </c>
      <c r="N2222">
        <v>2024</v>
      </c>
      <c r="O2222">
        <v>8</v>
      </c>
      <c r="P2222" s="1" t="s">
        <v>2195</v>
      </c>
      <c r="Q2222" s="2">
        <v>45505</v>
      </c>
    </row>
    <row r="2223" spans="1:17" x14ac:dyDescent="0.25">
      <c r="A2223" s="1" t="s">
        <v>2306</v>
      </c>
      <c r="B2223">
        <v>45515</v>
      </c>
      <c r="C2223" s="1" t="s">
        <v>37</v>
      </c>
      <c r="D2223" s="1" t="s">
        <v>19</v>
      </c>
      <c r="E2223" s="1" t="s">
        <v>31</v>
      </c>
      <c r="F2223">
        <v>1</v>
      </c>
      <c r="G2223" s="5">
        <v>10662346</v>
      </c>
      <c r="H2223">
        <v>0.1683927006131066</v>
      </c>
      <c r="I2223" s="5">
        <v>8866884.7621886469</v>
      </c>
      <c r="J2223" s="5">
        <v>6472838.0316655328</v>
      </c>
      <c r="K2223" s="5">
        <v>2394046.7305231141</v>
      </c>
      <c r="L2223" t="b">
        <v>0</v>
      </c>
      <c r="M2223" s="1" t="s">
        <v>103</v>
      </c>
      <c r="N2223">
        <v>2024</v>
      </c>
      <c r="O2223">
        <v>8</v>
      </c>
      <c r="P2223" s="1" t="s">
        <v>2195</v>
      </c>
      <c r="Q2223" s="2">
        <v>45505</v>
      </c>
    </row>
    <row r="2224" spans="1:17" x14ac:dyDescent="0.25">
      <c r="A2224" s="1" t="s">
        <v>2307</v>
      </c>
      <c r="B2224">
        <v>45515</v>
      </c>
      <c r="C2224" s="1" t="s">
        <v>24</v>
      </c>
      <c r="D2224" s="1" t="s">
        <v>25</v>
      </c>
      <c r="E2224" s="1" t="s">
        <v>20</v>
      </c>
      <c r="F2224">
        <v>2</v>
      </c>
      <c r="G2224" s="5">
        <v>26896466</v>
      </c>
      <c r="H2224">
        <v>0.2399954408840915</v>
      </c>
      <c r="I2224" s="5">
        <v>40882873.568212047</v>
      </c>
      <c r="J2224" s="5">
        <v>32504358.705154341</v>
      </c>
      <c r="K2224" s="5">
        <v>8378514.8630577074</v>
      </c>
      <c r="L2224" t="b">
        <v>0</v>
      </c>
      <c r="M2224" s="1" t="s">
        <v>46</v>
      </c>
      <c r="N2224">
        <v>2024</v>
      </c>
      <c r="O2224">
        <v>8</v>
      </c>
      <c r="P2224" s="1" t="s">
        <v>2195</v>
      </c>
      <c r="Q2224" s="2">
        <v>45505</v>
      </c>
    </row>
    <row r="2225" spans="1:17" x14ac:dyDescent="0.25">
      <c r="A2225" s="1" t="s">
        <v>2308</v>
      </c>
      <c r="B2225">
        <v>45515</v>
      </c>
      <c r="C2225" s="1" t="s">
        <v>34</v>
      </c>
      <c r="D2225" s="1" t="s">
        <v>25</v>
      </c>
      <c r="E2225" s="1" t="s">
        <v>31</v>
      </c>
      <c r="F2225">
        <v>2</v>
      </c>
      <c r="G2225" s="5">
        <v>20141332</v>
      </c>
      <c r="H2225">
        <v>0.11162087480292041</v>
      </c>
      <c r="I2225" s="5">
        <v>35786277.804927893</v>
      </c>
      <c r="J2225" s="5">
        <v>30049117.86955753</v>
      </c>
      <c r="K2225" s="5">
        <v>5737159.935370367</v>
      </c>
      <c r="L2225" t="b">
        <v>0</v>
      </c>
      <c r="M2225" s="1" t="s">
        <v>57</v>
      </c>
      <c r="N2225">
        <v>2024</v>
      </c>
      <c r="O2225">
        <v>8</v>
      </c>
      <c r="P2225" s="1" t="s">
        <v>2195</v>
      </c>
      <c r="Q2225" s="2">
        <v>45505</v>
      </c>
    </row>
    <row r="2226" spans="1:17" x14ac:dyDescent="0.25">
      <c r="A2226" s="1" t="s">
        <v>2309</v>
      </c>
      <c r="B2226">
        <v>45515</v>
      </c>
      <c r="C2226" s="1" t="s">
        <v>34</v>
      </c>
      <c r="D2226" s="1" t="s">
        <v>25</v>
      </c>
      <c r="E2226" s="1" t="s">
        <v>20</v>
      </c>
      <c r="F2226">
        <v>1</v>
      </c>
      <c r="G2226" s="5">
        <v>23674034</v>
      </c>
      <c r="H2226">
        <v>0.14546432521045621</v>
      </c>
      <c r="I2226" s="5">
        <v>20230306.619180601</v>
      </c>
      <c r="J2226" s="5">
        <v>18183020.86572263</v>
      </c>
      <c r="K2226" s="5">
        <v>2047285.7534579709</v>
      </c>
      <c r="L2226" t="b">
        <v>0</v>
      </c>
      <c r="M2226" s="1" t="s">
        <v>60</v>
      </c>
      <c r="N2226">
        <v>2024</v>
      </c>
      <c r="O2226">
        <v>8</v>
      </c>
      <c r="P2226" s="1" t="s">
        <v>2195</v>
      </c>
      <c r="Q2226" s="2">
        <v>45505</v>
      </c>
    </row>
    <row r="2227" spans="1:17" x14ac:dyDescent="0.25">
      <c r="A2227" s="1" t="s">
        <v>2310</v>
      </c>
      <c r="B2227">
        <v>45515</v>
      </c>
      <c r="C2227" s="1" t="s">
        <v>37</v>
      </c>
      <c r="D2227" s="1" t="s">
        <v>25</v>
      </c>
      <c r="E2227" s="1" t="s">
        <v>26</v>
      </c>
      <c r="F2227">
        <v>2</v>
      </c>
      <c r="G2227" s="5">
        <v>19536083</v>
      </c>
      <c r="H2227">
        <v>0.27997245226771061</v>
      </c>
      <c r="I2227" s="5">
        <v>28133035.869568929</v>
      </c>
      <c r="J2227" s="5">
        <v>24003101.45386216</v>
      </c>
      <c r="K2227" s="5">
        <v>4129934.4157067761</v>
      </c>
      <c r="L2227" t="b">
        <v>1</v>
      </c>
      <c r="M2227" s="1" t="s">
        <v>144</v>
      </c>
      <c r="N2227">
        <v>2024</v>
      </c>
      <c r="O2227">
        <v>8</v>
      </c>
      <c r="P2227" s="1" t="s">
        <v>2195</v>
      </c>
      <c r="Q2227" s="2">
        <v>45505</v>
      </c>
    </row>
    <row r="2228" spans="1:17" x14ac:dyDescent="0.25">
      <c r="A2228" s="1" t="s">
        <v>2311</v>
      </c>
      <c r="B2228">
        <v>45515</v>
      </c>
      <c r="C2228" s="1" t="s">
        <v>34</v>
      </c>
      <c r="D2228" s="1" t="s">
        <v>25</v>
      </c>
      <c r="E2228" s="1" t="s">
        <v>20</v>
      </c>
      <c r="F2228">
        <v>2</v>
      </c>
      <c r="G2228" s="5">
        <v>23121450</v>
      </c>
      <c r="H2228">
        <v>0.20518622795922531</v>
      </c>
      <c r="I2228" s="5">
        <v>36754493.779104337</v>
      </c>
      <c r="J2228" s="5">
        <v>26001709.2517366</v>
      </c>
      <c r="K2228" s="5">
        <v>10752784.527367741</v>
      </c>
      <c r="L2228" t="b">
        <v>0</v>
      </c>
      <c r="M2228" s="1" t="s">
        <v>78</v>
      </c>
      <c r="N2228">
        <v>2024</v>
      </c>
      <c r="O2228">
        <v>8</v>
      </c>
      <c r="P2228" s="1" t="s">
        <v>2195</v>
      </c>
      <c r="Q2228" s="2">
        <v>45505</v>
      </c>
    </row>
    <row r="2229" spans="1:17" x14ac:dyDescent="0.25">
      <c r="A2229" s="1" t="s">
        <v>2312</v>
      </c>
      <c r="B2229">
        <v>45515</v>
      </c>
      <c r="C2229" s="1" t="s">
        <v>24</v>
      </c>
      <c r="D2229" s="1" t="s">
        <v>19</v>
      </c>
      <c r="E2229" s="1" t="s">
        <v>20</v>
      </c>
      <c r="F2229">
        <v>2</v>
      </c>
      <c r="G2229" s="5">
        <v>15742048</v>
      </c>
      <c r="H2229">
        <v>0.20802017956274771</v>
      </c>
      <c r="I2229" s="5">
        <v>24934768.696709219</v>
      </c>
      <c r="J2229" s="5">
        <v>21783939.532555141</v>
      </c>
      <c r="K2229" s="5">
        <v>3150829.1641540709</v>
      </c>
      <c r="L2229" t="b">
        <v>0</v>
      </c>
      <c r="M2229" s="1" t="s">
        <v>129</v>
      </c>
      <c r="N2229">
        <v>2024</v>
      </c>
      <c r="O2229">
        <v>8</v>
      </c>
      <c r="P2229" s="1" t="s">
        <v>2195</v>
      </c>
      <c r="Q2229" s="2">
        <v>45505</v>
      </c>
    </row>
    <row r="2230" spans="1:17" x14ac:dyDescent="0.25">
      <c r="A2230" s="1" t="s">
        <v>2313</v>
      </c>
      <c r="B2230">
        <v>45515</v>
      </c>
      <c r="C2230" s="1" t="s">
        <v>24</v>
      </c>
      <c r="D2230" s="1" t="s">
        <v>19</v>
      </c>
      <c r="E2230" s="1" t="s">
        <v>42</v>
      </c>
      <c r="F2230">
        <v>1</v>
      </c>
      <c r="G2230" s="5">
        <v>15768794</v>
      </c>
      <c r="H2230">
        <v>0.20723679907687101</v>
      </c>
      <c r="I2230" s="5">
        <v>12500919.60613743</v>
      </c>
      <c r="J2230" s="5">
        <v>10776030.81666133</v>
      </c>
      <c r="K2230" s="5">
        <v>1724888.789476102</v>
      </c>
      <c r="L2230" t="b">
        <v>0</v>
      </c>
      <c r="M2230" s="1" t="s">
        <v>81</v>
      </c>
      <c r="N2230">
        <v>2024</v>
      </c>
      <c r="O2230">
        <v>8</v>
      </c>
      <c r="P2230" s="1" t="s">
        <v>2195</v>
      </c>
      <c r="Q2230" s="2">
        <v>45505</v>
      </c>
    </row>
    <row r="2231" spans="1:17" x14ac:dyDescent="0.25">
      <c r="A2231" s="1" t="s">
        <v>2314</v>
      </c>
      <c r="B2231">
        <v>45516</v>
      </c>
      <c r="C2231" s="1" t="s">
        <v>18</v>
      </c>
      <c r="D2231" s="1" t="s">
        <v>25</v>
      </c>
      <c r="E2231" s="1" t="s">
        <v>42</v>
      </c>
      <c r="F2231">
        <v>1</v>
      </c>
      <c r="G2231" s="5">
        <v>2776809</v>
      </c>
      <c r="H2231">
        <v>0.25624451042086321</v>
      </c>
      <c r="I2231" s="5">
        <v>2065266.937262753</v>
      </c>
      <c r="J2231" s="5">
        <v>1705938.978386688</v>
      </c>
      <c r="K2231" s="5">
        <v>359327.95887606568</v>
      </c>
      <c r="L2231" t="b">
        <v>0</v>
      </c>
      <c r="M2231" s="1" t="s">
        <v>310</v>
      </c>
      <c r="N2231">
        <v>2024</v>
      </c>
      <c r="O2231">
        <v>8</v>
      </c>
      <c r="P2231" s="1" t="s">
        <v>2195</v>
      </c>
      <c r="Q2231" s="2">
        <v>45505</v>
      </c>
    </row>
    <row r="2232" spans="1:17" x14ac:dyDescent="0.25">
      <c r="A2232" s="1" t="s">
        <v>2315</v>
      </c>
      <c r="B2232">
        <v>45516</v>
      </c>
      <c r="C2232" s="1" t="s">
        <v>37</v>
      </c>
      <c r="D2232" s="1" t="s">
        <v>19</v>
      </c>
      <c r="E2232" s="1" t="s">
        <v>20</v>
      </c>
      <c r="F2232">
        <v>1</v>
      </c>
      <c r="G2232" s="5">
        <v>29497170</v>
      </c>
      <c r="H2232">
        <v>2.2488293328244729E-2</v>
      </c>
      <c r="I2232" s="5">
        <v>28833828.988686901</v>
      </c>
      <c r="J2232" s="5">
        <v>25090174.414415289</v>
      </c>
      <c r="K2232" s="5">
        <v>3743654.574271604</v>
      </c>
      <c r="L2232" t="b">
        <v>1</v>
      </c>
      <c r="M2232" s="1" t="s">
        <v>62</v>
      </c>
      <c r="N2232">
        <v>2024</v>
      </c>
      <c r="O2232">
        <v>8</v>
      </c>
      <c r="P2232" s="1" t="s">
        <v>2195</v>
      </c>
      <c r="Q2232" s="2">
        <v>45505</v>
      </c>
    </row>
    <row r="2233" spans="1:17" x14ac:dyDescent="0.25">
      <c r="A2233" s="1" t="s">
        <v>2316</v>
      </c>
      <c r="B2233">
        <v>45516</v>
      </c>
      <c r="C2233" s="1" t="s">
        <v>24</v>
      </c>
      <c r="D2233" s="1" t="s">
        <v>25</v>
      </c>
      <c r="E2233" s="1" t="s">
        <v>31</v>
      </c>
      <c r="F2233">
        <v>1</v>
      </c>
      <c r="G2233" s="5">
        <v>25264645</v>
      </c>
      <c r="H2233">
        <v>4.0555755054770638E-2</v>
      </c>
      <c r="I2233" s="5">
        <v>24240018.245834261</v>
      </c>
      <c r="J2233" s="5">
        <v>17656954.722155351</v>
      </c>
      <c r="K2233" s="5">
        <v>6583063.5236789174</v>
      </c>
      <c r="L2233" t="b">
        <v>0</v>
      </c>
      <c r="M2233" s="1" t="s">
        <v>78</v>
      </c>
      <c r="N2233">
        <v>2024</v>
      </c>
      <c r="O2233">
        <v>8</v>
      </c>
      <c r="P2233" s="1" t="s">
        <v>2195</v>
      </c>
      <c r="Q2233" s="2">
        <v>45505</v>
      </c>
    </row>
    <row r="2234" spans="1:17" x14ac:dyDescent="0.25">
      <c r="A2234" s="1" t="s">
        <v>2317</v>
      </c>
      <c r="B2234">
        <v>45516</v>
      </c>
      <c r="C2234" s="1" t="s">
        <v>37</v>
      </c>
      <c r="D2234" s="1" t="s">
        <v>19</v>
      </c>
      <c r="E2234" s="1" t="s">
        <v>20</v>
      </c>
      <c r="F2234">
        <v>1</v>
      </c>
      <c r="G2234" s="5">
        <v>27190988</v>
      </c>
      <c r="H2234">
        <v>4.5132896416287469E-2</v>
      </c>
      <c r="I2234" s="5">
        <v>25963779.955139481</v>
      </c>
      <c r="J2234" s="5">
        <v>23078393.54624876</v>
      </c>
      <c r="K2234" s="5">
        <v>2885386.40889072</v>
      </c>
      <c r="L2234" t="b">
        <v>0</v>
      </c>
      <c r="M2234" s="1" t="s">
        <v>103</v>
      </c>
      <c r="N2234">
        <v>2024</v>
      </c>
      <c r="O2234">
        <v>8</v>
      </c>
      <c r="P2234" s="1" t="s">
        <v>2195</v>
      </c>
      <c r="Q2234" s="2">
        <v>45505</v>
      </c>
    </row>
    <row r="2235" spans="1:17" x14ac:dyDescent="0.25">
      <c r="A2235" s="1" t="s">
        <v>2318</v>
      </c>
      <c r="B2235">
        <v>45516</v>
      </c>
      <c r="C2235" s="1" t="s">
        <v>18</v>
      </c>
      <c r="D2235" s="1" t="s">
        <v>25</v>
      </c>
      <c r="E2235" s="1" t="s">
        <v>20</v>
      </c>
      <c r="F2235">
        <v>2</v>
      </c>
      <c r="G2235" s="5">
        <v>24184771</v>
      </c>
      <c r="H2235">
        <v>0.24717768858099881</v>
      </c>
      <c r="I2235" s="5">
        <v>36413670.410718463</v>
      </c>
      <c r="J2235" s="5">
        <v>27248338.285906449</v>
      </c>
      <c r="K2235" s="5">
        <v>9165332.124812007</v>
      </c>
      <c r="L2235" t="b">
        <v>0</v>
      </c>
      <c r="M2235" s="1" t="s">
        <v>72</v>
      </c>
      <c r="N2235">
        <v>2024</v>
      </c>
      <c r="O2235">
        <v>8</v>
      </c>
      <c r="P2235" s="1" t="s">
        <v>2195</v>
      </c>
      <c r="Q2235" s="2">
        <v>45505</v>
      </c>
    </row>
    <row r="2236" spans="1:17" x14ac:dyDescent="0.25">
      <c r="A2236" s="1" t="s">
        <v>2319</v>
      </c>
      <c r="B2236">
        <v>45516</v>
      </c>
      <c r="C2236" s="1" t="s">
        <v>37</v>
      </c>
      <c r="D2236" s="1" t="s">
        <v>19</v>
      </c>
      <c r="E2236" s="1" t="s">
        <v>26</v>
      </c>
      <c r="F2236">
        <v>2</v>
      </c>
      <c r="G2236" s="5">
        <v>28595142</v>
      </c>
      <c r="H2236">
        <v>0.24479178345174471</v>
      </c>
      <c r="I2236" s="5">
        <v>43190572.383528218</v>
      </c>
      <c r="J2236" s="5">
        <v>33687345.809811793</v>
      </c>
      <c r="K2236" s="5">
        <v>9503226.5737164319</v>
      </c>
      <c r="L2236" t="b">
        <v>0</v>
      </c>
      <c r="M2236" s="1" t="s">
        <v>32</v>
      </c>
      <c r="N2236">
        <v>2024</v>
      </c>
      <c r="O2236">
        <v>8</v>
      </c>
      <c r="P2236" s="1" t="s">
        <v>2195</v>
      </c>
      <c r="Q2236" s="2">
        <v>45505</v>
      </c>
    </row>
    <row r="2237" spans="1:17" x14ac:dyDescent="0.25">
      <c r="A2237" s="1" t="s">
        <v>2320</v>
      </c>
      <c r="B2237">
        <v>45516</v>
      </c>
      <c r="C2237" s="1" t="s">
        <v>37</v>
      </c>
      <c r="D2237" s="1" t="s">
        <v>25</v>
      </c>
      <c r="E2237" s="1" t="s">
        <v>20</v>
      </c>
      <c r="F2237">
        <v>2</v>
      </c>
      <c r="G2237" s="5">
        <v>28252123</v>
      </c>
      <c r="H2237">
        <v>0.1920081030433875</v>
      </c>
      <c r="I2237" s="5">
        <v>45654972.91164308</v>
      </c>
      <c r="J2237" s="5">
        <v>37392260.692775123</v>
      </c>
      <c r="K2237" s="5">
        <v>8262712.218867965</v>
      </c>
      <c r="L2237" t="b">
        <v>0</v>
      </c>
      <c r="M2237" s="1" t="s">
        <v>62</v>
      </c>
      <c r="N2237">
        <v>2024</v>
      </c>
      <c r="O2237">
        <v>8</v>
      </c>
      <c r="P2237" s="1" t="s">
        <v>2195</v>
      </c>
      <c r="Q2237" s="2">
        <v>45505</v>
      </c>
    </row>
    <row r="2238" spans="1:17" x14ac:dyDescent="0.25">
      <c r="A2238" s="1" t="s">
        <v>2321</v>
      </c>
      <c r="B2238">
        <v>45516</v>
      </c>
      <c r="C2238" s="1" t="s">
        <v>37</v>
      </c>
      <c r="D2238" s="1" t="s">
        <v>19</v>
      </c>
      <c r="E2238" s="1" t="s">
        <v>20</v>
      </c>
      <c r="F2238">
        <v>1</v>
      </c>
      <c r="G2238" s="5">
        <v>9789519</v>
      </c>
      <c r="H2238">
        <v>1.769926983387115E-3</v>
      </c>
      <c r="I2238" s="5">
        <v>9772192.2661675196</v>
      </c>
      <c r="J2238" s="5">
        <v>8722616.2467357982</v>
      </c>
      <c r="K2238" s="5">
        <v>1049576.019431721</v>
      </c>
      <c r="L2238" t="b">
        <v>0</v>
      </c>
      <c r="M2238" s="1" t="s">
        <v>65</v>
      </c>
      <c r="N2238">
        <v>2024</v>
      </c>
      <c r="O2238">
        <v>8</v>
      </c>
      <c r="P2238" s="1" t="s">
        <v>2195</v>
      </c>
      <c r="Q2238" s="2">
        <v>45505</v>
      </c>
    </row>
    <row r="2239" spans="1:17" x14ac:dyDescent="0.25">
      <c r="A2239" s="1" t="s">
        <v>2322</v>
      </c>
      <c r="B2239">
        <v>45516</v>
      </c>
      <c r="C2239" s="1" t="s">
        <v>24</v>
      </c>
      <c r="D2239" s="1" t="s">
        <v>25</v>
      </c>
      <c r="E2239" s="1" t="s">
        <v>31</v>
      </c>
      <c r="F2239">
        <v>2</v>
      </c>
      <c r="G2239" s="5">
        <v>6001456</v>
      </c>
      <c r="H2239">
        <v>9.392301715554445E-2</v>
      </c>
      <c r="I2239" s="5">
        <v>10875562.290307511</v>
      </c>
      <c r="J2239" s="5">
        <v>8019009.4743914073</v>
      </c>
      <c r="K2239" s="5">
        <v>2856552.8159161028</v>
      </c>
      <c r="L2239" t="b">
        <v>0</v>
      </c>
      <c r="M2239" s="1" t="s">
        <v>163</v>
      </c>
      <c r="N2239">
        <v>2024</v>
      </c>
      <c r="O2239">
        <v>8</v>
      </c>
      <c r="P2239" s="1" t="s">
        <v>2195</v>
      </c>
      <c r="Q2239" s="2">
        <v>45505</v>
      </c>
    </row>
    <row r="2240" spans="1:17" x14ac:dyDescent="0.25">
      <c r="A2240" s="1" t="s">
        <v>2323</v>
      </c>
      <c r="B2240">
        <v>45516</v>
      </c>
      <c r="C2240" s="1" t="s">
        <v>24</v>
      </c>
      <c r="D2240" s="1" t="s">
        <v>19</v>
      </c>
      <c r="E2240" s="1" t="s">
        <v>20</v>
      </c>
      <c r="F2240">
        <v>1</v>
      </c>
      <c r="G2240" s="5">
        <v>27847448</v>
      </c>
      <c r="H2240">
        <v>0.1512425153322684</v>
      </c>
      <c r="I2240" s="5">
        <v>23635729.918895449</v>
      </c>
      <c r="J2240" s="5">
        <v>17052262.44677341</v>
      </c>
      <c r="K2240" s="5">
        <v>6583467.4721220471</v>
      </c>
      <c r="L2240" t="b">
        <v>0</v>
      </c>
      <c r="M2240" s="1" t="s">
        <v>117</v>
      </c>
      <c r="N2240">
        <v>2024</v>
      </c>
      <c r="O2240">
        <v>8</v>
      </c>
      <c r="P2240" s="1" t="s">
        <v>2195</v>
      </c>
      <c r="Q2240" s="2">
        <v>45505</v>
      </c>
    </row>
    <row r="2241" spans="1:17" x14ac:dyDescent="0.25">
      <c r="A2241" s="1" t="s">
        <v>2324</v>
      </c>
      <c r="B2241">
        <v>45516</v>
      </c>
      <c r="C2241" s="1" t="s">
        <v>37</v>
      </c>
      <c r="D2241" s="1" t="s">
        <v>25</v>
      </c>
      <c r="E2241" s="1" t="s">
        <v>26</v>
      </c>
      <c r="F2241">
        <v>2</v>
      </c>
      <c r="G2241" s="5">
        <v>28863626</v>
      </c>
      <c r="H2241">
        <v>0.15188779400906599</v>
      </c>
      <c r="I2241" s="5">
        <v>48959187.039514557</v>
      </c>
      <c r="J2241" s="5">
        <v>37528490.31023287</v>
      </c>
      <c r="K2241" s="5">
        <v>11430696.72928169</v>
      </c>
      <c r="L2241" t="b">
        <v>0</v>
      </c>
      <c r="M2241" s="1" t="s">
        <v>150</v>
      </c>
      <c r="N2241">
        <v>2024</v>
      </c>
      <c r="O2241">
        <v>8</v>
      </c>
      <c r="P2241" s="1" t="s">
        <v>2195</v>
      </c>
      <c r="Q2241" s="2">
        <v>45505</v>
      </c>
    </row>
    <row r="2242" spans="1:17" x14ac:dyDescent="0.25">
      <c r="A2242" s="1" t="s">
        <v>2325</v>
      </c>
      <c r="B2242">
        <v>45516</v>
      </c>
      <c r="C2242" s="1" t="s">
        <v>24</v>
      </c>
      <c r="D2242" s="1" t="s">
        <v>25</v>
      </c>
      <c r="E2242" s="1" t="s">
        <v>20</v>
      </c>
      <c r="F2242">
        <v>1</v>
      </c>
      <c r="G2242" s="5">
        <v>20901282</v>
      </c>
      <c r="H2242">
        <v>1.6777954509509031E-3</v>
      </c>
      <c r="I2242" s="5">
        <v>20866213.924141359</v>
      </c>
      <c r="J2242" s="5">
        <v>17854001.398991559</v>
      </c>
      <c r="K2242" s="5">
        <v>3012212.5251497999</v>
      </c>
      <c r="L2242" t="b">
        <v>0</v>
      </c>
      <c r="M2242" s="1" t="s">
        <v>97</v>
      </c>
      <c r="N2242">
        <v>2024</v>
      </c>
      <c r="O2242">
        <v>8</v>
      </c>
      <c r="P2242" s="1" t="s">
        <v>2195</v>
      </c>
      <c r="Q2242" s="2">
        <v>45505</v>
      </c>
    </row>
    <row r="2243" spans="1:17" x14ac:dyDescent="0.25">
      <c r="A2243" s="1" t="s">
        <v>2326</v>
      </c>
      <c r="B2243">
        <v>45516</v>
      </c>
      <c r="C2243" s="1" t="s">
        <v>37</v>
      </c>
      <c r="D2243" s="1" t="s">
        <v>25</v>
      </c>
      <c r="E2243" s="1" t="s">
        <v>42</v>
      </c>
      <c r="F2243">
        <v>1</v>
      </c>
      <c r="G2243" s="5">
        <v>10762706</v>
      </c>
      <c r="H2243">
        <v>0.22023141354997411</v>
      </c>
      <c r="I2243" s="5">
        <v>8392420.0439972132</v>
      </c>
      <c r="J2243" s="5">
        <v>6835366.6321886731</v>
      </c>
      <c r="K2243" s="5">
        <v>1557053.4118085401</v>
      </c>
      <c r="L2243" t="b">
        <v>0</v>
      </c>
      <c r="M2243" s="1" t="s">
        <v>57</v>
      </c>
      <c r="N2243">
        <v>2024</v>
      </c>
      <c r="O2243">
        <v>8</v>
      </c>
      <c r="P2243" s="1" t="s">
        <v>2195</v>
      </c>
      <c r="Q2243" s="2">
        <v>45505</v>
      </c>
    </row>
    <row r="2244" spans="1:17" x14ac:dyDescent="0.25">
      <c r="A2244" s="1" t="s">
        <v>2327</v>
      </c>
      <c r="B2244">
        <v>45516</v>
      </c>
      <c r="C2244" s="1" t="s">
        <v>34</v>
      </c>
      <c r="D2244" s="1" t="s">
        <v>25</v>
      </c>
      <c r="E2244" s="1" t="s">
        <v>20</v>
      </c>
      <c r="F2244">
        <v>2</v>
      </c>
      <c r="G2244" s="5">
        <v>18156279</v>
      </c>
      <c r="H2244">
        <v>0.1613398651286265</v>
      </c>
      <c r="I2244" s="5">
        <v>30453894.78980457</v>
      </c>
      <c r="J2244" s="5">
        <v>24168944.435800061</v>
      </c>
      <c r="K2244" s="5">
        <v>6284950.3540045097</v>
      </c>
      <c r="L2244" t="b">
        <v>0</v>
      </c>
      <c r="M2244" s="1" t="s">
        <v>27</v>
      </c>
      <c r="N2244">
        <v>2024</v>
      </c>
      <c r="O2244">
        <v>8</v>
      </c>
      <c r="P2244" s="1" t="s">
        <v>2195</v>
      </c>
      <c r="Q2244" s="2">
        <v>45505</v>
      </c>
    </row>
    <row r="2245" spans="1:17" x14ac:dyDescent="0.25">
      <c r="A2245" s="1" t="s">
        <v>2328</v>
      </c>
      <c r="B2245">
        <v>45516</v>
      </c>
      <c r="C2245" s="1" t="s">
        <v>24</v>
      </c>
      <c r="D2245" s="1" t="s">
        <v>19</v>
      </c>
      <c r="E2245" s="1" t="s">
        <v>31</v>
      </c>
      <c r="F2245">
        <v>1</v>
      </c>
      <c r="G2245" s="5">
        <v>27620583</v>
      </c>
      <c r="H2245">
        <v>0.21282463073665431</v>
      </c>
      <c r="I2245" s="5">
        <v>21742242.62229389</v>
      </c>
      <c r="J2245" s="5">
        <v>19062104.32721816</v>
      </c>
      <c r="K2245" s="5">
        <v>2680138.295075722</v>
      </c>
      <c r="L2245" t="b">
        <v>0</v>
      </c>
      <c r="M2245" s="1" t="s">
        <v>78</v>
      </c>
      <c r="N2245">
        <v>2024</v>
      </c>
      <c r="O2245">
        <v>8</v>
      </c>
      <c r="P2245" s="1" t="s">
        <v>2195</v>
      </c>
      <c r="Q2245" s="2">
        <v>45505</v>
      </c>
    </row>
    <row r="2246" spans="1:17" x14ac:dyDescent="0.25">
      <c r="A2246" s="1" t="s">
        <v>2329</v>
      </c>
      <c r="B2246">
        <v>45517</v>
      </c>
      <c r="C2246" s="1" t="s">
        <v>18</v>
      </c>
      <c r="D2246" s="1" t="s">
        <v>25</v>
      </c>
      <c r="E2246" s="1" t="s">
        <v>26</v>
      </c>
      <c r="F2246">
        <v>2</v>
      </c>
      <c r="G2246" s="5">
        <v>5269595</v>
      </c>
      <c r="H2246">
        <v>0.27352289541113578</v>
      </c>
      <c r="I2246" s="5">
        <v>7656480.2359119114</v>
      </c>
      <c r="J2246" s="5">
        <v>5970747.446466364</v>
      </c>
      <c r="K2246" s="5">
        <v>1685732.7894455469</v>
      </c>
      <c r="L2246" t="b">
        <v>0</v>
      </c>
      <c r="M2246" s="1" t="s">
        <v>38</v>
      </c>
      <c r="N2246">
        <v>2024</v>
      </c>
      <c r="O2246">
        <v>8</v>
      </c>
      <c r="P2246" s="1" t="s">
        <v>2195</v>
      </c>
      <c r="Q2246" s="2">
        <v>45505</v>
      </c>
    </row>
    <row r="2247" spans="1:17" x14ac:dyDescent="0.25">
      <c r="A2247" s="1" t="s">
        <v>2330</v>
      </c>
      <c r="B2247">
        <v>45517</v>
      </c>
      <c r="C2247" s="1" t="s">
        <v>37</v>
      </c>
      <c r="D2247" s="1" t="s">
        <v>25</v>
      </c>
      <c r="E2247" s="1" t="s">
        <v>20</v>
      </c>
      <c r="F2247">
        <v>1</v>
      </c>
      <c r="G2247" s="5">
        <v>16826433</v>
      </c>
      <c r="H2247">
        <v>0.24087501568756339</v>
      </c>
      <c r="I2247" s="5">
        <v>12773365.687159261</v>
      </c>
      <c r="J2247" s="5">
        <v>8959296.3775725607</v>
      </c>
      <c r="K2247" s="5">
        <v>3814069.3095867038</v>
      </c>
      <c r="L2247" t="b">
        <v>0</v>
      </c>
      <c r="M2247" s="1" t="s">
        <v>153</v>
      </c>
      <c r="N2247">
        <v>2024</v>
      </c>
      <c r="O2247">
        <v>8</v>
      </c>
      <c r="P2247" s="1" t="s">
        <v>2195</v>
      </c>
      <c r="Q2247" s="2">
        <v>45505</v>
      </c>
    </row>
    <row r="2248" spans="1:17" x14ac:dyDescent="0.25">
      <c r="A2248" s="1" t="s">
        <v>2331</v>
      </c>
      <c r="B2248">
        <v>45517</v>
      </c>
      <c r="C2248" s="1" t="s">
        <v>34</v>
      </c>
      <c r="D2248" s="1" t="s">
        <v>19</v>
      </c>
      <c r="E2248" s="1" t="s">
        <v>20</v>
      </c>
      <c r="F2248">
        <v>1</v>
      </c>
      <c r="G2248" s="5">
        <v>10143719</v>
      </c>
      <c r="H2248">
        <v>3.4550097590185562E-2</v>
      </c>
      <c r="I2248" s="5">
        <v>9793252.5186225809</v>
      </c>
      <c r="J2248" s="5">
        <v>7714906.9686578708</v>
      </c>
      <c r="K2248" s="5">
        <v>2078345.5499647099</v>
      </c>
      <c r="L2248" t="b">
        <v>0</v>
      </c>
      <c r="M2248" s="1" t="s">
        <v>27</v>
      </c>
      <c r="N2248">
        <v>2024</v>
      </c>
      <c r="O2248">
        <v>8</v>
      </c>
      <c r="P2248" s="1" t="s">
        <v>2195</v>
      </c>
      <c r="Q2248" s="2">
        <v>45505</v>
      </c>
    </row>
    <row r="2249" spans="1:17" x14ac:dyDescent="0.25">
      <c r="A2249" s="1" t="s">
        <v>2332</v>
      </c>
      <c r="B2249">
        <v>45517</v>
      </c>
      <c r="C2249" s="1" t="s">
        <v>24</v>
      </c>
      <c r="D2249" s="1" t="s">
        <v>19</v>
      </c>
      <c r="E2249" s="1" t="s">
        <v>20</v>
      </c>
      <c r="F2249">
        <v>1</v>
      </c>
      <c r="G2249" s="5">
        <v>8267678</v>
      </c>
      <c r="H2249">
        <v>0.2912782402725636</v>
      </c>
      <c r="I2249" s="5">
        <v>5859483.301019812</v>
      </c>
      <c r="J2249" s="5">
        <v>4422695.3061142322</v>
      </c>
      <c r="K2249" s="5">
        <v>1436787.9949055801</v>
      </c>
      <c r="L2249" t="b">
        <v>1</v>
      </c>
      <c r="M2249" s="1" t="s">
        <v>97</v>
      </c>
      <c r="N2249">
        <v>2024</v>
      </c>
      <c r="O2249">
        <v>8</v>
      </c>
      <c r="P2249" s="1" t="s">
        <v>2195</v>
      </c>
      <c r="Q2249" s="2">
        <v>45505</v>
      </c>
    </row>
    <row r="2250" spans="1:17" x14ac:dyDescent="0.25">
      <c r="A2250" s="1" t="s">
        <v>2333</v>
      </c>
      <c r="B2250">
        <v>45517</v>
      </c>
      <c r="C2250" s="1" t="s">
        <v>24</v>
      </c>
      <c r="D2250" s="1" t="s">
        <v>19</v>
      </c>
      <c r="E2250" s="1" t="s">
        <v>31</v>
      </c>
      <c r="F2250">
        <v>2</v>
      </c>
      <c r="G2250" s="5">
        <v>12308129</v>
      </c>
      <c r="H2250">
        <v>0.18856457292298609</v>
      </c>
      <c r="I2250" s="5">
        <v>19974503.823267959</v>
      </c>
      <c r="J2250" s="5">
        <v>14146756.604989519</v>
      </c>
      <c r="K2250" s="5">
        <v>5827747.2182784379</v>
      </c>
      <c r="L2250" t="b">
        <v>0</v>
      </c>
      <c r="M2250" s="1" t="s">
        <v>67</v>
      </c>
      <c r="N2250">
        <v>2024</v>
      </c>
      <c r="O2250">
        <v>8</v>
      </c>
      <c r="P2250" s="1" t="s">
        <v>2195</v>
      </c>
      <c r="Q2250" s="2">
        <v>45505</v>
      </c>
    </row>
    <row r="2251" spans="1:17" x14ac:dyDescent="0.25">
      <c r="A2251" s="1" t="s">
        <v>2334</v>
      </c>
      <c r="B2251">
        <v>45517</v>
      </c>
      <c r="C2251" s="1" t="s">
        <v>37</v>
      </c>
      <c r="D2251" s="1" t="s">
        <v>19</v>
      </c>
      <c r="E2251" s="1" t="s">
        <v>20</v>
      </c>
      <c r="F2251">
        <v>2</v>
      </c>
      <c r="G2251" s="5">
        <v>3315127</v>
      </c>
      <c r="H2251">
        <v>0.13033309882802921</v>
      </c>
      <c r="I2251" s="5">
        <v>5766112.4501630636</v>
      </c>
      <c r="J2251" s="5">
        <v>4319253.7144332146</v>
      </c>
      <c r="K2251" s="5">
        <v>1446858.735729849</v>
      </c>
      <c r="L2251" t="b">
        <v>0</v>
      </c>
      <c r="M2251" s="1" t="s">
        <v>54</v>
      </c>
      <c r="N2251">
        <v>2024</v>
      </c>
      <c r="O2251">
        <v>8</v>
      </c>
      <c r="P2251" s="1" t="s">
        <v>2195</v>
      </c>
      <c r="Q2251" s="2">
        <v>45505</v>
      </c>
    </row>
    <row r="2252" spans="1:17" x14ac:dyDescent="0.25">
      <c r="A2252" s="1" t="s">
        <v>2335</v>
      </c>
      <c r="B2252">
        <v>45517</v>
      </c>
      <c r="C2252" s="1" t="s">
        <v>37</v>
      </c>
      <c r="D2252" s="1" t="s">
        <v>19</v>
      </c>
      <c r="E2252" s="1" t="s">
        <v>26</v>
      </c>
      <c r="F2252">
        <v>2</v>
      </c>
      <c r="G2252" s="5">
        <v>23873024</v>
      </c>
      <c r="H2252">
        <v>0.28182686029797838</v>
      </c>
      <c r="I2252" s="5">
        <v>34289929.200523444</v>
      </c>
      <c r="J2252" s="5">
        <v>27407657.235947389</v>
      </c>
      <c r="K2252" s="5">
        <v>6882271.9645760432</v>
      </c>
      <c r="L2252" t="b">
        <v>0</v>
      </c>
      <c r="M2252" s="1" t="s">
        <v>131</v>
      </c>
      <c r="N2252">
        <v>2024</v>
      </c>
      <c r="O2252">
        <v>8</v>
      </c>
      <c r="P2252" s="1" t="s">
        <v>2195</v>
      </c>
      <c r="Q2252" s="2">
        <v>45505</v>
      </c>
    </row>
    <row r="2253" spans="1:17" x14ac:dyDescent="0.25">
      <c r="A2253" s="1" t="s">
        <v>2336</v>
      </c>
      <c r="B2253">
        <v>45517</v>
      </c>
      <c r="C2253" s="1" t="s">
        <v>37</v>
      </c>
      <c r="D2253" s="1" t="s">
        <v>25</v>
      </c>
      <c r="E2253" s="1" t="s">
        <v>31</v>
      </c>
      <c r="F2253">
        <v>1</v>
      </c>
      <c r="G2253" s="5">
        <v>29320610</v>
      </c>
      <c r="H2253">
        <v>2.2996370830094769E-2</v>
      </c>
      <c r="I2253" s="5">
        <v>28646342.379475411</v>
      </c>
      <c r="J2253" s="5">
        <v>22361568.71885027</v>
      </c>
      <c r="K2253" s="5">
        <v>6284773.6606251448</v>
      </c>
      <c r="L2253" t="b">
        <v>0</v>
      </c>
      <c r="M2253" s="1" t="s">
        <v>131</v>
      </c>
      <c r="N2253">
        <v>2024</v>
      </c>
      <c r="O2253">
        <v>8</v>
      </c>
      <c r="P2253" s="1" t="s">
        <v>2195</v>
      </c>
      <c r="Q2253" s="2">
        <v>45505</v>
      </c>
    </row>
    <row r="2254" spans="1:17" x14ac:dyDescent="0.25">
      <c r="A2254" s="1" t="s">
        <v>2337</v>
      </c>
      <c r="B2254">
        <v>45518</v>
      </c>
      <c r="C2254" s="1" t="s">
        <v>37</v>
      </c>
      <c r="D2254" s="1" t="s">
        <v>19</v>
      </c>
      <c r="E2254" s="1" t="s">
        <v>31</v>
      </c>
      <c r="F2254">
        <v>2</v>
      </c>
      <c r="G2254" s="5">
        <v>27947919</v>
      </c>
      <c r="H2254">
        <v>0.19219510935039821</v>
      </c>
      <c r="I2254" s="5">
        <v>45152931.303357847</v>
      </c>
      <c r="J2254" s="5">
        <v>32106965.27681892</v>
      </c>
      <c r="K2254" s="5">
        <v>13045966.026538931</v>
      </c>
      <c r="L2254" t="b">
        <v>0</v>
      </c>
      <c r="M2254" s="1" t="s">
        <v>163</v>
      </c>
      <c r="N2254">
        <v>2024</v>
      </c>
      <c r="O2254">
        <v>8</v>
      </c>
      <c r="P2254" s="1" t="s">
        <v>2195</v>
      </c>
      <c r="Q2254" s="2">
        <v>45505</v>
      </c>
    </row>
    <row r="2255" spans="1:17" x14ac:dyDescent="0.25">
      <c r="A2255" s="1" t="s">
        <v>2338</v>
      </c>
      <c r="B2255">
        <v>45518</v>
      </c>
      <c r="C2255" s="1" t="s">
        <v>37</v>
      </c>
      <c r="D2255" s="1" t="s">
        <v>25</v>
      </c>
      <c r="E2255" s="1" t="s">
        <v>20</v>
      </c>
      <c r="F2255">
        <v>1</v>
      </c>
      <c r="G2255" s="5">
        <v>26904487</v>
      </c>
      <c r="H2255">
        <v>0.19504174952267511</v>
      </c>
      <c r="I2255" s="5">
        <v>21656988.785509929</v>
      </c>
      <c r="J2255" s="5">
        <v>16876842.801492751</v>
      </c>
      <c r="K2255" s="5">
        <v>4780145.9840171821</v>
      </c>
      <c r="L2255" t="b">
        <v>0</v>
      </c>
      <c r="M2255" s="1" t="s">
        <v>29</v>
      </c>
      <c r="N2255">
        <v>2024</v>
      </c>
      <c r="O2255">
        <v>8</v>
      </c>
      <c r="P2255" s="1" t="s">
        <v>2195</v>
      </c>
      <c r="Q2255" s="2">
        <v>45505</v>
      </c>
    </row>
    <row r="2256" spans="1:17" x14ac:dyDescent="0.25">
      <c r="A2256" s="1" t="s">
        <v>2339</v>
      </c>
      <c r="B2256">
        <v>45518</v>
      </c>
      <c r="C2256" s="1" t="s">
        <v>18</v>
      </c>
      <c r="D2256" s="1" t="s">
        <v>25</v>
      </c>
      <c r="E2256" s="1" t="s">
        <v>26</v>
      </c>
      <c r="F2256">
        <v>2</v>
      </c>
      <c r="G2256" s="5">
        <v>12103421</v>
      </c>
      <c r="H2256">
        <v>0.25964383373435962</v>
      </c>
      <c r="I2256" s="5">
        <v>17921684.740518089</v>
      </c>
      <c r="J2256" s="5">
        <v>15245572.079176599</v>
      </c>
      <c r="K2256" s="5">
        <v>2676112.6613414902</v>
      </c>
      <c r="L2256" t="b">
        <v>1</v>
      </c>
      <c r="M2256" s="1" t="s">
        <v>103</v>
      </c>
      <c r="N2256">
        <v>2024</v>
      </c>
      <c r="O2256">
        <v>8</v>
      </c>
      <c r="P2256" s="1" t="s">
        <v>2195</v>
      </c>
      <c r="Q2256" s="2">
        <v>45505</v>
      </c>
    </row>
    <row r="2257" spans="1:17" x14ac:dyDescent="0.25">
      <c r="A2257" s="1" t="s">
        <v>2340</v>
      </c>
      <c r="B2257">
        <v>45518</v>
      </c>
      <c r="C2257" s="1" t="s">
        <v>24</v>
      </c>
      <c r="D2257" s="1" t="s">
        <v>19</v>
      </c>
      <c r="E2257" s="1" t="s">
        <v>26</v>
      </c>
      <c r="F2257">
        <v>1</v>
      </c>
      <c r="G2257" s="5">
        <v>17350690</v>
      </c>
      <c r="H2257">
        <v>0.24883397577847799</v>
      </c>
      <c r="I2257" s="5">
        <v>13033248.824800121</v>
      </c>
      <c r="J2257" s="5">
        <v>10410209.810782639</v>
      </c>
      <c r="K2257" s="5">
        <v>2623039.0140174758</v>
      </c>
      <c r="L2257" t="b">
        <v>0</v>
      </c>
      <c r="M2257" s="1" t="s">
        <v>153</v>
      </c>
      <c r="N2257">
        <v>2024</v>
      </c>
      <c r="O2257">
        <v>8</v>
      </c>
      <c r="P2257" s="1" t="s">
        <v>2195</v>
      </c>
      <c r="Q2257" s="2">
        <v>45505</v>
      </c>
    </row>
    <row r="2258" spans="1:17" x14ac:dyDescent="0.25">
      <c r="A2258" s="1" t="s">
        <v>2341</v>
      </c>
      <c r="B2258">
        <v>45518</v>
      </c>
      <c r="C2258" s="1" t="s">
        <v>37</v>
      </c>
      <c r="D2258" s="1" t="s">
        <v>25</v>
      </c>
      <c r="E2258" s="1" t="s">
        <v>31</v>
      </c>
      <c r="F2258">
        <v>1</v>
      </c>
      <c r="G2258" s="5">
        <v>18570192</v>
      </c>
      <c r="H2258">
        <v>7.4637410539739518E-2</v>
      </c>
      <c r="I2258" s="5">
        <v>17184160.955894209</v>
      </c>
      <c r="J2258" s="5">
        <v>12188668.81471671</v>
      </c>
      <c r="K2258" s="5">
        <v>4995492.1411775034</v>
      </c>
      <c r="L2258" t="b">
        <v>0</v>
      </c>
      <c r="M2258" s="1" t="s">
        <v>124</v>
      </c>
      <c r="N2258">
        <v>2024</v>
      </c>
      <c r="O2258">
        <v>8</v>
      </c>
      <c r="P2258" s="1" t="s">
        <v>2195</v>
      </c>
      <c r="Q2258" s="2">
        <v>45505</v>
      </c>
    </row>
    <row r="2259" spans="1:17" x14ac:dyDescent="0.25">
      <c r="A2259" s="1" t="s">
        <v>2342</v>
      </c>
      <c r="B2259">
        <v>45518</v>
      </c>
      <c r="C2259" s="1" t="s">
        <v>37</v>
      </c>
      <c r="D2259" s="1" t="s">
        <v>19</v>
      </c>
      <c r="E2259" s="1" t="s">
        <v>31</v>
      </c>
      <c r="F2259">
        <v>2</v>
      </c>
      <c r="G2259" s="5">
        <v>8213674</v>
      </c>
      <c r="H2259">
        <v>0.13584242878109179</v>
      </c>
      <c r="I2259" s="5">
        <v>14195817.14924779</v>
      </c>
      <c r="J2259" s="5">
        <v>10258484.369650191</v>
      </c>
      <c r="K2259" s="5">
        <v>3937332.7795975949</v>
      </c>
      <c r="L2259" t="b">
        <v>0</v>
      </c>
      <c r="M2259" s="1" t="s">
        <v>163</v>
      </c>
      <c r="N2259">
        <v>2024</v>
      </c>
      <c r="O2259">
        <v>8</v>
      </c>
      <c r="P2259" s="1" t="s">
        <v>2195</v>
      </c>
      <c r="Q2259" s="2">
        <v>45505</v>
      </c>
    </row>
    <row r="2260" spans="1:17" x14ac:dyDescent="0.25">
      <c r="A2260" s="1" t="s">
        <v>2343</v>
      </c>
      <c r="B2260">
        <v>45518</v>
      </c>
      <c r="C2260" s="1" t="s">
        <v>34</v>
      </c>
      <c r="D2260" s="1" t="s">
        <v>19</v>
      </c>
      <c r="E2260" s="1" t="s">
        <v>31</v>
      </c>
      <c r="F2260">
        <v>1</v>
      </c>
      <c r="G2260" s="5">
        <v>27855991</v>
      </c>
      <c r="H2260">
        <v>0.28080755465616453</v>
      </c>
      <c r="I2260" s="5">
        <v>20033818.284765869</v>
      </c>
      <c r="J2260" s="5">
        <v>14796142.89589165</v>
      </c>
      <c r="K2260" s="5">
        <v>5237675.3888742272</v>
      </c>
      <c r="L2260" t="b">
        <v>0</v>
      </c>
      <c r="M2260" s="1" t="s">
        <v>78</v>
      </c>
      <c r="N2260">
        <v>2024</v>
      </c>
      <c r="O2260">
        <v>8</v>
      </c>
      <c r="P2260" s="1" t="s">
        <v>2195</v>
      </c>
      <c r="Q2260" s="2">
        <v>45505</v>
      </c>
    </row>
    <row r="2261" spans="1:17" x14ac:dyDescent="0.25">
      <c r="A2261" s="1" t="s">
        <v>2344</v>
      </c>
      <c r="B2261">
        <v>45518</v>
      </c>
      <c r="C2261" s="1" t="s">
        <v>24</v>
      </c>
      <c r="D2261" s="1" t="s">
        <v>25</v>
      </c>
      <c r="E2261" s="1" t="s">
        <v>31</v>
      </c>
      <c r="F2261">
        <v>2</v>
      </c>
      <c r="G2261" s="5">
        <v>18540358</v>
      </c>
      <c r="H2261">
        <v>1.9498391990768148E-2</v>
      </c>
      <c r="I2261" s="5">
        <v>36357701.664133653</v>
      </c>
      <c r="J2261" s="5">
        <v>30405560.197374471</v>
      </c>
      <c r="K2261" s="5">
        <v>5952141.4667591834</v>
      </c>
      <c r="L2261" t="b">
        <v>0</v>
      </c>
      <c r="M2261" s="1" t="s">
        <v>32</v>
      </c>
      <c r="N2261">
        <v>2024</v>
      </c>
      <c r="O2261">
        <v>8</v>
      </c>
      <c r="P2261" s="1" t="s">
        <v>2195</v>
      </c>
      <c r="Q2261" s="2">
        <v>45505</v>
      </c>
    </row>
    <row r="2262" spans="1:17" x14ac:dyDescent="0.25">
      <c r="A2262" s="1" t="s">
        <v>2345</v>
      </c>
      <c r="B2262">
        <v>45518</v>
      </c>
      <c r="C2262" s="1" t="s">
        <v>37</v>
      </c>
      <c r="D2262" s="1" t="s">
        <v>25</v>
      </c>
      <c r="E2262" s="1" t="s">
        <v>31</v>
      </c>
      <c r="F2262">
        <v>2</v>
      </c>
      <c r="G2262" s="5">
        <v>25917628</v>
      </c>
      <c r="H2262">
        <v>3.5379930195027463E-2</v>
      </c>
      <c r="I2262" s="5">
        <v>50001328.261078618</v>
      </c>
      <c r="J2262" s="5">
        <v>43531846.31273625</v>
      </c>
      <c r="K2262" s="5">
        <v>6469481.948342368</v>
      </c>
      <c r="L2262" t="b">
        <v>0</v>
      </c>
      <c r="M2262" s="1" t="s">
        <v>40</v>
      </c>
      <c r="N2262">
        <v>2024</v>
      </c>
      <c r="O2262">
        <v>8</v>
      </c>
      <c r="P2262" s="1" t="s">
        <v>2195</v>
      </c>
      <c r="Q2262" s="2">
        <v>45505</v>
      </c>
    </row>
    <row r="2263" spans="1:17" x14ac:dyDescent="0.25">
      <c r="A2263" s="1" t="s">
        <v>2346</v>
      </c>
      <c r="B2263">
        <v>45519</v>
      </c>
      <c r="C2263" s="1" t="s">
        <v>24</v>
      </c>
      <c r="D2263" s="1" t="s">
        <v>25</v>
      </c>
      <c r="E2263" s="1" t="s">
        <v>31</v>
      </c>
      <c r="F2263">
        <v>2</v>
      </c>
      <c r="G2263" s="5">
        <v>19963639</v>
      </c>
      <c r="H2263">
        <v>0.26362174273941508</v>
      </c>
      <c r="I2263" s="5">
        <v>29401579.390798889</v>
      </c>
      <c r="J2263" s="5">
        <v>24370151.01700687</v>
      </c>
      <c r="K2263" s="5">
        <v>5031428.373792015</v>
      </c>
      <c r="L2263" t="b">
        <v>0</v>
      </c>
      <c r="M2263" s="1" t="s">
        <v>124</v>
      </c>
      <c r="N2263">
        <v>2024</v>
      </c>
      <c r="O2263">
        <v>8</v>
      </c>
      <c r="P2263" s="1" t="s">
        <v>2195</v>
      </c>
      <c r="Q2263" s="2">
        <v>45505</v>
      </c>
    </row>
    <row r="2264" spans="1:17" x14ac:dyDescent="0.25">
      <c r="A2264" s="1" t="s">
        <v>2347</v>
      </c>
      <c r="B2264">
        <v>45519</v>
      </c>
      <c r="C2264" s="1" t="s">
        <v>37</v>
      </c>
      <c r="D2264" s="1" t="s">
        <v>19</v>
      </c>
      <c r="E2264" s="1" t="s">
        <v>31</v>
      </c>
      <c r="F2264">
        <v>1</v>
      </c>
      <c r="G2264" s="5">
        <v>17081683</v>
      </c>
      <c r="H2264">
        <v>3.3552504779444388E-2</v>
      </c>
      <c r="I2264" s="5">
        <v>16508549.749501551</v>
      </c>
      <c r="J2264" s="5">
        <v>14582148.784185231</v>
      </c>
      <c r="K2264" s="5">
        <v>1926400.965316314</v>
      </c>
      <c r="L2264" t="b">
        <v>0</v>
      </c>
      <c r="M2264" s="1" t="s">
        <v>171</v>
      </c>
      <c r="N2264">
        <v>2024</v>
      </c>
      <c r="O2264">
        <v>8</v>
      </c>
      <c r="P2264" s="1" t="s">
        <v>2195</v>
      </c>
      <c r="Q2264" s="2">
        <v>45505</v>
      </c>
    </row>
    <row r="2265" spans="1:17" x14ac:dyDescent="0.25">
      <c r="A2265" s="1" t="s">
        <v>2348</v>
      </c>
      <c r="B2265">
        <v>45519</v>
      </c>
      <c r="C2265" s="1" t="s">
        <v>34</v>
      </c>
      <c r="D2265" s="1" t="s">
        <v>25</v>
      </c>
      <c r="E2265" s="1" t="s">
        <v>26</v>
      </c>
      <c r="F2265">
        <v>2</v>
      </c>
      <c r="G2265" s="5">
        <v>29898001</v>
      </c>
      <c r="H2265">
        <v>0.22091860091500931</v>
      </c>
      <c r="I2265" s="5">
        <v>46585952.897848897</v>
      </c>
      <c r="J2265" s="5">
        <v>37397774.80402194</v>
      </c>
      <c r="K2265" s="5">
        <v>9188178.093826957</v>
      </c>
      <c r="L2265" t="b">
        <v>0</v>
      </c>
      <c r="M2265" s="1" t="s">
        <v>87</v>
      </c>
      <c r="N2265">
        <v>2024</v>
      </c>
      <c r="O2265">
        <v>8</v>
      </c>
      <c r="P2265" s="1" t="s">
        <v>2195</v>
      </c>
      <c r="Q2265" s="2">
        <v>45505</v>
      </c>
    </row>
    <row r="2266" spans="1:17" x14ac:dyDescent="0.25">
      <c r="A2266" s="1" t="s">
        <v>2349</v>
      </c>
      <c r="B2266">
        <v>45519</v>
      </c>
      <c r="C2266" s="1" t="s">
        <v>37</v>
      </c>
      <c r="D2266" s="1" t="s">
        <v>19</v>
      </c>
      <c r="E2266" s="1" t="s">
        <v>20</v>
      </c>
      <c r="F2266">
        <v>1</v>
      </c>
      <c r="G2266" s="5">
        <v>4929673</v>
      </c>
      <c r="H2266">
        <v>4.074141514780192E-2</v>
      </c>
      <c r="I2266" s="5">
        <v>4728831.1457640901</v>
      </c>
      <c r="J2266" s="5">
        <v>3558887.3627326442</v>
      </c>
      <c r="K2266" s="5">
        <v>1169943.7830314459</v>
      </c>
      <c r="L2266" t="b">
        <v>0</v>
      </c>
      <c r="M2266" s="1" t="s">
        <v>44</v>
      </c>
      <c r="N2266">
        <v>2024</v>
      </c>
      <c r="O2266">
        <v>8</v>
      </c>
      <c r="P2266" s="1" t="s">
        <v>2195</v>
      </c>
      <c r="Q2266" s="2">
        <v>45505</v>
      </c>
    </row>
    <row r="2267" spans="1:17" x14ac:dyDescent="0.25">
      <c r="A2267" s="1" t="s">
        <v>2350</v>
      </c>
      <c r="B2267">
        <v>45519</v>
      </c>
      <c r="C2267" s="1" t="s">
        <v>37</v>
      </c>
      <c r="D2267" s="1" t="s">
        <v>25</v>
      </c>
      <c r="E2267" s="1" t="s">
        <v>26</v>
      </c>
      <c r="F2267">
        <v>1</v>
      </c>
      <c r="G2267" s="5">
        <v>29287355</v>
      </c>
      <c r="H2267">
        <v>0.1039645740207734</v>
      </c>
      <c r="I2267" s="5">
        <v>26242507.61322983</v>
      </c>
      <c r="J2267" s="5">
        <v>18781906.81697778</v>
      </c>
      <c r="K2267" s="5">
        <v>7460600.7962520458</v>
      </c>
      <c r="L2267" t="b">
        <v>0</v>
      </c>
      <c r="M2267" s="1" t="s">
        <v>131</v>
      </c>
      <c r="N2267">
        <v>2024</v>
      </c>
      <c r="O2267">
        <v>8</v>
      </c>
      <c r="P2267" s="1" t="s">
        <v>2195</v>
      </c>
      <c r="Q2267" s="2">
        <v>45505</v>
      </c>
    </row>
    <row r="2268" spans="1:17" x14ac:dyDescent="0.25">
      <c r="A2268" s="1" t="s">
        <v>2351</v>
      </c>
      <c r="B2268">
        <v>45519</v>
      </c>
      <c r="C2268" s="1" t="s">
        <v>18</v>
      </c>
      <c r="D2268" s="1" t="s">
        <v>25</v>
      </c>
      <c r="E2268" s="1" t="s">
        <v>31</v>
      </c>
      <c r="F2268">
        <v>2</v>
      </c>
      <c r="G2268" s="5">
        <v>20864731</v>
      </c>
      <c r="H2268">
        <v>9.9226900586818947E-2</v>
      </c>
      <c r="I2268" s="5">
        <v>37588776.822584562</v>
      </c>
      <c r="J2268" s="5">
        <v>30795450.90350987</v>
      </c>
      <c r="K2268" s="5">
        <v>6793325.9190746956</v>
      </c>
      <c r="L2268" t="b">
        <v>0</v>
      </c>
      <c r="M2268" s="1" t="s">
        <v>136</v>
      </c>
      <c r="N2268">
        <v>2024</v>
      </c>
      <c r="O2268">
        <v>8</v>
      </c>
      <c r="P2268" s="1" t="s">
        <v>2195</v>
      </c>
      <c r="Q2268" s="2">
        <v>45505</v>
      </c>
    </row>
    <row r="2269" spans="1:17" x14ac:dyDescent="0.25">
      <c r="A2269" s="1" t="s">
        <v>2352</v>
      </c>
      <c r="B2269">
        <v>45519</v>
      </c>
      <c r="C2269" s="1" t="s">
        <v>34</v>
      </c>
      <c r="D2269" s="1" t="s">
        <v>25</v>
      </c>
      <c r="E2269" s="1" t="s">
        <v>26</v>
      </c>
      <c r="F2269">
        <v>2</v>
      </c>
      <c r="G2269" s="5">
        <v>21761294</v>
      </c>
      <c r="H2269">
        <v>0.2153437764852566</v>
      </c>
      <c r="I2269" s="5">
        <v>34150269.537668087</v>
      </c>
      <c r="J2269" s="5">
        <v>27785552.321568388</v>
      </c>
      <c r="K2269" s="5">
        <v>6364717.2160996981</v>
      </c>
      <c r="L2269" t="b">
        <v>0</v>
      </c>
      <c r="M2269" s="1" t="s">
        <v>87</v>
      </c>
      <c r="N2269">
        <v>2024</v>
      </c>
      <c r="O2269">
        <v>8</v>
      </c>
      <c r="P2269" s="1" t="s">
        <v>2195</v>
      </c>
      <c r="Q2269" s="2">
        <v>45505</v>
      </c>
    </row>
    <row r="2270" spans="1:17" x14ac:dyDescent="0.25">
      <c r="A2270" s="1" t="s">
        <v>2353</v>
      </c>
      <c r="B2270">
        <v>45519</v>
      </c>
      <c r="C2270" s="1" t="s">
        <v>18</v>
      </c>
      <c r="D2270" s="1" t="s">
        <v>25</v>
      </c>
      <c r="E2270" s="1" t="s">
        <v>20</v>
      </c>
      <c r="F2270">
        <v>1</v>
      </c>
      <c r="G2270" s="5">
        <v>28586071</v>
      </c>
      <c r="H2270">
        <v>0.18853523441467229</v>
      </c>
      <c r="I2270" s="5">
        <v>23196589.403020531</v>
      </c>
      <c r="J2270" s="5">
        <v>19815810.554450069</v>
      </c>
      <c r="K2270" s="5">
        <v>3380778.848570466</v>
      </c>
      <c r="L2270" t="b">
        <v>0</v>
      </c>
      <c r="M2270" s="1" t="s">
        <v>67</v>
      </c>
      <c r="N2270">
        <v>2024</v>
      </c>
      <c r="O2270">
        <v>8</v>
      </c>
      <c r="P2270" s="1" t="s">
        <v>2195</v>
      </c>
      <c r="Q2270" s="2">
        <v>45505</v>
      </c>
    </row>
    <row r="2271" spans="1:17" x14ac:dyDescent="0.25">
      <c r="A2271" s="1" t="s">
        <v>2354</v>
      </c>
      <c r="B2271">
        <v>45519</v>
      </c>
      <c r="C2271" s="1" t="s">
        <v>37</v>
      </c>
      <c r="D2271" s="1" t="s">
        <v>19</v>
      </c>
      <c r="E2271" s="1" t="s">
        <v>20</v>
      </c>
      <c r="F2271">
        <v>2</v>
      </c>
      <c r="G2271" s="5">
        <v>19739563</v>
      </c>
      <c r="H2271">
        <v>0.29339715203810951</v>
      </c>
      <c r="I2271" s="5">
        <v>27896062.86664632</v>
      </c>
      <c r="J2271" s="5">
        <v>22234348.633600719</v>
      </c>
      <c r="K2271" s="5">
        <v>5661714.2330456041</v>
      </c>
      <c r="L2271" t="b">
        <v>0</v>
      </c>
      <c r="M2271" s="1" t="s">
        <v>178</v>
      </c>
      <c r="N2271">
        <v>2024</v>
      </c>
      <c r="O2271">
        <v>8</v>
      </c>
      <c r="P2271" s="1" t="s">
        <v>2195</v>
      </c>
      <c r="Q2271" s="2">
        <v>45505</v>
      </c>
    </row>
    <row r="2272" spans="1:17" x14ac:dyDescent="0.25">
      <c r="A2272" s="1" t="s">
        <v>2355</v>
      </c>
      <c r="B2272">
        <v>45520</v>
      </c>
      <c r="C2272" s="1" t="s">
        <v>24</v>
      </c>
      <c r="D2272" s="1" t="s">
        <v>25</v>
      </c>
      <c r="E2272" s="1" t="s">
        <v>31</v>
      </c>
      <c r="F2272">
        <v>2</v>
      </c>
      <c r="G2272" s="5">
        <v>18901178</v>
      </c>
      <c r="H2272">
        <v>0.27042289301968159</v>
      </c>
      <c r="I2272" s="5">
        <v>27579733.527520079</v>
      </c>
      <c r="J2272" s="5">
        <v>23883362.745316088</v>
      </c>
      <c r="K2272" s="5">
        <v>3696370.7822039952</v>
      </c>
      <c r="L2272" t="b">
        <v>0</v>
      </c>
      <c r="M2272" s="1" t="s">
        <v>81</v>
      </c>
      <c r="N2272">
        <v>2024</v>
      </c>
      <c r="O2272">
        <v>8</v>
      </c>
      <c r="P2272" s="1" t="s">
        <v>2195</v>
      </c>
      <c r="Q2272" s="2">
        <v>45505</v>
      </c>
    </row>
    <row r="2273" spans="1:17" x14ac:dyDescent="0.25">
      <c r="A2273" s="1" t="s">
        <v>2356</v>
      </c>
      <c r="B2273">
        <v>45520</v>
      </c>
      <c r="C2273" s="1" t="s">
        <v>37</v>
      </c>
      <c r="D2273" s="1" t="s">
        <v>19</v>
      </c>
      <c r="E2273" s="1" t="s">
        <v>42</v>
      </c>
      <c r="F2273">
        <v>1</v>
      </c>
      <c r="G2273" s="5">
        <v>7489865</v>
      </c>
      <c r="H2273">
        <v>0.19538419286595901</v>
      </c>
      <c r="I2273" s="5">
        <v>6026463.772300004</v>
      </c>
      <c r="J2273" s="5">
        <v>5257871.0948288534</v>
      </c>
      <c r="K2273" s="5">
        <v>768592.67747115064</v>
      </c>
      <c r="L2273" t="b">
        <v>0</v>
      </c>
      <c r="M2273" s="1" t="s">
        <v>163</v>
      </c>
      <c r="N2273">
        <v>2024</v>
      </c>
      <c r="O2273">
        <v>8</v>
      </c>
      <c r="P2273" s="1" t="s">
        <v>2195</v>
      </c>
      <c r="Q2273" s="2">
        <v>45505</v>
      </c>
    </row>
    <row r="2274" spans="1:17" x14ac:dyDescent="0.25">
      <c r="A2274" s="1" t="s">
        <v>2357</v>
      </c>
      <c r="B2274">
        <v>45520</v>
      </c>
      <c r="C2274" s="1" t="s">
        <v>18</v>
      </c>
      <c r="D2274" s="1" t="s">
        <v>19</v>
      </c>
      <c r="E2274" s="1" t="s">
        <v>20</v>
      </c>
      <c r="F2274">
        <v>1</v>
      </c>
      <c r="G2274" s="5">
        <v>8137317</v>
      </c>
      <c r="H2274">
        <v>0.26769012280149218</v>
      </c>
      <c r="I2274" s="5">
        <v>5959037.6129953302</v>
      </c>
      <c r="J2274" s="5">
        <v>5358566.5481746523</v>
      </c>
      <c r="K2274" s="5">
        <v>600471.06482067797</v>
      </c>
      <c r="L2274" t="b">
        <v>0</v>
      </c>
      <c r="M2274" s="1" t="s">
        <v>52</v>
      </c>
      <c r="N2274">
        <v>2024</v>
      </c>
      <c r="O2274">
        <v>8</v>
      </c>
      <c r="P2274" s="1" t="s">
        <v>2195</v>
      </c>
      <c r="Q2274" s="2">
        <v>45505</v>
      </c>
    </row>
    <row r="2275" spans="1:17" x14ac:dyDescent="0.25">
      <c r="A2275" s="1" t="s">
        <v>2358</v>
      </c>
      <c r="B2275">
        <v>45520</v>
      </c>
      <c r="C2275" s="1" t="s">
        <v>37</v>
      </c>
      <c r="D2275" s="1" t="s">
        <v>25</v>
      </c>
      <c r="E2275" s="1" t="s">
        <v>31</v>
      </c>
      <c r="F2275">
        <v>1</v>
      </c>
      <c r="G2275" s="5">
        <v>15114745</v>
      </c>
      <c r="H2275">
        <v>9.7138668184223162E-2</v>
      </c>
      <c r="I2275" s="5">
        <v>13646518.800755849</v>
      </c>
      <c r="J2275" s="5">
        <v>11860096.263988471</v>
      </c>
      <c r="K2275" s="5">
        <v>1786422.5367673901</v>
      </c>
      <c r="L2275" t="b">
        <v>0</v>
      </c>
      <c r="M2275" s="1" t="s">
        <v>310</v>
      </c>
      <c r="N2275">
        <v>2024</v>
      </c>
      <c r="O2275">
        <v>8</v>
      </c>
      <c r="P2275" s="1" t="s">
        <v>2195</v>
      </c>
      <c r="Q2275" s="2">
        <v>45505</v>
      </c>
    </row>
    <row r="2276" spans="1:17" x14ac:dyDescent="0.25">
      <c r="A2276" s="1" t="s">
        <v>2359</v>
      </c>
      <c r="B2276">
        <v>45520</v>
      </c>
      <c r="C2276" s="1" t="s">
        <v>34</v>
      </c>
      <c r="D2276" s="1" t="s">
        <v>19</v>
      </c>
      <c r="E2276" s="1" t="s">
        <v>42</v>
      </c>
      <c r="F2276">
        <v>2</v>
      </c>
      <c r="G2276" s="5">
        <v>28742915</v>
      </c>
      <c r="H2276">
        <v>0.17272600630851451</v>
      </c>
      <c r="I2276" s="5">
        <v>47556532.164769813</v>
      </c>
      <c r="J2276" s="5">
        <v>39204027.069597848</v>
      </c>
      <c r="K2276" s="5">
        <v>8352505.0951719582</v>
      </c>
      <c r="L2276" t="b">
        <v>0</v>
      </c>
      <c r="M2276" s="1" t="s">
        <v>78</v>
      </c>
      <c r="N2276">
        <v>2024</v>
      </c>
      <c r="O2276">
        <v>8</v>
      </c>
      <c r="P2276" s="1" t="s">
        <v>2195</v>
      </c>
      <c r="Q2276" s="2">
        <v>45505</v>
      </c>
    </row>
    <row r="2277" spans="1:17" x14ac:dyDescent="0.25">
      <c r="A2277" s="1" t="s">
        <v>2360</v>
      </c>
      <c r="B2277">
        <v>45520</v>
      </c>
      <c r="C2277" s="1" t="s">
        <v>24</v>
      </c>
      <c r="D2277" s="1" t="s">
        <v>19</v>
      </c>
      <c r="E2277" s="1" t="s">
        <v>42</v>
      </c>
      <c r="F2277">
        <v>2</v>
      </c>
      <c r="G2277" s="5">
        <v>4051596</v>
      </c>
      <c r="H2277">
        <v>0.2083586077910686</v>
      </c>
      <c r="I2277" s="5">
        <v>6414822.196216275</v>
      </c>
      <c r="J2277" s="5">
        <v>4854445.8130864184</v>
      </c>
      <c r="K2277" s="5">
        <v>1560376.383129857</v>
      </c>
      <c r="L2277" t="b">
        <v>0</v>
      </c>
      <c r="M2277" s="1" t="s">
        <v>310</v>
      </c>
      <c r="N2277">
        <v>2024</v>
      </c>
      <c r="O2277">
        <v>8</v>
      </c>
      <c r="P2277" s="1" t="s">
        <v>2195</v>
      </c>
      <c r="Q2277" s="2">
        <v>45505</v>
      </c>
    </row>
    <row r="2278" spans="1:17" x14ac:dyDescent="0.25">
      <c r="A2278" s="1" t="s">
        <v>2361</v>
      </c>
      <c r="B2278">
        <v>45520</v>
      </c>
      <c r="C2278" s="1" t="s">
        <v>24</v>
      </c>
      <c r="D2278" s="1" t="s">
        <v>19</v>
      </c>
      <c r="E2278" s="1" t="s">
        <v>31</v>
      </c>
      <c r="F2278">
        <v>1</v>
      </c>
      <c r="G2278" s="5">
        <v>8588618</v>
      </c>
      <c r="H2278">
        <v>3.0311162182968351E-2</v>
      </c>
      <c r="I2278" s="5">
        <v>8328287.0068744384</v>
      </c>
      <c r="J2278" s="5">
        <v>7020167.7862439454</v>
      </c>
      <c r="K2278" s="5">
        <v>1308119.220630493</v>
      </c>
      <c r="L2278" t="b">
        <v>0</v>
      </c>
      <c r="M2278" s="1" t="s">
        <v>78</v>
      </c>
      <c r="N2278">
        <v>2024</v>
      </c>
      <c r="O2278">
        <v>8</v>
      </c>
      <c r="P2278" s="1" t="s">
        <v>2195</v>
      </c>
      <c r="Q2278" s="2">
        <v>45505</v>
      </c>
    </row>
    <row r="2279" spans="1:17" x14ac:dyDescent="0.25">
      <c r="A2279" s="1" t="s">
        <v>2362</v>
      </c>
      <c r="B2279">
        <v>45520</v>
      </c>
      <c r="C2279" s="1" t="s">
        <v>24</v>
      </c>
      <c r="D2279" s="1" t="s">
        <v>25</v>
      </c>
      <c r="E2279" s="1" t="s">
        <v>26</v>
      </c>
      <c r="F2279">
        <v>2</v>
      </c>
      <c r="G2279" s="5">
        <v>27866564</v>
      </c>
      <c r="H2279">
        <v>0.24124639134224299</v>
      </c>
      <c r="I2279" s="5">
        <v>42287711.991784677</v>
      </c>
      <c r="J2279" s="5">
        <v>30820756.155429661</v>
      </c>
      <c r="K2279" s="5">
        <v>11466955.836355019</v>
      </c>
      <c r="L2279" t="b">
        <v>1</v>
      </c>
      <c r="M2279" s="1" t="s">
        <v>54</v>
      </c>
      <c r="N2279">
        <v>2024</v>
      </c>
      <c r="O2279">
        <v>8</v>
      </c>
      <c r="P2279" s="1" t="s">
        <v>2195</v>
      </c>
      <c r="Q2279" s="2">
        <v>45505</v>
      </c>
    </row>
    <row r="2280" spans="1:17" x14ac:dyDescent="0.25">
      <c r="A2280" s="1" t="s">
        <v>2363</v>
      </c>
      <c r="B2280">
        <v>45520</v>
      </c>
      <c r="C2280" s="1" t="s">
        <v>37</v>
      </c>
      <c r="D2280" s="1" t="s">
        <v>25</v>
      </c>
      <c r="E2280" s="1" t="s">
        <v>20</v>
      </c>
      <c r="F2280">
        <v>1</v>
      </c>
      <c r="G2280" s="5">
        <v>8535259</v>
      </c>
      <c r="H2280">
        <v>7.8375752721701622E-2</v>
      </c>
      <c r="I2280" s="5">
        <v>7866301.6512003224</v>
      </c>
      <c r="J2280" s="5">
        <v>7008223.9724606993</v>
      </c>
      <c r="K2280" s="5">
        <v>858077.67873962224</v>
      </c>
      <c r="L2280" t="b">
        <v>0</v>
      </c>
      <c r="M2280" s="1" t="s">
        <v>150</v>
      </c>
      <c r="N2280">
        <v>2024</v>
      </c>
      <c r="O2280">
        <v>8</v>
      </c>
      <c r="P2280" s="1" t="s">
        <v>2195</v>
      </c>
      <c r="Q2280" s="2">
        <v>45505</v>
      </c>
    </row>
    <row r="2281" spans="1:17" x14ac:dyDescent="0.25">
      <c r="A2281" s="1" t="s">
        <v>2364</v>
      </c>
      <c r="B2281">
        <v>45520</v>
      </c>
      <c r="C2281" s="1" t="s">
        <v>24</v>
      </c>
      <c r="D2281" s="1" t="s">
        <v>19</v>
      </c>
      <c r="E2281" s="1" t="s">
        <v>20</v>
      </c>
      <c r="F2281">
        <v>2</v>
      </c>
      <c r="G2281" s="5">
        <v>8309629</v>
      </c>
      <c r="H2281">
        <v>0.16514490961778999</v>
      </c>
      <c r="I2281" s="5">
        <v>13874672.139675271</v>
      </c>
      <c r="J2281" s="5">
        <v>9837719.3946023062</v>
      </c>
      <c r="K2281" s="5">
        <v>4036952.745072959</v>
      </c>
      <c r="L2281" t="b">
        <v>0</v>
      </c>
      <c r="M2281" s="1" t="s">
        <v>81</v>
      </c>
      <c r="N2281">
        <v>2024</v>
      </c>
      <c r="O2281">
        <v>8</v>
      </c>
      <c r="P2281" s="1" t="s">
        <v>2195</v>
      </c>
      <c r="Q2281" s="2">
        <v>45505</v>
      </c>
    </row>
    <row r="2282" spans="1:17" x14ac:dyDescent="0.25">
      <c r="A2282" s="1" t="s">
        <v>2365</v>
      </c>
      <c r="B2282">
        <v>45520</v>
      </c>
      <c r="C2282" s="1" t="s">
        <v>18</v>
      </c>
      <c r="D2282" s="1" t="s">
        <v>19</v>
      </c>
      <c r="E2282" s="1" t="s">
        <v>20</v>
      </c>
      <c r="F2282">
        <v>1</v>
      </c>
      <c r="G2282" s="5">
        <v>13648462</v>
      </c>
      <c r="H2282">
        <v>0.29251676081165828</v>
      </c>
      <c r="I2282" s="5">
        <v>9656058.1056989916</v>
      </c>
      <c r="J2282" s="5">
        <v>7190186.7641485306</v>
      </c>
      <c r="K2282" s="5">
        <v>2465871.3415504601</v>
      </c>
      <c r="L2282" t="b">
        <v>0</v>
      </c>
      <c r="M2282" s="1" t="s">
        <v>136</v>
      </c>
      <c r="N2282">
        <v>2024</v>
      </c>
      <c r="O2282">
        <v>8</v>
      </c>
      <c r="P2282" s="1" t="s">
        <v>2195</v>
      </c>
      <c r="Q2282" s="2">
        <v>45505</v>
      </c>
    </row>
    <row r="2283" spans="1:17" x14ac:dyDescent="0.25">
      <c r="A2283" s="1" t="s">
        <v>2366</v>
      </c>
      <c r="B2283">
        <v>45520</v>
      </c>
      <c r="C2283" s="1" t="s">
        <v>18</v>
      </c>
      <c r="D2283" s="1" t="s">
        <v>25</v>
      </c>
      <c r="E2283" s="1" t="s">
        <v>20</v>
      </c>
      <c r="F2283">
        <v>2</v>
      </c>
      <c r="G2283" s="5">
        <v>17614186</v>
      </c>
      <c r="H2283">
        <v>0.16837654741916749</v>
      </c>
      <c r="I2283" s="5">
        <v>29296740.351441931</v>
      </c>
      <c r="J2283" s="5">
        <v>22609422.744539671</v>
      </c>
      <c r="K2283" s="5">
        <v>6687317.6069022603</v>
      </c>
      <c r="L2283" t="b">
        <v>0</v>
      </c>
      <c r="M2283" s="1" t="s">
        <v>117</v>
      </c>
      <c r="N2283">
        <v>2024</v>
      </c>
      <c r="O2283">
        <v>8</v>
      </c>
      <c r="P2283" s="1" t="s">
        <v>2195</v>
      </c>
      <c r="Q2283" s="2">
        <v>45505</v>
      </c>
    </row>
    <row r="2284" spans="1:17" x14ac:dyDescent="0.25">
      <c r="A2284" s="1" t="s">
        <v>2367</v>
      </c>
      <c r="B2284">
        <v>45521</v>
      </c>
      <c r="C2284" s="1" t="s">
        <v>37</v>
      </c>
      <c r="D2284" s="1" t="s">
        <v>25</v>
      </c>
      <c r="E2284" s="1" t="s">
        <v>31</v>
      </c>
      <c r="F2284">
        <v>1</v>
      </c>
      <c r="G2284" s="5">
        <v>14472491</v>
      </c>
      <c r="H2284">
        <v>0.1561477134122034</v>
      </c>
      <c r="I2284" s="5">
        <v>12212644.622971309</v>
      </c>
      <c r="J2284" s="5">
        <v>9657209.128037883</v>
      </c>
      <c r="K2284" s="5">
        <v>2555435.494933425</v>
      </c>
      <c r="L2284" t="b">
        <v>0</v>
      </c>
      <c r="M2284" s="1" t="s">
        <v>163</v>
      </c>
      <c r="N2284">
        <v>2024</v>
      </c>
      <c r="O2284">
        <v>8</v>
      </c>
      <c r="P2284" s="1" t="s">
        <v>2195</v>
      </c>
      <c r="Q2284" s="2">
        <v>45505</v>
      </c>
    </row>
    <row r="2285" spans="1:17" x14ac:dyDescent="0.25">
      <c r="A2285" s="1" t="s">
        <v>2368</v>
      </c>
      <c r="B2285">
        <v>45521</v>
      </c>
      <c r="C2285" s="1" t="s">
        <v>18</v>
      </c>
      <c r="D2285" s="1" t="s">
        <v>19</v>
      </c>
      <c r="E2285" s="1" t="s">
        <v>26</v>
      </c>
      <c r="F2285">
        <v>2</v>
      </c>
      <c r="G2285" s="5">
        <v>16171166</v>
      </c>
      <c r="H2285">
        <v>0.1091106909837902</v>
      </c>
      <c r="I2285" s="5">
        <v>28813437.80745285</v>
      </c>
      <c r="J2285" s="5">
        <v>22234355.71898523</v>
      </c>
      <c r="K2285" s="5">
        <v>6579082.088467624</v>
      </c>
      <c r="L2285" t="b">
        <v>0</v>
      </c>
      <c r="M2285" s="1" t="s">
        <v>131</v>
      </c>
      <c r="N2285">
        <v>2024</v>
      </c>
      <c r="O2285">
        <v>8</v>
      </c>
      <c r="P2285" s="1" t="s">
        <v>2195</v>
      </c>
      <c r="Q2285" s="2">
        <v>45505</v>
      </c>
    </row>
    <row r="2286" spans="1:17" x14ac:dyDescent="0.25">
      <c r="A2286" s="1" t="s">
        <v>2369</v>
      </c>
      <c r="B2286">
        <v>45521</v>
      </c>
      <c r="C2286" s="1" t="s">
        <v>37</v>
      </c>
      <c r="D2286" s="1" t="s">
        <v>25</v>
      </c>
      <c r="E2286" s="1" t="s">
        <v>20</v>
      </c>
      <c r="F2286">
        <v>1</v>
      </c>
      <c r="G2286" s="5">
        <v>22006692</v>
      </c>
      <c r="H2286">
        <v>2.9033335155970359E-2</v>
      </c>
      <c r="I2286" s="5">
        <v>21367764.335489791</v>
      </c>
      <c r="J2286" s="5">
        <v>17557268.396275841</v>
      </c>
      <c r="K2286" s="5">
        <v>3810495.9392139432</v>
      </c>
      <c r="L2286" t="b">
        <v>0</v>
      </c>
      <c r="M2286" s="1" t="s">
        <v>35</v>
      </c>
      <c r="N2286">
        <v>2024</v>
      </c>
      <c r="O2286">
        <v>8</v>
      </c>
      <c r="P2286" s="1" t="s">
        <v>2195</v>
      </c>
      <c r="Q2286" s="2">
        <v>45505</v>
      </c>
    </row>
    <row r="2287" spans="1:17" x14ac:dyDescent="0.25">
      <c r="A2287" s="1" t="s">
        <v>2370</v>
      </c>
      <c r="B2287">
        <v>45521</v>
      </c>
      <c r="C2287" s="1" t="s">
        <v>37</v>
      </c>
      <c r="D2287" s="1" t="s">
        <v>25</v>
      </c>
      <c r="E2287" s="1" t="s">
        <v>20</v>
      </c>
      <c r="F2287">
        <v>1</v>
      </c>
      <c r="G2287" s="5">
        <v>20682476</v>
      </c>
      <c r="H2287">
        <v>4.5953155262656017E-2</v>
      </c>
      <c r="I2287" s="5">
        <v>19732050.969155841</v>
      </c>
      <c r="J2287" s="5">
        <v>15177554.439978279</v>
      </c>
      <c r="K2287" s="5">
        <v>4554496.529177567</v>
      </c>
      <c r="L2287" t="b">
        <v>0</v>
      </c>
      <c r="M2287" s="1" t="s">
        <v>62</v>
      </c>
      <c r="N2287">
        <v>2024</v>
      </c>
      <c r="O2287">
        <v>8</v>
      </c>
      <c r="P2287" s="1" t="s">
        <v>2195</v>
      </c>
      <c r="Q2287" s="2">
        <v>45505</v>
      </c>
    </row>
    <row r="2288" spans="1:17" x14ac:dyDescent="0.25">
      <c r="A2288" s="1" t="s">
        <v>2371</v>
      </c>
      <c r="B2288">
        <v>45521</v>
      </c>
      <c r="C2288" s="1" t="s">
        <v>34</v>
      </c>
      <c r="D2288" s="1" t="s">
        <v>19</v>
      </c>
      <c r="E2288" s="1" t="s">
        <v>20</v>
      </c>
      <c r="F2288">
        <v>2</v>
      </c>
      <c r="G2288" s="5">
        <v>10359115</v>
      </c>
      <c r="H2288">
        <v>0.26946065635974431</v>
      </c>
      <c r="I2288" s="5">
        <v>15135482.14558785</v>
      </c>
      <c r="J2288" s="5">
        <v>12987610.55621567</v>
      </c>
      <c r="K2288" s="5">
        <v>2147871.5893721841</v>
      </c>
      <c r="L2288" t="b">
        <v>0</v>
      </c>
      <c r="M2288" s="1" t="s">
        <v>163</v>
      </c>
      <c r="N2288">
        <v>2024</v>
      </c>
      <c r="O2288">
        <v>8</v>
      </c>
      <c r="P2288" s="1" t="s">
        <v>2195</v>
      </c>
      <c r="Q2288" s="2">
        <v>45505</v>
      </c>
    </row>
    <row r="2289" spans="1:17" x14ac:dyDescent="0.25">
      <c r="A2289" s="1" t="s">
        <v>2372</v>
      </c>
      <c r="B2289">
        <v>45521</v>
      </c>
      <c r="C2289" s="1" t="s">
        <v>18</v>
      </c>
      <c r="D2289" s="1" t="s">
        <v>25</v>
      </c>
      <c r="E2289" s="1" t="s">
        <v>20</v>
      </c>
      <c r="F2289">
        <v>1</v>
      </c>
      <c r="G2289" s="5">
        <v>9863668</v>
      </c>
      <c r="H2289">
        <v>0.27543098800970273</v>
      </c>
      <c r="I2289" s="5">
        <v>7146908.1773603112</v>
      </c>
      <c r="J2289" s="5">
        <v>5364739.2506948747</v>
      </c>
      <c r="K2289" s="5">
        <v>1782168.926665436</v>
      </c>
      <c r="L2289" t="b">
        <v>0</v>
      </c>
      <c r="M2289" s="1" t="s">
        <v>153</v>
      </c>
      <c r="N2289">
        <v>2024</v>
      </c>
      <c r="O2289">
        <v>8</v>
      </c>
      <c r="P2289" s="1" t="s">
        <v>2195</v>
      </c>
      <c r="Q2289" s="2">
        <v>45505</v>
      </c>
    </row>
    <row r="2290" spans="1:17" x14ac:dyDescent="0.25">
      <c r="A2290" s="1" t="s">
        <v>2373</v>
      </c>
      <c r="B2290">
        <v>45521</v>
      </c>
      <c r="C2290" s="1" t="s">
        <v>18</v>
      </c>
      <c r="D2290" s="1" t="s">
        <v>19</v>
      </c>
      <c r="E2290" s="1" t="s">
        <v>42</v>
      </c>
      <c r="F2290">
        <v>2</v>
      </c>
      <c r="G2290" s="5">
        <v>5583414</v>
      </c>
      <c r="H2290">
        <v>0.1390133620505617</v>
      </c>
      <c r="I2290" s="5">
        <v>9614489.6962796506</v>
      </c>
      <c r="J2290" s="5">
        <v>7108734.8761182772</v>
      </c>
      <c r="K2290" s="5">
        <v>2505754.8201613729</v>
      </c>
      <c r="L2290" t="b">
        <v>0</v>
      </c>
      <c r="M2290" s="1" t="s">
        <v>134</v>
      </c>
      <c r="N2290">
        <v>2024</v>
      </c>
      <c r="O2290">
        <v>8</v>
      </c>
      <c r="P2290" s="1" t="s">
        <v>2195</v>
      </c>
      <c r="Q2290" s="2">
        <v>45505</v>
      </c>
    </row>
    <row r="2291" spans="1:17" x14ac:dyDescent="0.25">
      <c r="A2291" s="1" t="s">
        <v>2374</v>
      </c>
      <c r="B2291">
        <v>45521</v>
      </c>
      <c r="C2291" s="1" t="s">
        <v>24</v>
      </c>
      <c r="D2291" s="1" t="s">
        <v>25</v>
      </c>
      <c r="E2291" s="1" t="s">
        <v>20</v>
      </c>
      <c r="F2291">
        <v>2</v>
      </c>
      <c r="G2291" s="5">
        <v>23833831</v>
      </c>
      <c r="H2291">
        <v>0.2063207742089519</v>
      </c>
      <c r="I2291" s="5">
        <v>37832833.071429357</v>
      </c>
      <c r="J2291" s="5">
        <v>30857356.254224271</v>
      </c>
      <c r="K2291" s="5">
        <v>6975476.8172050938</v>
      </c>
      <c r="L2291" t="b">
        <v>0</v>
      </c>
      <c r="M2291" s="1" t="s">
        <v>32</v>
      </c>
      <c r="N2291">
        <v>2024</v>
      </c>
      <c r="O2291">
        <v>8</v>
      </c>
      <c r="P2291" s="1" t="s">
        <v>2195</v>
      </c>
      <c r="Q2291" s="2">
        <v>45505</v>
      </c>
    </row>
    <row r="2292" spans="1:17" x14ac:dyDescent="0.25">
      <c r="A2292" s="1" t="s">
        <v>2375</v>
      </c>
      <c r="B2292">
        <v>45521</v>
      </c>
      <c r="C2292" s="1" t="s">
        <v>24</v>
      </c>
      <c r="D2292" s="1" t="s">
        <v>25</v>
      </c>
      <c r="E2292" s="1" t="s">
        <v>20</v>
      </c>
      <c r="F2292">
        <v>2</v>
      </c>
      <c r="G2292" s="5">
        <v>3802183</v>
      </c>
      <c r="H2292">
        <v>6.8888053046030698E-2</v>
      </c>
      <c r="I2292" s="5">
        <v>7080516.0316105671</v>
      </c>
      <c r="J2292" s="5">
        <v>5487805.7892326294</v>
      </c>
      <c r="K2292" s="5">
        <v>1592710.242377938</v>
      </c>
      <c r="L2292" t="b">
        <v>0</v>
      </c>
      <c r="M2292" s="1" t="s">
        <v>65</v>
      </c>
      <c r="N2292">
        <v>2024</v>
      </c>
      <c r="O2292">
        <v>8</v>
      </c>
      <c r="P2292" s="1" t="s">
        <v>2195</v>
      </c>
      <c r="Q2292" s="2">
        <v>45505</v>
      </c>
    </row>
    <row r="2293" spans="1:17" x14ac:dyDescent="0.25">
      <c r="A2293" s="1" t="s">
        <v>2376</v>
      </c>
      <c r="B2293">
        <v>45521</v>
      </c>
      <c r="C2293" s="1" t="s">
        <v>37</v>
      </c>
      <c r="D2293" s="1" t="s">
        <v>19</v>
      </c>
      <c r="E2293" s="1" t="s">
        <v>31</v>
      </c>
      <c r="F2293">
        <v>2</v>
      </c>
      <c r="G2293" s="5">
        <v>4031596</v>
      </c>
      <c r="H2293">
        <v>0.2156557501536939</v>
      </c>
      <c r="I2293" s="5">
        <v>6324318.2806067364</v>
      </c>
      <c r="J2293" s="5">
        <v>5414753.4852915034</v>
      </c>
      <c r="K2293" s="5">
        <v>909564.79531523306</v>
      </c>
      <c r="L2293" t="b">
        <v>0</v>
      </c>
      <c r="M2293" s="1" t="s">
        <v>124</v>
      </c>
      <c r="N2293">
        <v>2024</v>
      </c>
      <c r="O2293">
        <v>8</v>
      </c>
      <c r="P2293" s="1" t="s">
        <v>2195</v>
      </c>
      <c r="Q2293" s="2">
        <v>45505</v>
      </c>
    </row>
    <row r="2294" spans="1:17" x14ac:dyDescent="0.25">
      <c r="A2294" s="1" t="s">
        <v>2377</v>
      </c>
      <c r="B2294">
        <v>45522</v>
      </c>
      <c r="C2294" s="1" t="s">
        <v>37</v>
      </c>
      <c r="D2294" s="1" t="s">
        <v>19</v>
      </c>
      <c r="E2294" s="1" t="s">
        <v>31</v>
      </c>
      <c r="F2294">
        <v>2</v>
      </c>
      <c r="G2294" s="5">
        <v>22809180</v>
      </c>
      <c r="H2294">
        <v>0.25013734791081849</v>
      </c>
      <c r="I2294" s="5">
        <v>34207504.413559027</v>
      </c>
      <c r="J2294" s="5">
        <v>29868505.495772149</v>
      </c>
      <c r="K2294" s="5">
        <v>4338998.9177868888</v>
      </c>
      <c r="L2294" t="b">
        <v>0</v>
      </c>
      <c r="M2294" s="1" t="s">
        <v>156</v>
      </c>
      <c r="N2294">
        <v>2024</v>
      </c>
      <c r="O2294">
        <v>8</v>
      </c>
      <c r="P2294" s="1" t="s">
        <v>2195</v>
      </c>
      <c r="Q2294" s="2">
        <v>45505</v>
      </c>
    </row>
    <row r="2295" spans="1:17" x14ac:dyDescent="0.25">
      <c r="A2295" s="1" t="s">
        <v>2378</v>
      </c>
      <c r="B2295">
        <v>45522</v>
      </c>
      <c r="C2295" s="1" t="s">
        <v>37</v>
      </c>
      <c r="D2295" s="1" t="s">
        <v>25</v>
      </c>
      <c r="E2295" s="1" t="s">
        <v>31</v>
      </c>
      <c r="F2295">
        <v>2</v>
      </c>
      <c r="G2295" s="5">
        <v>8130217</v>
      </c>
      <c r="H2295">
        <v>9.4793162248376903E-2</v>
      </c>
      <c r="I2295" s="5">
        <v>14719056.04160898</v>
      </c>
      <c r="J2295" s="5">
        <v>10518220.435575049</v>
      </c>
      <c r="K2295" s="5">
        <v>4200835.6060339212</v>
      </c>
      <c r="L2295" t="b">
        <v>0</v>
      </c>
      <c r="M2295" s="1" t="s">
        <v>35</v>
      </c>
      <c r="N2295">
        <v>2024</v>
      </c>
      <c r="O2295">
        <v>8</v>
      </c>
      <c r="P2295" s="1" t="s">
        <v>2195</v>
      </c>
      <c r="Q2295" s="2">
        <v>45505</v>
      </c>
    </row>
    <row r="2296" spans="1:17" x14ac:dyDescent="0.25">
      <c r="A2296" s="1" t="s">
        <v>2379</v>
      </c>
      <c r="B2296">
        <v>45522</v>
      </c>
      <c r="C2296" s="1" t="s">
        <v>37</v>
      </c>
      <c r="D2296" s="1" t="s">
        <v>19</v>
      </c>
      <c r="E2296" s="1" t="s">
        <v>26</v>
      </c>
      <c r="F2296">
        <v>1</v>
      </c>
      <c r="G2296" s="5">
        <v>14275455</v>
      </c>
      <c r="H2296">
        <v>0.11456602865570389</v>
      </c>
      <c r="I2296" s="5">
        <v>12639972.813396789</v>
      </c>
      <c r="J2296" s="5">
        <v>10686742.09448703</v>
      </c>
      <c r="K2296" s="5">
        <v>1953230.7189097591</v>
      </c>
      <c r="L2296" t="b">
        <v>0</v>
      </c>
      <c r="M2296" s="1" t="s">
        <v>29</v>
      </c>
      <c r="N2296">
        <v>2024</v>
      </c>
      <c r="O2296">
        <v>8</v>
      </c>
      <c r="P2296" s="1" t="s">
        <v>2195</v>
      </c>
      <c r="Q2296" s="2">
        <v>45505</v>
      </c>
    </row>
    <row r="2297" spans="1:17" x14ac:dyDescent="0.25">
      <c r="A2297" s="1" t="s">
        <v>2380</v>
      </c>
      <c r="B2297">
        <v>45522</v>
      </c>
      <c r="C2297" s="1" t="s">
        <v>34</v>
      </c>
      <c r="D2297" s="1" t="s">
        <v>19</v>
      </c>
      <c r="E2297" s="1" t="s">
        <v>26</v>
      </c>
      <c r="F2297">
        <v>1</v>
      </c>
      <c r="G2297" s="5">
        <v>25040142</v>
      </c>
      <c r="H2297">
        <v>0.19521218047075731</v>
      </c>
      <c r="I2297" s="5">
        <v>20152001.280882608</v>
      </c>
      <c r="J2297" s="5">
        <v>17671459.627361171</v>
      </c>
      <c r="K2297" s="5">
        <v>2480541.6535214409</v>
      </c>
      <c r="L2297" t="b">
        <v>0</v>
      </c>
      <c r="M2297" s="1" t="s">
        <v>150</v>
      </c>
      <c r="N2297">
        <v>2024</v>
      </c>
      <c r="O2297">
        <v>8</v>
      </c>
      <c r="P2297" s="1" t="s">
        <v>2195</v>
      </c>
      <c r="Q2297" s="2">
        <v>45505</v>
      </c>
    </row>
    <row r="2298" spans="1:17" x14ac:dyDescent="0.25">
      <c r="A2298" s="1" t="s">
        <v>2381</v>
      </c>
      <c r="B2298">
        <v>45522</v>
      </c>
      <c r="C2298" s="1" t="s">
        <v>24</v>
      </c>
      <c r="D2298" s="1" t="s">
        <v>19</v>
      </c>
      <c r="E2298" s="1" t="s">
        <v>20</v>
      </c>
      <c r="F2298">
        <v>2</v>
      </c>
      <c r="G2298" s="5">
        <v>2226510</v>
      </c>
      <c r="H2298">
        <v>0.1277057141116319</v>
      </c>
      <c r="I2298" s="5">
        <v>3884343.9009466209</v>
      </c>
      <c r="J2298" s="5">
        <v>3331633.7227140912</v>
      </c>
      <c r="K2298" s="5">
        <v>552710.17823253013</v>
      </c>
      <c r="L2298" t="b">
        <v>0</v>
      </c>
      <c r="M2298" s="1" t="s">
        <v>103</v>
      </c>
      <c r="N2298">
        <v>2024</v>
      </c>
      <c r="O2298">
        <v>8</v>
      </c>
      <c r="P2298" s="1" t="s">
        <v>2195</v>
      </c>
      <c r="Q2298" s="2">
        <v>45505</v>
      </c>
    </row>
    <row r="2299" spans="1:17" x14ac:dyDescent="0.25">
      <c r="A2299" s="1" t="s">
        <v>2382</v>
      </c>
      <c r="B2299">
        <v>45522</v>
      </c>
      <c r="C2299" s="1" t="s">
        <v>37</v>
      </c>
      <c r="D2299" s="1" t="s">
        <v>19</v>
      </c>
      <c r="E2299" s="1" t="s">
        <v>26</v>
      </c>
      <c r="F2299">
        <v>2</v>
      </c>
      <c r="G2299" s="5">
        <v>25372022</v>
      </c>
      <c r="H2299">
        <v>0.1912900989294154</v>
      </c>
      <c r="I2299" s="5">
        <v>41037210.80316139</v>
      </c>
      <c r="J2299" s="5">
        <v>29258336.010904189</v>
      </c>
      <c r="K2299" s="5">
        <v>11778874.792257201</v>
      </c>
      <c r="L2299" t="b">
        <v>0</v>
      </c>
      <c r="M2299" s="1" t="s">
        <v>114</v>
      </c>
      <c r="N2299">
        <v>2024</v>
      </c>
      <c r="O2299">
        <v>8</v>
      </c>
      <c r="P2299" s="1" t="s">
        <v>2195</v>
      </c>
      <c r="Q2299" s="2">
        <v>45505</v>
      </c>
    </row>
    <row r="2300" spans="1:17" x14ac:dyDescent="0.25">
      <c r="A2300" s="1" t="s">
        <v>2383</v>
      </c>
      <c r="B2300">
        <v>45522</v>
      </c>
      <c r="C2300" s="1" t="s">
        <v>18</v>
      </c>
      <c r="D2300" s="1" t="s">
        <v>19</v>
      </c>
      <c r="E2300" s="1" t="s">
        <v>31</v>
      </c>
      <c r="F2300">
        <v>2</v>
      </c>
      <c r="G2300" s="5">
        <v>16433927</v>
      </c>
      <c r="H2300">
        <v>0.25619833776442091</v>
      </c>
      <c r="I2300" s="5">
        <v>24447164.439316329</v>
      </c>
      <c r="J2300" s="5">
        <v>17260635.042389259</v>
      </c>
      <c r="K2300" s="5">
        <v>7186529.3969270699</v>
      </c>
      <c r="L2300" t="b">
        <v>0</v>
      </c>
      <c r="M2300" s="1" t="s">
        <v>27</v>
      </c>
      <c r="N2300">
        <v>2024</v>
      </c>
      <c r="O2300">
        <v>8</v>
      </c>
      <c r="P2300" s="1" t="s">
        <v>2195</v>
      </c>
      <c r="Q2300" s="2">
        <v>45505</v>
      </c>
    </row>
    <row r="2301" spans="1:17" x14ac:dyDescent="0.25">
      <c r="A2301" s="1" t="s">
        <v>2384</v>
      </c>
      <c r="B2301">
        <v>45522</v>
      </c>
      <c r="C2301" s="1" t="s">
        <v>24</v>
      </c>
      <c r="D2301" s="1" t="s">
        <v>19</v>
      </c>
      <c r="E2301" s="1" t="s">
        <v>26</v>
      </c>
      <c r="F2301">
        <v>2</v>
      </c>
      <c r="G2301" s="5">
        <v>12847196</v>
      </c>
      <c r="H2301">
        <v>0.1092033996633945</v>
      </c>
      <c r="I2301" s="5">
        <v>22888477.04131607</v>
      </c>
      <c r="J2301" s="5">
        <v>16215738.81069622</v>
      </c>
      <c r="K2301" s="5">
        <v>6672738.2306198534</v>
      </c>
      <c r="L2301" t="b">
        <v>0</v>
      </c>
      <c r="M2301" s="1" t="s">
        <v>190</v>
      </c>
      <c r="N2301">
        <v>2024</v>
      </c>
      <c r="O2301">
        <v>8</v>
      </c>
      <c r="P2301" s="1" t="s">
        <v>2195</v>
      </c>
      <c r="Q2301" s="2">
        <v>45505</v>
      </c>
    </row>
    <row r="2302" spans="1:17" x14ac:dyDescent="0.25">
      <c r="A2302" s="1" t="s">
        <v>2385</v>
      </c>
      <c r="B2302">
        <v>45523</v>
      </c>
      <c r="C2302" s="1" t="s">
        <v>24</v>
      </c>
      <c r="D2302" s="1" t="s">
        <v>25</v>
      </c>
      <c r="E2302" s="1" t="s">
        <v>26</v>
      </c>
      <c r="F2302">
        <v>2</v>
      </c>
      <c r="G2302" s="5">
        <v>12748257</v>
      </c>
      <c r="H2302">
        <v>2.701546874540172E-2</v>
      </c>
      <c r="I2302" s="5">
        <v>24807713.722916301</v>
      </c>
      <c r="J2302" s="5">
        <v>18741419.783734091</v>
      </c>
      <c r="K2302" s="5">
        <v>6066293.9391822144</v>
      </c>
      <c r="L2302" t="b">
        <v>0</v>
      </c>
      <c r="M2302" s="1" t="s">
        <v>171</v>
      </c>
      <c r="N2302">
        <v>2024</v>
      </c>
      <c r="O2302">
        <v>8</v>
      </c>
      <c r="P2302" s="1" t="s">
        <v>2195</v>
      </c>
      <c r="Q2302" s="2">
        <v>45505</v>
      </c>
    </row>
    <row r="2303" spans="1:17" x14ac:dyDescent="0.25">
      <c r="A2303" s="1" t="s">
        <v>2386</v>
      </c>
      <c r="B2303">
        <v>45523</v>
      </c>
      <c r="C2303" s="1" t="s">
        <v>24</v>
      </c>
      <c r="D2303" s="1" t="s">
        <v>19</v>
      </c>
      <c r="E2303" s="1" t="s">
        <v>31</v>
      </c>
      <c r="F2303">
        <v>1</v>
      </c>
      <c r="G2303" s="5">
        <v>28753592</v>
      </c>
      <c r="H2303">
        <v>0.19627570589609211</v>
      </c>
      <c r="I2303" s="5">
        <v>23109960.43315177</v>
      </c>
      <c r="J2303" s="5">
        <v>18505310.900534589</v>
      </c>
      <c r="K2303" s="5">
        <v>4604649.5326171815</v>
      </c>
      <c r="L2303" t="b">
        <v>0</v>
      </c>
      <c r="M2303" s="1" t="s">
        <v>32</v>
      </c>
      <c r="N2303">
        <v>2024</v>
      </c>
      <c r="O2303">
        <v>8</v>
      </c>
      <c r="P2303" s="1" t="s">
        <v>2195</v>
      </c>
      <c r="Q2303" s="2">
        <v>45505</v>
      </c>
    </row>
    <row r="2304" spans="1:17" x14ac:dyDescent="0.25">
      <c r="A2304" s="1" t="s">
        <v>2387</v>
      </c>
      <c r="B2304">
        <v>45523</v>
      </c>
      <c r="C2304" s="1" t="s">
        <v>37</v>
      </c>
      <c r="D2304" s="1" t="s">
        <v>25</v>
      </c>
      <c r="E2304" s="1" t="s">
        <v>20</v>
      </c>
      <c r="F2304">
        <v>1</v>
      </c>
      <c r="G2304" s="5">
        <v>3494376</v>
      </c>
      <c r="H2304">
        <v>0.1811152764525161</v>
      </c>
      <c r="I2304" s="5">
        <v>2861491.1247309619</v>
      </c>
      <c r="J2304" s="5">
        <v>2458249.9273664411</v>
      </c>
      <c r="K2304" s="5">
        <v>403241.19736452168</v>
      </c>
      <c r="L2304" t="b">
        <v>0</v>
      </c>
      <c r="M2304" s="1" t="s">
        <v>134</v>
      </c>
      <c r="N2304">
        <v>2024</v>
      </c>
      <c r="O2304">
        <v>8</v>
      </c>
      <c r="P2304" s="1" t="s">
        <v>2195</v>
      </c>
      <c r="Q2304" s="2">
        <v>45505</v>
      </c>
    </row>
    <row r="2305" spans="1:17" x14ac:dyDescent="0.25">
      <c r="A2305" s="1" t="s">
        <v>2388</v>
      </c>
      <c r="B2305">
        <v>45523</v>
      </c>
      <c r="C2305" s="1" t="s">
        <v>24</v>
      </c>
      <c r="D2305" s="1" t="s">
        <v>19</v>
      </c>
      <c r="E2305" s="1" t="s">
        <v>20</v>
      </c>
      <c r="F2305">
        <v>1</v>
      </c>
      <c r="G2305" s="5">
        <v>8145498</v>
      </c>
      <c r="H2305">
        <v>0.10346655942936819</v>
      </c>
      <c r="I2305" s="5">
        <v>7302711.3471012004</v>
      </c>
      <c r="J2305" s="5">
        <v>5304422.4700296773</v>
      </c>
      <c r="K2305" s="5">
        <v>1998288.8770715231</v>
      </c>
      <c r="L2305" t="b">
        <v>0</v>
      </c>
      <c r="M2305" s="1" t="s">
        <v>178</v>
      </c>
      <c r="N2305">
        <v>2024</v>
      </c>
      <c r="O2305">
        <v>8</v>
      </c>
      <c r="P2305" s="1" t="s">
        <v>2195</v>
      </c>
      <c r="Q2305" s="2">
        <v>45505</v>
      </c>
    </row>
    <row r="2306" spans="1:17" x14ac:dyDescent="0.25">
      <c r="A2306" s="1" t="s">
        <v>2389</v>
      </c>
      <c r="B2306">
        <v>45523</v>
      </c>
      <c r="C2306" s="1" t="s">
        <v>24</v>
      </c>
      <c r="D2306" s="1" t="s">
        <v>25</v>
      </c>
      <c r="E2306" s="1" t="s">
        <v>31</v>
      </c>
      <c r="F2306">
        <v>2</v>
      </c>
      <c r="G2306" s="5">
        <v>5494348</v>
      </c>
      <c r="H2306">
        <v>0.29019439139869729</v>
      </c>
      <c r="I2306" s="5">
        <v>7799838.0520147011</v>
      </c>
      <c r="J2306" s="5">
        <v>6534825.3546187477</v>
      </c>
      <c r="K2306" s="5">
        <v>1265012.6973959529</v>
      </c>
      <c r="L2306" t="b">
        <v>0</v>
      </c>
      <c r="M2306" s="1" t="s">
        <v>72</v>
      </c>
      <c r="N2306">
        <v>2024</v>
      </c>
      <c r="O2306">
        <v>8</v>
      </c>
      <c r="P2306" s="1" t="s">
        <v>2195</v>
      </c>
      <c r="Q2306" s="2">
        <v>45505</v>
      </c>
    </row>
    <row r="2307" spans="1:17" x14ac:dyDescent="0.25">
      <c r="A2307" s="1" t="s">
        <v>2390</v>
      </c>
      <c r="B2307">
        <v>45523</v>
      </c>
      <c r="C2307" s="1" t="s">
        <v>24</v>
      </c>
      <c r="D2307" s="1" t="s">
        <v>19</v>
      </c>
      <c r="E2307" s="1" t="s">
        <v>31</v>
      </c>
      <c r="F2307">
        <v>2</v>
      </c>
      <c r="G2307" s="5">
        <v>14060716</v>
      </c>
      <c r="H2307">
        <v>4.7582017295633829E-3</v>
      </c>
      <c r="I2307" s="5">
        <v>27987624.553619798</v>
      </c>
      <c r="J2307" s="5">
        <v>23830701.07956595</v>
      </c>
      <c r="K2307" s="5">
        <v>4156923.474053849</v>
      </c>
      <c r="L2307" t="b">
        <v>0</v>
      </c>
      <c r="M2307" s="1" t="s">
        <v>117</v>
      </c>
      <c r="N2307">
        <v>2024</v>
      </c>
      <c r="O2307">
        <v>8</v>
      </c>
      <c r="P2307" s="1" t="s">
        <v>2195</v>
      </c>
      <c r="Q2307" s="2">
        <v>45505</v>
      </c>
    </row>
    <row r="2308" spans="1:17" x14ac:dyDescent="0.25">
      <c r="A2308" s="1" t="s">
        <v>2391</v>
      </c>
      <c r="B2308">
        <v>45523</v>
      </c>
      <c r="C2308" s="1" t="s">
        <v>37</v>
      </c>
      <c r="D2308" s="1" t="s">
        <v>19</v>
      </c>
      <c r="E2308" s="1" t="s">
        <v>26</v>
      </c>
      <c r="F2308">
        <v>1</v>
      </c>
      <c r="G2308" s="5">
        <v>3042792</v>
      </c>
      <c r="H2308">
        <v>2.508910847270648E-2</v>
      </c>
      <c r="I2308" s="5">
        <v>2966451.0614521159</v>
      </c>
      <c r="J2308" s="5">
        <v>2406615.7580904281</v>
      </c>
      <c r="K2308" s="5">
        <v>559835.30336168874</v>
      </c>
      <c r="L2308" t="b">
        <v>0</v>
      </c>
      <c r="M2308" s="1" t="s">
        <v>171</v>
      </c>
      <c r="N2308">
        <v>2024</v>
      </c>
      <c r="O2308">
        <v>8</v>
      </c>
      <c r="P2308" s="1" t="s">
        <v>2195</v>
      </c>
      <c r="Q2308" s="2">
        <v>45505</v>
      </c>
    </row>
    <row r="2309" spans="1:17" x14ac:dyDescent="0.25">
      <c r="A2309" s="1" t="s">
        <v>2392</v>
      </c>
      <c r="B2309">
        <v>45523</v>
      </c>
      <c r="C2309" s="1" t="s">
        <v>37</v>
      </c>
      <c r="D2309" s="1" t="s">
        <v>19</v>
      </c>
      <c r="E2309" s="1" t="s">
        <v>20</v>
      </c>
      <c r="F2309">
        <v>2</v>
      </c>
      <c r="G2309" s="5">
        <v>14006577</v>
      </c>
      <c r="H2309">
        <v>0.232093574838204</v>
      </c>
      <c r="I2309" s="5">
        <v>21511480.945646871</v>
      </c>
      <c r="J2309" s="5">
        <v>17308954.560721811</v>
      </c>
      <c r="K2309" s="5">
        <v>4202526.38492506</v>
      </c>
      <c r="L2309" t="b">
        <v>0</v>
      </c>
      <c r="M2309" s="1" t="s">
        <v>21</v>
      </c>
      <c r="N2309">
        <v>2024</v>
      </c>
      <c r="O2309">
        <v>8</v>
      </c>
      <c r="P2309" s="1" t="s">
        <v>2195</v>
      </c>
      <c r="Q2309" s="2">
        <v>45505</v>
      </c>
    </row>
    <row r="2310" spans="1:17" x14ac:dyDescent="0.25">
      <c r="A2310" s="1" t="s">
        <v>2393</v>
      </c>
      <c r="B2310">
        <v>45524</v>
      </c>
      <c r="C2310" s="1" t="s">
        <v>18</v>
      </c>
      <c r="D2310" s="1" t="s">
        <v>25</v>
      </c>
      <c r="E2310" s="1" t="s">
        <v>26</v>
      </c>
      <c r="F2310">
        <v>2</v>
      </c>
      <c r="G2310" s="5">
        <v>10939389</v>
      </c>
      <c r="H2310">
        <v>0.2016879369710621</v>
      </c>
      <c r="I2310" s="5">
        <v>17466092.401732139</v>
      </c>
      <c r="J2310" s="5">
        <v>14979174.500354899</v>
      </c>
      <c r="K2310" s="5">
        <v>2486917.9013772421</v>
      </c>
      <c r="L2310" t="b">
        <v>0</v>
      </c>
      <c r="M2310" s="1" t="s">
        <v>114</v>
      </c>
      <c r="N2310">
        <v>2024</v>
      </c>
      <c r="O2310">
        <v>8</v>
      </c>
      <c r="P2310" s="1" t="s">
        <v>2195</v>
      </c>
      <c r="Q2310" s="2">
        <v>45505</v>
      </c>
    </row>
    <row r="2311" spans="1:17" x14ac:dyDescent="0.25">
      <c r="A2311" s="1" t="s">
        <v>2394</v>
      </c>
      <c r="B2311">
        <v>45524</v>
      </c>
      <c r="C2311" s="1" t="s">
        <v>34</v>
      </c>
      <c r="D2311" s="1" t="s">
        <v>19</v>
      </c>
      <c r="E2311" s="1" t="s">
        <v>20</v>
      </c>
      <c r="F2311">
        <v>2</v>
      </c>
      <c r="G2311" s="5">
        <v>27800173</v>
      </c>
      <c r="H2311">
        <v>0.28876846870832412</v>
      </c>
      <c r="I2311" s="5">
        <v>39544719.22592701</v>
      </c>
      <c r="J2311" s="5">
        <v>31000296.004112471</v>
      </c>
      <c r="K2311" s="5">
        <v>8544423.2218145393</v>
      </c>
      <c r="L2311" t="b">
        <v>0</v>
      </c>
      <c r="M2311" s="1" t="s">
        <v>103</v>
      </c>
      <c r="N2311">
        <v>2024</v>
      </c>
      <c r="O2311">
        <v>8</v>
      </c>
      <c r="P2311" s="1" t="s">
        <v>2195</v>
      </c>
      <c r="Q2311" s="2">
        <v>45505</v>
      </c>
    </row>
    <row r="2312" spans="1:17" x14ac:dyDescent="0.25">
      <c r="A2312" s="1" t="s">
        <v>2395</v>
      </c>
      <c r="B2312">
        <v>45524</v>
      </c>
      <c r="C2312" s="1" t="s">
        <v>34</v>
      </c>
      <c r="D2312" s="1" t="s">
        <v>19</v>
      </c>
      <c r="E2312" s="1" t="s">
        <v>20</v>
      </c>
      <c r="F2312">
        <v>2</v>
      </c>
      <c r="G2312" s="5">
        <v>4482092</v>
      </c>
      <c r="H2312">
        <v>5.277634785229246E-2</v>
      </c>
      <c r="I2312" s="5">
        <v>8491087.1070040464</v>
      </c>
      <c r="J2312" s="5">
        <v>6025292.4125150414</v>
      </c>
      <c r="K2312" s="5">
        <v>2465794.694489005</v>
      </c>
      <c r="L2312" t="b">
        <v>0</v>
      </c>
      <c r="M2312" s="1" t="s">
        <v>74</v>
      </c>
      <c r="N2312">
        <v>2024</v>
      </c>
      <c r="O2312">
        <v>8</v>
      </c>
      <c r="P2312" s="1" t="s">
        <v>2195</v>
      </c>
      <c r="Q2312" s="2">
        <v>45505</v>
      </c>
    </row>
    <row r="2313" spans="1:17" x14ac:dyDescent="0.25">
      <c r="A2313" s="1" t="s">
        <v>2396</v>
      </c>
      <c r="B2313">
        <v>45524</v>
      </c>
      <c r="C2313" s="1" t="s">
        <v>18</v>
      </c>
      <c r="D2313" s="1" t="s">
        <v>19</v>
      </c>
      <c r="E2313" s="1" t="s">
        <v>20</v>
      </c>
      <c r="F2313">
        <v>2</v>
      </c>
      <c r="G2313" s="5">
        <v>3730786</v>
      </c>
      <c r="H2313">
        <v>0.21743990859309989</v>
      </c>
      <c r="I2313" s="5">
        <v>5839128.4663591664</v>
      </c>
      <c r="J2313" s="5">
        <v>4797123.8617066573</v>
      </c>
      <c r="K2313" s="5">
        <v>1042004.604652509</v>
      </c>
      <c r="L2313" t="b">
        <v>0</v>
      </c>
      <c r="M2313" s="1" t="s">
        <v>48</v>
      </c>
      <c r="N2313">
        <v>2024</v>
      </c>
      <c r="O2313">
        <v>8</v>
      </c>
      <c r="P2313" s="1" t="s">
        <v>2195</v>
      </c>
      <c r="Q2313" s="2">
        <v>45505</v>
      </c>
    </row>
    <row r="2314" spans="1:17" x14ac:dyDescent="0.25">
      <c r="A2314" s="1" t="s">
        <v>2397</v>
      </c>
      <c r="B2314">
        <v>45524</v>
      </c>
      <c r="C2314" s="1" t="s">
        <v>18</v>
      </c>
      <c r="D2314" s="1" t="s">
        <v>25</v>
      </c>
      <c r="E2314" s="1" t="s">
        <v>31</v>
      </c>
      <c r="F2314">
        <v>1</v>
      </c>
      <c r="G2314" s="5">
        <v>15468423</v>
      </c>
      <c r="H2314">
        <v>0.14225911055281901</v>
      </c>
      <c r="I2314" s="5">
        <v>13267898.90236523</v>
      </c>
      <c r="J2314" s="5">
        <v>10521524.05057157</v>
      </c>
      <c r="K2314" s="5">
        <v>2746374.851793664</v>
      </c>
      <c r="L2314" t="b">
        <v>0</v>
      </c>
      <c r="M2314" s="1" t="s">
        <v>35</v>
      </c>
      <c r="N2314">
        <v>2024</v>
      </c>
      <c r="O2314">
        <v>8</v>
      </c>
      <c r="P2314" s="1" t="s">
        <v>2195</v>
      </c>
      <c r="Q2314" s="2">
        <v>45505</v>
      </c>
    </row>
    <row r="2315" spans="1:17" x14ac:dyDescent="0.25">
      <c r="A2315" s="1" t="s">
        <v>2398</v>
      </c>
      <c r="B2315">
        <v>45524</v>
      </c>
      <c r="C2315" s="1" t="s">
        <v>18</v>
      </c>
      <c r="D2315" s="1" t="s">
        <v>25</v>
      </c>
      <c r="E2315" s="1" t="s">
        <v>31</v>
      </c>
      <c r="F2315">
        <v>1</v>
      </c>
      <c r="G2315" s="5">
        <v>4520474</v>
      </c>
      <c r="H2315">
        <v>0.13644061084295811</v>
      </c>
      <c r="I2315" s="5">
        <v>3903697.7661402901</v>
      </c>
      <c r="J2315" s="5">
        <v>2820214.609963865</v>
      </c>
      <c r="K2315" s="5">
        <v>1083483.1561764239</v>
      </c>
      <c r="L2315" t="b">
        <v>0</v>
      </c>
      <c r="M2315" s="1" t="s">
        <v>156</v>
      </c>
      <c r="N2315">
        <v>2024</v>
      </c>
      <c r="O2315">
        <v>8</v>
      </c>
      <c r="P2315" s="1" t="s">
        <v>2195</v>
      </c>
      <c r="Q2315" s="2">
        <v>45505</v>
      </c>
    </row>
    <row r="2316" spans="1:17" x14ac:dyDescent="0.25">
      <c r="A2316" s="1" t="s">
        <v>2399</v>
      </c>
      <c r="B2316">
        <v>45524</v>
      </c>
      <c r="C2316" s="1" t="s">
        <v>37</v>
      </c>
      <c r="D2316" s="1" t="s">
        <v>25</v>
      </c>
      <c r="E2316" s="1" t="s">
        <v>26</v>
      </c>
      <c r="F2316">
        <v>2</v>
      </c>
      <c r="G2316" s="5">
        <v>10745293</v>
      </c>
      <c r="H2316">
        <v>2.65163162245005E-2</v>
      </c>
      <c r="I2316" s="5">
        <v>20920734.825774182</v>
      </c>
      <c r="J2316" s="5">
        <v>18406681.828434639</v>
      </c>
      <c r="K2316" s="5">
        <v>2514052.997339536</v>
      </c>
      <c r="L2316" t="b">
        <v>0</v>
      </c>
      <c r="M2316" s="1" t="s">
        <v>52</v>
      </c>
      <c r="N2316">
        <v>2024</v>
      </c>
      <c r="O2316">
        <v>8</v>
      </c>
      <c r="P2316" s="1" t="s">
        <v>2195</v>
      </c>
      <c r="Q2316" s="2">
        <v>45505</v>
      </c>
    </row>
    <row r="2317" spans="1:17" x14ac:dyDescent="0.25">
      <c r="A2317" s="1" t="s">
        <v>2400</v>
      </c>
      <c r="B2317">
        <v>45524</v>
      </c>
      <c r="C2317" s="1" t="s">
        <v>37</v>
      </c>
      <c r="D2317" s="1" t="s">
        <v>25</v>
      </c>
      <c r="E2317" s="1" t="s">
        <v>20</v>
      </c>
      <c r="F2317">
        <v>1</v>
      </c>
      <c r="G2317" s="5">
        <v>28289900</v>
      </c>
      <c r="H2317">
        <v>0.14720850358064491</v>
      </c>
      <c r="I2317" s="5">
        <v>24125386.154553909</v>
      </c>
      <c r="J2317" s="5">
        <v>17429269.540943321</v>
      </c>
      <c r="K2317" s="5">
        <v>6696116.613610588</v>
      </c>
      <c r="L2317" t="b">
        <v>0</v>
      </c>
      <c r="M2317" s="1" t="s">
        <v>54</v>
      </c>
      <c r="N2317">
        <v>2024</v>
      </c>
      <c r="O2317">
        <v>8</v>
      </c>
      <c r="P2317" s="1" t="s">
        <v>2195</v>
      </c>
      <c r="Q2317" s="2">
        <v>45505</v>
      </c>
    </row>
    <row r="2318" spans="1:17" x14ac:dyDescent="0.25">
      <c r="A2318" s="1" t="s">
        <v>2401</v>
      </c>
      <c r="B2318">
        <v>45524</v>
      </c>
      <c r="C2318" s="1" t="s">
        <v>37</v>
      </c>
      <c r="D2318" s="1" t="s">
        <v>19</v>
      </c>
      <c r="E2318" s="1" t="s">
        <v>42</v>
      </c>
      <c r="F2318">
        <v>2</v>
      </c>
      <c r="G2318" s="5">
        <v>11755066</v>
      </c>
      <c r="H2318">
        <v>0.1016552970935755</v>
      </c>
      <c r="I2318" s="5">
        <v>21120202.546830829</v>
      </c>
      <c r="J2318" s="5">
        <v>16476277.224930011</v>
      </c>
      <c r="K2318" s="5">
        <v>4643925.3219008166</v>
      </c>
      <c r="L2318" t="b">
        <v>0</v>
      </c>
      <c r="M2318" s="1" t="s">
        <v>72</v>
      </c>
      <c r="N2318">
        <v>2024</v>
      </c>
      <c r="O2318">
        <v>8</v>
      </c>
      <c r="P2318" s="1" t="s">
        <v>2195</v>
      </c>
      <c r="Q2318" s="2">
        <v>45505</v>
      </c>
    </row>
    <row r="2319" spans="1:17" x14ac:dyDescent="0.25">
      <c r="A2319" s="1" t="s">
        <v>2402</v>
      </c>
      <c r="B2319">
        <v>45524</v>
      </c>
      <c r="C2319" s="1" t="s">
        <v>34</v>
      </c>
      <c r="D2319" s="1" t="s">
        <v>25</v>
      </c>
      <c r="E2319" s="1" t="s">
        <v>31</v>
      </c>
      <c r="F2319">
        <v>2</v>
      </c>
      <c r="G2319" s="5">
        <v>4995152</v>
      </c>
      <c r="H2319">
        <v>8.5582708880502012E-2</v>
      </c>
      <c r="I2319" s="5">
        <v>9135306.721140286</v>
      </c>
      <c r="J2319" s="5">
        <v>7443516.0986916265</v>
      </c>
      <c r="K2319" s="5">
        <v>1691790.62244866</v>
      </c>
      <c r="L2319" t="b">
        <v>0</v>
      </c>
      <c r="M2319" s="1" t="s">
        <v>74</v>
      </c>
      <c r="N2319">
        <v>2024</v>
      </c>
      <c r="O2319">
        <v>8</v>
      </c>
      <c r="P2319" s="1" t="s">
        <v>2195</v>
      </c>
      <c r="Q2319" s="2">
        <v>45505</v>
      </c>
    </row>
    <row r="2320" spans="1:17" x14ac:dyDescent="0.25">
      <c r="A2320" s="1" t="s">
        <v>2403</v>
      </c>
      <c r="B2320">
        <v>45525</v>
      </c>
      <c r="C2320" s="1" t="s">
        <v>34</v>
      </c>
      <c r="D2320" s="1" t="s">
        <v>19</v>
      </c>
      <c r="E2320" s="1" t="s">
        <v>42</v>
      </c>
      <c r="F2320">
        <v>1</v>
      </c>
      <c r="G2320" s="5">
        <v>27911228</v>
      </c>
      <c r="H2320">
        <v>0.15965061375988479</v>
      </c>
      <c r="I2320" s="5">
        <v>23455183.319007918</v>
      </c>
      <c r="J2320" s="5">
        <v>19466397.17852895</v>
      </c>
      <c r="K2320" s="5">
        <v>3988786.1404789649</v>
      </c>
      <c r="L2320" t="b">
        <v>0</v>
      </c>
      <c r="M2320" s="1" t="s">
        <v>46</v>
      </c>
      <c r="N2320">
        <v>2024</v>
      </c>
      <c r="O2320">
        <v>8</v>
      </c>
      <c r="P2320" s="1" t="s">
        <v>2195</v>
      </c>
      <c r="Q2320" s="2">
        <v>45505</v>
      </c>
    </row>
    <row r="2321" spans="1:17" x14ac:dyDescent="0.25">
      <c r="A2321" s="1" t="s">
        <v>2404</v>
      </c>
      <c r="B2321">
        <v>45525</v>
      </c>
      <c r="C2321" s="1" t="s">
        <v>24</v>
      </c>
      <c r="D2321" s="1" t="s">
        <v>25</v>
      </c>
      <c r="E2321" s="1" t="s">
        <v>26</v>
      </c>
      <c r="F2321">
        <v>2</v>
      </c>
      <c r="G2321" s="5">
        <v>19310574</v>
      </c>
      <c r="H2321">
        <v>0.25648106603562248</v>
      </c>
      <c r="I2321" s="5">
        <v>28715554.789440449</v>
      </c>
      <c r="J2321" s="5">
        <v>24309659.14396048</v>
      </c>
      <c r="K2321" s="5">
        <v>4405895.6454799697</v>
      </c>
      <c r="L2321" t="b">
        <v>0</v>
      </c>
      <c r="M2321" s="1" t="s">
        <v>227</v>
      </c>
      <c r="N2321">
        <v>2024</v>
      </c>
      <c r="O2321">
        <v>8</v>
      </c>
      <c r="P2321" s="1" t="s">
        <v>2195</v>
      </c>
      <c r="Q2321" s="2">
        <v>45505</v>
      </c>
    </row>
    <row r="2322" spans="1:17" x14ac:dyDescent="0.25">
      <c r="A2322" s="1" t="s">
        <v>2405</v>
      </c>
      <c r="B2322">
        <v>45525</v>
      </c>
      <c r="C2322" s="1" t="s">
        <v>18</v>
      </c>
      <c r="D2322" s="1" t="s">
        <v>19</v>
      </c>
      <c r="E2322" s="1" t="s">
        <v>26</v>
      </c>
      <c r="F2322">
        <v>2</v>
      </c>
      <c r="G2322" s="5">
        <v>5043252</v>
      </c>
      <c r="H2322">
        <v>2.2249615965931571E-2</v>
      </c>
      <c r="I2322" s="5">
        <v>9862083.1595611684</v>
      </c>
      <c r="J2322" s="5">
        <v>8816325.5327845588</v>
      </c>
      <c r="K2322" s="5">
        <v>1045757.62677661</v>
      </c>
      <c r="L2322" t="b">
        <v>0</v>
      </c>
      <c r="M2322" s="1" t="s">
        <v>129</v>
      </c>
      <c r="N2322">
        <v>2024</v>
      </c>
      <c r="O2322">
        <v>8</v>
      </c>
      <c r="P2322" s="1" t="s">
        <v>2195</v>
      </c>
      <c r="Q2322" s="2">
        <v>45505</v>
      </c>
    </row>
    <row r="2323" spans="1:17" x14ac:dyDescent="0.25">
      <c r="A2323" s="1" t="s">
        <v>2406</v>
      </c>
      <c r="B2323">
        <v>45525</v>
      </c>
      <c r="C2323" s="1" t="s">
        <v>18</v>
      </c>
      <c r="D2323" s="1" t="s">
        <v>19</v>
      </c>
      <c r="E2323" s="1" t="s">
        <v>26</v>
      </c>
      <c r="F2323">
        <v>1</v>
      </c>
      <c r="G2323" s="5">
        <v>17143928</v>
      </c>
      <c r="H2323">
        <v>0.13786623638508161</v>
      </c>
      <c r="I2323" s="5">
        <v>14780359.169783181</v>
      </c>
      <c r="J2323" s="5">
        <v>12156098.878599711</v>
      </c>
      <c r="K2323" s="5">
        <v>2624260.2911834721</v>
      </c>
      <c r="L2323" t="b">
        <v>0</v>
      </c>
      <c r="M2323" s="1" t="s">
        <v>136</v>
      </c>
      <c r="N2323">
        <v>2024</v>
      </c>
      <c r="O2323">
        <v>8</v>
      </c>
      <c r="P2323" s="1" t="s">
        <v>2195</v>
      </c>
      <c r="Q2323" s="2">
        <v>45505</v>
      </c>
    </row>
    <row r="2324" spans="1:17" x14ac:dyDescent="0.25">
      <c r="A2324" s="1" t="s">
        <v>2407</v>
      </c>
      <c r="B2324">
        <v>45525</v>
      </c>
      <c r="C2324" s="1" t="s">
        <v>24</v>
      </c>
      <c r="D2324" s="1" t="s">
        <v>19</v>
      </c>
      <c r="E2324" s="1" t="s">
        <v>20</v>
      </c>
      <c r="F2324">
        <v>1</v>
      </c>
      <c r="G2324" s="5">
        <v>2038692</v>
      </c>
      <c r="H2324">
        <v>6.9808255671384059E-2</v>
      </c>
      <c r="I2324" s="5">
        <v>1896374.467628795</v>
      </c>
      <c r="J2324" s="5">
        <v>1683014.9353359709</v>
      </c>
      <c r="K2324" s="5">
        <v>213359.53229282401</v>
      </c>
      <c r="L2324" t="b">
        <v>0</v>
      </c>
      <c r="M2324" s="1" t="s">
        <v>144</v>
      </c>
      <c r="N2324">
        <v>2024</v>
      </c>
      <c r="O2324">
        <v>8</v>
      </c>
      <c r="P2324" s="1" t="s">
        <v>2195</v>
      </c>
      <c r="Q2324" s="2">
        <v>45505</v>
      </c>
    </row>
    <row r="2325" spans="1:17" x14ac:dyDescent="0.25">
      <c r="A2325" s="1" t="s">
        <v>2408</v>
      </c>
      <c r="B2325">
        <v>45525</v>
      </c>
      <c r="C2325" s="1" t="s">
        <v>24</v>
      </c>
      <c r="D2325" s="1" t="s">
        <v>25</v>
      </c>
      <c r="E2325" s="1" t="s">
        <v>31</v>
      </c>
      <c r="F2325">
        <v>1</v>
      </c>
      <c r="G2325" s="5">
        <v>7221499</v>
      </c>
      <c r="H2325">
        <v>0.14337813898688881</v>
      </c>
      <c r="I2325" s="5">
        <v>6186093.9126843214</v>
      </c>
      <c r="J2325" s="5">
        <v>5107645.5510816248</v>
      </c>
      <c r="K2325" s="5">
        <v>1078448.3616026971</v>
      </c>
      <c r="L2325" t="b">
        <v>0</v>
      </c>
      <c r="M2325" s="1" t="s">
        <v>52</v>
      </c>
      <c r="N2325">
        <v>2024</v>
      </c>
      <c r="O2325">
        <v>8</v>
      </c>
      <c r="P2325" s="1" t="s">
        <v>2195</v>
      </c>
      <c r="Q2325" s="2">
        <v>45505</v>
      </c>
    </row>
    <row r="2326" spans="1:17" x14ac:dyDescent="0.25">
      <c r="A2326" s="1" t="s">
        <v>2409</v>
      </c>
      <c r="B2326">
        <v>45525</v>
      </c>
      <c r="C2326" s="1" t="s">
        <v>37</v>
      </c>
      <c r="D2326" s="1" t="s">
        <v>19</v>
      </c>
      <c r="E2326" s="1" t="s">
        <v>31</v>
      </c>
      <c r="F2326">
        <v>2</v>
      </c>
      <c r="G2326" s="5">
        <v>26842118</v>
      </c>
      <c r="H2326">
        <v>0.23613885525388861</v>
      </c>
      <c r="I2326" s="5">
        <v>41007301.965780407</v>
      </c>
      <c r="J2326" s="5">
        <v>30624624.38099473</v>
      </c>
      <c r="K2326" s="5">
        <v>10382677.584785679</v>
      </c>
      <c r="L2326" t="b">
        <v>1</v>
      </c>
      <c r="M2326" s="1" t="s">
        <v>87</v>
      </c>
      <c r="N2326">
        <v>2024</v>
      </c>
      <c r="O2326">
        <v>8</v>
      </c>
      <c r="P2326" s="1" t="s">
        <v>2195</v>
      </c>
      <c r="Q2326" s="2">
        <v>45505</v>
      </c>
    </row>
    <row r="2327" spans="1:17" x14ac:dyDescent="0.25">
      <c r="A2327" s="1" t="s">
        <v>2410</v>
      </c>
      <c r="B2327">
        <v>45525</v>
      </c>
      <c r="C2327" s="1" t="s">
        <v>24</v>
      </c>
      <c r="D2327" s="1" t="s">
        <v>19</v>
      </c>
      <c r="E2327" s="1" t="s">
        <v>31</v>
      </c>
      <c r="F2327">
        <v>2</v>
      </c>
      <c r="G2327" s="5">
        <v>19846838</v>
      </c>
      <c r="H2327">
        <v>0.17484480688335599</v>
      </c>
      <c r="I2327" s="5">
        <v>32753442.885289501</v>
      </c>
      <c r="J2327" s="5">
        <v>25987583.121091891</v>
      </c>
      <c r="K2327" s="5">
        <v>6765859.7641976103</v>
      </c>
      <c r="L2327" t="b">
        <v>0</v>
      </c>
      <c r="M2327" s="1" t="s">
        <v>32</v>
      </c>
      <c r="N2327">
        <v>2024</v>
      </c>
      <c r="O2327">
        <v>8</v>
      </c>
      <c r="P2327" s="1" t="s">
        <v>2195</v>
      </c>
      <c r="Q2327" s="2">
        <v>45505</v>
      </c>
    </row>
    <row r="2328" spans="1:17" x14ac:dyDescent="0.25">
      <c r="A2328" s="1" t="s">
        <v>2411</v>
      </c>
      <c r="B2328">
        <v>45526</v>
      </c>
      <c r="C2328" s="1" t="s">
        <v>24</v>
      </c>
      <c r="D2328" s="1" t="s">
        <v>25</v>
      </c>
      <c r="E2328" s="1" t="s">
        <v>20</v>
      </c>
      <c r="F2328">
        <v>2</v>
      </c>
      <c r="G2328" s="5">
        <v>26082996</v>
      </c>
      <c r="H2328">
        <v>0.25912073547429432</v>
      </c>
      <c r="I2328" s="5">
        <v>38648701.786213852</v>
      </c>
      <c r="J2328" s="5">
        <v>27343128.458303601</v>
      </c>
      <c r="K2328" s="5">
        <v>11305573.327910241</v>
      </c>
      <c r="L2328" t="b">
        <v>0</v>
      </c>
      <c r="M2328" s="1" t="s">
        <v>103</v>
      </c>
      <c r="N2328">
        <v>2024</v>
      </c>
      <c r="O2328">
        <v>8</v>
      </c>
      <c r="P2328" s="1" t="s">
        <v>2195</v>
      </c>
      <c r="Q2328" s="2">
        <v>45505</v>
      </c>
    </row>
    <row r="2329" spans="1:17" x14ac:dyDescent="0.25">
      <c r="A2329" s="1" t="s">
        <v>2412</v>
      </c>
      <c r="B2329">
        <v>45526</v>
      </c>
      <c r="C2329" s="1" t="s">
        <v>24</v>
      </c>
      <c r="D2329" s="1" t="s">
        <v>19</v>
      </c>
      <c r="E2329" s="1" t="s">
        <v>31</v>
      </c>
      <c r="F2329">
        <v>2</v>
      </c>
      <c r="G2329" s="5">
        <v>28342958</v>
      </c>
      <c r="H2329">
        <v>0.26621946918448919</v>
      </c>
      <c r="I2329" s="5">
        <v>41595021.532243453</v>
      </c>
      <c r="J2329" s="5">
        <v>33975939.794284083</v>
      </c>
      <c r="K2329" s="5">
        <v>7619081.73795937</v>
      </c>
      <c r="L2329" t="b">
        <v>0</v>
      </c>
      <c r="M2329" s="1" t="s">
        <v>81</v>
      </c>
      <c r="N2329">
        <v>2024</v>
      </c>
      <c r="O2329">
        <v>8</v>
      </c>
      <c r="P2329" s="1" t="s">
        <v>2195</v>
      </c>
      <c r="Q2329" s="2">
        <v>45505</v>
      </c>
    </row>
    <row r="2330" spans="1:17" x14ac:dyDescent="0.25">
      <c r="A2330" s="1" t="s">
        <v>2413</v>
      </c>
      <c r="B2330">
        <v>45526</v>
      </c>
      <c r="C2330" s="1" t="s">
        <v>18</v>
      </c>
      <c r="D2330" s="1" t="s">
        <v>25</v>
      </c>
      <c r="E2330" s="1" t="s">
        <v>26</v>
      </c>
      <c r="F2330">
        <v>1</v>
      </c>
      <c r="G2330" s="5">
        <v>22228122</v>
      </c>
      <c r="H2330">
        <v>7.1584510977748247E-2</v>
      </c>
      <c r="I2330" s="5">
        <v>20636932.756676279</v>
      </c>
      <c r="J2330" s="5">
        <v>18170902.33413237</v>
      </c>
      <c r="K2330" s="5">
        <v>2466030.422543902</v>
      </c>
      <c r="L2330" t="b">
        <v>0</v>
      </c>
      <c r="M2330" s="1" t="s">
        <v>131</v>
      </c>
      <c r="N2330">
        <v>2024</v>
      </c>
      <c r="O2330">
        <v>8</v>
      </c>
      <c r="P2330" s="1" t="s">
        <v>2195</v>
      </c>
      <c r="Q2330" s="2">
        <v>45505</v>
      </c>
    </row>
    <row r="2331" spans="1:17" x14ac:dyDescent="0.25">
      <c r="A2331" s="1" t="s">
        <v>2414</v>
      </c>
      <c r="B2331">
        <v>45526</v>
      </c>
      <c r="C2331" s="1" t="s">
        <v>37</v>
      </c>
      <c r="D2331" s="1" t="s">
        <v>25</v>
      </c>
      <c r="E2331" s="1" t="s">
        <v>42</v>
      </c>
      <c r="F2331">
        <v>2</v>
      </c>
      <c r="G2331" s="5">
        <v>24788579</v>
      </c>
      <c r="H2331">
        <v>3.541690929213792E-3</v>
      </c>
      <c r="I2331" s="5">
        <v>49401571.029215202</v>
      </c>
      <c r="J2331" s="5">
        <v>38100995.236941218</v>
      </c>
      <c r="K2331" s="5">
        <v>11300575.79227398</v>
      </c>
      <c r="L2331" t="b">
        <v>0</v>
      </c>
      <c r="M2331" s="1" t="s">
        <v>114</v>
      </c>
      <c r="N2331">
        <v>2024</v>
      </c>
      <c r="O2331">
        <v>8</v>
      </c>
      <c r="P2331" s="1" t="s">
        <v>2195</v>
      </c>
      <c r="Q2331" s="2">
        <v>45505</v>
      </c>
    </row>
    <row r="2332" spans="1:17" x14ac:dyDescent="0.25">
      <c r="A2332" s="1" t="s">
        <v>2415</v>
      </c>
      <c r="B2332">
        <v>45526</v>
      </c>
      <c r="C2332" s="1" t="s">
        <v>24</v>
      </c>
      <c r="D2332" s="1" t="s">
        <v>19</v>
      </c>
      <c r="E2332" s="1" t="s">
        <v>20</v>
      </c>
      <c r="F2332">
        <v>2</v>
      </c>
      <c r="G2332" s="5">
        <v>25640947</v>
      </c>
      <c r="H2332">
        <v>5.4314516280880722E-2</v>
      </c>
      <c r="I2332" s="5">
        <v>48496542.7334226</v>
      </c>
      <c r="J2332" s="5">
        <v>43529046.853460237</v>
      </c>
      <c r="K2332" s="5">
        <v>4967495.8799623623</v>
      </c>
      <c r="L2332" t="b">
        <v>0</v>
      </c>
      <c r="M2332" s="1" t="s">
        <v>97</v>
      </c>
      <c r="N2332">
        <v>2024</v>
      </c>
      <c r="O2332">
        <v>8</v>
      </c>
      <c r="P2332" s="1" t="s">
        <v>2195</v>
      </c>
      <c r="Q2332" s="2">
        <v>45505</v>
      </c>
    </row>
    <row r="2333" spans="1:17" x14ac:dyDescent="0.25">
      <c r="A2333" s="1" t="s">
        <v>2416</v>
      </c>
      <c r="B2333">
        <v>45526</v>
      </c>
      <c r="C2333" s="1" t="s">
        <v>18</v>
      </c>
      <c r="D2333" s="1" t="s">
        <v>25</v>
      </c>
      <c r="E2333" s="1" t="s">
        <v>20</v>
      </c>
      <c r="F2333">
        <v>1</v>
      </c>
      <c r="G2333" s="5">
        <v>9197804</v>
      </c>
      <c r="H2333">
        <v>9.9424626545073391E-2</v>
      </c>
      <c r="I2333" s="5">
        <v>8283315.7722652182</v>
      </c>
      <c r="J2333" s="5">
        <v>6057429.6578963837</v>
      </c>
      <c r="K2333" s="5">
        <v>2225886.114368835</v>
      </c>
      <c r="L2333" t="b">
        <v>0</v>
      </c>
      <c r="M2333" s="1" t="s">
        <v>21</v>
      </c>
      <c r="N2333">
        <v>2024</v>
      </c>
      <c r="O2333">
        <v>8</v>
      </c>
      <c r="P2333" s="1" t="s">
        <v>2195</v>
      </c>
      <c r="Q2333" s="2">
        <v>45505</v>
      </c>
    </row>
    <row r="2334" spans="1:17" x14ac:dyDescent="0.25">
      <c r="A2334" s="1" t="s">
        <v>2417</v>
      </c>
      <c r="B2334">
        <v>45526</v>
      </c>
      <c r="C2334" s="1" t="s">
        <v>37</v>
      </c>
      <c r="D2334" s="1" t="s">
        <v>25</v>
      </c>
      <c r="E2334" s="1" t="s">
        <v>31</v>
      </c>
      <c r="F2334">
        <v>1</v>
      </c>
      <c r="G2334" s="5">
        <v>3928789</v>
      </c>
      <c r="H2334">
        <v>0.26461579143054548</v>
      </c>
      <c r="I2334" s="5">
        <v>2889169.3894013781</v>
      </c>
      <c r="J2334" s="5">
        <v>2060743.497329972</v>
      </c>
      <c r="K2334" s="5">
        <v>828425.89207140566</v>
      </c>
      <c r="L2334" t="b">
        <v>0</v>
      </c>
      <c r="M2334" s="1" t="s">
        <v>153</v>
      </c>
      <c r="N2334">
        <v>2024</v>
      </c>
      <c r="O2334">
        <v>8</v>
      </c>
      <c r="P2334" s="1" t="s">
        <v>2195</v>
      </c>
      <c r="Q2334" s="2">
        <v>45505</v>
      </c>
    </row>
    <row r="2335" spans="1:17" x14ac:dyDescent="0.25">
      <c r="A2335" s="1" t="s">
        <v>2418</v>
      </c>
      <c r="B2335">
        <v>45526</v>
      </c>
      <c r="C2335" s="1" t="s">
        <v>24</v>
      </c>
      <c r="D2335" s="1" t="s">
        <v>19</v>
      </c>
      <c r="E2335" s="1" t="s">
        <v>31</v>
      </c>
      <c r="F2335">
        <v>2</v>
      </c>
      <c r="G2335" s="5">
        <v>20915484</v>
      </c>
      <c r="H2335">
        <v>0.26069607241611431</v>
      </c>
      <c r="I2335" s="5">
        <v>30925798.93703584</v>
      </c>
      <c r="J2335" s="5">
        <v>24884817.926440999</v>
      </c>
      <c r="K2335" s="5">
        <v>6040981.0105948448</v>
      </c>
      <c r="L2335" t="b">
        <v>0</v>
      </c>
      <c r="M2335" s="1" t="s">
        <v>44</v>
      </c>
      <c r="N2335">
        <v>2024</v>
      </c>
      <c r="O2335">
        <v>8</v>
      </c>
      <c r="P2335" s="1" t="s">
        <v>2195</v>
      </c>
      <c r="Q2335" s="2">
        <v>45505</v>
      </c>
    </row>
    <row r="2336" spans="1:17" x14ac:dyDescent="0.25">
      <c r="A2336" s="1" t="s">
        <v>2419</v>
      </c>
      <c r="B2336">
        <v>45526</v>
      </c>
      <c r="C2336" s="1" t="s">
        <v>37</v>
      </c>
      <c r="D2336" s="1" t="s">
        <v>19</v>
      </c>
      <c r="E2336" s="1" t="s">
        <v>20</v>
      </c>
      <c r="F2336">
        <v>2</v>
      </c>
      <c r="G2336" s="5">
        <v>2828390</v>
      </c>
      <c r="H2336">
        <v>8.8658774007163738E-2</v>
      </c>
      <c r="I2336" s="5">
        <v>5155256.8203717563</v>
      </c>
      <c r="J2336" s="5">
        <v>3978204.4863804951</v>
      </c>
      <c r="K2336" s="5">
        <v>1177052.333991261</v>
      </c>
      <c r="L2336" t="b">
        <v>0</v>
      </c>
      <c r="M2336" s="1" t="s">
        <v>163</v>
      </c>
      <c r="N2336">
        <v>2024</v>
      </c>
      <c r="O2336">
        <v>8</v>
      </c>
      <c r="P2336" s="1" t="s">
        <v>2195</v>
      </c>
      <c r="Q2336" s="2">
        <v>45505</v>
      </c>
    </row>
    <row r="2337" spans="1:17" x14ac:dyDescent="0.25">
      <c r="A2337" s="1" t="s">
        <v>2420</v>
      </c>
      <c r="B2337">
        <v>45527</v>
      </c>
      <c r="C2337" s="1" t="s">
        <v>24</v>
      </c>
      <c r="D2337" s="1" t="s">
        <v>25</v>
      </c>
      <c r="E2337" s="1" t="s">
        <v>20</v>
      </c>
      <c r="F2337">
        <v>1</v>
      </c>
      <c r="G2337" s="5">
        <v>22952402</v>
      </c>
      <c r="H2337">
        <v>0.18265363790615399</v>
      </c>
      <c r="I2337" s="5">
        <v>18760062.27601552</v>
      </c>
      <c r="J2337" s="5">
        <v>13646196.51677849</v>
      </c>
      <c r="K2337" s="5">
        <v>5113865.7592370315</v>
      </c>
      <c r="L2337" t="b">
        <v>0</v>
      </c>
      <c r="M2337" s="1" t="s">
        <v>129</v>
      </c>
      <c r="N2337">
        <v>2024</v>
      </c>
      <c r="O2337">
        <v>8</v>
      </c>
      <c r="P2337" s="1" t="s">
        <v>2195</v>
      </c>
      <c r="Q2337" s="2">
        <v>45505</v>
      </c>
    </row>
    <row r="2338" spans="1:17" x14ac:dyDescent="0.25">
      <c r="A2338" s="1" t="s">
        <v>2421</v>
      </c>
      <c r="B2338">
        <v>45527</v>
      </c>
      <c r="C2338" s="1" t="s">
        <v>24</v>
      </c>
      <c r="D2338" s="1" t="s">
        <v>19</v>
      </c>
      <c r="E2338" s="1" t="s">
        <v>31</v>
      </c>
      <c r="F2338">
        <v>2</v>
      </c>
      <c r="G2338" s="5">
        <v>25204349</v>
      </c>
      <c r="H2338">
        <v>0.2409255016909988</v>
      </c>
      <c r="I2338" s="5">
        <v>38263957.144759953</v>
      </c>
      <c r="J2338" s="5">
        <v>29919880.76710321</v>
      </c>
      <c r="K2338" s="5">
        <v>8344076.3776567467</v>
      </c>
      <c r="L2338" t="b">
        <v>0</v>
      </c>
      <c r="M2338" s="1" t="s">
        <v>153</v>
      </c>
      <c r="N2338">
        <v>2024</v>
      </c>
      <c r="O2338">
        <v>8</v>
      </c>
      <c r="P2338" s="1" t="s">
        <v>2195</v>
      </c>
      <c r="Q2338" s="2">
        <v>45505</v>
      </c>
    </row>
    <row r="2339" spans="1:17" x14ac:dyDescent="0.25">
      <c r="A2339" s="1" t="s">
        <v>2422</v>
      </c>
      <c r="B2339">
        <v>45527</v>
      </c>
      <c r="C2339" s="1" t="s">
        <v>37</v>
      </c>
      <c r="D2339" s="1" t="s">
        <v>19</v>
      </c>
      <c r="E2339" s="1" t="s">
        <v>42</v>
      </c>
      <c r="F2339">
        <v>1</v>
      </c>
      <c r="G2339" s="5">
        <v>5749250</v>
      </c>
      <c r="H2339">
        <v>0.28168234780289991</v>
      </c>
      <c r="I2339" s="5">
        <v>4129787.7618941781</v>
      </c>
      <c r="J2339" s="5">
        <v>3303709.2834887048</v>
      </c>
      <c r="K2339" s="5">
        <v>826078.47840547329</v>
      </c>
      <c r="L2339" t="b">
        <v>0</v>
      </c>
      <c r="M2339" s="1" t="s">
        <v>57</v>
      </c>
      <c r="N2339">
        <v>2024</v>
      </c>
      <c r="O2339">
        <v>8</v>
      </c>
      <c r="P2339" s="1" t="s">
        <v>2195</v>
      </c>
      <c r="Q2339" s="2">
        <v>45505</v>
      </c>
    </row>
    <row r="2340" spans="1:17" x14ac:dyDescent="0.25">
      <c r="A2340" s="1" t="s">
        <v>2423</v>
      </c>
      <c r="B2340">
        <v>45527</v>
      </c>
      <c r="C2340" s="1" t="s">
        <v>37</v>
      </c>
      <c r="D2340" s="1" t="s">
        <v>19</v>
      </c>
      <c r="E2340" s="1" t="s">
        <v>31</v>
      </c>
      <c r="F2340">
        <v>2</v>
      </c>
      <c r="G2340" s="5">
        <v>9054794</v>
      </c>
      <c r="H2340">
        <v>0.2155535881063855</v>
      </c>
      <c r="I2340" s="5">
        <v>14206001.32747166</v>
      </c>
      <c r="J2340" s="5">
        <v>10342103.476534059</v>
      </c>
      <c r="K2340" s="5">
        <v>3863897.8509375942</v>
      </c>
      <c r="L2340" t="b">
        <v>0</v>
      </c>
      <c r="M2340" s="1" t="s">
        <v>81</v>
      </c>
      <c r="N2340">
        <v>2024</v>
      </c>
      <c r="O2340">
        <v>8</v>
      </c>
      <c r="P2340" s="1" t="s">
        <v>2195</v>
      </c>
      <c r="Q2340" s="2">
        <v>45505</v>
      </c>
    </row>
    <row r="2341" spans="1:17" x14ac:dyDescent="0.25">
      <c r="A2341" s="1" t="s">
        <v>2424</v>
      </c>
      <c r="B2341">
        <v>45527</v>
      </c>
      <c r="C2341" s="1" t="s">
        <v>37</v>
      </c>
      <c r="D2341" s="1" t="s">
        <v>25</v>
      </c>
      <c r="E2341" s="1" t="s">
        <v>20</v>
      </c>
      <c r="F2341">
        <v>1</v>
      </c>
      <c r="G2341" s="5">
        <v>8190988</v>
      </c>
      <c r="H2341">
        <v>0.19135836092252759</v>
      </c>
      <c r="I2341" s="5">
        <v>6623573.961983908</v>
      </c>
      <c r="J2341" s="5">
        <v>5012522.443045157</v>
      </c>
      <c r="K2341" s="5">
        <v>1611051.518938751</v>
      </c>
      <c r="L2341" t="b">
        <v>0</v>
      </c>
      <c r="M2341" s="1" t="s">
        <v>117</v>
      </c>
      <c r="N2341">
        <v>2024</v>
      </c>
      <c r="O2341">
        <v>8</v>
      </c>
      <c r="P2341" s="1" t="s">
        <v>2195</v>
      </c>
      <c r="Q2341" s="2">
        <v>45505</v>
      </c>
    </row>
    <row r="2342" spans="1:17" x14ac:dyDescent="0.25">
      <c r="A2342" s="1" t="s">
        <v>2425</v>
      </c>
      <c r="B2342">
        <v>45527</v>
      </c>
      <c r="C2342" s="1" t="s">
        <v>37</v>
      </c>
      <c r="D2342" s="1" t="s">
        <v>19</v>
      </c>
      <c r="E2342" s="1" t="s">
        <v>31</v>
      </c>
      <c r="F2342">
        <v>2</v>
      </c>
      <c r="G2342" s="5">
        <v>12822880</v>
      </c>
      <c r="H2342">
        <v>0.23833193961032051</v>
      </c>
      <c r="I2342" s="5">
        <v>19533556.27641923</v>
      </c>
      <c r="J2342" s="5">
        <v>14027089.500362931</v>
      </c>
      <c r="K2342" s="5">
        <v>5506466.7760562953</v>
      </c>
      <c r="L2342" t="b">
        <v>1</v>
      </c>
      <c r="M2342" s="1" t="s">
        <v>129</v>
      </c>
      <c r="N2342">
        <v>2024</v>
      </c>
      <c r="O2342">
        <v>8</v>
      </c>
      <c r="P2342" s="1" t="s">
        <v>2195</v>
      </c>
      <c r="Q2342" s="2">
        <v>45505</v>
      </c>
    </row>
    <row r="2343" spans="1:17" x14ac:dyDescent="0.25">
      <c r="A2343" s="1" t="s">
        <v>2426</v>
      </c>
      <c r="B2343">
        <v>45527</v>
      </c>
      <c r="C2343" s="1" t="s">
        <v>34</v>
      </c>
      <c r="D2343" s="1" t="s">
        <v>25</v>
      </c>
      <c r="E2343" s="1" t="s">
        <v>26</v>
      </c>
      <c r="F2343">
        <v>2</v>
      </c>
      <c r="G2343" s="5">
        <v>14995688</v>
      </c>
      <c r="H2343">
        <v>0.1289058025717579</v>
      </c>
      <c r="I2343" s="5">
        <v>26125313.606488641</v>
      </c>
      <c r="J2343" s="5">
        <v>21021111.760178901</v>
      </c>
      <c r="K2343" s="5">
        <v>5104201.8463097364</v>
      </c>
      <c r="L2343" t="b">
        <v>0</v>
      </c>
      <c r="M2343" s="1" t="s">
        <v>178</v>
      </c>
      <c r="N2343">
        <v>2024</v>
      </c>
      <c r="O2343">
        <v>8</v>
      </c>
      <c r="P2343" s="1" t="s">
        <v>2195</v>
      </c>
      <c r="Q2343" s="2">
        <v>45505</v>
      </c>
    </row>
    <row r="2344" spans="1:17" x14ac:dyDescent="0.25">
      <c r="A2344" s="1" t="s">
        <v>2427</v>
      </c>
      <c r="B2344">
        <v>45527</v>
      </c>
      <c r="C2344" s="1" t="s">
        <v>37</v>
      </c>
      <c r="D2344" s="1" t="s">
        <v>25</v>
      </c>
      <c r="E2344" s="1" t="s">
        <v>31</v>
      </c>
      <c r="F2344">
        <v>1</v>
      </c>
      <c r="G2344" s="5">
        <v>28512303</v>
      </c>
      <c r="H2344">
        <v>0.27266179274136249</v>
      </c>
      <c r="I2344" s="5">
        <v>20738087.34883507</v>
      </c>
      <c r="J2344" s="5">
        <v>15526820.25448559</v>
      </c>
      <c r="K2344" s="5">
        <v>5211267.094349483</v>
      </c>
      <c r="L2344" t="b">
        <v>0</v>
      </c>
      <c r="M2344" s="1" t="s">
        <v>103</v>
      </c>
      <c r="N2344">
        <v>2024</v>
      </c>
      <c r="O2344">
        <v>8</v>
      </c>
      <c r="P2344" s="1" t="s">
        <v>2195</v>
      </c>
      <c r="Q2344" s="2">
        <v>45505</v>
      </c>
    </row>
    <row r="2345" spans="1:17" x14ac:dyDescent="0.25">
      <c r="A2345" s="1" t="s">
        <v>2428</v>
      </c>
      <c r="B2345">
        <v>45527</v>
      </c>
      <c r="C2345" s="1" t="s">
        <v>24</v>
      </c>
      <c r="D2345" s="1" t="s">
        <v>19</v>
      </c>
      <c r="E2345" s="1" t="s">
        <v>20</v>
      </c>
      <c r="F2345">
        <v>1</v>
      </c>
      <c r="G2345" s="5">
        <v>27512077</v>
      </c>
      <c r="H2345">
        <v>0.12696680366309879</v>
      </c>
      <c r="I2345" s="5">
        <v>24018956.521176942</v>
      </c>
      <c r="J2345" s="5">
        <v>21329948.35615154</v>
      </c>
      <c r="K2345" s="5">
        <v>2689008.1650254061</v>
      </c>
      <c r="L2345" t="b">
        <v>0</v>
      </c>
      <c r="M2345" s="1" t="s">
        <v>153</v>
      </c>
      <c r="N2345">
        <v>2024</v>
      </c>
      <c r="O2345">
        <v>8</v>
      </c>
      <c r="P2345" s="1" t="s">
        <v>2195</v>
      </c>
      <c r="Q2345" s="2">
        <v>45505</v>
      </c>
    </row>
    <row r="2346" spans="1:17" x14ac:dyDescent="0.25">
      <c r="A2346" s="1" t="s">
        <v>2429</v>
      </c>
      <c r="B2346">
        <v>45527</v>
      </c>
      <c r="C2346" s="1" t="s">
        <v>34</v>
      </c>
      <c r="D2346" s="1" t="s">
        <v>25</v>
      </c>
      <c r="E2346" s="1" t="s">
        <v>31</v>
      </c>
      <c r="F2346">
        <v>2</v>
      </c>
      <c r="G2346" s="5">
        <v>2550399</v>
      </c>
      <c r="H2346">
        <v>9.8193407785975184E-2</v>
      </c>
      <c r="I2346" s="5">
        <v>4599933.2619521134</v>
      </c>
      <c r="J2346" s="5">
        <v>3584403.0554643199</v>
      </c>
      <c r="K2346" s="5">
        <v>1015530.206487793</v>
      </c>
      <c r="L2346" t="b">
        <v>0</v>
      </c>
      <c r="M2346" s="1" t="s">
        <v>134</v>
      </c>
      <c r="N2346">
        <v>2024</v>
      </c>
      <c r="O2346">
        <v>8</v>
      </c>
      <c r="P2346" s="1" t="s">
        <v>2195</v>
      </c>
      <c r="Q2346" s="2">
        <v>45505</v>
      </c>
    </row>
    <row r="2347" spans="1:17" x14ac:dyDescent="0.25">
      <c r="A2347" s="1" t="s">
        <v>2430</v>
      </c>
      <c r="B2347">
        <v>45527</v>
      </c>
      <c r="C2347" s="1" t="s">
        <v>37</v>
      </c>
      <c r="D2347" s="1" t="s">
        <v>19</v>
      </c>
      <c r="E2347" s="1" t="s">
        <v>26</v>
      </c>
      <c r="F2347">
        <v>2</v>
      </c>
      <c r="G2347" s="5">
        <v>14092825</v>
      </c>
      <c r="H2347">
        <v>1.134659208982782E-2</v>
      </c>
      <c r="I2347" s="5">
        <v>27865838.92666335</v>
      </c>
      <c r="J2347" s="5">
        <v>21060976.924119171</v>
      </c>
      <c r="K2347" s="5">
        <v>6804862.0025441758</v>
      </c>
      <c r="L2347" t="b">
        <v>0</v>
      </c>
      <c r="M2347" s="1" t="s">
        <v>78</v>
      </c>
      <c r="N2347">
        <v>2024</v>
      </c>
      <c r="O2347">
        <v>8</v>
      </c>
      <c r="P2347" s="1" t="s">
        <v>2195</v>
      </c>
      <c r="Q2347" s="2">
        <v>45505</v>
      </c>
    </row>
    <row r="2348" spans="1:17" x14ac:dyDescent="0.25">
      <c r="A2348" s="1" t="s">
        <v>2431</v>
      </c>
      <c r="B2348">
        <v>45527</v>
      </c>
      <c r="C2348" s="1" t="s">
        <v>34</v>
      </c>
      <c r="D2348" s="1" t="s">
        <v>25</v>
      </c>
      <c r="E2348" s="1" t="s">
        <v>26</v>
      </c>
      <c r="F2348">
        <v>2</v>
      </c>
      <c r="G2348" s="5">
        <v>23416649</v>
      </c>
      <c r="H2348">
        <v>7.6322586579449472E-2</v>
      </c>
      <c r="I2348" s="5">
        <v>43258859.558593839</v>
      </c>
      <c r="J2348" s="5">
        <v>32952035.135100119</v>
      </c>
      <c r="K2348" s="5">
        <v>10306824.423493721</v>
      </c>
      <c r="L2348" t="b">
        <v>0</v>
      </c>
      <c r="M2348" s="1" t="s">
        <v>69</v>
      </c>
      <c r="N2348">
        <v>2024</v>
      </c>
      <c r="O2348">
        <v>8</v>
      </c>
      <c r="P2348" s="1" t="s">
        <v>2195</v>
      </c>
      <c r="Q2348" s="2">
        <v>45505</v>
      </c>
    </row>
    <row r="2349" spans="1:17" x14ac:dyDescent="0.25">
      <c r="A2349" s="1" t="s">
        <v>2432</v>
      </c>
      <c r="B2349">
        <v>45527</v>
      </c>
      <c r="C2349" s="1" t="s">
        <v>24</v>
      </c>
      <c r="D2349" s="1" t="s">
        <v>25</v>
      </c>
      <c r="E2349" s="1" t="s">
        <v>31</v>
      </c>
      <c r="F2349">
        <v>1</v>
      </c>
      <c r="G2349" s="5">
        <v>25099410</v>
      </c>
      <c r="H2349">
        <v>7.3465239879665467E-2</v>
      </c>
      <c r="I2349" s="5">
        <v>23255475.823511921</v>
      </c>
      <c r="J2349" s="5">
        <v>20104088.107058421</v>
      </c>
      <c r="K2349" s="5">
        <v>3151387.716453508</v>
      </c>
      <c r="L2349" t="b">
        <v>0</v>
      </c>
      <c r="M2349" s="1" t="s">
        <v>140</v>
      </c>
      <c r="N2349">
        <v>2024</v>
      </c>
      <c r="O2349">
        <v>8</v>
      </c>
      <c r="P2349" s="1" t="s">
        <v>2195</v>
      </c>
      <c r="Q2349" s="2">
        <v>45505</v>
      </c>
    </row>
    <row r="2350" spans="1:17" x14ac:dyDescent="0.25">
      <c r="A2350" s="1" t="s">
        <v>2433</v>
      </c>
      <c r="B2350">
        <v>45527</v>
      </c>
      <c r="C2350" s="1" t="s">
        <v>18</v>
      </c>
      <c r="D2350" s="1" t="s">
        <v>19</v>
      </c>
      <c r="E2350" s="1" t="s">
        <v>20</v>
      </c>
      <c r="F2350">
        <v>2</v>
      </c>
      <c r="G2350" s="5">
        <v>11165350</v>
      </c>
      <c r="H2350">
        <v>8.6723350792863488E-2</v>
      </c>
      <c r="I2350" s="5">
        <v>20394106.8704498</v>
      </c>
      <c r="J2350" s="5">
        <v>14936931.229023511</v>
      </c>
      <c r="K2350" s="5">
        <v>5457175.6414262969</v>
      </c>
      <c r="L2350" t="b">
        <v>0</v>
      </c>
      <c r="M2350" s="1" t="s">
        <v>124</v>
      </c>
      <c r="N2350">
        <v>2024</v>
      </c>
      <c r="O2350">
        <v>8</v>
      </c>
      <c r="P2350" s="1" t="s">
        <v>2195</v>
      </c>
      <c r="Q2350" s="2">
        <v>45505</v>
      </c>
    </row>
    <row r="2351" spans="1:17" x14ac:dyDescent="0.25">
      <c r="A2351" s="1" t="s">
        <v>2434</v>
      </c>
      <c r="B2351">
        <v>45527</v>
      </c>
      <c r="C2351" s="1" t="s">
        <v>24</v>
      </c>
      <c r="D2351" s="1" t="s">
        <v>19</v>
      </c>
      <c r="E2351" s="1" t="s">
        <v>26</v>
      </c>
      <c r="F2351">
        <v>1</v>
      </c>
      <c r="G2351" s="5">
        <v>29110791</v>
      </c>
      <c r="H2351">
        <v>9.015805217741403E-2</v>
      </c>
      <c r="I2351" s="5">
        <v>26486218.7860962</v>
      </c>
      <c r="J2351" s="5">
        <v>19005740.002125531</v>
      </c>
      <c r="K2351" s="5">
        <v>7480478.7839706726</v>
      </c>
      <c r="L2351" t="b">
        <v>0</v>
      </c>
      <c r="M2351" s="1" t="s">
        <v>97</v>
      </c>
      <c r="N2351">
        <v>2024</v>
      </c>
      <c r="O2351">
        <v>8</v>
      </c>
      <c r="P2351" s="1" t="s">
        <v>2195</v>
      </c>
      <c r="Q2351" s="2">
        <v>45505</v>
      </c>
    </row>
    <row r="2352" spans="1:17" x14ac:dyDescent="0.25">
      <c r="A2352" s="1" t="s">
        <v>2435</v>
      </c>
      <c r="B2352">
        <v>45528</v>
      </c>
      <c r="C2352" s="1" t="s">
        <v>37</v>
      </c>
      <c r="D2352" s="1" t="s">
        <v>25</v>
      </c>
      <c r="E2352" s="1" t="s">
        <v>20</v>
      </c>
      <c r="F2352">
        <v>2</v>
      </c>
      <c r="G2352" s="5">
        <v>14347773</v>
      </c>
      <c r="H2352">
        <v>0.22984477112476959</v>
      </c>
      <c r="I2352" s="5">
        <v>22100024.797329709</v>
      </c>
      <c r="J2352" s="5">
        <v>19647145.359928139</v>
      </c>
      <c r="K2352" s="5">
        <v>2452879.4374015671</v>
      </c>
      <c r="L2352" t="b">
        <v>0</v>
      </c>
      <c r="M2352" s="1" t="s">
        <v>60</v>
      </c>
      <c r="N2352">
        <v>2024</v>
      </c>
      <c r="O2352">
        <v>8</v>
      </c>
      <c r="P2352" s="1" t="s">
        <v>2195</v>
      </c>
      <c r="Q2352" s="2">
        <v>45505</v>
      </c>
    </row>
    <row r="2353" spans="1:17" x14ac:dyDescent="0.25">
      <c r="A2353" s="1" t="s">
        <v>2436</v>
      </c>
      <c r="B2353">
        <v>45528</v>
      </c>
      <c r="C2353" s="1" t="s">
        <v>18</v>
      </c>
      <c r="D2353" s="1" t="s">
        <v>25</v>
      </c>
      <c r="E2353" s="1" t="s">
        <v>26</v>
      </c>
      <c r="F2353">
        <v>2</v>
      </c>
      <c r="G2353" s="5">
        <v>24309432</v>
      </c>
      <c r="H2353">
        <v>0.26774013816976211</v>
      </c>
      <c r="I2353" s="5">
        <v>35601642.634983122</v>
      </c>
      <c r="J2353" s="5">
        <v>27610207.23196853</v>
      </c>
      <c r="K2353" s="5">
        <v>7991435.4030145891</v>
      </c>
      <c r="L2353" t="b">
        <v>0</v>
      </c>
      <c r="M2353" s="1" t="s">
        <v>122</v>
      </c>
      <c r="N2353">
        <v>2024</v>
      </c>
      <c r="O2353">
        <v>8</v>
      </c>
      <c r="P2353" s="1" t="s">
        <v>2195</v>
      </c>
      <c r="Q2353" s="2">
        <v>45505</v>
      </c>
    </row>
    <row r="2354" spans="1:17" x14ac:dyDescent="0.25">
      <c r="A2354" s="1" t="s">
        <v>2437</v>
      </c>
      <c r="B2354">
        <v>45528</v>
      </c>
      <c r="C2354" s="1" t="s">
        <v>37</v>
      </c>
      <c r="D2354" s="1" t="s">
        <v>19</v>
      </c>
      <c r="E2354" s="1" t="s">
        <v>26</v>
      </c>
      <c r="F2354">
        <v>2</v>
      </c>
      <c r="G2354" s="5">
        <v>26452660</v>
      </c>
      <c r="H2354">
        <v>6.87924156746475E-2</v>
      </c>
      <c r="I2354" s="5">
        <v>49265835.235159747</v>
      </c>
      <c r="J2354" s="5">
        <v>36304471.596009277</v>
      </c>
      <c r="K2354" s="5">
        <v>12961363.63915048</v>
      </c>
      <c r="L2354" t="b">
        <v>0</v>
      </c>
      <c r="M2354" s="1" t="s">
        <v>142</v>
      </c>
      <c r="N2354">
        <v>2024</v>
      </c>
      <c r="O2354">
        <v>8</v>
      </c>
      <c r="P2354" s="1" t="s">
        <v>2195</v>
      </c>
      <c r="Q2354" s="2">
        <v>45505</v>
      </c>
    </row>
    <row r="2355" spans="1:17" x14ac:dyDescent="0.25">
      <c r="A2355" s="1" t="s">
        <v>2438</v>
      </c>
      <c r="B2355">
        <v>45528</v>
      </c>
      <c r="C2355" s="1" t="s">
        <v>18</v>
      </c>
      <c r="D2355" s="1" t="s">
        <v>25</v>
      </c>
      <c r="E2355" s="1" t="s">
        <v>31</v>
      </c>
      <c r="F2355">
        <v>2</v>
      </c>
      <c r="G2355" s="5">
        <v>26035122</v>
      </c>
      <c r="H2355">
        <v>0.1212292946482451</v>
      </c>
      <c r="I2355" s="5">
        <v>45757805.047717988</v>
      </c>
      <c r="J2355" s="5">
        <v>37622322.196767457</v>
      </c>
      <c r="K2355" s="5">
        <v>8135482.8509505317</v>
      </c>
      <c r="L2355" t="b">
        <v>0</v>
      </c>
      <c r="M2355" s="1" t="s">
        <v>76</v>
      </c>
      <c r="N2355">
        <v>2024</v>
      </c>
      <c r="O2355">
        <v>8</v>
      </c>
      <c r="P2355" s="1" t="s">
        <v>2195</v>
      </c>
      <c r="Q2355" s="2">
        <v>45505</v>
      </c>
    </row>
    <row r="2356" spans="1:17" x14ac:dyDescent="0.25">
      <c r="A2356" s="1" t="s">
        <v>2439</v>
      </c>
      <c r="B2356">
        <v>45528</v>
      </c>
      <c r="C2356" s="1" t="s">
        <v>37</v>
      </c>
      <c r="D2356" s="1" t="s">
        <v>19</v>
      </c>
      <c r="E2356" s="1" t="s">
        <v>20</v>
      </c>
      <c r="F2356">
        <v>1</v>
      </c>
      <c r="G2356" s="5">
        <v>3684300</v>
      </c>
      <c r="H2356">
        <v>0.14503649585081799</v>
      </c>
      <c r="I2356" s="5">
        <v>3149942.0383368311</v>
      </c>
      <c r="J2356" s="5">
        <v>2747200.3205687101</v>
      </c>
      <c r="K2356" s="5">
        <v>402741.71776812099</v>
      </c>
      <c r="L2356" t="b">
        <v>0</v>
      </c>
      <c r="M2356" s="1" t="s">
        <v>38</v>
      </c>
      <c r="N2356">
        <v>2024</v>
      </c>
      <c r="O2356">
        <v>8</v>
      </c>
      <c r="P2356" s="1" t="s">
        <v>2195</v>
      </c>
      <c r="Q2356" s="2">
        <v>45505</v>
      </c>
    </row>
    <row r="2357" spans="1:17" x14ac:dyDescent="0.25">
      <c r="A2357" s="1" t="s">
        <v>2440</v>
      </c>
      <c r="B2357">
        <v>45528</v>
      </c>
      <c r="C2357" s="1" t="s">
        <v>18</v>
      </c>
      <c r="D2357" s="1" t="s">
        <v>25</v>
      </c>
      <c r="E2357" s="1" t="s">
        <v>20</v>
      </c>
      <c r="F2357">
        <v>1</v>
      </c>
      <c r="G2357" s="5">
        <v>12811975</v>
      </c>
      <c r="H2357">
        <v>0.23913760721126151</v>
      </c>
      <c r="I2357" s="5">
        <v>9748149.9548494983</v>
      </c>
      <c r="J2357" s="5">
        <v>7377723.1409949902</v>
      </c>
      <c r="K2357" s="5">
        <v>2370426.8138545081</v>
      </c>
      <c r="L2357" t="b">
        <v>0</v>
      </c>
      <c r="M2357" s="1" t="s">
        <v>78</v>
      </c>
      <c r="N2357">
        <v>2024</v>
      </c>
      <c r="O2357">
        <v>8</v>
      </c>
      <c r="P2357" s="1" t="s">
        <v>2195</v>
      </c>
      <c r="Q2357" s="2">
        <v>45505</v>
      </c>
    </row>
    <row r="2358" spans="1:17" x14ac:dyDescent="0.25">
      <c r="A2358" s="1" t="s">
        <v>2441</v>
      </c>
      <c r="B2358">
        <v>45528</v>
      </c>
      <c r="C2358" s="1" t="s">
        <v>37</v>
      </c>
      <c r="D2358" s="1" t="s">
        <v>25</v>
      </c>
      <c r="E2358" s="1" t="s">
        <v>20</v>
      </c>
      <c r="F2358">
        <v>2</v>
      </c>
      <c r="G2358" s="5">
        <v>20525911</v>
      </c>
      <c r="H2358">
        <v>0.14893354272564779</v>
      </c>
      <c r="I2358" s="5">
        <v>34937828.714197308</v>
      </c>
      <c r="J2358" s="5">
        <v>28665652.91384336</v>
      </c>
      <c r="K2358" s="5">
        <v>6272175.8003539518</v>
      </c>
      <c r="L2358" t="b">
        <v>1</v>
      </c>
      <c r="M2358" s="1" t="s">
        <v>21</v>
      </c>
      <c r="N2358">
        <v>2024</v>
      </c>
      <c r="O2358">
        <v>8</v>
      </c>
      <c r="P2358" s="1" t="s">
        <v>2195</v>
      </c>
      <c r="Q2358" s="2">
        <v>45505</v>
      </c>
    </row>
    <row r="2359" spans="1:17" x14ac:dyDescent="0.25">
      <c r="A2359" s="1" t="s">
        <v>2442</v>
      </c>
      <c r="B2359">
        <v>45528</v>
      </c>
      <c r="C2359" s="1" t="s">
        <v>18</v>
      </c>
      <c r="D2359" s="1" t="s">
        <v>25</v>
      </c>
      <c r="E2359" s="1" t="s">
        <v>20</v>
      </c>
      <c r="F2359">
        <v>1</v>
      </c>
      <c r="G2359" s="5">
        <v>5250296</v>
      </c>
      <c r="H2359">
        <v>0.20509416111377191</v>
      </c>
      <c r="I2359" s="5">
        <v>4173490.946281008</v>
      </c>
      <c r="J2359" s="5">
        <v>3407687.081856993</v>
      </c>
      <c r="K2359" s="5">
        <v>765803.86442401493</v>
      </c>
      <c r="L2359" t="b">
        <v>0</v>
      </c>
      <c r="M2359" s="1" t="s">
        <v>78</v>
      </c>
      <c r="N2359">
        <v>2024</v>
      </c>
      <c r="O2359">
        <v>8</v>
      </c>
      <c r="P2359" s="1" t="s">
        <v>2195</v>
      </c>
      <c r="Q2359" s="2">
        <v>45505</v>
      </c>
    </row>
    <row r="2360" spans="1:17" x14ac:dyDescent="0.25">
      <c r="A2360" s="1" t="s">
        <v>2443</v>
      </c>
      <c r="B2360">
        <v>45528</v>
      </c>
      <c r="C2360" s="1" t="s">
        <v>24</v>
      </c>
      <c r="D2360" s="1" t="s">
        <v>19</v>
      </c>
      <c r="E2360" s="1" t="s">
        <v>20</v>
      </c>
      <c r="F2360">
        <v>2</v>
      </c>
      <c r="G2360" s="5">
        <v>11010529</v>
      </c>
      <c r="H2360">
        <v>0.25554156546437118</v>
      </c>
      <c r="I2360" s="5">
        <v>16393762.36549828</v>
      </c>
      <c r="J2360" s="5">
        <v>11543266.7503385</v>
      </c>
      <c r="K2360" s="5">
        <v>4850495.6151597844</v>
      </c>
      <c r="L2360" t="b">
        <v>0</v>
      </c>
      <c r="M2360" s="1" t="s">
        <v>136</v>
      </c>
      <c r="N2360">
        <v>2024</v>
      </c>
      <c r="O2360">
        <v>8</v>
      </c>
      <c r="P2360" s="1" t="s">
        <v>2195</v>
      </c>
      <c r="Q2360" s="2">
        <v>45505</v>
      </c>
    </row>
    <row r="2361" spans="1:17" x14ac:dyDescent="0.25">
      <c r="A2361" s="1" t="s">
        <v>2444</v>
      </c>
      <c r="B2361">
        <v>45528</v>
      </c>
      <c r="C2361" s="1" t="s">
        <v>34</v>
      </c>
      <c r="D2361" s="1" t="s">
        <v>19</v>
      </c>
      <c r="E2361" s="1" t="s">
        <v>20</v>
      </c>
      <c r="F2361">
        <v>1</v>
      </c>
      <c r="G2361" s="5">
        <v>19361334</v>
      </c>
      <c r="H2361">
        <v>0.1799789798980195</v>
      </c>
      <c r="I2361" s="5">
        <v>15876700.857215161</v>
      </c>
      <c r="J2361" s="5">
        <v>11644472.00470851</v>
      </c>
      <c r="K2361" s="5">
        <v>4232228.8525066487</v>
      </c>
      <c r="L2361" t="b">
        <v>0</v>
      </c>
      <c r="M2361" s="1" t="s">
        <v>38</v>
      </c>
      <c r="N2361">
        <v>2024</v>
      </c>
      <c r="O2361">
        <v>8</v>
      </c>
      <c r="P2361" s="1" t="s">
        <v>2195</v>
      </c>
      <c r="Q2361" s="2">
        <v>45505</v>
      </c>
    </row>
    <row r="2362" spans="1:17" x14ac:dyDescent="0.25">
      <c r="A2362" s="1" t="s">
        <v>2445</v>
      </c>
      <c r="B2362">
        <v>45528</v>
      </c>
      <c r="C2362" s="1" t="s">
        <v>18</v>
      </c>
      <c r="D2362" s="1" t="s">
        <v>25</v>
      </c>
      <c r="E2362" s="1" t="s">
        <v>31</v>
      </c>
      <c r="F2362">
        <v>2</v>
      </c>
      <c r="G2362" s="5">
        <v>22629794</v>
      </c>
      <c r="H2362">
        <v>0.18563147126818391</v>
      </c>
      <c r="I2362" s="5">
        <v>36857984.090568163</v>
      </c>
      <c r="J2362" s="5">
        <v>31061567.231620491</v>
      </c>
      <c r="K2362" s="5">
        <v>5796416.8589476636</v>
      </c>
      <c r="L2362" t="b">
        <v>0</v>
      </c>
      <c r="M2362" s="1" t="s">
        <v>74</v>
      </c>
      <c r="N2362">
        <v>2024</v>
      </c>
      <c r="O2362">
        <v>8</v>
      </c>
      <c r="P2362" s="1" t="s">
        <v>2195</v>
      </c>
      <c r="Q2362" s="2">
        <v>45505</v>
      </c>
    </row>
    <row r="2363" spans="1:17" x14ac:dyDescent="0.25">
      <c r="A2363" s="1" t="s">
        <v>2446</v>
      </c>
      <c r="B2363">
        <v>45529</v>
      </c>
      <c r="C2363" s="1" t="s">
        <v>18</v>
      </c>
      <c r="D2363" s="1" t="s">
        <v>25</v>
      </c>
      <c r="E2363" s="1" t="s">
        <v>42</v>
      </c>
      <c r="F2363">
        <v>2</v>
      </c>
      <c r="G2363" s="5">
        <v>8695057</v>
      </c>
      <c r="H2363">
        <v>0.25138864273759121</v>
      </c>
      <c r="I2363" s="5">
        <v>13018436.844488019</v>
      </c>
      <c r="J2363" s="5">
        <v>10292622.53557983</v>
      </c>
      <c r="K2363" s="5">
        <v>2725814.308908185</v>
      </c>
      <c r="L2363" t="b">
        <v>0</v>
      </c>
      <c r="M2363" s="1" t="s">
        <v>72</v>
      </c>
      <c r="N2363">
        <v>2024</v>
      </c>
      <c r="O2363">
        <v>8</v>
      </c>
      <c r="P2363" s="1" t="s">
        <v>2195</v>
      </c>
      <c r="Q2363" s="2">
        <v>45505</v>
      </c>
    </row>
    <row r="2364" spans="1:17" x14ac:dyDescent="0.25">
      <c r="A2364" s="1" t="s">
        <v>2447</v>
      </c>
      <c r="B2364">
        <v>45529</v>
      </c>
      <c r="C2364" s="1" t="s">
        <v>37</v>
      </c>
      <c r="D2364" s="1" t="s">
        <v>19</v>
      </c>
      <c r="E2364" s="1" t="s">
        <v>31</v>
      </c>
      <c r="F2364">
        <v>2</v>
      </c>
      <c r="G2364" s="5">
        <v>17767600</v>
      </c>
      <c r="H2364">
        <v>5.3762189926813787E-2</v>
      </c>
      <c r="I2364" s="5">
        <v>33624749.828512684</v>
      </c>
      <c r="J2364" s="5">
        <v>29668879.898805611</v>
      </c>
      <c r="K2364" s="5">
        <v>3955869.9297070731</v>
      </c>
      <c r="L2364" t="b">
        <v>0</v>
      </c>
      <c r="M2364" s="1" t="s">
        <v>112</v>
      </c>
      <c r="N2364">
        <v>2024</v>
      </c>
      <c r="O2364">
        <v>8</v>
      </c>
      <c r="P2364" s="1" t="s">
        <v>2195</v>
      </c>
      <c r="Q2364" s="2">
        <v>45505</v>
      </c>
    </row>
    <row r="2365" spans="1:17" x14ac:dyDescent="0.25">
      <c r="A2365" s="1" t="s">
        <v>2448</v>
      </c>
      <c r="B2365">
        <v>45529</v>
      </c>
      <c r="C2365" s="1" t="s">
        <v>24</v>
      </c>
      <c r="D2365" s="1" t="s">
        <v>25</v>
      </c>
      <c r="E2365" s="1" t="s">
        <v>31</v>
      </c>
      <c r="F2365">
        <v>1</v>
      </c>
      <c r="G2365" s="5">
        <v>28399758</v>
      </c>
      <c r="H2365">
        <v>5.4024181227586413E-2</v>
      </c>
      <c r="I2365" s="5">
        <v>26865484.326988399</v>
      </c>
      <c r="J2365" s="5">
        <v>23886299.956372268</v>
      </c>
      <c r="K2365" s="5">
        <v>2979184.3706161338</v>
      </c>
      <c r="L2365" t="b">
        <v>0</v>
      </c>
      <c r="M2365" s="1" t="s">
        <v>142</v>
      </c>
      <c r="N2365">
        <v>2024</v>
      </c>
      <c r="O2365">
        <v>8</v>
      </c>
      <c r="P2365" s="1" t="s">
        <v>2195</v>
      </c>
      <c r="Q2365" s="2">
        <v>45505</v>
      </c>
    </row>
    <row r="2366" spans="1:17" x14ac:dyDescent="0.25">
      <c r="A2366" s="1" t="s">
        <v>2449</v>
      </c>
      <c r="B2366">
        <v>45529</v>
      </c>
      <c r="C2366" s="1" t="s">
        <v>18</v>
      </c>
      <c r="D2366" s="1" t="s">
        <v>19</v>
      </c>
      <c r="E2366" s="1" t="s">
        <v>31</v>
      </c>
      <c r="F2366">
        <v>2</v>
      </c>
      <c r="G2366" s="5">
        <v>3988430</v>
      </c>
      <c r="H2366">
        <v>0.16082526216293291</v>
      </c>
      <c r="I2366" s="5">
        <v>6693979.3992629871</v>
      </c>
      <c r="J2366" s="5">
        <v>5598349.9820426479</v>
      </c>
      <c r="K2366" s="5">
        <v>1095629.4172203389</v>
      </c>
      <c r="L2366" t="b">
        <v>0</v>
      </c>
      <c r="M2366" s="1" t="s">
        <v>227</v>
      </c>
      <c r="N2366">
        <v>2024</v>
      </c>
      <c r="O2366">
        <v>8</v>
      </c>
      <c r="P2366" s="1" t="s">
        <v>2195</v>
      </c>
      <c r="Q2366" s="2">
        <v>45505</v>
      </c>
    </row>
    <row r="2367" spans="1:17" x14ac:dyDescent="0.25">
      <c r="A2367" s="1" t="s">
        <v>2450</v>
      </c>
      <c r="B2367">
        <v>45529</v>
      </c>
      <c r="C2367" s="1" t="s">
        <v>18</v>
      </c>
      <c r="D2367" s="1" t="s">
        <v>25</v>
      </c>
      <c r="E2367" s="1" t="s">
        <v>31</v>
      </c>
      <c r="F2367">
        <v>1</v>
      </c>
      <c r="G2367" s="5">
        <v>17174502</v>
      </c>
      <c r="H2367">
        <v>0.27025738780124131</v>
      </c>
      <c r="I2367" s="5">
        <v>12532965.952692799</v>
      </c>
      <c r="J2367" s="5">
        <v>10257097.56351204</v>
      </c>
      <c r="K2367" s="5">
        <v>2275868.389180766</v>
      </c>
      <c r="L2367" t="b">
        <v>0</v>
      </c>
      <c r="M2367" s="1" t="s">
        <v>163</v>
      </c>
      <c r="N2367">
        <v>2024</v>
      </c>
      <c r="O2367">
        <v>8</v>
      </c>
      <c r="P2367" s="1" t="s">
        <v>2195</v>
      </c>
      <c r="Q2367" s="2">
        <v>45505</v>
      </c>
    </row>
    <row r="2368" spans="1:17" x14ac:dyDescent="0.25">
      <c r="A2368" s="1" t="s">
        <v>2451</v>
      </c>
      <c r="B2368">
        <v>45529</v>
      </c>
      <c r="C2368" s="1" t="s">
        <v>37</v>
      </c>
      <c r="D2368" s="1" t="s">
        <v>25</v>
      </c>
      <c r="E2368" s="1" t="s">
        <v>20</v>
      </c>
      <c r="F2368">
        <v>1</v>
      </c>
      <c r="G2368" s="5">
        <v>19458607</v>
      </c>
      <c r="H2368">
        <v>0.2042038960789227</v>
      </c>
      <c r="I2368" s="5">
        <v>15485083.6383314</v>
      </c>
      <c r="J2368" s="5">
        <v>12349903.314500861</v>
      </c>
      <c r="K2368" s="5">
        <v>3135180.323830537</v>
      </c>
      <c r="L2368" t="b">
        <v>0</v>
      </c>
      <c r="M2368" s="1" t="s">
        <v>112</v>
      </c>
      <c r="N2368">
        <v>2024</v>
      </c>
      <c r="O2368">
        <v>8</v>
      </c>
      <c r="P2368" s="1" t="s">
        <v>2195</v>
      </c>
      <c r="Q2368" s="2">
        <v>45505</v>
      </c>
    </row>
    <row r="2369" spans="1:17" x14ac:dyDescent="0.25">
      <c r="A2369" s="1" t="s">
        <v>2452</v>
      </c>
      <c r="B2369">
        <v>45529</v>
      </c>
      <c r="C2369" s="1" t="s">
        <v>18</v>
      </c>
      <c r="D2369" s="1" t="s">
        <v>19</v>
      </c>
      <c r="E2369" s="1" t="s">
        <v>31</v>
      </c>
      <c r="F2369">
        <v>2</v>
      </c>
      <c r="G2369" s="5">
        <v>12348609</v>
      </c>
      <c r="H2369">
        <v>2.500396927218904E-2</v>
      </c>
      <c r="I2369" s="5">
        <v>24079689.520019449</v>
      </c>
      <c r="J2369" s="5">
        <v>17082416.463931691</v>
      </c>
      <c r="K2369" s="5">
        <v>6997273.0560877584</v>
      </c>
      <c r="L2369" t="b">
        <v>0</v>
      </c>
      <c r="M2369" s="1" t="s">
        <v>131</v>
      </c>
      <c r="N2369">
        <v>2024</v>
      </c>
      <c r="O2369">
        <v>8</v>
      </c>
      <c r="P2369" s="1" t="s">
        <v>2195</v>
      </c>
      <c r="Q2369" s="2">
        <v>45505</v>
      </c>
    </row>
    <row r="2370" spans="1:17" x14ac:dyDescent="0.25">
      <c r="A2370" s="1" t="s">
        <v>2453</v>
      </c>
      <c r="B2370">
        <v>45529</v>
      </c>
      <c r="C2370" s="1" t="s">
        <v>37</v>
      </c>
      <c r="D2370" s="1" t="s">
        <v>25</v>
      </c>
      <c r="E2370" s="1" t="s">
        <v>31</v>
      </c>
      <c r="F2370">
        <v>1</v>
      </c>
      <c r="G2370" s="5">
        <v>21761863</v>
      </c>
      <c r="H2370">
        <v>0.22536326663906989</v>
      </c>
      <c r="I2370" s="5">
        <v>16857538.466168091</v>
      </c>
      <c r="J2370" s="5">
        <v>14205279.826735331</v>
      </c>
      <c r="K2370" s="5">
        <v>2652258.6394327581</v>
      </c>
      <c r="L2370" t="b">
        <v>0</v>
      </c>
      <c r="M2370" s="1" t="s">
        <v>190</v>
      </c>
      <c r="N2370">
        <v>2024</v>
      </c>
      <c r="O2370">
        <v>8</v>
      </c>
      <c r="P2370" s="1" t="s">
        <v>2195</v>
      </c>
      <c r="Q2370" s="2">
        <v>45505</v>
      </c>
    </row>
    <row r="2371" spans="1:17" x14ac:dyDescent="0.25">
      <c r="A2371" s="1" t="s">
        <v>2454</v>
      </c>
      <c r="B2371">
        <v>45529</v>
      </c>
      <c r="C2371" s="1" t="s">
        <v>24</v>
      </c>
      <c r="D2371" s="1" t="s">
        <v>25</v>
      </c>
      <c r="E2371" s="1" t="s">
        <v>42</v>
      </c>
      <c r="F2371">
        <v>1</v>
      </c>
      <c r="G2371" s="5">
        <v>8466185</v>
      </c>
      <c r="H2371">
        <v>0.1377602106924771</v>
      </c>
      <c r="I2371" s="5">
        <v>7299881.5706385104</v>
      </c>
      <c r="J2371" s="5">
        <v>5209806.8230977217</v>
      </c>
      <c r="K2371" s="5">
        <v>2090074.747540789</v>
      </c>
      <c r="L2371" t="b">
        <v>0</v>
      </c>
      <c r="M2371" s="1" t="s">
        <v>74</v>
      </c>
      <c r="N2371">
        <v>2024</v>
      </c>
      <c r="O2371">
        <v>8</v>
      </c>
      <c r="P2371" s="1" t="s">
        <v>2195</v>
      </c>
      <c r="Q2371" s="2">
        <v>45505</v>
      </c>
    </row>
    <row r="2372" spans="1:17" x14ac:dyDescent="0.25">
      <c r="A2372" s="1" t="s">
        <v>2455</v>
      </c>
      <c r="B2372">
        <v>45529</v>
      </c>
      <c r="C2372" s="1" t="s">
        <v>24</v>
      </c>
      <c r="D2372" s="1" t="s">
        <v>19</v>
      </c>
      <c r="E2372" s="1" t="s">
        <v>31</v>
      </c>
      <c r="F2372">
        <v>2</v>
      </c>
      <c r="G2372" s="5">
        <v>21058739</v>
      </c>
      <c r="H2372">
        <v>0.17945510705722581</v>
      </c>
      <c r="I2372" s="5">
        <v>34559281.47652965</v>
      </c>
      <c r="J2372" s="5">
        <v>29781477.518000729</v>
      </c>
      <c r="K2372" s="5">
        <v>4777803.9585289173</v>
      </c>
      <c r="L2372" t="b">
        <v>0</v>
      </c>
      <c r="M2372" s="1" t="s">
        <v>106</v>
      </c>
      <c r="N2372">
        <v>2024</v>
      </c>
      <c r="O2372">
        <v>8</v>
      </c>
      <c r="P2372" s="1" t="s">
        <v>2195</v>
      </c>
      <c r="Q2372" s="2">
        <v>45505</v>
      </c>
    </row>
    <row r="2373" spans="1:17" x14ac:dyDescent="0.25">
      <c r="A2373" s="1" t="s">
        <v>2456</v>
      </c>
      <c r="B2373">
        <v>45529</v>
      </c>
      <c r="C2373" s="1" t="s">
        <v>37</v>
      </c>
      <c r="D2373" s="1" t="s">
        <v>25</v>
      </c>
      <c r="E2373" s="1" t="s">
        <v>20</v>
      </c>
      <c r="F2373">
        <v>1</v>
      </c>
      <c r="G2373" s="5">
        <v>15593344</v>
      </c>
      <c r="H2373">
        <v>9.8121043283388165E-2</v>
      </c>
      <c r="I2373" s="5">
        <v>14063308.818443241</v>
      </c>
      <c r="J2373" s="5">
        <v>10526922.236389739</v>
      </c>
      <c r="K2373" s="5">
        <v>3536386.5820534988</v>
      </c>
      <c r="L2373" t="b">
        <v>0</v>
      </c>
      <c r="M2373" s="1" t="s">
        <v>76</v>
      </c>
      <c r="N2373">
        <v>2024</v>
      </c>
      <c r="O2373">
        <v>8</v>
      </c>
      <c r="P2373" s="1" t="s">
        <v>2195</v>
      </c>
      <c r="Q2373" s="2">
        <v>45505</v>
      </c>
    </row>
    <row r="2374" spans="1:17" x14ac:dyDescent="0.25">
      <c r="A2374" s="1" t="s">
        <v>2457</v>
      </c>
      <c r="B2374">
        <v>45529</v>
      </c>
      <c r="C2374" s="1" t="s">
        <v>37</v>
      </c>
      <c r="D2374" s="1" t="s">
        <v>25</v>
      </c>
      <c r="E2374" s="1" t="s">
        <v>31</v>
      </c>
      <c r="F2374">
        <v>1</v>
      </c>
      <c r="G2374" s="5">
        <v>8087159</v>
      </c>
      <c r="H2374">
        <v>0.25027959744682432</v>
      </c>
      <c r="I2374" s="5">
        <v>6063108.1009915369</v>
      </c>
      <c r="J2374" s="5">
        <v>4487930.9018259151</v>
      </c>
      <c r="K2374" s="5">
        <v>1575177.199165622</v>
      </c>
      <c r="L2374" t="b">
        <v>0</v>
      </c>
      <c r="M2374" s="1" t="s">
        <v>124</v>
      </c>
      <c r="N2374">
        <v>2024</v>
      </c>
      <c r="O2374">
        <v>8</v>
      </c>
      <c r="P2374" s="1" t="s">
        <v>2195</v>
      </c>
      <c r="Q2374" s="2">
        <v>45505</v>
      </c>
    </row>
    <row r="2375" spans="1:17" x14ac:dyDescent="0.25">
      <c r="A2375" s="1" t="s">
        <v>2458</v>
      </c>
      <c r="B2375">
        <v>45530</v>
      </c>
      <c r="C2375" s="1" t="s">
        <v>37</v>
      </c>
      <c r="D2375" s="1" t="s">
        <v>25</v>
      </c>
      <c r="E2375" s="1" t="s">
        <v>20</v>
      </c>
      <c r="F2375">
        <v>1</v>
      </c>
      <c r="G2375" s="5">
        <v>19532124</v>
      </c>
      <c r="H2375">
        <v>0.18740814457468941</v>
      </c>
      <c r="I2375" s="5">
        <v>15871644.881557239</v>
      </c>
      <c r="J2375" s="5">
        <v>12025314.646461761</v>
      </c>
      <c r="K2375" s="5">
        <v>3846330.2350954842</v>
      </c>
      <c r="L2375" t="b">
        <v>0</v>
      </c>
      <c r="M2375" s="1" t="s">
        <v>67</v>
      </c>
      <c r="N2375">
        <v>2024</v>
      </c>
      <c r="O2375">
        <v>8</v>
      </c>
      <c r="P2375" s="1" t="s">
        <v>2195</v>
      </c>
      <c r="Q2375" s="2">
        <v>45505</v>
      </c>
    </row>
    <row r="2376" spans="1:17" x14ac:dyDescent="0.25">
      <c r="A2376" s="1" t="s">
        <v>2459</v>
      </c>
      <c r="B2376">
        <v>45530</v>
      </c>
      <c r="C2376" s="1" t="s">
        <v>18</v>
      </c>
      <c r="D2376" s="1" t="s">
        <v>19</v>
      </c>
      <c r="E2376" s="1" t="s">
        <v>20</v>
      </c>
      <c r="F2376">
        <v>1</v>
      </c>
      <c r="G2376" s="5">
        <v>24097153</v>
      </c>
      <c r="H2376">
        <v>0.2402629535532205</v>
      </c>
      <c r="I2376" s="5">
        <v>18307499.847996149</v>
      </c>
      <c r="J2376" s="5">
        <v>13259176.84658082</v>
      </c>
      <c r="K2376" s="5">
        <v>5048323.0014153374</v>
      </c>
      <c r="L2376" t="b">
        <v>0</v>
      </c>
      <c r="M2376" s="1" t="s">
        <v>67</v>
      </c>
      <c r="N2376">
        <v>2024</v>
      </c>
      <c r="O2376">
        <v>8</v>
      </c>
      <c r="P2376" s="1" t="s">
        <v>2195</v>
      </c>
      <c r="Q2376" s="2">
        <v>45505</v>
      </c>
    </row>
    <row r="2377" spans="1:17" x14ac:dyDescent="0.25">
      <c r="A2377" s="1" t="s">
        <v>2460</v>
      </c>
      <c r="B2377">
        <v>45530</v>
      </c>
      <c r="C2377" s="1" t="s">
        <v>37</v>
      </c>
      <c r="D2377" s="1" t="s">
        <v>25</v>
      </c>
      <c r="E2377" s="1" t="s">
        <v>31</v>
      </c>
      <c r="F2377">
        <v>1</v>
      </c>
      <c r="G2377" s="5">
        <v>5753002</v>
      </c>
      <c r="H2377">
        <v>0.17771253172593801</v>
      </c>
      <c r="I2377" s="5">
        <v>4730621.4495556159</v>
      </c>
      <c r="J2377" s="5">
        <v>3811619.5082168882</v>
      </c>
      <c r="K2377" s="5">
        <v>919001.94133872772</v>
      </c>
      <c r="L2377" t="b">
        <v>0</v>
      </c>
      <c r="M2377" s="1" t="s">
        <v>40</v>
      </c>
      <c r="N2377">
        <v>2024</v>
      </c>
      <c r="O2377">
        <v>8</v>
      </c>
      <c r="P2377" s="1" t="s">
        <v>2195</v>
      </c>
      <c r="Q2377" s="2">
        <v>45505</v>
      </c>
    </row>
    <row r="2378" spans="1:17" x14ac:dyDescent="0.25">
      <c r="A2378" s="1" t="s">
        <v>2461</v>
      </c>
      <c r="B2378">
        <v>45530</v>
      </c>
      <c r="C2378" s="1" t="s">
        <v>37</v>
      </c>
      <c r="D2378" s="1" t="s">
        <v>19</v>
      </c>
      <c r="E2378" s="1" t="s">
        <v>26</v>
      </c>
      <c r="F2378">
        <v>2</v>
      </c>
      <c r="G2378" s="5">
        <v>16951114</v>
      </c>
      <c r="H2378">
        <v>0.23722527517115699</v>
      </c>
      <c r="I2378" s="5">
        <v>25859762.6337847</v>
      </c>
      <c r="J2378" s="5">
        <v>20256769.422918379</v>
      </c>
      <c r="K2378" s="5">
        <v>5602993.2108663209</v>
      </c>
      <c r="L2378" t="b">
        <v>0</v>
      </c>
      <c r="M2378" s="1" t="s">
        <v>153</v>
      </c>
      <c r="N2378">
        <v>2024</v>
      </c>
      <c r="O2378">
        <v>8</v>
      </c>
      <c r="P2378" s="1" t="s">
        <v>2195</v>
      </c>
      <c r="Q2378" s="2">
        <v>45505</v>
      </c>
    </row>
    <row r="2379" spans="1:17" x14ac:dyDescent="0.25">
      <c r="A2379" s="1" t="s">
        <v>2462</v>
      </c>
      <c r="B2379">
        <v>45530</v>
      </c>
      <c r="C2379" s="1" t="s">
        <v>37</v>
      </c>
      <c r="D2379" s="1" t="s">
        <v>19</v>
      </c>
      <c r="E2379" s="1" t="s">
        <v>20</v>
      </c>
      <c r="F2379">
        <v>2</v>
      </c>
      <c r="G2379" s="5">
        <v>3598321</v>
      </c>
      <c r="H2379">
        <v>1.053405117617396E-2</v>
      </c>
      <c r="I2379" s="5">
        <v>7120832.2048753966</v>
      </c>
      <c r="J2379" s="5">
        <v>6406823.1119968854</v>
      </c>
      <c r="K2379" s="5">
        <v>714009.09287851118</v>
      </c>
      <c r="L2379" t="b">
        <v>0</v>
      </c>
      <c r="M2379" s="1" t="s">
        <v>178</v>
      </c>
      <c r="N2379">
        <v>2024</v>
      </c>
      <c r="O2379">
        <v>8</v>
      </c>
      <c r="P2379" s="1" t="s">
        <v>2195</v>
      </c>
      <c r="Q2379" s="2">
        <v>45505</v>
      </c>
    </row>
    <row r="2380" spans="1:17" x14ac:dyDescent="0.25">
      <c r="A2380" s="1" t="s">
        <v>2463</v>
      </c>
      <c r="B2380">
        <v>45530</v>
      </c>
      <c r="C2380" s="1" t="s">
        <v>24</v>
      </c>
      <c r="D2380" s="1" t="s">
        <v>25</v>
      </c>
      <c r="E2380" s="1" t="s">
        <v>20</v>
      </c>
      <c r="F2380">
        <v>1</v>
      </c>
      <c r="G2380" s="5">
        <v>17967673</v>
      </c>
      <c r="H2380">
        <v>0.23039495399500051</v>
      </c>
      <c r="I2380" s="5">
        <v>13828011.805767789</v>
      </c>
      <c r="J2380" s="5">
        <v>11232868.648923609</v>
      </c>
      <c r="K2380" s="5">
        <v>2595143.1568441731</v>
      </c>
      <c r="L2380" t="b">
        <v>0</v>
      </c>
      <c r="M2380" s="1" t="s">
        <v>35</v>
      </c>
      <c r="N2380">
        <v>2024</v>
      </c>
      <c r="O2380">
        <v>8</v>
      </c>
      <c r="P2380" s="1" t="s">
        <v>2195</v>
      </c>
      <c r="Q2380" s="2">
        <v>45505</v>
      </c>
    </row>
    <row r="2381" spans="1:17" x14ac:dyDescent="0.25">
      <c r="A2381" s="1" t="s">
        <v>2464</v>
      </c>
      <c r="B2381">
        <v>45530</v>
      </c>
      <c r="C2381" s="1" t="s">
        <v>34</v>
      </c>
      <c r="D2381" s="1" t="s">
        <v>25</v>
      </c>
      <c r="E2381" s="1" t="s">
        <v>31</v>
      </c>
      <c r="F2381">
        <v>1</v>
      </c>
      <c r="G2381" s="5">
        <v>6533621</v>
      </c>
      <c r="H2381">
        <v>6.8105117428085116E-2</v>
      </c>
      <c r="I2381" s="5">
        <v>6088647.9745643968</v>
      </c>
      <c r="J2381" s="5">
        <v>5049903.665824757</v>
      </c>
      <c r="K2381" s="5">
        <v>1038744.3087396401</v>
      </c>
      <c r="L2381" t="b">
        <v>0</v>
      </c>
      <c r="M2381" s="1" t="s">
        <v>103</v>
      </c>
      <c r="N2381">
        <v>2024</v>
      </c>
      <c r="O2381">
        <v>8</v>
      </c>
      <c r="P2381" s="1" t="s">
        <v>2195</v>
      </c>
      <c r="Q2381" s="2">
        <v>45505</v>
      </c>
    </row>
    <row r="2382" spans="1:17" x14ac:dyDescent="0.25">
      <c r="A2382" s="1" t="s">
        <v>2465</v>
      </c>
      <c r="B2382">
        <v>45530</v>
      </c>
      <c r="C2382" s="1" t="s">
        <v>37</v>
      </c>
      <c r="D2382" s="1" t="s">
        <v>19</v>
      </c>
      <c r="E2382" s="1" t="s">
        <v>20</v>
      </c>
      <c r="F2382">
        <v>2</v>
      </c>
      <c r="G2382" s="5">
        <v>22415912</v>
      </c>
      <c r="H2382">
        <v>0.15471189670373861</v>
      </c>
      <c r="I2382" s="5">
        <v>37895807.476271808</v>
      </c>
      <c r="J2382" s="5">
        <v>28660219.63783063</v>
      </c>
      <c r="K2382" s="5">
        <v>9235587.8384411745</v>
      </c>
      <c r="L2382" t="b">
        <v>0</v>
      </c>
      <c r="M2382" s="1" t="s">
        <v>153</v>
      </c>
      <c r="N2382">
        <v>2024</v>
      </c>
      <c r="O2382">
        <v>8</v>
      </c>
      <c r="P2382" s="1" t="s">
        <v>2195</v>
      </c>
      <c r="Q2382" s="2">
        <v>45505</v>
      </c>
    </row>
    <row r="2383" spans="1:17" x14ac:dyDescent="0.25">
      <c r="A2383" s="1" t="s">
        <v>2466</v>
      </c>
      <c r="B2383">
        <v>45530</v>
      </c>
      <c r="C2383" s="1" t="s">
        <v>37</v>
      </c>
      <c r="D2383" s="1" t="s">
        <v>19</v>
      </c>
      <c r="E2383" s="1" t="s">
        <v>31</v>
      </c>
      <c r="F2383">
        <v>2</v>
      </c>
      <c r="G2383" s="5">
        <v>15497724</v>
      </c>
      <c r="H2383">
        <v>0.25120150875094699</v>
      </c>
      <c r="I2383" s="5">
        <v>23209344.69798848</v>
      </c>
      <c r="J2383" s="5">
        <v>19729428.610948399</v>
      </c>
      <c r="K2383" s="5">
        <v>3479916.0870400779</v>
      </c>
      <c r="L2383" t="b">
        <v>0</v>
      </c>
      <c r="M2383" s="1" t="s">
        <v>67</v>
      </c>
      <c r="N2383">
        <v>2024</v>
      </c>
      <c r="O2383">
        <v>8</v>
      </c>
      <c r="P2383" s="1" t="s">
        <v>2195</v>
      </c>
      <c r="Q2383" s="2">
        <v>45505</v>
      </c>
    </row>
    <row r="2384" spans="1:17" x14ac:dyDescent="0.25">
      <c r="A2384" s="1" t="s">
        <v>2467</v>
      </c>
      <c r="B2384">
        <v>45530</v>
      </c>
      <c r="C2384" s="1" t="s">
        <v>18</v>
      </c>
      <c r="D2384" s="1" t="s">
        <v>25</v>
      </c>
      <c r="E2384" s="1" t="s">
        <v>20</v>
      </c>
      <c r="F2384">
        <v>1</v>
      </c>
      <c r="G2384" s="5">
        <v>17639037</v>
      </c>
      <c r="H2384">
        <v>0.20117850954544819</v>
      </c>
      <c r="I2384" s="5">
        <v>14090441.826522989</v>
      </c>
      <c r="J2384" s="5">
        <v>10900804.364536351</v>
      </c>
      <c r="K2384" s="5">
        <v>3189637.46198664</v>
      </c>
      <c r="L2384" t="b">
        <v>0</v>
      </c>
      <c r="M2384" s="1" t="s">
        <v>76</v>
      </c>
      <c r="N2384">
        <v>2024</v>
      </c>
      <c r="O2384">
        <v>8</v>
      </c>
      <c r="P2384" s="1" t="s">
        <v>2195</v>
      </c>
      <c r="Q2384" s="2">
        <v>45505</v>
      </c>
    </row>
    <row r="2385" spans="1:17" x14ac:dyDescent="0.25">
      <c r="A2385" s="1" t="s">
        <v>2468</v>
      </c>
      <c r="B2385">
        <v>45530</v>
      </c>
      <c r="C2385" s="1" t="s">
        <v>34</v>
      </c>
      <c r="D2385" s="1" t="s">
        <v>19</v>
      </c>
      <c r="E2385" s="1" t="s">
        <v>20</v>
      </c>
      <c r="F2385">
        <v>1</v>
      </c>
      <c r="G2385" s="5">
        <v>6209024</v>
      </c>
      <c r="H2385">
        <v>0.1294543826003498</v>
      </c>
      <c r="I2385" s="5">
        <v>5405238.6315292465</v>
      </c>
      <c r="J2385" s="5">
        <v>4542723.2229722925</v>
      </c>
      <c r="K2385" s="5">
        <v>862515.408556954</v>
      </c>
      <c r="L2385" t="b">
        <v>0</v>
      </c>
      <c r="M2385" s="1" t="s">
        <v>29</v>
      </c>
      <c r="N2385">
        <v>2024</v>
      </c>
      <c r="O2385">
        <v>8</v>
      </c>
      <c r="P2385" s="1" t="s">
        <v>2195</v>
      </c>
      <c r="Q2385" s="2">
        <v>45505</v>
      </c>
    </row>
    <row r="2386" spans="1:17" x14ac:dyDescent="0.25">
      <c r="A2386" s="1" t="s">
        <v>2469</v>
      </c>
      <c r="B2386">
        <v>45530</v>
      </c>
      <c r="C2386" s="1" t="s">
        <v>24</v>
      </c>
      <c r="D2386" s="1" t="s">
        <v>25</v>
      </c>
      <c r="E2386" s="1" t="s">
        <v>42</v>
      </c>
      <c r="F2386">
        <v>1</v>
      </c>
      <c r="G2386" s="5">
        <v>15502333</v>
      </c>
      <c r="H2386">
        <v>0.26659682108588578</v>
      </c>
      <c r="I2386" s="5">
        <v>11369460.302785181</v>
      </c>
      <c r="J2386" s="5">
        <v>9155154.7065703031</v>
      </c>
      <c r="K2386" s="5">
        <v>2214305.5962148742</v>
      </c>
      <c r="L2386" t="b">
        <v>0</v>
      </c>
      <c r="M2386" s="1" t="s">
        <v>171</v>
      </c>
      <c r="N2386">
        <v>2024</v>
      </c>
      <c r="O2386">
        <v>8</v>
      </c>
      <c r="P2386" s="1" t="s">
        <v>2195</v>
      </c>
      <c r="Q2386" s="2">
        <v>45505</v>
      </c>
    </row>
    <row r="2387" spans="1:17" x14ac:dyDescent="0.25">
      <c r="A2387" s="1" t="s">
        <v>2470</v>
      </c>
      <c r="B2387">
        <v>45531</v>
      </c>
      <c r="C2387" s="1" t="s">
        <v>34</v>
      </c>
      <c r="D2387" s="1" t="s">
        <v>25</v>
      </c>
      <c r="E2387" s="1" t="s">
        <v>20</v>
      </c>
      <c r="F2387">
        <v>2</v>
      </c>
      <c r="G2387" s="5">
        <v>8132035</v>
      </c>
      <c r="H2387">
        <v>7.1638218113466642E-2</v>
      </c>
      <c r="I2387" s="5">
        <v>15098941.005927309</v>
      </c>
      <c r="J2387" s="5">
        <v>10910823.15401414</v>
      </c>
      <c r="K2387" s="5">
        <v>4188117.8519131709</v>
      </c>
      <c r="L2387" t="b">
        <v>0</v>
      </c>
      <c r="M2387" s="1" t="s">
        <v>97</v>
      </c>
      <c r="N2387">
        <v>2024</v>
      </c>
      <c r="O2387">
        <v>8</v>
      </c>
      <c r="P2387" s="1" t="s">
        <v>2195</v>
      </c>
      <c r="Q2387" s="2">
        <v>45505</v>
      </c>
    </row>
    <row r="2388" spans="1:17" x14ac:dyDescent="0.25">
      <c r="A2388" s="1" t="s">
        <v>2471</v>
      </c>
      <c r="B2388">
        <v>45531</v>
      </c>
      <c r="C2388" s="1" t="s">
        <v>18</v>
      </c>
      <c r="D2388" s="1" t="s">
        <v>25</v>
      </c>
      <c r="E2388" s="1" t="s">
        <v>31</v>
      </c>
      <c r="F2388">
        <v>1</v>
      </c>
      <c r="G2388" s="5">
        <v>23804781</v>
      </c>
      <c r="H2388">
        <v>0.1740743430066945</v>
      </c>
      <c r="I2388" s="5">
        <v>19660979.38700676</v>
      </c>
      <c r="J2388" s="5">
        <v>14278916.65015302</v>
      </c>
      <c r="K2388" s="5">
        <v>5382062.7368537392</v>
      </c>
      <c r="L2388" t="b">
        <v>0</v>
      </c>
      <c r="M2388" s="1" t="s">
        <v>122</v>
      </c>
      <c r="N2388">
        <v>2024</v>
      </c>
      <c r="O2388">
        <v>8</v>
      </c>
      <c r="P2388" s="1" t="s">
        <v>2195</v>
      </c>
      <c r="Q2388" s="2">
        <v>45505</v>
      </c>
    </row>
    <row r="2389" spans="1:17" x14ac:dyDescent="0.25">
      <c r="A2389" s="1" t="s">
        <v>2472</v>
      </c>
      <c r="B2389">
        <v>45531</v>
      </c>
      <c r="C2389" s="1" t="s">
        <v>18</v>
      </c>
      <c r="D2389" s="1" t="s">
        <v>25</v>
      </c>
      <c r="E2389" s="1" t="s">
        <v>31</v>
      </c>
      <c r="F2389">
        <v>2</v>
      </c>
      <c r="G2389" s="5">
        <v>5996465</v>
      </c>
      <c r="H2389">
        <v>0.1431168085486855</v>
      </c>
      <c r="I2389" s="5">
        <v>10276540.133252211</v>
      </c>
      <c r="J2389" s="5">
        <v>8801599.7028225735</v>
      </c>
      <c r="K2389" s="5">
        <v>1474940.4304296391</v>
      </c>
      <c r="L2389" t="b">
        <v>0</v>
      </c>
      <c r="M2389" s="1" t="s">
        <v>153</v>
      </c>
      <c r="N2389">
        <v>2024</v>
      </c>
      <c r="O2389">
        <v>8</v>
      </c>
      <c r="P2389" s="1" t="s">
        <v>2195</v>
      </c>
      <c r="Q2389" s="2">
        <v>45505</v>
      </c>
    </row>
    <row r="2390" spans="1:17" x14ac:dyDescent="0.25">
      <c r="A2390" s="1" t="s">
        <v>2473</v>
      </c>
      <c r="B2390">
        <v>45531</v>
      </c>
      <c r="C2390" s="1" t="s">
        <v>24</v>
      </c>
      <c r="D2390" s="1" t="s">
        <v>19</v>
      </c>
      <c r="E2390" s="1" t="s">
        <v>31</v>
      </c>
      <c r="F2390">
        <v>2</v>
      </c>
      <c r="G2390" s="5">
        <v>5706597</v>
      </c>
      <c r="H2390">
        <v>0.1102606854204429</v>
      </c>
      <c r="I2390" s="5">
        <v>10154767.40672351</v>
      </c>
      <c r="J2390" s="5">
        <v>7540661.2966604047</v>
      </c>
      <c r="K2390" s="5">
        <v>2614106.11006311</v>
      </c>
      <c r="L2390" t="b">
        <v>0</v>
      </c>
      <c r="M2390" s="1" t="s">
        <v>97</v>
      </c>
      <c r="N2390">
        <v>2024</v>
      </c>
      <c r="O2390">
        <v>8</v>
      </c>
      <c r="P2390" s="1" t="s">
        <v>2195</v>
      </c>
      <c r="Q2390" s="2">
        <v>45505</v>
      </c>
    </row>
    <row r="2391" spans="1:17" x14ac:dyDescent="0.25">
      <c r="A2391" s="1" t="s">
        <v>2474</v>
      </c>
      <c r="B2391">
        <v>45531</v>
      </c>
      <c r="C2391" s="1" t="s">
        <v>24</v>
      </c>
      <c r="D2391" s="1" t="s">
        <v>19</v>
      </c>
      <c r="E2391" s="1" t="s">
        <v>31</v>
      </c>
      <c r="F2391">
        <v>1</v>
      </c>
      <c r="G2391" s="5">
        <v>5978289</v>
      </c>
      <c r="H2391">
        <v>9.0030347248883383E-2</v>
      </c>
      <c r="I2391" s="5">
        <v>5440061.5653758207</v>
      </c>
      <c r="J2391" s="5">
        <v>3900165.3094427432</v>
      </c>
      <c r="K2391" s="5">
        <v>1539896.255933078</v>
      </c>
      <c r="L2391" t="b">
        <v>0</v>
      </c>
      <c r="M2391" s="1" t="s">
        <v>142</v>
      </c>
      <c r="N2391">
        <v>2024</v>
      </c>
      <c r="O2391">
        <v>8</v>
      </c>
      <c r="P2391" s="1" t="s">
        <v>2195</v>
      </c>
      <c r="Q2391" s="2">
        <v>45505</v>
      </c>
    </row>
    <row r="2392" spans="1:17" x14ac:dyDescent="0.25">
      <c r="A2392" s="1" t="s">
        <v>2475</v>
      </c>
      <c r="B2392">
        <v>45531</v>
      </c>
      <c r="C2392" s="1" t="s">
        <v>37</v>
      </c>
      <c r="D2392" s="1" t="s">
        <v>25</v>
      </c>
      <c r="E2392" s="1" t="s">
        <v>20</v>
      </c>
      <c r="F2392">
        <v>1</v>
      </c>
      <c r="G2392" s="5">
        <v>10027310</v>
      </c>
      <c r="H2392">
        <v>8.7466424640959453E-2</v>
      </c>
      <c r="I2392" s="5">
        <v>9150257.0455334615</v>
      </c>
      <c r="J2392" s="5">
        <v>6519482.5799108939</v>
      </c>
      <c r="K2392" s="5">
        <v>2630774.465622568</v>
      </c>
      <c r="L2392" t="b">
        <v>0</v>
      </c>
      <c r="M2392" s="1" t="s">
        <v>52</v>
      </c>
      <c r="N2392">
        <v>2024</v>
      </c>
      <c r="O2392">
        <v>8</v>
      </c>
      <c r="P2392" s="1" t="s">
        <v>2195</v>
      </c>
      <c r="Q2392" s="2">
        <v>45505</v>
      </c>
    </row>
    <row r="2393" spans="1:17" x14ac:dyDescent="0.25">
      <c r="A2393" s="1" t="s">
        <v>2476</v>
      </c>
      <c r="B2393">
        <v>45531</v>
      </c>
      <c r="C2393" s="1" t="s">
        <v>37</v>
      </c>
      <c r="D2393" s="1" t="s">
        <v>25</v>
      </c>
      <c r="E2393" s="1" t="s">
        <v>42</v>
      </c>
      <c r="F2393">
        <v>1</v>
      </c>
      <c r="G2393" s="5">
        <v>26679376</v>
      </c>
      <c r="H2393">
        <v>5.2596265965072241E-2</v>
      </c>
      <c r="I2393" s="5">
        <v>25276140.44412183</v>
      </c>
      <c r="J2393" s="5">
        <v>20547571.210708149</v>
      </c>
      <c r="K2393" s="5">
        <v>4728569.2334136851</v>
      </c>
      <c r="L2393" t="b">
        <v>0</v>
      </c>
      <c r="M2393" s="1" t="s">
        <v>44</v>
      </c>
      <c r="N2393">
        <v>2024</v>
      </c>
      <c r="O2393">
        <v>8</v>
      </c>
      <c r="P2393" s="1" t="s">
        <v>2195</v>
      </c>
      <c r="Q2393" s="2">
        <v>45505</v>
      </c>
    </row>
    <row r="2394" spans="1:17" x14ac:dyDescent="0.25">
      <c r="A2394" s="1" t="s">
        <v>2477</v>
      </c>
      <c r="B2394">
        <v>45531</v>
      </c>
      <c r="C2394" s="1" t="s">
        <v>37</v>
      </c>
      <c r="D2394" s="1" t="s">
        <v>25</v>
      </c>
      <c r="E2394" s="1" t="s">
        <v>20</v>
      </c>
      <c r="F2394">
        <v>2</v>
      </c>
      <c r="G2394" s="5">
        <v>29010871</v>
      </c>
      <c r="H2394">
        <v>7.6458114090821108E-2</v>
      </c>
      <c r="I2394" s="5">
        <v>53585509.030415811</v>
      </c>
      <c r="J2394" s="5">
        <v>38574556.165020853</v>
      </c>
      <c r="K2394" s="5">
        <v>15010952.865394959</v>
      </c>
      <c r="L2394" t="b">
        <v>0</v>
      </c>
      <c r="M2394" s="1" t="s">
        <v>114</v>
      </c>
      <c r="N2394">
        <v>2024</v>
      </c>
      <c r="O2394">
        <v>8</v>
      </c>
      <c r="P2394" s="1" t="s">
        <v>2195</v>
      </c>
      <c r="Q2394" s="2">
        <v>45505</v>
      </c>
    </row>
    <row r="2395" spans="1:17" x14ac:dyDescent="0.25">
      <c r="A2395" s="1" t="s">
        <v>2478</v>
      </c>
      <c r="B2395">
        <v>45531</v>
      </c>
      <c r="C2395" s="1" t="s">
        <v>37</v>
      </c>
      <c r="D2395" s="1" t="s">
        <v>25</v>
      </c>
      <c r="E2395" s="1" t="s">
        <v>31</v>
      </c>
      <c r="F2395">
        <v>1</v>
      </c>
      <c r="G2395" s="5">
        <v>20394391</v>
      </c>
      <c r="H2395">
        <v>3.2512634230896058E-2</v>
      </c>
      <c r="I2395" s="5">
        <v>19731315.625055119</v>
      </c>
      <c r="J2395" s="5">
        <v>14242852.871962979</v>
      </c>
      <c r="K2395" s="5">
        <v>5488462.75309214</v>
      </c>
      <c r="L2395" t="b">
        <v>0</v>
      </c>
      <c r="M2395" s="1" t="s">
        <v>156</v>
      </c>
      <c r="N2395">
        <v>2024</v>
      </c>
      <c r="O2395">
        <v>8</v>
      </c>
      <c r="P2395" s="1" t="s">
        <v>2195</v>
      </c>
      <c r="Q2395" s="2">
        <v>45505</v>
      </c>
    </row>
    <row r="2396" spans="1:17" x14ac:dyDescent="0.25">
      <c r="A2396" s="1" t="s">
        <v>2479</v>
      </c>
      <c r="B2396">
        <v>45532</v>
      </c>
      <c r="C2396" s="1" t="s">
        <v>18</v>
      </c>
      <c r="D2396" s="1" t="s">
        <v>25</v>
      </c>
      <c r="E2396" s="1" t="s">
        <v>31</v>
      </c>
      <c r="F2396">
        <v>1</v>
      </c>
      <c r="G2396" s="5">
        <v>10070393</v>
      </c>
      <c r="H2396">
        <v>0.1103032795738922</v>
      </c>
      <c r="I2396" s="5">
        <v>8959595.6255020332</v>
      </c>
      <c r="J2396" s="5">
        <v>6785801.8265353385</v>
      </c>
      <c r="K2396" s="5">
        <v>2173793.7989666951</v>
      </c>
      <c r="L2396" t="b">
        <v>0</v>
      </c>
      <c r="M2396" s="1" t="s">
        <v>40</v>
      </c>
      <c r="N2396">
        <v>2024</v>
      </c>
      <c r="O2396">
        <v>8</v>
      </c>
      <c r="P2396" s="1" t="s">
        <v>2195</v>
      </c>
      <c r="Q2396" s="2">
        <v>45505</v>
      </c>
    </row>
    <row r="2397" spans="1:17" x14ac:dyDescent="0.25">
      <c r="A2397" s="1" t="s">
        <v>2480</v>
      </c>
      <c r="B2397">
        <v>45532</v>
      </c>
      <c r="C2397" s="1" t="s">
        <v>37</v>
      </c>
      <c r="D2397" s="1" t="s">
        <v>25</v>
      </c>
      <c r="E2397" s="1" t="s">
        <v>42</v>
      </c>
      <c r="F2397">
        <v>2</v>
      </c>
      <c r="G2397" s="5">
        <v>2353006</v>
      </c>
      <c r="H2397">
        <v>0.12210766882613899</v>
      </c>
      <c r="I2397" s="5">
        <v>4131371.8452121639</v>
      </c>
      <c r="J2397" s="5">
        <v>3631353.4510910409</v>
      </c>
      <c r="K2397" s="5">
        <v>500018.39412112249</v>
      </c>
      <c r="L2397" t="b">
        <v>0</v>
      </c>
      <c r="M2397" s="1" t="s">
        <v>136</v>
      </c>
      <c r="N2397">
        <v>2024</v>
      </c>
      <c r="O2397">
        <v>8</v>
      </c>
      <c r="P2397" s="1" t="s">
        <v>2195</v>
      </c>
      <c r="Q2397" s="2">
        <v>45505</v>
      </c>
    </row>
    <row r="2398" spans="1:17" x14ac:dyDescent="0.25">
      <c r="A2398" s="1" t="s">
        <v>2481</v>
      </c>
      <c r="B2398">
        <v>45532</v>
      </c>
      <c r="C2398" s="1" t="s">
        <v>37</v>
      </c>
      <c r="D2398" s="1" t="s">
        <v>19</v>
      </c>
      <c r="E2398" s="1" t="s">
        <v>20</v>
      </c>
      <c r="F2398">
        <v>1</v>
      </c>
      <c r="G2398" s="5">
        <v>22666572</v>
      </c>
      <c r="H2398">
        <v>0.2787854687348939</v>
      </c>
      <c r="I2398" s="5">
        <v>16347461.100366781</v>
      </c>
      <c r="J2398" s="5">
        <v>13853517.434656089</v>
      </c>
      <c r="K2398" s="5">
        <v>2493943.6657106881</v>
      </c>
      <c r="L2398" t="b">
        <v>0</v>
      </c>
      <c r="M2398" s="1" t="s">
        <v>163</v>
      </c>
      <c r="N2398">
        <v>2024</v>
      </c>
      <c r="O2398">
        <v>8</v>
      </c>
      <c r="P2398" s="1" t="s">
        <v>2195</v>
      </c>
      <c r="Q2398" s="2">
        <v>45505</v>
      </c>
    </row>
    <row r="2399" spans="1:17" x14ac:dyDescent="0.25">
      <c r="A2399" s="1" t="s">
        <v>2482</v>
      </c>
      <c r="B2399">
        <v>45532</v>
      </c>
      <c r="C2399" s="1" t="s">
        <v>18</v>
      </c>
      <c r="D2399" s="1" t="s">
        <v>25</v>
      </c>
      <c r="E2399" s="1" t="s">
        <v>31</v>
      </c>
      <c r="F2399">
        <v>1</v>
      </c>
      <c r="G2399" s="5">
        <v>11734997</v>
      </c>
      <c r="H2399">
        <v>0.20348162686640631</v>
      </c>
      <c r="I2399" s="5">
        <v>9347140.7191676032</v>
      </c>
      <c r="J2399" s="5">
        <v>6789273.3542676987</v>
      </c>
      <c r="K2399" s="5">
        <v>2557867.364899904</v>
      </c>
      <c r="L2399" t="b">
        <v>0</v>
      </c>
      <c r="M2399" s="1" t="s">
        <v>81</v>
      </c>
      <c r="N2399">
        <v>2024</v>
      </c>
      <c r="O2399">
        <v>8</v>
      </c>
      <c r="P2399" s="1" t="s">
        <v>2195</v>
      </c>
      <c r="Q2399" s="2">
        <v>45505</v>
      </c>
    </row>
    <row r="2400" spans="1:17" x14ac:dyDescent="0.25">
      <c r="A2400" s="1" t="s">
        <v>2483</v>
      </c>
      <c r="B2400">
        <v>45532</v>
      </c>
      <c r="C2400" s="1" t="s">
        <v>37</v>
      </c>
      <c r="D2400" s="1" t="s">
        <v>25</v>
      </c>
      <c r="E2400" s="1" t="s">
        <v>26</v>
      </c>
      <c r="F2400">
        <v>1</v>
      </c>
      <c r="G2400" s="5">
        <v>16787316</v>
      </c>
      <c r="H2400">
        <v>0.24736653150608301</v>
      </c>
      <c r="I2400" s="5">
        <v>12634695.867783429</v>
      </c>
      <c r="J2400" s="5">
        <v>10259215.193704801</v>
      </c>
      <c r="K2400" s="5">
        <v>2375480.674078634</v>
      </c>
      <c r="L2400" t="b">
        <v>0</v>
      </c>
      <c r="M2400" s="1" t="s">
        <v>150</v>
      </c>
      <c r="N2400">
        <v>2024</v>
      </c>
      <c r="O2400">
        <v>8</v>
      </c>
      <c r="P2400" s="1" t="s">
        <v>2195</v>
      </c>
      <c r="Q2400" s="2">
        <v>45505</v>
      </c>
    </row>
    <row r="2401" spans="1:17" x14ac:dyDescent="0.25">
      <c r="A2401" s="1" t="s">
        <v>2484</v>
      </c>
      <c r="B2401">
        <v>45532</v>
      </c>
      <c r="C2401" s="1" t="s">
        <v>18</v>
      </c>
      <c r="D2401" s="1" t="s">
        <v>19</v>
      </c>
      <c r="E2401" s="1" t="s">
        <v>26</v>
      </c>
      <c r="F2401">
        <v>1</v>
      </c>
      <c r="G2401" s="5">
        <v>5374381</v>
      </c>
      <c r="H2401">
        <v>0.27222079701261381</v>
      </c>
      <c r="I2401" s="5">
        <v>3911362.720730552</v>
      </c>
      <c r="J2401" s="5">
        <v>3134699.7623366541</v>
      </c>
      <c r="K2401" s="5">
        <v>776662.95839389786</v>
      </c>
      <c r="L2401" t="b">
        <v>0</v>
      </c>
      <c r="M2401" s="1" t="s">
        <v>48</v>
      </c>
      <c r="N2401">
        <v>2024</v>
      </c>
      <c r="O2401">
        <v>8</v>
      </c>
      <c r="P2401" s="1" t="s">
        <v>2195</v>
      </c>
      <c r="Q2401" s="2">
        <v>45505</v>
      </c>
    </row>
    <row r="2402" spans="1:17" x14ac:dyDescent="0.25">
      <c r="A2402" s="1" t="s">
        <v>2485</v>
      </c>
      <c r="B2402">
        <v>45532</v>
      </c>
      <c r="C2402" s="1" t="s">
        <v>37</v>
      </c>
      <c r="D2402" s="1" t="s">
        <v>19</v>
      </c>
      <c r="E2402" s="1" t="s">
        <v>31</v>
      </c>
      <c r="F2402">
        <v>2</v>
      </c>
      <c r="G2402" s="5">
        <v>5304863</v>
      </c>
      <c r="H2402">
        <v>5.1228075242887193E-3</v>
      </c>
      <c r="I2402" s="5">
        <v>10555374.41581656</v>
      </c>
      <c r="J2402" s="5">
        <v>9038850.7313221991</v>
      </c>
      <c r="K2402" s="5">
        <v>1516523.684494359</v>
      </c>
      <c r="L2402" t="b">
        <v>0</v>
      </c>
      <c r="M2402" s="1" t="s">
        <v>32</v>
      </c>
      <c r="N2402">
        <v>2024</v>
      </c>
      <c r="O2402">
        <v>8</v>
      </c>
      <c r="P2402" s="1" t="s">
        <v>2195</v>
      </c>
      <c r="Q2402" s="2">
        <v>45505</v>
      </c>
    </row>
    <row r="2403" spans="1:17" x14ac:dyDescent="0.25">
      <c r="A2403" s="1" t="s">
        <v>2486</v>
      </c>
      <c r="B2403">
        <v>45532</v>
      </c>
      <c r="C2403" s="1" t="s">
        <v>37</v>
      </c>
      <c r="D2403" s="1" t="s">
        <v>25</v>
      </c>
      <c r="E2403" s="1" t="s">
        <v>20</v>
      </c>
      <c r="F2403">
        <v>2</v>
      </c>
      <c r="G2403" s="5">
        <v>10006620</v>
      </c>
      <c r="H2403">
        <v>0.10828382066535031</v>
      </c>
      <c r="I2403" s="5">
        <v>17846129.90890738</v>
      </c>
      <c r="J2403" s="5">
        <v>15716166.68959369</v>
      </c>
      <c r="K2403" s="5">
        <v>2129963.2193136918</v>
      </c>
      <c r="L2403" t="b">
        <v>0</v>
      </c>
      <c r="M2403" s="1" t="s">
        <v>142</v>
      </c>
      <c r="N2403">
        <v>2024</v>
      </c>
      <c r="O2403">
        <v>8</v>
      </c>
      <c r="P2403" s="1" t="s">
        <v>2195</v>
      </c>
      <c r="Q2403" s="2">
        <v>45505</v>
      </c>
    </row>
    <row r="2404" spans="1:17" x14ac:dyDescent="0.25">
      <c r="A2404" s="1" t="s">
        <v>2487</v>
      </c>
      <c r="B2404">
        <v>45532</v>
      </c>
      <c r="C2404" s="1" t="s">
        <v>24</v>
      </c>
      <c r="D2404" s="1" t="s">
        <v>19</v>
      </c>
      <c r="E2404" s="1" t="s">
        <v>26</v>
      </c>
      <c r="F2404">
        <v>1</v>
      </c>
      <c r="G2404" s="5">
        <v>9126800</v>
      </c>
      <c r="H2404">
        <v>0.18701421858315509</v>
      </c>
      <c r="I2404" s="5">
        <v>7419958.629835261</v>
      </c>
      <c r="J2404" s="5">
        <v>5263528.8385745464</v>
      </c>
      <c r="K2404" s="5">
        <v>2156429.7912607151</v>
      </c>
      <c r="L2404" t="b">
        <v>0</v>
      </c>
      <c r="M2404" s="1" t="s">
        <v>62</v>
      </c>
      <c r="N2404">
        <v>2024</v>
      </c>
      <c r="O2404">
        <v>8</v>
      </c>
      <c r="P2404" s="1" t="s">
        <v>2195</v>
      </c>
      <c r="Q2404" s="2">
        <v>45505</v>
      </c>
    </row>
    <row r="2405" spans="1:17" x14ac:dyDescent="0.25">
      <c r="A2405" s="1" t="s">
        <v>2488</v>
      </c>
      <c r="B2405">
        <v>45533</v>
      </c>
      <c r="C2405" s="1" t="s">
        <v>37</v>
      </c>
      <c r="D2405" s="1" t="s">
        <v>19</v>
      </c>
      <c r="E2405" s="1" t="s">
        <v>31</v>
      </c>
      <c r="F2405">
        <v>2</v>
      </c>
      <c r="G2405" s="5">
        <v>17696991</v>
      </c>
      <c r="H2405">
        <v>4.6250832822785769E-2</v>
      </c>
      <c r="I2405" s="5">
        <v>33756980.855585307</v>
      </c>
      <c r="J2405" s="5">
        <v>23818584.535512488</v>
      </c>
      <c r="K2405" s="5">
        <v>9938396.3200728223</v>
      </c>
      <c r="L2405" t="b">
        <v>0</v>
      </c>
      <c r="M2405" s="1" t="s">
        <v>122</v>
      </c>
      <c r="N2405">
        <v>2024</v>
      </c>
      <c r="O2405">
        <v>8</v>
      </c>
      <c r="P2405" s="1" t="s">
        <v>2195</v>
      </c>
      <c r="Q2405" s="2">
        <v>45505</v>
      </c>
    </row>
    <row r="2406" spans="1:17" x14ac:dyDescent="0.25">
      <c r="A2406" s="1" t="s">
        <v>2489</v>
      </c>
      <c r="B2406">
        <v>45533</v>
      </c>
      <c r="C2406" s="1" t="s">
        <v>37</v>
      </c>
      <c r="D2406" s="1" t="s">
        <v>25</v>
      </c>
      <c r="E2406" s="1" t="s">
        <v>26</v>
      </c>
      <c r="F2406">
        <v>2</v>
      </c>
      <c r="G2406" s="5">
        <v>21741800</v>
      </c>
      <c r="H2406">
        <v>8.1444212514948482E-3</v>
      </c>
      <c r="I2406" s="5">
        <v>43129451.244068503</v>
      </c>
      <c r="J2406" s="5">
        <v>37361703.840934731</v>
      </c>
      <c r="K2406" s="5">
        <v>5767747.4031337649</v>
      </c>
      <c r="L2406" t="b">
        <v>0</v>
      </c>
      <c r="M2406" s="1" t="s">
        <v>142</v>
      </c>
      <c r="N2406">
        <v>2024</v>
      </c>
      <c r="O2406">
        <v>8</v>
      </c>
      <c r="P2406" s="1" t="s">
        <v>2195</v>
      </c>
      <c r="Q2406" s="2">
        <v>45505</v>
      </c>
    </row>
    <row r="2407" spans="1:17" x14ac:dyDescent="0.25">
      <c r="A2407" s="1" t="s">
        <v>2490</v>
      </c>
      <c r="B2407">
        <v>45533</v>
      </c>
      <c r="C2407" s="1" t="s">
        <v>24</v>
      </c>
      <c r="D2407" s="1" t="s">
        <v>19</v>
      </c>
      <c r="E2407" s="1" t="s">
        <v>26</v>
      </c>
      <c r="F2407">
        <v>2</v>
      </c>
      <c r="G2407" s="5">
        <v>9693742</v>
      </c>
      <c r="H2407">
        <v>0.1172380372465873</v>
      </c>
      <c r="I2407" s="5">
        <v>17114533.428690389</v>
      </c>
      <c r="J2407" s="5">
        <v>14296333.448110539</v>
      </c>
      <c r="K2407" s="5">
        <v>2818199.980579847</v>
      </c>
      <c r="L2407" t="b">
        <v>0</v>
      </c>
      <c r="M2407" s="1" t="s">
        <v>91</v>
      </c>
      <c r="N2407">
        <v>2024</v>
      </c>
      <c r="O2407">
        <v>8</v>
      </c>
      <c r="P2407" s="1" t="s">
        <v>2195</v>
      </c>
      <c r="Q2407" s="2">
        <v>45505</v>
      </c>
    </row>
    <row r="2408" spans="1:17" x14ac:dyDescent="0.25">
      <c r="A2408" s="1" t="s">
        <v>2491</v>
      </c>
      <c r="B2408">
        <v>45533</v>
      </c>
      <c r="C2408" s="1" t="s">
        <v>37</v>
      </c>
      <c r="D2408" s="1" t="s">
        <v>25</v>
      </c>
      <c r="E2408" s="1" t="s">
        <v>26</v>
      </c>
      <c r="F2408">
        <v>1</v>
      </c>
      <c r="G2408" s="5">
        <v>24296945</v>
      </c>
      <c r="H2408">
        <v>0.18504906133345231</v>
      </c>
      <c r="I2408" s="5">
        <v>19800818.134479489</v>
      </c>
      <c r="J2408" s="5">
        <v>15765877.052760219</v>
      </c>
      <c r="K2408" s="5">
        <v>4034941.0817192658</v>
      </c>
      <c r="L2408" t="b">
        <v>0</v>
      </c>
      <c r="M2408" s="1" t="s">
        <v>190</v>
      </c>
      <c r="N2408">
        <v>2024</v>
      </c>
      <c r="O2408">
        <v>8</v>
      </c>
      <c r="P2408" s="1" t="s">
        <v>2195</v>
      </c>
      <c r="Q2408" s="2">
        <v>45505</v>
      </c>
    </row>
    <row r="2409" spans="1:17" x14ac:dyDescent="0.25">
      <c r="A2409" s="1" t="s">
        <v>2492</v>
      </c>
      <c r="B2409">
        <v>45533</v>
      </c>
      <c r="C2409" s="1" t="s">
        <v>24</v>
      </c>
      <c r="D2409" s="1" t="s">
        <v>19</v>
      </c>
      <c r="E2409" s="1" t="s">
        <v>20</v>
      </c>
      <c r="F2409">
        <v>1</v>
      </c>
      <c r="G2409" s="5">
        <v>23275404</v>
      </c>
      <c r="H2409">
        <v>0.24420778790750239</v>
      </c>
      <c r="I2409" s="5">
        <v>17591369.07650657</v>
      </c>
      <c r="J2409" s="5">
        <v>15704747.73725109</v>
      </c>
      <c r="K2409" s="5">
        <v>1886621.339255475</v>
      </c>
      <c r="L2409" t="b">
        <v>0</v>
      </c>
      <c r="M2409" s="1" t="s">
        <v>144</v>
      </c>
      <c r="N2409">
        <v>2024</v>
      </c>
      <c r="O2409">
        <v>8</v>
      </c>
      <c r="P2409" s="1" t="s">
        <v>2195</v>
      </c>
      <c r="Q2409" s="2">
        <v>45505</v>
      </c>
    </row>
    <row r="2410" spans="1:17" x14ac:dyDescent="0.25">
      <c r="A2410" s="1" t="s">
        <v>2493</v>
      </c>
      <c r="B2410">
        <v>45533</v>
      </c>
      <c r="C2410" s="1" t="s">
        <v>37</v>
      </c>
      <c r="D2410" s="1" t="s">
        <v>25</v>
      </c>
      <c r="E2410" s="1" t="s">
        <v>31</v>
      </c>
      <c r="F2410">
        <v>1</v>
      </c>
      <c r="G2410" s="5">
        <v>27970161</v>
      </c>
      <c r="H2410">
        <v>7.787501993732017E-2</v>
      </c>
      <c r="I2410" s="5">
        <v>25791984.15447494</v>
      </c>
      <c r="J2410" s="5">
        <v>22114099.20642544</v>
      </c>
      <c r="K2410" s="5">
        <v>3677884.9480495011</v>
      </c>
      <c r="L2410" t="b">
        <v>0</v>
      </c>
      <c r="M2410" s="1" t="s">
        <v>78</v>
      </c>
      <c r="N2410">
        <v>2024</v>
      </c>
      <c r="O2410">
        <v>8</v>
      </c>
      <c r="P2410" s="1" t="s">
        <v>2195</v>
      </c>
      <c r="Q2410" s="2">
        <v>45505</v>
      </c>
    </row>
    <row r="2411" spans="1:17" x14ac:dyDescent="0.25">
      <c r="A2411" s="1" t="s">
        <v>2494</v>
      </c>
      <c r="B2411">
        <v>45533</v>
      </c>
      <c r="C2411" s="1" t="s">
        <v>18</v>
      </c>
      <c r="D2411" s="1" t="s">
        <v>19</v>
      </c>
      <c r="E2411" s="1" t="s">
        <v>20</v>
      </c>
      <c r="F2411">
        <v>1</v>
      </c>
      <c r="G2411" s="5">
        <v>13574843</v>
      </c>
      <c r="H2411">
        <v>0.1974365339957293</v>
      </c>
      <c r="I2411" s="5">
        <v>10894673.048543811</v>
      </c>
      <c r="J2411" s="5">
        <v>9379986.962012874</v>
      </c>
      <c r="K2411" s="5">
        <v>1514686.086530939</v>
      </c>
      <c r="L2411" t="b">
        <v>0</v>
      </c>
      <c r="M2411" s="1" t="s">
        <v>60</v>
      </c>
      <c r="N2411">
        <v>2024</v>
      </c>
      <c r="O2411">
        <v>8</v>
      </c>
      <c r="P2411" s="1" t="s">
        <v>2195</v>
      </c>
      <c r="Q2411" s="2">
        <v>45505</v>
      </c>
    </row>
    <row r="2412" spans="1:17" x14ac:dyDescent="0.25">
      <c r="A2412" s="1" t="s">
        <v>2495</v>
      </c>
      <c r="B2412">
        <v>45533</v>
      </c>
      <c r="C2412" s="1" t="s">
        <v>37</v>
      </c>
      <c r="D2412" s="1" t="s">
        <v>19</v>
      </c>
      <c r="E2412" s="1" t="s">
        <v>31</v>
      </c>
      <c r="F2412">
        <v>1</v>
      </c>
      <c r="G2412" s="5">
        <v>25120543</v>
      </c>
      <c r="H2412">
        <v>9.7218061844868295E-2</v>
      </c>
      <c r="I2412" s="5">
        <v>22678372.497049332</v>
      </c>
      <c r="J2412" s="5">
        <v>20258770.4837474</v>
      </c>
      <c r="K2412" s="5">
        <v>2419602.0133019309</v>
      </c>
      <c r="L2412" t="b">
        <v>0</v>
      </c>
      <c r="M2412" s="1" t="s">
        <v>190</v>
      </c>
      <c r="N2412">
        <v>2024</v>
      </c>
      <c r="O2412">
        <v>8</v>
      </c>
      <c r="P2412" s="1" t="s">
        <v>2195</v>
      </c>
      <c r="Q2412" s="2">
        <v>45505</v>
      </c>
    </row>
    <row r="2413" spans="1:17" x14ac:dyDescent="0.25">
      <c r="A2413" s="1" t="s">
        <v>2496</v>
      </c>
      <c r="B2413">
        <v>45533</v>
      </c>
      <c r="C2413" s="1" t="s">
        <v>34</v>
      </c>
      <c r="D2413" s="1" t="s">
        <v>25</v>
      </c>
      <c r="E2413" s="1" t="s">
        <v>20</v>
      </c>
      <c r="F2413">
        <v>2</v>
      </c>
      <c r="G2413" s="5">
        <v>7810662</v>
      </c>
      <c r="H2413">
        <v>1.271528297813396E-3</v>
      </c>
      <c r="I2413" s="5">
        <v>15601461.04448469</v>
      </c>
      <c r="J2413" s="5">
        <v>11229139.32724317</v>
      </c>
      <c r="K2413" s="5">
        <v>4372321.7172415219</v>
      </c>
      <c r="L2413" t="b">
        <v>0</v>
      </c>
      <c r="M2413" s="1" t="s">
        <v>46</v>
      </c>
      <c r="N2413">
        <v>2024</v>
      </c>
      <c r="O2413">
        <v>8</v>
      </c>
      <c r="P2413" s="1" t="s">
        <v>2195</v>
      </c>
      <c r="Q2413" s="2">
        <v>45505</v>
      </c>
    </row>
    <row r="2414" spans="1:17" x14ac:dyDescent="0.25">
      <c r="A2414" s="1" t="s">
        <v>2497</v>
      </c>
      <c r="B2414">
        <v>45533</v>
      </c>
      <c r="C2414" s="1" t="s">
        <v>24</v>
      </c>
      <c r="D2414" s="1" t="s">
        <v>25</v>
      </c>
      <c r="E2414" s="1" t="s">
        <v>20</v>
      </c>
      <c r="F2414">
        <v>1</v>
      </c>
      <c r="G2414" s="5">
        <v>19117018</v>
      </c>
      <c r="H2414">
        <v>0.27747644208936473</v>
      </c>
      <c r="I2414" s="5">
        <v>13812495.862001659</v>
      </c>
      <c r="J2414" s="5">
        <v>11504216.13554707</v>
      </c>
      <c r="K2414" s="5">
        <v>2308279.7264545858</v>
      </c>
      <c r="L2414" t="b">
        <v>0</v>
      </c>
      <c r="M2414" s="1" t="s">
        <v>163</v>
      </c>
      <c r="N2414">
        <v>2024</v>
      </c>
      <c r="O2414">
        <v>8</v>
      </c>
      <c r="P2414" s="1" t="s">
        <v>2195</v>
      </c>
      <c r="Q2414" s="2">
        <v>45505</v>
      </c>
    </row>
    <row r="2415" spans="1:17" x14ac:dyDescent="0.25">
      <c r="A2415" s="1" t="s">
        <v>2498</v>
      </c>
      <c r="B2415">
        <v>45533</v>
      </c>
      <c r="C2415" s="1" t="s">
        <v>37</v>
      </c>
      <c r="D2415" s="1" t="s">
        <v>25</v>
      </c>
      <c r="E2415" s="1" t="s">
        <v>31</v>
      </c>
      <c r="F2415">
        <v>2</v>
      </c>
      <c r="G2415" s="5">
        <v>22560521</v>
      </c>
      <c r="H2415">
        <v>0.2269115030891255</v>
      </c>
      <c r="I2415" s="5">
        <v>34882558.538832441</v>
      </c>
      <c r="J2415" s="5">
        <v>28132058.907817591</v>
      </c>
      <c r="K2415" s="5">
        <v>6750499.63101485</v>
      </c>
      <c r="L2415" t="b">
        <v>0</v>
      </c>
      <c r="M2415" s="1" t="s">
        <v>57</v>
      </c>
      <c r="N2415">
        <v>2024</v>
      </c>
      <c r="O2415">
        <v>8</v>
      </c>
      <c r="P2415" s="1" t="s">
        <v>2195</v>
      </c>
      <c r="Q2415" s="2">
        <v>45505</v>
      </c>
    </row>
    <row r="2416" spans="1:17" x14ac:dyDescent="0.25">
      <c r="A2416" s="1" t="s">
        <v>2499</v>
      </c>
      <c r="B2416">
        <v>45533</v>
      </c>
      <c r="C2416" s="1" t="s">
        <v>18</v>
      </c>
      <c r="D2416" s="1" t="s">
        <v>25</v>
      </c>
      <c r="E2416" s="1" t="s">
        <v>20</v>
      </c>
      <c r="F2416">
        <v>2</v>
      </c>
      <c r="G2416" s="5">
        <v>3327556</v>
      </c>
      <c r="H2416">
        <v>0.1974577343337337</v>
      </c>
      <c r="I2416" s="5">
        <v>5341008.6627427572</v>
      </c>
      <c r="J2416" s="5">
        <v>4456331.7221575473</v>
      </c>
      <c r="K2416" s="5">
        <v>884676.94058520999</v>
      </c>
      <c r="L2416" t="b">
        <v>0</v>
      </c>
      <c r="M2416" s="1" t="s">
        <v>40</v>
      </c>
      <c r="N2416">
        <v>2024</v>
      </c>
      <c r="O2416">
        <v>8</v>
      </c>
      <c r="P2416" s="1" t="s">
        <v>2195</v>
      </c>
      <c r="Q2416" s="2">
        <v>45505</v>
      </c>
    </row>
    <row r="2417" spans="1:17" x14ac:dyDescent="0.25">
      <c r="A2417" s="1" t="s">
        <v>2500</v>
      </c>
      <c r="B2417">
        <v>45533</v>
      </c>
      <c r="C2417" s="1" t="s">
        <v>37</v>
      </c>
      <c r="D2417" s="1" t="s">
        <v>19</v>
      </c>
      <c r="E2417" s="1" t="s">
        <v>20</v>
      </c>
      <c r="F2417">
        <v>1</v>
      </c>
      <c r="G2417" s="5">
        <v>5499019</v>
      </c>
      <c r="H2417">
        <v>9.5135009646071092E-2</v>
      </c>
      <c r="I2417" s="5">
        <v>4975869.7743910719</v>
      </c>
      <c r="J2417" s="5">
        <v>4310370.1278920351</v>
      </c>
      <c r="K2417" s="5">
        <v>665499.64649903681</v>
      </c>
      <c r="L2417" t="b">
        <v>0</v>
      </c>
      <c r="M2417" s="1" t="s">
        <v>57</v>
      </c>
      <c r="N2417">
        <v>2024</v>
      </c>
      <c r="O2417">
        <v>8</v>
      </c>
      <c r="P2417" s="1" t="s">
        <v>2195</v>
      </c>
      <c r="Q2417" s="2">
        <v>45505</v>
      </c>
    </row>
    <row r="2418" spans="1:17" x14ac:dyDescent="0.25">
      <c r="A2418" s="1" t="s">
        <v>2501</v>
      </c>
      <c r="B2418">
        <v>45534</v>
      </c>
      <c r="C2418" s="1" t="s">
        <v>37</v>
      </c>
      <c r="D2418" s="1" t="s">
        <v>25</v>
      </c>
      <c r="E2418" s="1" t="s">
        <v>20</v>
      </c>
      <c r="F2418">
        <v>1</v>
      </c>
      <c r="G2418" s="5">
        <v>7534827</v>
      </c>
      <c r="H2418">
        <v>0.16855851947412209</v>
      </c>
      <c r="I2418" s="5">
        <v>6264767.7163863583</v>
      </c>
      <c r="J2418" s="5">
        <v>5583105.6523172446</v>
      </c>
      <c r="K2418" s="5">
        <v>681662.06406911369</v>
      </c>
      <c r="L2418" t="b">
        <v>0</v>
      </c>
      <c r="M2418" s="1" t="s">
        <v>54</v>
      </c>
      <c r="N2418">
        <v>2024</v>
      </c>
      <c r="O2418">
        <v>8</v>
      </c>
      <c r="P2418" s="1" t="s">
        <v>2195</v>
      </c>
      <c r="Q2418" s="2">
        <v>45505</v>
      </c>
    </row>
    <row r="2419" spans="1:17" x14ac:dyDescent="0.25">
      <c r="A2419" s="1" t="s">
        <v>2502</v>
      </c>
      <c r="B2419">
        <v>45534</v>
      </c>
      <c r="C2419" s="1" t="s">
        <v>18</v>
      </c>
      <c r="D2419" s="1" t="s">
        <v>25</v>
      </c>
      <c r="E2419" s="1" t="s">
        <v>31</v>
      </c>
      <c r="F2419">
        <v>2</v>
      </c>
      <c r="G2419" s="5">
        <v>20099755</v>
      </c>
      <c r="H2419">
        <v>4.6063192117054008E-2</v>
      </c>
      <c r="I2419" s="5">
        <v>38347792.247858569</v>
      </c>
      <c r="J2419" s="5">
        <v>30095120.7730169</v>
      </c>
      <c r="K2419" s="5">
        <v>8252671.4748416645</v>
      </c>
      <c r="L2419" t="b">
        <v>0</v>
      </c>
      <c r="M2419" s="1" t="s">
        <v>140</v>
      </c>
      <c r="N2419">
        <v>2024</v>
      </c>
      <c r="O2419">
        <v>8</v>
      </c>
      <c r="P2419" s="1" t="s">
        <v>2195</v>
      </c>
      <c r="Q2419" s="2">
        <v>45505</v>
      </c>
    </row>
    <row r="2420" spans="1:17" x14ac:dyDescent="0.25">
      <c r="A2420" s="1" t="s">
        <v>2503</v>
      </c>
      <c r="B2420">
        <v>45534</v>
      </c>
      <c r="C2420" s="1" t="s">
        <v>24</v>
      </c>
      <c r="D2420" s="1" t="s">
        <v>25</v>
      </c>
      <c r="E2420" s="1" t="s">
        <v>20</v>
      </c>
      <c r="F2420">
        <v>1</v>
      </c>
      <c r="G2420" s="5">
        <v>26357034</v>
      </c>
      <c r="H2420">
        <v>0.18186872871310719</v>
      </c>
      <c r="I2420" s="5">
        <v>21563513.733771861</v>
      </c>
      <c r="J2420" s="5">
        <v>16716665.80808261</v>
      </c>
      <c r="K2420" s="5">
        <v>4846847.9256892446</v>
      </c>
      <c r="L2420" t="b">
        <v>0</v>
      </c>
      <c r="M2420" s="1" t="s">
        <v>124</v>
      </c>
      <c r="N2420">
        <v>2024</v>
      </c>
      <c r="O2420">
        <v>8</v>
      </c>
      <c r="P2420" s="1" t="s">
        <v>2195</v>
      </c>
      <c r="Q2420" s="2">
        <v>45505</v>
      </c>
    </row>
    <row r="2421" spans="1:17" x14ac:dyDescent="0.25">
      <c r="A2421" s="1" t="s">
        <v>2504</v>
      </c>
      <c r="B2421">
        <v>45534</v>
      </c>
      <c r="C2421" s="1" t="s">
        <v>24</v>
      </c>
      <c r="D2421" s="1" t="s">
        <v>25</v>
      </c>
      <c r="E2421" s="1" t="s">
        <v>20</v>
      </c>
      <c r="F2421">
        <v>1</v>
      </c>
      <c r="G2421" s="5">
        <v>14130227</v>
      </c>
      <c r="H2421">
        <v>0.28368454338373872</v>
      </c>
      <c r="I2421" s="5">
        <v>10121700.00559642</v>
      </c>
      <c r="J2421" s="5">
        <v>8164745.403872245</v>
      </c>
      <c r="K2421" s="5">
        <v>1956954.601724179</v>
      </c>
      <c r="L2421" t="b">
        <v>1</v>
      </c>
      <c r="M2421" s="1" t="s">
        <v>27</v>
      </c>
      <c r="N2421">
        <v>2024</v>
      </c>
      <c r="O2421">
        <v>8</v>
      </c>
      <c r="P2421" s="1" t="s">
        <v>2195</v>
      </c>
      <c r="Q2421" s="2">
        <v>45505</v>
      </c>
    </row>
    <row r="2422" spans="1:17" x14ac:dyDescent="0.25">
      <c r="A2422" s="1" t="s">
        <v>2505</v>
      </c>
      <c r="B2422">
        <v>45534</v>
      </c>
      <c r="C2422" s="1" t="s">
        <v>24</v>
      </c>
      <c r="D2422" s="1" t="s">
        <v>25</v>
      </c>
      <c r="E2422" s="1" t="s">
        <v>20</v>
      </c>
      <c r="F2422">
        <v>2</v>
      </c>
      <c r="G2422" s="5">
        <v>18207122</v>
      </c>
      <c r="H2422">
        <v>5.3430974336466347E-2</v>
      </c>
      <c r="I2422" s="5">
        <v>34468595.463354178</v>
      </c>
      <c r="J2422" s="5">
        <v>29280908.08262115</v>
      </c>
      <c r="K2422" s="5">
        <v>5187687.3807330281</v>
      </c>
      <c r="L2422" t="b">
        <v>0</v>
      </c>
      <c r="M2422" s="1" t="s">
        <v>140</v>
      </c>
      <c r="N2422">
        <v>2024</v>
      </c>
      <c r="O2422">
        <v>8</v>
      </c>
      <c r="P2422" s="1" t="s">
        <v>2195</v>
      </c>
      <c r="Q2422" s="2">
        <v>45505</v>
      </c>
    </row>
    <row r="2423" spans="1:17" x14ac:dyDescent="0.25">
      <c r="A2423" s="1" t="s">
        <v>2506</v>
      </c>
      <c r="B2423">
        <v>45534</v>
      </c>
      <c r="C2423" s="1" t="s">
        <v>24</v>
      </c>
      <c r="D2423" s="1" t="s">
        <v>25</v>
      </c>
      <c r="E2423" s="1" t="s">
        <v>31</v>
      </c>
      <c r="F2423">
        <v>2</v>
      </c>
      <c r="G2423" s="5">
        <v>15196307</v>
      </c>
      <c r="H2423">
        <v>0.21691011419963649</v>
      </c>
      <c r="I2423" s="5">
        <v>23800148.626434531</v>
      </c>
      <c r="J2423" s="5">
        <v>18823980.157201331</v>
      </c>
      <c r="K2423" s="5">
        <v>4976168.4692331934</v>
      </c>
      <c r="L2423" t="b">
        <v>0</v>
      </c>
      <c r="M2423" s="1" t="s">
        <v>190</v>
      </c>
      <c r="N2423">
        <v>2024</v>
      </c>
      <c r="O2423">
        <v>8</v>
      </c>
      <c r="P2423" s="1" t="s">
        <v>2195</v>
      </c>
      <c r="Q2423" s="2">
        <v>45505</v>
      </c>
    </row>
    <row r="2424" spans="1:17" x14ac:dyDescent="0.25">
      <c r="A2424" s="1" t="s">
        <v>2507</v>
      </c>
      <c r="B2424">
        <v>45534</v>
      </c>
      <c r="C2424" s="1" t="s">
        <v>37</v>
      </c>
      <c r="D2424" s="1" t="s">
        <v>25</v>
      </c>
      <c r="E2424" s="1" t="s">
        <v>20</v>
      </c>
      <c r="F2424">
        <v>1</v>
      </c>
      <c r="G2424" s="5">
        <v>10157371</v>
      </c>
      <c r="H2424">
        <v>0.24615790050716721</v>
      </c>
      <c r="I2424" s="5">
        <v>7657053.8799676141</v>
      </c>
      <c r="J2424" s="5">
        <v>5649296.837849725</v>
      </c>
      <c r="K2424" s="5">
        <v>2007757.042117889</v>
      </c>
      <c r="L2424" t="b">
        <v>0</v>
      </c>
      <c r="M2424" s="1" t="s">
        <v>60</v>
      </c>
      <c r="N2424">
        <v>2024</v>
      </c>
      <c r="O2424">
        <v>8</v>
      </c>
      <c r="P2424" s="1" t="s">
        <v>2195</v>
      </c>
      <c r="Q2424" s="2">
        <v>45505</v>
      </c>
    </row>
    <row r="2425" spans="1:17" x14ac:dyDescent="0.25">
      <c r="A2425" s="1" t="s">
        <v>2508</v>
      </c>
      <c r="B2425">
        <v>45535</v>
      </c>
      <c r="C2425" s="1" t="s">
        <v>34</v>
      </c>
      <c r="D2425" s="1" t="s">
        <v>25</v>
      </c>
      <c r="E2425" s="1" t="s">
        <v>31</v>
      </c>
      <c r="F2425">
        <v>2</v>
      </c>
      <c r="G2425" s="5">
        <v>15800577</v>
      </c>
      <c r="H2425">
        <v>0.19192054672211559</v>
      </c>
      <c r="I2425" s="5">
        <v>25536243.24727023</v>
      </c>
      <c r="J2425" s="5">
        <v>19161224.04350438</v>
      </c>
      <c r="K2425" s="5">
        <v>6375019.2037658468</v>
      </c>
      <c r="L2425" t="b">
        <v>0</v>
      </c>
      <c r="M2425" s="1" t="s">
        <v>134</v>
      </c>
      <c r="N2425">
        <v>2024</v>
      </c>
      <c r="O2425">
        <v>8</v>
      </c>
      <c r="P2425" s="1" t="s">
        <v>2195</v>
      </c>
      <c r="Q2425" s="2">
        <v>45505</v>
      </c>
    </row>
    <row r="2426" spans="1:17" x14ac:dyDescent="0.25">
      <c r="A2426" s="1" t="s">
        <v>2509</v>
      </c>
      <c r="B2426">
        <v>45535</v>
      </c>
      <c r="C2426" s="1" t="s">
        <v>37</v>
      </c>
      <c r="D2426" s="1" t="s">
        <v>19</v>
      </c>
      <c r="E2426" s="1" t="s">
        <v>42</v>
      </c>
      <c r="F2426">
        <v>1</v>
      </c>
      <c r="G2426" s="5">
        <v>14852701</v>
      </c>
      <c r="H2426">
        <v>5.2898265704537158E-2</v>
      </c>
      <c r="I2426" s="5">
        <v>14067018.87607196</v>
      </c>
      <c r="J2426" s="5">
        <v>10412827.36809352</v>
      </c>
      <c r="K2426" s="5">
        <v>3654191.5079784389</v>
      </c>
      <c r="L2426" t="b">
        <v>0</v>
      </c>
      <c r="M2426" s="1" t="s">
        <v>78</v>
      </c>
      <c r="N2426">
        <v>2024</v>
      </c>
      <c r="O2426">
        <v>8</v>
      </c>
      <c r="P2426" s="1" t="s">
        <v>2195</v>
      </c>
      <c r="Q2426" s="2">
        <v>45505</v>
      </c>
    </row>
    <row r="2427" spans="1:17" x14ac:dyDescent="0.25">
      <c r="A2427" s="1" t="s">
        <v>2510</v>
      </c>
      <c r="B2427">
        <v>45535</v>
      </c>
      <c r="C2427" s="1" t="s">
        <v>18</v>
      </c>
      <c r="D2427" s="1" t="s">
        <v>25</v>
      </c>
      <c r="E2427" s="1" t="s">
        <v>31</v>
      </c>
      <c r="F2427">
        <v>1</v>
      </c>
      <c r="G2427" s="5">
        <v>29344360</v>
      </c>
      <c r="H2427">
        <v>0.27436524092874542</v>
      </c>
      <c r="I2427" s="5">
        <v>21293287.598700158</v>
      </c>
      <c r="J2427" s="5">
        <v>15465228.46668458</v>
      </c>
      <c r="K2427" s="5">
        <v>5828059.1320155822</v>
      </c>
      <c r="L2427" t="b">
        <v>1</v>
      </c>
      <c r="M2427" s="1" t="s">
        <v>131</v>
      </c>
      <c r="N2427">
        <v>2024</v>
      </c>
      <c r="O2427">
        <v>8</v>
      </c>
      <c r="P2427" s="1" t="s">
        <v>2195</v>
      </c>
      <c r="Q2427" s="2">
        <v>45505</v>
      </c>
    </row>
    <row r="2428" spans="1:17" x14ac:dyDescent="0.25">
      <c r="A2428" s="1" t="s">
        <v>2511</v>
      </c>
      <c r="B2428">
        <v>45535</v>
      </c>
      <c r="C2428" s="1" t="s">
        <v>37</v>
      </c>
      <c r="D2428" s="1" t="s">
        <v>25</v>
      </c>
      <c r="E2428" s="1" t="s">
        <v>26</v>
      </c>
      <c r="F2428">
        <v>2</v>
      </c>
      <c r="G2428" s="5">
        <v>10251903</v>
      </c>
      <c r="H2428">
        <v>3.3205450575886808E-2</v>
      </c>
      <c r="I2428" s="5">
        <v>19822967.883249432</v>
      </c>
      <c r="J2428" s="5">
        <v>17776627.996758159</v>
      </c>
      <c r="K2428" s="5">
        <v>2046339.8864912691</v>
      </c>
      <c r="L2428" t="b">
        <v>0</v>
      </c>
      <c r="M2428" s="1" t="s">
        <v>131</v>
      </c>
      <c r="N2428">
        <v>2024</v>
      </c>
      <c r="O2428">
        <v>8</v>
      </c>
      <c r="P2428" s="1" t="s">
        <v>2195</v>
      </c>
      <c r="Q2428" s="2">
        <v>45505</v>
      </c>
    </row>
    <row r="2429" spans="1:17" x14ac:dyDescent="0.25">
      <c r="A2429" s="1" t="s">
        <v>2512</v>
      </c>
      <c r="B2429">
        <v>45535</v>
      </c>
      <c r="C2429" s="1" t="s">
        <v>24</v>
      </c>
      <c r="D2429" s="1" t="s">
        <v>25</v>
      </c>
      <c r="E2429" s="1" t="s">
        <v>31</v>
      </c>
      <c r="F2429">
        <v>1</v>
      </c>
      <c r="G2429" s="5">
        <v>18136532</v>
      </c>
      <c r="H2429">
        <v>0.13387197355427041</v>
      </c>
      <c r="I2429" s="5">
        <v>15708558.667729819</v>
      </c>
      <c r="J2429" s="5">
        <v>11611055.52154864</v>
      </c>
      <c r="K2429" s="5">
        <v>4097503.1461811829</v>
      </c>
      <c r="L2429" t="b">
        <v>0</v>
      </c>
      <c r="M2429" s="1" t="s">
        <v>32</v>
      </c>
      <c r="N2429">
        <v>2024</v>
      </c>
      <c r="O2429">
        <v>8</v>
      </c>
      <c r="P2429" s="1" t="s">
        <v>2195</v>
      </c>
      <c r="Q2429" s="2">
        <v>45505</v>
      </c>
    </row>
    <row r="2430" spans="1:17" x14ac:dyDescent="0.25">
      <c r="A2430" s="1" t="s">
        <v>2513</v>
      </c>
      <c r="B2430">
        <v>45535</v>
      </c>
      <c r="C2430" s="1" t="s">
        <v>24</v>
      </c>
      <c r="D2430" s="1" t="s">
        <v>25</v>
      </c>
      <c r="E2430" s="1" t="s">
        <v>31</v>
      </c>
      <c r="F2430">
        <v>2</v>
      </c>
      <c r="G2430" s="5">
        <v>10005655</v>
      </c>
      <c r="H2430">
        <v>2.313127955795987E-2</v>
      </c>
      <c r="I2430" s="5">
        <v>19548422.794069</v>
      </c>
      <c r="J2430" s="5">
        <v>15331362.0307099</v>
      </c>
      <c r="K2430" s="5">
        <v>4217060.7633590978</v>
      </c>
      <c r="L2430" t="b">
        <v>0</v>
      </c>
      <c r="M2430" s="1" t="s">
        <v>48</v>
      </c>
      <c r="N2430">
        <v>2024</v>
      </c>
      <c r="O2430">
        <v>8</v>
      </c>
      <c r="P2430" s="1" t="s">
        <v>2195</v>
      </c>
      <c r="Q2430" s="2">
        <v>45505</v>
      </c>
    </row>
    <row r="2431" spans="1:17" x14ac:dyDescent="0.25">
      <c r="A2431" s="1" t="s">
        <v>2514</v>
      </c>
      <c r="B2431">
        <v>45535</v>
      </c>
      <c r="C2431" s="1" t="s">
        <v>37</v>
      </c>
      <c r="D2431" s="1" t="s">
        <v>19</v>
      </c>
      <c r="E2431" s="1" t="s">
        <v>31</v>
      </c>
      <c r="F2431">
        <v>1</v>
      </c>
      <c r="G2431" s="5">
        <v>8997975</v>
      </c>
      <c r="H2431">
        <v>0.1332839253675735</v>
      </c>
      <c r="I2431" s="5">
        <v>7798689.5716407076</v>
      </c>
      <c r="J2431" s="5">
        <v>5757404.2524470929</v>
      </c>
      <c r="K2431" s="5">
        <v>2041285.3191936151</v>
      </c>
      <c r="L2431" t="b">
        <v>0</v>
      </c>
      <c r="M2431" s="1" t="s">
        <v>117</v>
      </c>
      <c r="N2431">
        <v>2024</v>
      </c>
      <c r="O2431">
        <v>8</v>
      </c>
      <c r="P2431" s="1" t="s">
        <v>2195</v>
      </c>
      <c r="Q2431" s="2">
        <v>45505</v>
      </c>
    </row>
    <row r="2432" spans="1:17" x14ac:dyDescent="0.25">
      <c r="A2432" s="1" t="s">
        <v>2515</v>
      </c>
      <c r="B2432">
        <v>45535</v>
      </c>
      <c r="C2432" s="1" t="s">
        <v>37</v>
      </c>
      <c r="D2432" s="1" t="s">
        <v>19</v>
      </c>
      <c r="E2432" s="1" t="s">
        <v>31</v>
      </c>
      <c r="F2432">
        <v>2</v>
      </c>
      <c r="G2432" s="5">
        <v>7269390</v>
      </c>
      <c r="H2432">
        <v>0.239833146844562</v>
      </c>
      <c r="I2432" s="5">
        <v>11051898.641319221</v>
      </c>
      <c r="J2432" s="5">
        <v>9099459.8581175748</v>
      </c>
      <c r="K2432" s="5">
        <v>1952438.783201644</v>
      </c>
      <c r="L2432" t="b">
        <v>0</v>
      </c>
      <c r="M2432" s="1" t="s">
        <v>142</v>
      </c>
      <c r="N2432">
        <v>2024</v>
      </c>
      <c r="O2432">
        <v>8</v>
      </c>
      <c r="P2432" s="1" t="s">
        <v>2195</v>
      </c>
      <c r="Q2432" s="2">
        <v>45505</v>
      </c>
    </row>
    <row r="2433" spans="1:17" x14ac:dyDescent="0.25">
      <c r="A2433" s="1" t="s">
        <v>2516</v>
      </c>
      <c r="B2433">
        <v>45535</v>
      </c>
      <c r="C2433" s="1" t="s">
        <v>37</v>
      </c>
      <c r="D2433" s="1" t="s">
        <v>25</v>
      </c>
      <c r="E2433" s="1" t="s">
        <v>20</v>
      </c>
      <c r="F2433">
        <v>2</v>
      </c>
      <c r="G2433" s="5">
        <v>19176486</v>
      </c>
      <c r="H2433">
        <v>0.12414862267826129</v>
      </c>
      <c r="I2433" s="5">
        <v>33591503.350582078</v>
      </c>
      <c r="J2433" s="5">
        <v>27283217.10983339</v>
      </c>
      <c r="K2433" s="5">
        <v>6308286.2407486849</v>
      </c>
      <c r="L2433" t="b">
        <v>0</v>
      </c>
      <c r="M2433" s="1" t="s">
        <v>69</v>
      </c>
      <c r="N2433">
        <v>2024</v>
      </c>
      <c r="O2433">
        <v>8</v>
      </c>
      <c r="P2433" s="1" t="s">
        <v>2195</v>
      </c>
      <c r="Q2433" s="2">
        <v>45505</v>
      </c>
    </row>
    <row r="2434" spans="1:17" x14ac:dyDescent="0.25">
      <c r="A2434" s="1" t="s">
        <v>2517</v>
      </c>
      <c r="B2434">
        <v>45536</v>
      </c>
      <c r="C2434" s="1" t="s">
        <v>24</v>
      </c>
      <c r="D2434" s="1" t="s">
        <v>25</v>
      </c>
      <c r="E2434" s="1" t="s">
        <v>26</v>
      </c>
      <c r="F2434">
        <v>1</v>
      </c>
      <c r="G2434" s="5">
        <v>7974078</v>
      </c>
      <c r="H2434">
        <v>0.18864666598341859</v>
      </c>
      <c r="I2434" s="5">
        <v>6469794.7710082736</v>
      </c>
      <c r="J2434" s="5">
        <v>5062832.8924222784</v>
      </c>
      <c r="K2434" s="5">
        <v>1406961.8785859949</v>
      </c>
      <c r="L2434" t="b">
        <v>0</v>
      </c>
      <c r="M2434" s="1" t="s">
        <v>136</v>
      </c>
      <c r="N2434">
        <v>2024</v>
      </c>
      <c r="O2434">
        <v>9</v>
      </c>
      <c r="P2434" s="1" t="s">
        <v>2518</v>
      </c>
      <c r="Q2434" s="2">
        <v>45536</v>
      </c>
    </row>
    <row r="2435" spans="1:17" x14ac:dyDescent="0.25">
      <c r="A2435" s="1" t="s">
        <v>2519</v>
      </c>
      <c r="B2435">
        <v>45536</v>
      </c>
      <c r="C2435" s="1" t="s">
        <v>34</v>
      </c>
      <c r="D2435" s="1" t="s">
        <v>25</v>
      </c>
      <c r="E2435" s="1" t="s">
        <v>26</v>
      </c>
      <c r="F2435">
        <v>1</v>
      </c>
      <c r="G2435" s="5">
        <v>5513221</v>
      </c>
      <c r="H2435">
        <v>0.28240840115815657</v>
      </c>
      <c r="I2435" s="5">
        <v>3956241.072158426</v>
      </c>
      <c r="J2435" s="5">
        <v>2937413.50376677</v>
      </c>
      <c r="K2435" s="5">
        <v>1018827.568391657</v>
      </c>
      <c r="L2435" t="b">
        <v>0</v>
      </c>
      <c r="M2435" s="1" t="s">
        <v>40</v>
      </c>
      <c r="N2435">
        <v>2024</v>
      </c>
      <c r="O2435">
        <v>9</v>
      </c>
      <c r="P2435" s="1" t="s">
        <v>2518</v>
      </c>
      <c r="Q2435" s="2">
        <v>45536</v>
      </c>
    </row>
    <row r="2436" spans="1:17" x14ac:dyDescent="0.25">
      <c r="A2436" s="1" t="s">
        <v>2520</v>
      </c>
      <c r="B2436">
        <v>45536</v>
      </c>
      <c r="C2436" s="1" t="s">
        <v>24</v>
      </c>
      <c r="D2436" s="1" t="s">
        <v>25</v>
      </c>
      <c r="E2436" s="1" t="s">
        <v>20</v>
      </c>
      <c r="F2436">
        <v>1</v>
      </c>
      <c r="G2436" s="5">
        <v>12589286</v>
      </c>
      <c r="H2436">
        <v>0.29721070471200872</v>
      </c>
      <c r="I2436" s="5">
        <v>8847615.4361189753</v>
      </c>
      <c r="J2436" s="5">
        <v>7459623.7221713243</v>
      </c>
      <c r="K2436" s="5">
        <v>1387991.713947651</v>
      </c>
      <c r="L2436" t="b">
        <v>0</v>
      </c>
      <c r="M2436" s="1" t="s">
        <v>62</v>
      </c>
      <c r="N2436">
        <v>2024</v>
      </c>
      <c r="O2436">
        <v>9</v>
      </c>
      <c r="P2436" s="1" t="s">
        <v>2518</v>
      </c>
      <c r="Q2436" s="2">
        <v>45536</v>
      </c>
    </row>
    <row r="2437" spans="1:17" x14ac:dyDescent="0.25">
      <c r="A2437" s="1" t="s">
        <v>2521</v>
      </c>
      <c r="B2437">
        <v>45536</v>
      </c>
      <c r="C2437" s="1" t="s">
        <v>37</v>
      </c>
      <c r="D2437" s="1" t="s">
        <v>25</v>
      </c>
      <c r="E2437" s="1" t="s">
        <v>42</v>
      </c>
      <c r="F2437">
        <v>1</v>
      </c>
      <c r="G2437" s="5">
        <v>24574968</v>
      </c>
      <c r="H2437">
        <v>1.499709508221316E-2</v>
      </c>
      <c r="I2437" s="5">
        <v>24206414.86826165</v>
      </c>
      <c r="J2437" s="5">
        <v>21436901.010751411</v>
      </c>
      <c r="K2437" s="5">
        <v>2769513.8575102431</v>
      </c>
      <c r="L2437" t="b">
        <v>0</v>
      </c>
      <c r="M2437" s="1" t="s">
        <v>27</v>
      </c>
      <c r="N2437">
        <v>2024</v>
      </c>
      <c r="O2437">
        <v>9</v>
      </c>
      <c r="P2437" s="1" t="s">
        <v>2518</v>
      </c>
      <c r="Q2437" s="2">
        <v>45536</v>
      </c>
    </row>
    <row r="2438" spans="1:17" x14ac:dyDescent="0.25">
      <c r="A2438" s="1" t="s">
        <v>2522</v>
      </c>
      <c r="B2438">
        <v>45536</v>
      </c>
      <c r="C2438" s="1" t="s">
        <v>24</v>
      </c>
      <c r="D2438" s="1" t="s">
        <v>25</v>
      </c>
      <c r="E2438" s="1" t="s">
        <v>42</v>
      </c>
      <c r="F2438">
        <v>1</v>
      </c>
      <c r="G2438" s="5">
        <v>20372478</v>
      </c>
      <c r="H2438">
        <v>0.16629237593036361</v>
      </c>
      <c r="I2438" s="5">
        <v>16984690.229790941</v>
      </c>
      <c r="J2438" s="5">
        <v>15060842.359158039</v>
      </c>
      <c r="K2438" s="5">
        <v>1923847.870632896</v>
      </c>
      <c r="L2438" t="b">
        <v>0</v>
      </c>
      <c r="M2438" s="1" t="s">
        <v>140</v>
      </c>
      <c r="N2438">
        <v>2024</v>
      </c>
      <c r="O2438">
        <v>9</v>
      </c>
      <c r="P2438" s="1" t="s">
        <v>2518</v>
      </c>
      <c r="Q2438" s="2">
        <v>45536</v>
      </c>
    </row>
    <row r="2439" spans="1:17" x14ac:dyDescent="0.25">
      <c r="A2439" s="1" t="s">
        <v>2523</v>
      </c>
      <c r="B2439">
        <v>45537</v>
      </c>
      <c r="C2439" s="1" t="s">
        <v>18</v>
      </c>
      <c r="D2439" s="1" t="s">
        <v>19</v>
      </c>
      <c r="E2439" s="1" t="s">
        <v>20</v>
      </c>
      <c r="F2439">
        <v>1</v>
      </c>
      <c r="G2439" s="5">
        <v>3286742</v>
      </c>
      <c r="H2439">
        <v>0.26133806325129177</v>
      </c>
      <c r="I2439" s="5">
        <v>2427791.2113133231</v>
      </c>
      <c r="J2439" s="5">
        <v>1754222.94798243</v>
      </c>
      <c r="K2439" s="5">
        <v>673568.26333089313</v>
      </c>
      <c r="L2439" t="b">
        <v>0</v>
      </c>
      <c r="M2439" s="1" t="s">
        <v>103</v>
      </c>
      <c r="N2439">
        <v>2024</v>
      </c>
      <c r="O2439">
        <v>9</v>
      </c>
      <c r="P2439" s="1" t="s">
        <v>2518</v>
      </c>
      <c r="Q2439" s="2">
        <v>45536</v>
      </c>
    </row>
    <row r="2440" spans="1:17" x14ac:dyDescent="0.25">
      <c r="A2440" s="1" t="s">
        <v>2524</v>
      </c>
      <c r="B2440">
        <v>45537</v>
      </c>
      <c r="C2440" s="1" t="s">
        <v>24</v>
      </c>
      <c r="D2440" s="1" t="s">
        <v>25</v>
      </c>
      <c r="E2440" s="1" t="s">
        <v>31</v>
      </c>
      <c r="F2440">
        <v>2</v>
      </c>
      <c r="G2440" s="5">
        <v>2253564</v>
      </c>
      <c r="H2440">
        <v>0.14208193390611421</v>
      </c>
      <c r="I2440" s="5">
        <v>3866746.537397604</v>
      </c>
      <c r="J2440" s="5">
        <v>3077130.557094167</v>
      </c>
      <c r="K2440" s="5">
        <v>789615.98030343652</v>
      </c>
      <c r="L2440" t="b">
        <v>0</v>
      </c>
      <c r="M2440" s="1" t="s">
        <v>136</v>
      </c>
      <c r="N2440">
        <v>2024</v>
      </c>
      <c r="O2440">
        <v>9</v>
      </c>
      <c r="P2440" s="1" t="s">
        <v>2518</v>
      </c>
      <c r="Q2440" s="2">
        <v>45536</v>
      </c>
    </row>
    <row r="2441" spans="1:17" x14ac:dyDescent="0.25">
      <c r="A2441" s="1" t="s">
        <v>2525</v>
      </c>
      <c r="B2441">
        <v>45537</v>
      </c>
      <c r="C2441" s="1" t="s">
        <v>24</v>
      </c>
      <c r="D2441" s="1" t="s">
        <v>25</v>
      </c>
      <c r="E2441" s="1" t="s">
        <v>31</v>
      </c>
      <c r="F2441">
        <v>2</v>
      </c>
      <c r="G2441" s="5">
        <v>15802350</v>
      </c>
      <c r="H2441">
        <v>0.1128032021151</v>
      </c>
      <c r="I2441" s="5">
        <v>28039588.638112899</v>
      </c>
      <c r="J2441" s="5">
        <v>22690259.73449485</v>
      </c>
      <c r="K2441" s="5">
        <v>5349328.9036180452</v>
      </c>
      <c r="L2441" t="b">
        <v>0</v>
      </c>
      <c r="M2441" s="1" t="s">
        <v>46</v>
      </c>
      <c r="N2441">
        <v>2024</v>
      </c>
      <c r="O2441">
        <v>9</v>
      </c>
      <c r="P2441" s="1" t="s">
        <v>2518</v>
      </c>
      <c r="Q2441" s="2">
        <v>45536</v>
      </c>
    </row>
    <row r="2442" spans="1:17" x14ac:dyDescent="0.25">
      <c r="A2442" s="1" t="s">
        <v>2526</v>
      </c>
      <c r="B2442">
        <v>45537</v>
      </c>
      <c r="C2442" s="1" t="s">
        <v>24</v>
      </c>
      <c r="D2442" s="1" t="s">
        <v>19</v>
      </c>
      <c r="E2442" s="1" t="s">
        <v>20</v>
      </c>
      <c r="F2442">
        <v>1</v>
      </c>
      <c r="G2442" s="5">
        <v>13974679</v>
      </c>
      <c r="H2442">
        <v>0.1852866770083903</v>
      </c>
      <c r="I2442" s="5">
        <v>11385357.165831059</v>
      </c>
      <c r="J2442" s="5">
        <v>10219010.271282971</v>
      </c>
      <c r="K2442" s="5">
        <v>1166346.894548099</v>
      </c>
      <c r="L2442" t="b">
        <v>0</v>
      </c>
      <c r="M2442" s="1" t="s">
        <v>62</v>
      </c>
      <c r="N2442">
        <v>2024</v>
      </c>
      <c r="O2442">
        <v>9</v>
      </c>
      <c r="P2442" s="1" t="s">
        <v>2518</v>
      </c>
      <c r="Q2442" s="2">
        <v>45536</v>
      </c>
    </row>
    <row r="2443" spans="1:17" x14ac:dyDescent="0.25">
      <c r="A2443" s="1" t="s">
        <v>2527</v>
      </c>
      <c r="B2443">
        <v>45537</v>
      </c>
      <c r="C2443" s="1" t="s">
        <v>24</v>
      </c>
      <c r="D2443" s="1" t="s">
        <v>19</v>
      </c>
      <c r="E2443" s="1" t="s">
        <v>31</v>
      </c>
      <c r="F2443">
        <v>1</v>
      </c>
      <c r="G2443" s="5">
        <v>8832055</v>
      </c>
      <c r="H2443">
        <v>1.06902146831192E-2</v>
      </c>
      <c r="I2443" s="5">
        <v>8737638.4359568842</v>
      </c>
      <c r="J2443" s="5">
        <v>6562641.9173114477</v>
      </c>
      <c r="K2443" s="5">
        <v>2174996.518645437</v>
      </c>
      <c r="L2443" t="b">
        <v>1</v>
      </c>
      <c r="M2443" s="1" t="s">
        <v>91</v>
      </c>
      <c r="N2443">
        <v>2024</v>
      </c>
      <c r="O2443">
        <v>9</v>
      </c>
      <c r="P2443" s="1" t="s">
        <v>2518</v>
      </c>
      <c r="Q2443" s="2">
        <v>45536</v>
      </c>
    </row>
    <row r="2444" spans="1:17" x14ac:dyDescent="0.25">
      <c r="A2444" s="1" t="s">
        <v>2528</v>
      </c>
      <c r="B2444">
        <v>45538</v>
      </c>
      <c r="C2444" s="1" t="s">
        <v>37</v>
      </c>
      <c r="D2444" s="1" t="s">
        <v>25</v>
      </c>
      <c r="E2444" s="1" t="s">
        <v>31</v>
      </c>
      <c r="F2444">
        <v>1</v>
      </c>
      <c r="G2444" s="5">
        <v>28248251</v>
      </c>
      <c r="H2444">
        <v>0.2275827824121249</v>
      </c>
      <c r="I2444" s="5">
        <v>21819435.439143911</v>
      </c>
      <c r="J2444" s="5">
        <v>15848612.73808361</v>
      </c>
      <c r="K2444" s="5">
        <v>5970822.7010603007</v>
      </c>
      <c r="L2444" t="b">
        <v>0</v>
      </c>
      <c r="M2444" s="1" t="s">
        <v>129</v>
      </c>
      <c r="N2444">
        <v>2024</v>
      </c>
      <c r="O2444">
        <v>9</v>
      </c>
      <c r="P2444" s="1" t="s">
        <v>2518</v>
      </c>
      <c r="Q2444" s="2">
        <v>45536</v>
      </c>
    </row>
    <row r="2445" spans="1:17" x14ac:dyDescent="0.25">
      <c r="A2445" s="1" t="s">
        <v>2529</v>
      </c>
      <c r="B2445">
        <v>45538</v>
      </c>
      <c r="C2445" s="1" t="s">
        <v>34</v>
      </c>
      <c r="D2445" s="1" t="s">
        <v>19</v>
      </c>
      <c r="E2445" s="1" t="s">
        <v>26</v>
      </c>
      <c r="F2445">
        <v>2</v>
      </c>
      <c r="G2445" s="5">
        <v>24623803</v>
      </c>
      <c r="H2445">
        <v>0.17191906115529651</v>
      </c>
      <c r="I2445" s="5">
        <v>40781003.812334053</v>
      </c>
      <c r="J2445" s="5">
        <v>28785805.226757672</v>
      </c>
      <c r="K2445" s="5">
        <v>11995198.585576391</v>
      </c>
      <c r="L2445" t="b">
        <v>0</v>
      </c>
      <c r="M2445" s="1" t="s">
        <v>27</v>
      </c>
      <c r="N2445">
        <v>2024</v>
      </c>
      <c r="O2445">
        <v>9</v>
      </c>
      <c r="P2445" s="1" t="s">
        <v>2518</v>
      </c>
      <c r="Q2445" s="2">
        <v>45536</v>
      </c>
    </row>
    <row r="2446" spans="1:17" x14ac:dyDescent="0.25">
      <c r="A2446" s="1" t="s">
        <v>2530</v>
      </c>
      <c r="B2446">
        <v>45538</v>
      </c>
      <c r="C2446" s="1" t="s">
        <v>24</v>
      </c>
      <c r="D2446" s="1" t="s">
        <v>19</v>
      </c>
      <c r="E2446" s="1" t="s">
        <v>20</v>
      </c>
      <c r="F2446">
        <v>2</v>
      </c>
      <c r="G2446" s="5">
        <v>6110660</v>
      </c>
      <c r="H2446">
        <v>0.164444022148623</v>
      </c>
      <c r="I2446" s="5">
        <v>10211596.98323459</v>
      </c>
      <c r="J2446" s="5">
        <v>8892100.7531579789</v>
      </c>
      <c r="K2446" s="5">
        <v>1319496.2300766129</v>
      </c>
      <c r="L2446" t="b">
        <v>0</v>
      </c>
      <c r="M2446" s="1" t="s">
        <v>65</v>
      </c>
      <c r="N2446">
        <v>2024</v>
      </c>
      <c r="O2446">
        <v>9</v>
      </c>
      <c r="P2446" s="1" t="s">
        <v>2518</v>
      </c>
      <c r="Q2446" s="2">
        <v>45536</v>
      </c>
    </row>
    <row r="2447" spans="1:17" x14ac:dyDescent="0.25">
      <c r="A2447" s="1" t="s">
        <v>2531</v>
      </c>
      <c r="B2447">
        <v>45538</v>
      </c>
      <c r="C2447" s="1" t="s">
        <v>37</v>
      </c>
      <c r="D2447" s="1" t="s">
        <v>19</v>
      </c>
      <c r="E2447" s="1" t="s">
        <v>20</v>
      </c>
      <c r="F2447">
        <v>2</v>
      </c>
      <c r="G2447" s="5">
        <v>13248769</v>
      </c>
      <c r="H2447">
        <v>0.2462928630404185</v>
      </c>
      <c r="I2447" s="5">
        <v>19971383.502457719</v>
      </c>
      <c r="J2447" s="5">
        <v>14094685.975255059</v>
      </c>
      <c r="K2447" s="5">
        <v>5876697.5272026556</v>
      </c>
      <c r="L2447" t="b">
        <v>0</v>
      </c>
      <c r="M2447" s="1" t="s">
        <v>44</v>
      </c>
      <c r="N2447">
        <v>2024</v>
      </c>
      <c r="O2447">
        <v>9</v>
      </c>
      <c r="P2447" s="1" t="s">
        <v>2518</v>
      </c>
      <c r="Q2447" s="2">
        <v>45536</v>
      </c>
    </row>
    <row r="2448" spans="1:17" x14ac:dyDescent="0.25">
      <c r="A2448" s="1" t="s">
        <v>2532</v>
      </c>
      <c r="B2448">
        <v>45538</v>
      </c>
      <c r="C2448" s="1" t="s">
        <v>18</v>
      </c>
      <c r="D2448" s="1" t="s">
        <v>25</v>
      </c>
      <c r="E2448" s="1" t="s">
        <v>20</v>
      </c>
      <c r="F2448">
        <v>2</v>
      </c>
      <c r="G2448" s="5">
        <v>25326595</v>
      </c>
      <c r="H2448">
        <v>0.29234903086964059</v>
      </c>
      <c r="I2448" s="5">
        <v>35844778.993044227</v>
      </c>
      <c r="J2448" s="5">
        <v>27223343.304081179</v>
      </c>
      <c r="K2448" s="5">
        <v>8621435.6889630444</v>
      </c>
      <c r="L2448" t="b">
        <v>1</v>
      </c>
      <c r="M2448" s="1" t="s">
        <v>62</v>
      </c>
      <c r="N2448">
        <v>2024</v>
      </c>
      <c r="O2448">
        <v>9</v>
      </c>
      <c r="P2448" s="1" t="s">
        <v>2518</v>
      </c>
      <c r="Q2448" s="2">
        <v>45536</v>
      </c>
    </row>
    <row r="2449" spans="1:17" x14ac:dyDescent="0.25">
      <c r="A2449" s="1" t="s">
        <v>2533</v>
      </c>
      <c r="B2449">
        <v>45538</v>
      </c>
      <c r="C2449" s="1" t="s">
        <v>24</v>
      </c>
      <c r="D2449" s="1" t="s">
        <v>25</v>
      </c>
      <c r="E2449" s="1" t="s">
        <v>20</v>
      </c>
      <c r="F2449">
        <v>1</v>
      </c>
      <c r="G2449" s="5">
        <v>16695475</v>
      </c>
      <c r="H2449">
        <v>0.22128544071981801</v>
      </c>
      <c r="I2449" s="5">
        <v>13001009.4565983</v>
      </c>
      <c r="J2449" s="5">
        <v>11365698.175614551</v>
      </c>
      <c r="K2449" s="5">
        <v>1635311.28098375</v>
      </c>
      <c r="L2449" t="b">
        <v>0</v>
      </c>
      <c r="M2449" s="1" t="s">
        <v>46</v>
      </c>
      <c r="N2449">
        <v>2024</v>
      </c>
      <c r="O2449">
        <v>9</v>
      </c>
      <c r="P2449" s="1" t="s">
        <v>2518</v>
      </c>
      <c r="Q2449" s="2">
        <v>45536</v>
      </c>
    </row>
    <row r="2450" spans="1:17" x14ac:dyDescent="0.25">
      <c r="A2450" s="1" t="s">
        <v>2534</v>
      </c>
      <c r="B2450">
        <v>45538</v>
      </c>
      <c r="C2450" s="1" t="s">
        <v>37</v>
      </c>
      <c r="D2450" s="1" t="s">
        <v>25</v>
      </c>
      <c r="E2450" s="1" t="s">
        <v>31</v>
      </c>
      <c r="F2450">
        <v>1</v>
      </c>
      <c r="G2450" s="5">
        <v>20026480</v>
      </c>
      <c r="H2450">
        <v>9.4855301518024918E-2</v>
      </c>
      <c r="I2450" s="5">
        <v>18126862.201255299</v>
      </c>
      <c r="J2450" s="5">
        <v>15961180.533630971</v>
      </c>
      <c r="K2450" s="5">
        <v>2165681.6676243278</v>
      </c>
      <c r="L2450" t="b">
        <v>0</v>
      </c>
      <c r="M2450" s="1" t="s">
        <v>178</v>
      </c>
      <c r="N2450">
        <v>2024</v>
      </c>
      <c r="O2450">
        <v>9</v>
      </c>
      <c r="P2450" s="1" t="s">
        <v>2518</v>
      </c>
      <c r="Q2450" s="2">
        <v>45536</v>
      </c>
    </row>
    <row r="2451" spans="1:17" x14ac:dyDescent="0.25">
      <c r="A2451" s="1" t="s">
        <v>2535</v>
      </c>
      <c r="B2451">
        <v>45538</v>
      </c>
      <c r="C2451" s="1" t="s">
        <v>24</v>
      </c>
      <c r="D2451" s="1" t="s">
        <v>25</v>
      </c>
      <c r="E2451" s="1" t="s">
        <v>31</v>
      </c>
      <c r="F2451">
        <v>1</v>
      </c>
      <c r="G2451" s="5">
        <v>4372154</v>
      </c>
      <c r="H2451">
        <v>0.19533223371375841</v>
      </c>
      <c r="I2451" s="5">
        <v>3518131.3930394561</v>
      </c>
      <c r="J2451" s="5">
        <v>2799567.5500637512</v>
      </c>
      <c r="K2451" s="5">
        <v>718563.84297570493</v>
      </c>
      <c r="L2451" t="b">
        <v>1</v>
      </c>
      <c r="M2451" s="1" t="s">
        <v>72</v>
      </c>
      <c r="N2451">
        <v>2024</v>
      </c>
      <c r="O2451">
        <v>9</v>
      </c>
      <c r="P2451" s="1" t="s">
        <v>2518</v>
      </c>
      <c r="Q2451" s="2">
        <v>45536</v>
      </c>
    </row>
    <row r="2452" spans="1:17" x14ac:dyDescent="0.25">
      <c r="A2452" s="1" t="s">
        <v>2536</v>
      </c>
      <c r="B2452">
        <v>45538</v>
      </c>
      <c r="C2452" s="1" t="s">
        <v>37</v>
      </c>
      <c r="D2452" s="1" t="s">
        <v>19</v>
      </c>
      <c r="E2452" s="1" t="s">
        <v>20</v>
      </c>
      <c r="F2452">
        <v>2</v>
      </c>
      <c r="G2452" s="5">
        <v>20714351</v>
      </c>
      <c r="H2452">
        <v>0.27203762639992668</v>
      </c>
      <c r="I2452" s="5">
        <v>30158536.243090101</v>
      </c>
      <c r="J2452" s="5">
        <v>25961069.12617451</v>
      </c>
      <c r="K2452" s="5">
        <v>4197467.1169155948</v>
      </c>
      <c r="L2452" t="b">
        <v>0</v>
      </c>
      <c r="M2452" s="1" t="s">
        <v>91</v>
      </c>
      <c r="N2452">
        <v>2024</v>
      </c>
      <c r="O2452">
        <v>9</v>
      </c>
      <c r="P2452" s="1" t="s">
        <v>2518</v>
      </c>
      <c r="Q2452" s="2">
        <v>45536</v>
      </c>
    </row>
    <row r="2453" spans="1:17" x14ac:dyDescent="0.25">
      <c r="A2453" s="1" t="s">
        <v>2537</v>
      </c>
      <c r="B2453">
        <v>45538</v>
      </c>
      <c r="C2453" s="1" t="s">
        <v>37</v>
      </c>
      <c r="D2453" s="1" t="s">
        <v>25</v>
      </c>
      <c r="E2453" s="1" t="s">
        <v>26</v>
      </c>
      <c r="F2453">
        <v>1</v>
      </c>
      <c r="G2453" s="5">
        <v>18573140</v>
      </c>
      <c r="H2453">
        <v>0.28430828937602648</v>
      </c>
      <c r="I2453" s="5">
        <v>13292642.33825855</v>
      </c>
      <c r="J2453" s="5">
        <v>9405567.0723262038</v>
      </c>
      <c r="K2453" s="5">
        <v>3887075.2659323439</v>
      </c>
      <c r="L2453" t="b">
        <v>0</v>
      </c>
      <c r="M2453" s="1" t="s">
        <v>97</v>
      </c>
      <c r="N2453">
        <v>2024</v>
      </c>
      <c r="O2453">
        <v>9</v>
      </c>
      <c r="P2453" s="1" t="s">
        <v>2518</v>
      </c>
      <c r="Q2453" s="2">
        <v>45536</v>
      </c>
    </row>
    <row r="2454" spans="1:17" x14ac:dyDescent="0.25">
      <c r="A2454" s="1" t="s">
        <v>2538</v>
      </c>
      <c r="B2454">
        <v>45539</v>
      </c>
      <c r="C2454" s="1" t="s">
        <v>37</v>
      </c>
      <c r="D2454" s="1" t="s">
        <v>25</v>
      </c>
      <c r="E2454" s="1" t="s">
        <v>42</v>
      </c>
      <c r="F2454">
        <v>2</v>
      </c>
      <c r="G2454" s="5">
        <v>25565903</v>
      </c>
      <c r="H2454">
        <v>0.194856438478654</v>
      </c>
      <c r="I2454" s="5">
        <v>41168444.389858529</v>
      </c>
      <c r="J2454" s="5">
        <v>32924227.74070204</v>
      </c>
      <c r="K2454" s="5">
        <v>8244216.6491564848</v>
      </c>
      <c r="L2454" t="b">
        <v>0</v>
      </c>
      <c r="M2454" s="1" t="s">
        <v>144</v>
      </c>
      <c r="N2454">
        <v>2024</v>
      </c>
      <c r="O2454">
        <v>9</v>
      </c>
      <c r="P2454" s="1" t="s">
        <v>2518</v>
      </c>
      <c r="Q2454" s="2">
        <v>45536</v>
      </c>
    </row>
    <row r="2455" spans="1:17" x14ac:dyDescent="0.25">
      <c r="A2455" s="1" t="s">
        <v>2539</v>
      </c>
      <c r="B2455">
        <v>45539</v>
      </c>
      <c r="C2455" s="1" t="s">
        <v>24</v>
      </c>
      <c r="D2455" s="1" t="s">
        <v>19</v>
      </c>
      <c r="E2455" s="1" t="s">
        <v>20</v>
      </c>
      <c r="F2455">
        <v>1</v>
      </c>
      <c r="G2455" s="5">
        <v>26149465</v>
      </c>
      <c r="H2455">
        <v>0.17464996667536881</v>
      </c>
      <c r="I2455" s="5">
        <v>21582461.809171282</v>
      </c>
      <c r="J2455" s="5">
        <v>19130426.687005062</v>
      </c>
      <c r="K2455" s="5">
        <v>2452035.1221662159</v>
      </c>
      <c r="L2455" t="b">
        <v>0</v>
      </c>
      <c r="M2455" s="1" t="s">
        <v>27</v>
      </c>
      <c r="N2455">
        <v>2024</v>
      </c>
      <c r="O2455">
        <v>9</v>
      </c>
      <c r="P2455" s="1" t="s">
        <v>2518</v>
      </c>
      <c r="Q2455" s="2">
        <v>45536</v>
      </c>
    </row>
    <row r="2456" spans="1:17" x14ac:dyDescent="0.25">
      <c r="A2456" s="1" t="s">
        <v>2540</v>
      </c>
      <c r="B2456">
        <v>45539</v>
      </c>
      <c r="C2456" s="1" t="s">
        <v>18</v>
      </c>
      <c r="D2456" s="1" t="s">
        <v>19</v>
      </c>
      <c r="E2456" s="1" t="s">
        <v>20</v>
      </c>
      <c r="F2456">
        <v>1</v>
      </c>
      <c r="G2456" s="5">
        <v>26440909</v>
      </c>
      <c r="H2456">
        <v>0.18539056782960089</v>
      </c>
      <c r="I2456" s="5">
        <v>21539013.8665592</v>
      </c>
      <c r="J2456" s="5">
        <v>17352913.729403149</v>
      </c>
      <c r="K2456" s="5">
        <v>4186100.1371560511</v>
      </c>
      <c r="L2456" t="b">
        <v>0</v>
      </c>
      <c r="M2456" s="1" t="s">
        <v>29</v>
      </c>
      <c r="N2456">
        <v>2024</v>
      </c>
      <c r="O2456">
        <v>9</v>
      </c>
      <c r="P2456" s="1" t="s">
        <v>2518</v>
      </c>
      <c r="Q2456" s="2">
        <v>45536</v>
      </c>
    </row>
    <row r="2457" spans="1:17" x14ac:dyDescent="0.25">
      <c r="A2457" s="1" t="s">
        <v>2541</v>
      </c>
      <c r="B2457">
        <v>45539</v>
      </c>
      <c r="C2457" s="1" t="s">
        <v>24</v>
      </c>
      <c r="D2457" s="1" t="s">
        <v>19</v>
      </c>
      <c r="E2457" s="1" t="s">
        <v>31</v>
      </c>
      <c r="F2457">
        <v>1</v>
      </c>
      <c r="G2457" s="5">
        <v>13146821</v>
      </c>
      <c r="H2457">
        <v>0.14700307101930049</v>
      </c>
      <c r="I2457" s="5">
        <v>11214197.938858969</v>
      </c>
      <c r="J2457" s="5">
        <v>9524539.7588321846</v>
      </c>
      <c r="K2457" s="5">
        <v>1689658.1800267829</v>
      </c>
      <c r="L2457" t="b">
        <v>0</v>
      </c>
      <c r="M2457" s="1" t="s">
        <v>150</v>
      </c>
      <c r="N2457">
        <v>2024</v>
      </c>
      <c r="O2457">
        <v>9</v>
      </c>
      <c r="P2457" s="1" t="s">
        <v>2518</v>
      </c>
      <c r="Q2457" s="2">
        <v>45536</v>
      </c>
    </row>
    <row r="2458" spans="1:17" x14ac:dyDescent="0.25">
      <c r="A2458" s="1" t="s">
        <v>2542</v>
      </c>
      <c r="B2458">
        <v>45539</v>
      </c>
      <c r="C2458" s="1" t="s">
        <v>24</v>
      </c>
      <c r="D2458" s="1" t="s">
        <v>25</v>
      </c>
      <c r="E2458" s="1" t="s">
        <v>31</v>
      </c>
      <c r="F2458">
        <v>1</v>
      </c>
      <c r="G2458" s="5">
        <v>21133761</v>
      </c>
      <c r="H2458">
        <v>0.15853951255115359</v>
      </c>
      <c r="I2458" s="5">
        <v>17783224.832687419</v>
      </c>
      <c r="J2458" s="5">
        <v>15968699.44272328</v>
      </c>
      <c r="K2458" s="5">
        <v>1814525.3899641391</v>
      </c>
      <c r="L2458" t="b">
        <v>0</v>
      </c>
      <c r="M2458" s="1" t="s">
        <v>62</v>
      </c>
      <c r="N2458">
        <v>2024</v>
      </c>
      <c r="O2458">
        <v>9</v>
      </c>
      <c r="P2458" s="1" t="s">
        <v>2518</v>
      </c>
      <c r="Q2458" s="2">
        <v>45536</v>
      </c>
    </row>
    <row r="2459" spans="1:17" x14ac:dyDescent="0.25">
      <c r="A2459" s="1" t="s">
        <v>2543</v>
      </c>
      <c r="B2459">
        <v>45539</v>
      </c>
      <c r="C2459" s="1" t="s">
        <v>37</v>
      </c>
      <c r="D2459" s="1" t="s">
        <v>25</v>
      </c>
      <c r="E2459" s="1" t="s">
        <v>42</v>
      </c>
      <c r="F2459">
        <v>2</v>
      </c>
      <c r="G2459" s="5">
        <v>12525229</v>
      </c>
      <c r="H2459">
        <v>0.20515254890992729</v>
      </c>
      <c r="I2459" s="5">
        <v>19911292.689938921</v>
      </c>
      <c r="J2459" s="5">
        <v>17317778.463655341</v>
      </c>
      <c r="K2459" s="5">
        <v>2593514.2262835838</v>
      </c>
      <c r="L2459" t="b">
        <v>0</v>
      </c>
      <c r="M2459" s="1" t="s">
        <v>87</v>
      </c>
      <c r="N2459">
        <v>2024</v>
      </c>
      <c r="O2459">
        <v>9</v>
      </c>
      <c r="P2459" s="1" t="s">
        <v>2518</v>
      </c>
      <c r="Q2459" s="2">
        <v>45536</v>
      </c>
    </row>
    <row r="2460" spans="1:17" x14ac:dyDescent="0.25">
      <c r="A2460" s="1" t="s">
        <v>2544</v>
      </c>
      <c r="B2460">
        <v>45539</v>
      </c>
      <c r="C2460" s="1" t="s">
        <v>37</v>
      </c>
      <c r="D2460" s="1" t="s">
        <v>19</v>
      </c>
      <c r="E2460" s="1" t="s">
        <v>20</v>
      </c>
      <c r="F2460">
        <v>2</v>
      </c>
      <c r="G2460" s="5">
        <v>11233215</v>
      </c>
      <c r="H2460">
        <v>0.15962566474769849</v>
      </c>
      <c r="I2460" s="5">
        <v>18880211.17674236</v>
      </c>
      <c r="J2460" s="5">
        <v>13583348.556235731</v>
      </c>
      <c r="K2460" s="5">
        <v>5296862.6205066312</v>
      </c>
      <c r="L2460" t="b">
        <v>0</v>
      </c>
      <c r="M2460" s="1" t="s">
        <v>35</v>
      </c>
      <c r="N2460">
        <v>2024</v>
      </c>
      <c r="O2460">
        <v>9</v>
      </c>
      <c r="P2460" s="1" t="s">
        <v>2518</v>
      </c>
      <c r="Q2460" s="2">
        <v>45536</v>
      </c>
    </row>
    <row r="2461" spans="1:17" x14ac:dyDescent="0.25">
      <c r="A2461" s="1" t="s">
        <v>2545</v>
      </c>
      <c r="B2461">
        <v>45539</v>
      </c>
      <c r="C2461" s="1" t="s">
        <v>37</v>
      </c>
      <c r="D2461" s="1" t="s">
        <v>25</v>
      </c>
      <c r="E2461" s="1" t="s">
        <v>31</v>
      </c>
      <c r="F2461">
        <v>2</v>
      </c>
      <c r="G2461" s="5">
        <v>2693587</v>
      </c>
      <c r="H2461">
        <v>1.9825752496853508E-2</v>
      </c>
      <c r="I2461" s="5">
        <v>5280369.2216185154</v>
      </c>
      <c r="J2461" s="5">
        <v>4490967.3558713663</v>
      </c>
      <c r="K2461" s="5">
        <v>789401.8657471491</v>
      </c>
      <c r="L2461" t="b">
        <v>0</v>
      </c>
      <c r="M2461" s="1" t="s">
        <v>35</v>
      </c>
      <c r="N2461">
        <v>2024</v>
      </c>
      <c r="O2461">
        <v>9</v>
      </c>
      <c r="P2461" s="1" t="s">
        <v>2518</v>
      </c>
      <c r="Q2461" s="2">
        <v>45536</v>
      </c>
    </row>
    <row r="2462" spans="1:17" x14ac:dyDescent="0.25">
      <c r="A2462" s="1" t="s">
        <v>2546</v>
      </c>
      <c r="B2462">
        <v>45539</v>
      </c>
      <c r="C2462" s="1" t="s">
        <v>24</v>
      </c>
      <c r="D2462" s="1" t="s">
        <v>25</v>
      </c>
      <c r="E2462" s="1" t="s">
        <v>20</v>
      </c>
      <c r="F2462">
        <v>1</v>
      </c>
      <c r="G2462" s="5">
        <v>22240613</v>
      </c>
      <c r="H2462">
        <v>0.17631509443147619</v>
      </c>
      <c r="I2462" s="5">
        <v>18319257.218691081</v>
      </c>
      <c r="J2462" s="5">
        <v>13874125.26211115</v>
      </c>
      <c r="K2462" s="5">
        <v>4445131.9565799348</v>
      </c>
      <c r="L2462" t="b">
        <v>0</v>
      </c>
      <c r="M2462" s="1" t="s">
        <v>144</v>
      </c>
      <c r="N2462">
        <v>2024</v>
      </c>
      <c r="O2462">
        <v>9</v>
      </c>
      <c r="P2462" s="1" t="s">
        <v>2518</v>
      </c>
      <c r="Q2462" s="2">
        <v>45536</v>
      </c>
    </row>
    <row r="2463" spans="1:17" x14ac:dyDescent="0.25">
      <c r="A2463" s="1" t="s">
        <v>2547</v>
      </c>
      <c r="B2463">
        <v>45539</v>
      </c>
      <c r="C2463" s="1" t="s">
        <v>18</v>
      </c>
      <c r="D2463" s="1" t="s">
        <v>25</v>
      </c>
      <c r="E2463" s="1" t="s">
        <v>20</v>
      </c>
      <c r="F2463">
        <v>1</v>
      </c>
      <c r="G2463" s="5">
        <v>28142917</v>
      </c>
      <c r="H2463">
        <v>0.1072013633361411</v>
      </c>
      <c r="I2463" s="5">
        <v>25125957.92934414</v>
      </c>
      <c r="J2463" s="5">
        <v>21101452.461087279</v>
      </c>
      <c r="K2463" s="5">
        <v>4024505.468256861</v>
      </c>
      <c r="L2463" t="b">
        <v>0</v>
      </c>
      <c r="M2463" s="1" t="s">
        <v>67</v>
      </c>
      <c r="N2463">
        <v>2024</v>
      </c>
      <c r="O2463">
        <v>9</v>
      </c>
      <c r="P2463" s="1" t="s">
        <v>2518</v>
      </c>
      <c r="Q2463" s="2">
        <v>45536</v>
      </c>
    </row>
    <row r="2464" spans="1:17" x14ac:dyDescent="0.25">
      <c r="A2464" s="1" t="s">
        <v>2548</v>
      </c>
      <c r="B2464">
        <v>45539</v>
      </c>
      <c r="C2464" s="1" t="s">
        <v>24</v>
      </c>
      <c r="D2464" s="1" t="s">
        <v>25</v>
      </c>
      <c r="E2464" s="1" t="s">
        <v>26</v>
      </c>
      <c r="F2464">
        <v>2</v>
      </c>
      <c r="G2464" s="5">
        <v>14953566</v>
      </c>
      <c r="H2464">
        <v>0.20036503933293959</v>
      </c>
      <c r="I2464" s="5">
        <v>23914788.320484579</v>
      </c>
      <c r="J2464" s="5">
        <v>21073469.358797401</v>
      </c>
      <c r="K2464" s="5">
        <v>2841318.961687177</v>
      </c>
      <c r="L2464" t="b">
        <v>0</v>
      </c>
      <c r="M2464" s="1" t="s">
        <v>62</v>
      </c>
      <c r="N2464">
        <v>2024</v>
      </c>
      <c r="O2464">
        <v>9</v>
      </c>
      <c r="P2464" s="1" t="s">
        <v>2518</v>
      </c>
      <c r="Q2464" s="2">
        <v>45536</v>
      </c>
    </row>
    <row r="2465" spans="1:17" x14ac:dyDescent="0.25">
      <c r="A2465" s="1" t="s">
        <v>2549</v>
      </c>
      <c r="B2465">
        <v>45540</v>
      </c>
      <c r="C2465" s="1" t="s">
        <v>24</v>
      </c>
      <c r="D2465" s="1" t="s">
        <v>25</v>
      </c>
      <c r="E2465" s="1" t="s">
        <v>20</v>
      </c>
      <c r="F2465">
        <v>1</v>
      </c>
      <c r="G2465" s="5">
        <v>29116080</v>
      </c>
      <c r="H2465">
        <v>0.116660889437396</v>
      </c>
      <c r="I2465" s="5">
        <v>25719372.21026963</v>
      </c>
      <c r="J2465" s="5">
        <v>21640861.786618829</v>
      </c>
      <c r="K2465" s="5">
        <v>4078510.4236508012</v>
      </c>
      <c r="L2465" t="b">
        <v>0</v>
      </c>
      <c r="M2465" s="1" t="s">
        <v>29</v>
      </c>
      <c r="N2465">
        <v>2024</v>
      </c>
      <c r="O2465">
        <v>9</v>
      </c>
      <c r="P2465" s="1" t="s">
        <v>2518</v>
      </c>
      <c r="Q2465" s="2">
        <v>45536</v>
      </c>
    </row>
    <row r="2466" spans="1:17" x14ac:dyDescent="0.25">
      <c r="A2466" s="1" t="s">
        <v>2550</v>
      </c>
      <c r="B2466">
        <v>45540</v>
      </c>
      <c r="C2466" s="1" t="s">
        <v>37</v>
      </c>
      <c r="D2466" s="1" t="s">
        <v>25</v>
      </c>
      <c r="E2466" s="1" t="s">
        <v>20</v>
      </c>
      <c r="F2466">
        <v>2</v>
      </c>
      <c r="G2466" s="5">
        <v>21874382</v>
      </c>
      <c r="H2466">
        <v>0.24948625810233671</v>
      </c>
      <c r="I2466" s="5">
        <v>32834048.573037781</v>
      </c>
      <c r="J2466" s="5">
        <v>23429257.136760581</v>
      </c>
      <c r="K2466" s="5">
        <v>9404791.436277207</v>
      </c>
      <c r="L2466" t="b">
        <v>0</v>
      </c>
      <c r="M2466" s="1" t="s">
        <v>153</v>
      </c>
      <c r="N2466">
        <v>2024</v>
      </c>
      <c r="O2466">
        <v>9</v>
      </c>
      <c r="P2466" s="1" t="s">
        <v>2518</v>
      </c>
      <c r="Q2466" s="2">
        <v>45536</v>
      </c>
    </row>
    <row r="2467" spans="1:17" x14ac:dyDescent="0.25">
      <c r="A2467" s="1" t="s">
        <v>2551</v>
      </c>
      <c r="B2467">
        <v>45540</v>
      </c>
      <c r="C2467" s="1" t="s">
        <v>37</v>
      </c>
      <c r="D2467" s="1" t="s">
        <v>25</v>
      </c>
      <c r="E2467" s="1" t="s">
        <v>31</v>
      </c>
      <c r="F2467">
        <v>2</v>
      </c>
      <c r="G2467" s="5">
        <v>6564639</v>
      </c>
      <c r="H2467">
        <v>2.2506523744482979E-2</v>
      </c>
      <c r="I2467" s="5">
        <v>12833783.59294508</v>
      </c>
      <c r="J2467" s="5">
        <v>10195319.55284594</v>
      </c>
      <c r="K2467" s="5">
        <v>2638464.0400991379</v>
      </c>
      <c r="L2467" t="b">
        <v>0</v>
      </c>
      <c r="M2467" s="1" t="s">
        <v>112</v>
      </c>
      <c r="N2467">
        <v>2024</v>
      </c>
      <c r="O2467">
        <v>9</v>
      </c>
      <c r="P2467" s="1" t="s">
        <v>2518</v>
      </c>
      <c r="Q2467" s="2">
        <v>45536</v>
      </c>
    </row>
    <row r="2468" spans="1:17" x14ac:dyDescent="0.25">
      <c r="A2468" s="1" t="s">
        <v>2552</v>
      </c>
      <c r="B2468">
        <v>45540</v>
      </c>
      <c r="C2468" s="1" t="s">
        <v>37</v>
      </c>
      <c r="D2468" s="1" t="s">
        <v>25</v>
      </c>
      <c r="E2468" s="1" t="s">
        <v>26</v>
      </c>
      <c r="F2468">
        <v>2</v>
      </c>
      <c r="G2468" s="5">
        <v>10609100</v>
      </c>
      <c r="H2468">
        <v>3.9243371012411793E-2</v>
      </c>
      <c r="I2468" s="5">
        <v>20385526.305184439</v>
      </c>
      <c r="J2468" s="5">
        <v>17466594.09353191</v>
      </c>
      <c r="K2468" s="5">
        <v>2918932.2116525322</v>
      </c>
      <c r="L2468" t="b">
        <v>0</v>
      </c>
      <c r="M2468" s="1" t="s">
        <v>112</v>
      </c>
      <c r="N2468">
        <v>2024</v>
      </c>
      <c r="O2468">
        <v>9</v>
      </c>
      <c r="P2468" s="1" t="s">
        <v>2518</v>
      </c>
      <c r="Q2468" s="2">
        <v>45536</v>
      </c>
    </row>
    <row r="2469" spans="1:17" x14ac:dyDescent="0.25">
      <c r="A2469" s="1" t="s">
        <v>2553</v>
      </c>
      <c r="B2469">
        <v>45540</v>
      </c>
      <c r="C2469" s="1" t="s">
        <v>37</v>
      </c>
      <c r="D2469" s="1" t="s">
        <v>25</v>
      </c>
      <c r="E2469" s="1" t="s">
        <v>42</v>
      </c>
      <c r="F2469">
        <v>1</v>
      </c>
      <c r="G2469" s="5">
        <v>25723991</v>
      </c>
      <c r="H2469">
        <v>0.18887967337789949</v>
      </c>
      <c r="I2469" s="5">
        <v>20865251.98194398</v>
      </c>
      <c r="J2469" s="5">
        <v>17601714.19901992</v>
      </c>
      <c r="K2469" s="5">
        <v>3263537.7829240598</v>
      </c>
      <c r="L2469" t="b">
        <v>0</v>
      </c>
      <c r="M2469" s="1" t="s">
        <v>106</v>
      </c>
      <c r="N2469">
        <v>2024</v>
      </c>
      <c r="O2469">
        <v>9</v>
      </c>
      <c r="P2469" s="1" t="s">
        <v>2518</v>
      </c>
      <c r="Q2469" s="2">
        <v>45536</v>
      </c>
    </row>
    <row r="2470" spans="1:17" x14ac:dyDescent="0.25">
      <c r="A2470" s="1" t="s">
        <v>2554</v>
      </c>
      <c r="B2470">
        <v>45540</v>
      </c>
      <c r="C2470" s="1" t="s">
        <v>24</v>
      </c>
      <c r="D2470" s="1" t="s">
        <v>19</v>
      </c>
      <c r="E2470" s="1" t="s">
        <v>20</v>
      </c>
      <c r="F2470">
        <v>1</v>
      </c>
      <c r="G2470" s="5">
        <v>8299611</v>
      </c>
      <c r="H2470">
        <v>0.28214567553553582</v>
      </c>
      <c r="I2470" s="5">
        <v>5957911.6477228357</v>
      </c>
      <c r="J2470" s="5">
        <v>4711922.8248525048</v>
      </c>
      <c r="K2470" s="5">
        <v>1245988.8228703309</v>
      </c>
      <c r="L2470" t="b">
        <v>0</v>
      </c>
      <c r="M2470" s="1" t="s">
        <v>76</v>
      </c>
      <c r="N2470">
        <v>2024</v>
      </c>
      <c r="O2470">
        <v>9</v>
      </c>
      <c r="P2470" s="1" t="s">
        <v>2518</v>
      </c>
      <c r="Q2470" s="2">
        <v>45536</v>
      </c>
    </row>
    <row r="2471" spans="1:17" x14ac:dyDescent="0.25">
      <c r="A2471" s="1" t="s">
        <v>2555</v>
      </c>
      <c r="B2471">
        <v>45540</v>
      </c>
      <c r="C2471" s="1" t="s">
        <v>37</v>
      </c>
      <c r="D2471" s="1" t="s">
        <v>19</v>
      </c>
      <c r="E2471" s="1" t="s">
        <v>26</v>
      </c>
      <c r="F2471">
        <v>1</v>
      </c>
      <c r="G2471" s="5">
        <v>23795650</v>
      </c>
      <c r="H2471">
        <v>0.26863392619350829</v>
      </c>
      <c r="I2471" s="5">
        <v>17403331.114173438</v>
      </c>
      <c r="J2471" s="5">
        <v>14647683.076072371</v>
      </c>
      <c r="K2471" s="5">
        <v>2755648.0381010729</v>
      </c>
      <c r="L2471" t="b">
        <v>0</v>
      </c>
      <c r="M2471" s="1" t="s">
        <v>136</v>
      </c>
      <c r="N2471">
        <v>2024</v>
      </c>
      <c r="O2471">
        <v>9</v>
      </c>
      <c r="P2471" s="1" t="s">
        <v>2518</v>
      </c>
      <c r="Q2471" s="2">
        <v>45536</v>
      </c>
    </row>
    <row r="2472" spans="1:17" x14ac:dyDescent="0.25">
      <c r="A2472" s="1" t="s">
        <v>2556</v>
      </c>
      <c r="B2472">
        <v>45540</v>
      </c>
      <c r="C2472" s="1" t="s">
        <v>18</v>
      </c>
      <c r="D2472" s="1" t="s">
        <v>25</v>
      </c>
      <c r="E2472" s="1" t="s">
        <v>31</v>
      </c>
      <c r="F2472">
        <v>1</v>
      </c>
      <c r="G2472" s="5">
        <v>9927531</v>
      </c>
      <c r="H2472">
        <v>0.26926968721696731</v>
      </c>
      <c r="I2472" s="5">
        <v>7254347.8327932525</v>
      </c>
      <c r="J2472" s="5">
        <v>5852206.5093905209</v>
      </c>
      <c r="K2472" s="5">
        <v>1402141.3234027331</v>
      </c>
      <c r="L2472" t="b">
        <v>0</v>
      </c>
      <c r="M2472" s="1" t="s">
        <v>44</v>
      </c>
      <c r="N2472">
        <v>2024</v>
      </c>
      <c r="O2472">
        <v>9</v>
      </c>
      <c r="P2472" s="1" t="s">
        <v>2518</v>
      </c>
      <c r="Q2472" s="2">
        <v>45536</v>
      </c>
    </row>
    <row r="2473" spans="1:17" x14ac:dyDescent="0.25">
      <c r="A2473" s="1" t="s">
        <v>2557</v>
      </c>
      <c r="B2473">
        <v>45540</v>
      </c>
      <c r="C2473" s="1" t="s">
        <v>24</v>
      </c>
      <c r="D2473" s="1" t="s">
        <v>25</v>
      </c>
      <c r="E2473" s="1" t="s">
        <v>26</v>
      </c>
      <c r="F2473">
        <v>2</v>
      </c>
      <c r="G2473" s="5">
        <v>4093309</v>
      </c>
      <c r="H2473">
        <v>0.12663657603679229</v>
      </c>
      <c r="I2473" s="5">
        <v>7149892.7271588268</v>
      </c>
      <c r="J2473" s="5">
        <v>5484297.802970292</v>
      </c>
      <c r="K2473" s="5">
        <v>1665594.924188535</v>
      </c>
      <c r="L2473" t="b">
        <v>0</v>
      </c>
      <c r="M2473" s="1" t="s">
        <v>52</v>
      </c>
      <c r="N2473">
        <v>2024</v>
      </c>
      <c r="O2473">
        <v>9</v>
      </c>
      <c r="P2473" s="1" t="s">
        <v>2518</v>
      </c>
      <c r="Q2473" s="2">
        <v>45536</v>
      </c>
    </row>
    <row r="2474" spans="1:17" x14ac:dyDescent="0.25">
      <c r="A2474" s="1" t="s">
        <v>2558</v>
      </c>
      <c r="B2474">
        <v>45540</v>
      </c>
      <c r="C2474" s="1" t="s">
        <v>18</v>
      </c>
      <c r="D2474" s="1" t="s">
        <v>25</v>
      </c>
      <c r="E2474" s="1" t="s">
        <v>31</v>
      </c>
      <c r="F2474">
        <v>1</v>
      </c>
      <c r="G2474" s="5">
        <v>27644780</v>
      </c>
      <c r="H2474">
        <v>9.2616622689226671E-2</v>
      </c>
      <c r="I2474" s="5">
        <v>25084413.841413319</v>
      </c>
      <c r="J2474" s="5">
        <v>19226270.615516402</v>
      </c>
      <c r="K2474" s="5">
        <v>5858143.225896921</v>
      </c>
      <c r="L2474" t="b">
        <v>0</v>
      </c>
      <c r="M2474" s="1" t="s">
        <v>69</v>
      </c>
      <c r="N2474">
        <v>2024</v>
      </c>
      <c r="O2474">
        <v>9</v>
      </c>
      <c r="P2474" s="1" t="s">
        <v>2518</v>
      </c>
      <c r="Q2474" s="2">
        <v>45536</v>
      </c>
    </row>
    <row r="2475" spans="1:17" x14ac:dyDescent="0.25">
      <c r="A2475" s="1" t="s">
        <v>2559</v>
      </c>
      <c r="B2475">
        <v>45540</v>
      </c>
      <c r="C2475" s="1" t="s">
        <v>34</v>
      </c>
      <c r="D2475" s="1" t="s">
        <v>25</v>
      </c>
      <c r="E2475" s="1" t="s">
        <v>31</v>
      </c>
      <c r="F2475">
        <v>2</v>
      </c>
      <c r="G2475" s="5">
        <v>4408684</v>
      </c>
      <c r="H2475">
        <v>0.22391443579384951</v>
      </c>
      <c r="I2475" s="5">
        <v>6843032.0190932574</v>
      </c>
      <c r="J2475" s="5">
        <v>4932970.308907751</v>
      </c>
      <c r="K2475" s="5">
        <v>1910061.7101855059</v>
      </c>
      <c r="L2475" t="b">
        <v>0</v>
      </c>
      <c r="M2475" s="1" t="s">
        <v>46</v>
      </c>
      <c r="N2475">
        <v>2024</v>
      </c>
      <c r="O2475">
        <v>9</v>
      </c>
      <c r="P2475" s="1" t="s">
        <v>2518</v>
      </c>
      <c r="Q2475" s="2">
        <v>45536</v>
      </c>
    </row>
    <row r="2476" spans="1:17" x14ac:dyDescent="0.25">
      <c r="A2476" s="1" t="s">
        <v>2560</v>
      </c>
      <c r="B2476">
        <v>45540</v>
      </c>
      <c r="C2476" s="1" t="s">
        <v>24</v>
      </c>
      <c r="D2476" s="1" t="s">
        <v>25</v>
      </c>
      <c r="E2476" s="1" t="s">
        <v>42</v>
      </c>
      <c r="F2476">
        <v>2</v>
      </c>
      <c r="G2476" s="5">
        <v>15866171</v>
      </c>
      <c r="H2476">
        <v>1.102103229555196E-2</v>
      </c>
      <c r="I2476" s="5">
        <v>31382618.834004499</v>
      </c>
      <c r="J2476" s="5">
        <v>24282173.711896181</v>
      </c>
      <c r="K2476" s="5">
        <v>7100445.1221083216</v>
      </c>
      <c r="L2476" t="b">
        <v>0</v>
      </c>
      <c r="M2476" s="1" t="s">
        <v>131</v>
      </c>
      <c r="N2476">
        <v>2024</v>
      </c>
      <c r="O2476">
        <v>9</v>
      </c>
      <c r="P2476" s="1" t="s">
        <v>2518</v>
      </c>
      <c r="Q2476" s="2">
        <v>45536</v>
      </c>
    </row>
    <row r="2477" spans="1:17" x14ac:dyDescent="0.25">
      <c r="A2477" s="1" t="s">
        <v>2561</v>
      </c>
      <c r="B2477">
        <v>45541</v>
      </c>
      <c r="C2477" s="1" t="s">
        <v>24</v>
      </c>
      <c r="D2477" s="1" t="s">
        <v>19</v>
      </c>
      <c r="E2477" s="1" t="s">
        <v>20</v>
      </c>
      <c r="F2477">
        <v>2</v>
      </c>
      <c r="G2477" s="5">
        <v>12151812</v>
      </c>
      <c r="H2477">
        <v>8.2620007224675676E-2</v>
      </c>
      <c r="I2477" s="5">
        <v>22295658.409534201</v>
      </c>
      <c r="J2477" s="5">
        <v>17338305.149636529</v>
      </c>
      <c r="K2477" s="5">
        <v>4957353.2598976716</v>
      </c>
      <c r="L2477" t="b">
        <v>0</v>
      </c>
      <c r="M2477" s="1" t="s">
        <v>69</v>
      </c>
      <c r="N2477">
        <v>2024</v>
      </c>
      <c r="O2477">
        <v>9</v>
      </c>
      <c r="P2477" s="1" t="s">
        <v>2518</v>
      </c>
      <c r="Q2477" s="2">
        <v>45536</v>
      </c>
    </row>
    <row r="2478" spans="1:17" x14ac:dyDescent="0.25">
      <c r="A2478" s="1" t="s">
        <v>2562</v>
      </c>
      <c r="B2478">
        <v>45541</v>
      </c>
      <c r="C2478" s="1" t="s">
        <v>24</v>
      </c>
      <c r="D2478" s="1" t="s">
        <v>25</v>
      </c>
      <c r="E2478" s="1" t="s">
        <v>26</v>
      </c>
      <c r="F2478">
        <v>2</v>
      </c>
      <c r="G2478" s="5">
        <v>2054721</v>
      </c>
      <c r="H2478">
        <v>0.27901741574644229</v>
      </c>
      <c r="I2478" s="5">
        <v>2962836.1130001089</v>
      </c>
      <c r="J2478" s="5">
        <v>2265890.0645486698</v>
      </c>
      <c r="K2478" s="5">
        <v>696946.04845143901</v>
      </c>
      <c r="L2478" t="b">
        <v>0</v>
      </c>
      <c r="M2478" s="1" t="s">
        <v>124</v>
      </c>
      <c r="N2478">
        <v>2024</v>
      </c>
      <c r="O2478">
        <v>9</v>
      </c>
      <c r="P2478" s="1" t="s">
        <v>2518</v>
      </c>
      <c r="Q2478" s="2">
        <v>45536</v>
      </c>
    </row>
    <row r="2479" spans="1:17" x14ac:dyDescent="0.25">
      <c r="A2479" s="1" t="s">
        <v>2563</v>
      </c>
      <c r="B2479">
        <v>45541</v>
      </c>
      <c r="C2479" s="1" t="s">
        <v>18</v>
      </c>
      <c r="D2479" s="1" t="s">
        <v>25</v>
      </c>
      <c r="E2479" s="1" t="s">
        <v>26</v>
      </c>
      <c r="F2479">
        <v>1</v>
      </c>
      <c r="G2479" s="5">
        <v>20899042</v>
      </c>
      <c r="H2479">
        <v>0.2402800671042378</v>
      </c>
      <c r="I2479" s="5">
        <v>15877418.78582572</v>
      </c>
      <c r="J2479" s="5">
        <v>11627938.772470079</v>
      </c>
      <c r="K2479" s="5">
        <v>4249480.013355637</v>
      </c>
      <c r="L2479" t="b">
        <v>0</v>
      </c>
      <c r="M2479" s="1" t="s">
        <v>310</v>
      </c>
      <c r="N2479">
        <v>2024</v>
      </c>
      <c r="O2479">
        <v>9</v>
      </c>
      <c r="P2479" s="1" t="s">
        <v>2518</v>
      </c>
      <c r="Q2479" s="2">
        <v>45536</v>
      </c>
    </row>
    <row r="2480" spans="1:17" x14ac:dyDescent="0.25">
      <c r="A2480" s="1" t="s">
        <v>2564</v>
      </c>
      <c r="B2480">
        <v>45541</v>
      </c>
      <c r="C2480" s="1" t="s">
        <v>18</v>
      </c>
      <c r="D2480" s="1" t="s">
        <v>25</v>
      </c>
      <c r="E2480" s="1" t="s">
        <v>31</v>
      </c>
      <c r="F2480">
        <v>2</v>
      </c>
      <c r="G2480" s="5">
        <v>5758823</v>
      </c>
      <c r="H2480">
        <v>0.23866446042015391</v>
      </c>
      <c r="I2480" s="5">
        <v>8768793.2320996542</v>
      </c>
      <c r="J2480" s="5">
        <v>7263992.0545658516</v>
      </c>
      <c r="K2480" s="5">
        <v>1504801.177533803</v>
      </c>
      <c r="L2480" t="b">
        <v>0</v>
      </c>
      <c r="M2480" s="1" t="s">
        <v>50</v>
      </c>
      <c r="N2480">
        <v>2024</v>
      </c>
      <c r="O2480">
        <v>9</v>
      </c>
      <c r="P2480" s="1" t="s">
        <v>2518</v>
      </c>
      <c r="Q2480" s="2">
        <v>45536</v>
      </c>
    </row>
    <row r="2481" spans="1:17" x14ac:dyDescent="0.25">
      <c r="A2481" s="1" t="s">
        <v>2565</v>
      </c>
      <c r="B2481">
        <v>45541</v>
      </c>
      <c r="C2481" s="1" t="s">
        <v>37</v>
      </c>
      <c r="D2481" s="1" t="s">
        <v>19</v>
      </c>
      <c r="E2481" s="1" t="s">
        <v>20</v>
      </c>
      <c r="F2481">
        <v>1</v>
      </c>
      <c r="G2481" s="5">
        <v>5994836</v>
      </c>
      <c r="H2481">
        <v>0.27158247397404989</v>
      </c>
      <c r="I2481" s="5">
        <v>4366743.6080513028</v>
      </c>
      <c r="J2481" s="5">
        <v>3914259.1798190339</v>
      </c>
      <c r="K2481" s="5">
        <v>452484.4282322689</v>
      </c>
      <c r="L2481" t="b">
        <v>1</v>
      </c>
      <c r="M2481" s="1" t="s">
        <v>60</v>
      </c>
      <c r="N2481">
        <v>2024</v>
      </c>
      <c r="O2481">
        <v>9</v>
      </c>
      <c r="P2481" s="1" t="s">
        <v>2518</v>
      </c>
      <c r="Q2481" s="2">
        <v>45536</v>
      </c>
    </row>
    <row r="2482" spans="1:17" x14ac:dyDescent="0.25">
      <c r="A2482" s="1" t="s">
        <v>2566</v>
      </c>
      <c r="B2482">
        <v>45541</v>
      </c>
      <c r="C2482" s="1" t="s">
        <v>37</v>
      </c>
      <c r="D2482" s="1" t="s">
        <v>19</v>
      </c>
      <c r="E2482" s="1" t="s">
        <v>26</v>
      </c>
      <c r="F2482">
        <v>2</v>
      </c>
      <c r="G2482" s="5">
        <v>24356412</v>
      </c>
      <c r="H2482">
        <v>6.0201369069723683E-2</v>
      </c>
      <c r="I2482" s="5">
        <v>45780245.303947501</v>
      </c>
      <c r="J2482" s="5">
        <v>35945016.013666913</v>
      </c>
      <c r="K2482" s="5">
        <v>9835229.2902805954</v>
      </c>
      <c r="L2482" t="b">
        <v>0</v>
      </c>
      <c r="M2482" s="1" t="s">
        <v>227</v>
      </c>
      <c r="N2482">
        <v>2024</v>
      </c>
      <c r="O2482">
        <v>9</v>
      </c>
      <c r="P2482" s="1" t="s">
        <v>2518</v>
      </c>
      <c r="Q2482" s="2">
        <v>45536</v>
      </c>
    </row>
    <row r="2483" spans="1:17" x14ac:dyDescent="0.25">
      <c r="A2483" s="1" t="s">
        <v>2567</v>
      </c>
      <c r="B2483">
        <v>45541</v>
      </c>
      <c r="C2483" s="1" t="s">
        <v>24</v>
      </c>
      <c r="D2483" s="1" t="s">
        <v>25</v>
      </c>
      <c r="E2483" s="1" t="s">
        <v>20</v>
      </c>
      <c r="F2483">
        <v>2</v>
      </c>
      <c r="G2483" s="5">
        <v>10763088</v>
      </c>
      <c r="H2483">
        <v>0.248725040018383</v>
      </c>
      <c r="I2483" s="5">
        <v>16172077.01295724</v>
      </c>
      <c r="J2483" s="5">
        <v>13948452.68255437</v>
      </c>
      <c r="K2483" s="5">
        <v>2223624.3304028721</v>
      </c>
      <c r="L2483" t="b">
        <v>0</v>
      </c>
      <c r="M2483" s="1" t="s">
        <v>48</v>
      </c>
      <c r="N2483">
        <v>2024</v>
      </c>
      <c r="O2483">
        <v>9</v>
      </c>
      <c r="P2483" s="1" t="s">
        <v>2518</v>
      </c>
      <c r="Q2483" s="2">
        <v>45536</v>
      </c>
    </row>
    <row r="2484" spans="1:17" x14ac:dyDescent="0.25">
      <c r="A2484" s="1" t="s">
        <v>2568</v>
      </c>
      <c r="B2484">
        <v>45541</v>
      </c>
      <c r="C2484" s="1" t="s">
        <v>34</v>
      </c>
      <c r="D2484" s="1" t="s">
        <v>25</v>
      </c>
      <c r="E2484" s="1" t="s">
        <v>31</v>
      </c>
      <c r="F2484">
        <v>1</v>
      </c>
      <c r="G2484" s="5">
        <v>19213308</v>
      </c>
      <c r="H2484">
        <v>7.5539718979622833E-2</v>
      </c>
      <c r="I2484" s="5">
        <v>17761940.113011058</v>
      </c>
      <c r="J2484" s="5">
        <v>14575601.81663679</v>
      </c>
      <c r="K2484" s="5">
        <v>3186338.296374273</v>
      </c>
      <c r="L2484" t="b">
        <v>0</v>
      </c>
      <c r="M2484" s="1" t="s">
        <v>38</v>
      </c>
      <c r="N2484">
        <v>2024</v>
      </c>
      <c r="O2484">
        <v>9</v>
      </c>
      <c r="P2484" s="1" t="s">
        <v>2518</v>
      </c>
      <c r="Q2484" s="2">
        <v>45536</v>
      </c>
    </row>
    <row r="2485" spans="1:17" x14ac:dyDescent="0.25">
      <c r="A2485" s="1" t="s">
        <v>2569</v>
      </c>
      <c r="B2485">
        <v>45541</v>
      </c>
      <c r="C2485" s="1" t="s">
        <v>18</v>
      </c>
      <c r="D2485" s="1" t="s">
        <v>25</v>
      </c>
      <c r="E2485" s="1" t="s">
        <v>26</v>
      </c>
      <c r="F2485">
        <v>1</v>
      </c>
      <c r="G2485" s="5">
        <v>22479420</v>
      </c>
      <c r="H2485">
        <v>0.19809538454997391</v>
      </c>
      <c r="I2485" s="5">
        <v>18026350.650639631</v>
      </c>
      <c r="J2485" s="5">
        <v>14136442.949303251</v>
      </c>
      <c r="K2485" s="5">
        <v>3889907.7013363801</v>
      </c>
      <c r="L2485" t="b">
        <v>0</v>
      </c>
      <c r="M2485" s="1" t="s">
        <v>106</v>
      </c>
      <c r="N2485">
        <v>2024</v>
      </c>
      <c r="O2485">
        <v>9</v>
      </c>
      <c r="P2485" s="1" t="s">
        <v>2518</v>
      </c>
      <c r="Q2485" s="2">
        <v>45536</v>
      </c>
    </row>
    <row r="2486" spans="1:17" x14ac:dyDescent="0.25">
      <c r="A2486" s="1" t="s">
        <v>2570</v>
      </c>
      <c r="B2486">
        <v>45541</v>
      </c>
      <c r="C2486" s="1" t="s">
        <v>18</v>
      </c>
      <c r="D2486" s="1" t="s">
        <v>25</v>
      </c>
      <c r="E2486" s="1" t="s">
        <v>31</v>
      </c>
      <c r="F2486">
        <v>2</v>
      </c>
      <c r="G2486" s="5">
        <v>17141809</v>
      </c>
      <c r="H2486">
        <v>0.25281703799552713</v>
      </c>
      <c r="I2486" s="5">
        <v>25616135.245469861</v>
      </c>
      <c r="J2486" s="5">
        <v>20770815.79280974</v>
      </c>
      <c r="K2486" s="5">
        <v>4845319.452660121</v>
      </c>
      <c r="L2486" t="b">
        <v>0</v>
      </c>
      <c r="M2486" s="1" t="s">
        <v>67</v>
      </c>
      <c r="N2486">
        <v>2024</v>
      </c>
      <c r="O2486">
        <v>9</v>
      </c>
      <c r="P2486" s="1" t="s">
        <v>2518</v>
      </c>
      <c r="Q2486" s="2">
        <v>45536</v>
      </c>
    </row>
    <row r="2487" spans="1:17" x14ac:dyDescent="0.25">
      <c r="A2487" s="1" t="s">
        <v>2571</v>
      </c>
      <c r="B2487">
        <v>45541</v>
      </c>
      <c r="C2487" s="1" t="s">
        <v>37</v>
      </c>
      <c r="D2487" s="1" t="s">
        <v>25</v>
      </c>
      <c r="E2487" s="1" t="s">
        <v>31</v>
      </c>
      <c r="F2487">
        <v>2</v>
      </c>
      <c r="G2487" s="5">
        <v>18993597</v>
      </c>
      <c r="H2487">
        <v>0.10614696738203459</v>
      </c>
      <c r="I2487" s="5">
        <v>33954968.557546981</v>
      </c>
      <c r="J2487" s="5">
        <v>25916340.970652431</v>
      </c>
      <c r="K2487" s="5">
        <v>8038627.5868945532</v>
      </c>
      <c r="L2487" t="b">
        <v>0</v>
      </c>
      <c r="M2487" s="1" t="s">
        <v>35</v>
      </c>
      <c r="N2487">
        <v>2024</v>
      </c>
      <c r="O2487">
        <v>9</v>
      </c>
      <c r="P2487" s="1" t="s">
        <v>2518</v>
      </c>
      <c r="Q2487" s="2">
        <v>45536</v>
      </c>
    </row>
    <row r="2488" spans="1:17" x14ac:dyDescent="0.25">
      <c r="A2488" s="1" t="s">
        <v>2572</v>
      </c>
      <c r="B2488">
        <v>45541</v>
      </c>
      <c r="C2488" s="1" t="s">
        <v>37</v>
      </c>
      <c r="D2488" s="1" t="s">
        <v>19</v>
      </c>
      <c r="E2488" s="1" t="s">
        <v>26</v>
      </c>
      <c r="F2488">
        <v>1</v>
      </c>
      <c r="G2488" s="5">
        <v>19157058</v>
      </c>
      <c r="H2488">
        <v>0.28546857980883222</v>
      </c>
      <c r="I2488" s="5">
        <v>13688319.859424571</v>
      </c>
      <c r="J2488" s="5">
        <v>11493107.264570231</v>
      </c>
      <c r="K2488" s="5">
        <v>2195212.5948543441</v>
      </c>
      <c r="L2488" t="b">
        <v>0</v>
      </c>
      <c r="M2488" s="1" t="s">
        <v>29</v>
      </c>
      <c r="N2488">
        <v>2024</v>
      </c>
      <c r="O2488">
        <v>9</v>
      </c>
      <c r="P2488" s="1" t="s">
        <v>2518</v>
      </c>
      <c r="Q2488" s="2">
        <v>45536</v>
      </c>
    </row>
    <row r="2489" spans="1:17" x14ac:dyDescent="0.25">
      <c r="A2489" s="1" t="s">
        <v>2573</v>
      </c>
      <c r="B2489">
        <v>45541</v>
      </c>
      <c r="C2489" s="1" t="s">
        <v>37</v>
      </c>
      <c r="D2489" s="1" t="s">
        <v>19</v>
      </c>
      <c r="E2489" s="1" t="s">
        <v>26</v>
      </c>
      <c r="F2489">
        <v>2</v>
      </c>
      <c r="G2489" s="5">
        <v>10640135</v>
      </c>
      <c r="H2489">
        <v>0.25340884723684393</v>
      </c>
      <c r="I2489" s="5">
        <v>15887661.310411209</v>
      </c>
      <c r="J2489" s="5">
        <v>12202209.145775899</v>
      </c>
      <c r="K2489" s="5">
        <v>3685452.1646353062</v>
      </c>
      <c r="L2489" t="b">
        <v>0</v>
      </c>
      <c r="M2489" s="1" t="s">
        <v>87</v>
      </c>
      <c r="N2489">
        <v>2024</v>
      </c>
      <c r="O2489">
        <v>9</v>
      </c>
      <c r="P2489" s="1" t="s">
        <v>2518</v>
      </c>
      <c r="Q2489" s="2">
        <v>45536</v>
      </c>
    </row>
    <row r="2490" spans="1:17" x14ac:dyDescent="0.25">
      <c r="A2490" s="1" t="s">
        <v>2574</v>
      </c>
      <c r="B2490">
        <v>45541</v>
      </c>
      <c r="C2490" s="1" t="s">
        <v>34</v>
      </c>
      <c r="D2490" s="1" t="s">
        <v>25</v>
      </c>
      <c r="E2490" s="1" t="s">
        <v>20</v>
      </c>
      <c r="F2490">
        <v>1</v>
      </c>
      <c r="G2490" s="5">
        <v>20903457</v>
      </c>
      <c r="H2490">
        <v>7.5018091697039643E-2</v>
      </c>
      <c r="I2490" s="5">
        <v>19335319.545988869</v>
      </c>
      <c r="J2490" s="5">
        <v>14319435.421847969</v>
      </c>
      <c r="K2490" s="5">
        <v>5015884.1241409006</v>
      </c>
      <c r="L2490" t="b">
        <v>0</v>
      </c>
      <c r="M2490" s="1" t="s">
        <v>129</v>
      </c>
      <c r="N2490">
        <v>2024</v>
      </c>
      <c r="O2490">
        <v>9</v>
      </c>
      <c r="P2490" s="1" t="s">
        <v>2518</v>
      </c>
      <c r="Q2490" s="2">
        <v>45536</v>
      </c>
    </row>
    <row r="2491" spans="1:17" x14ac:dyDescent="0.25">
      <c r="A2491" s="1" t="s">
        <v>2575</v>
      </c>
      <c r="B2491">
        <v>45542</v>
      </c>
      <c r="C2491" s="1" t="s">
        <v>37</v>
      </c>
      <c r="D2491" s="1" t="s">
        <v>25</v>
      </c>
      <c r="E2491" s="1" t="s">
        <v>26</v>
      </c>
      <c r="F2491">
        <v>1</v>
      </c>
      <c r="G2491" s="5">
        <v>4377617</v>
      </c>
      <c r="H2491">
        <v>0.2417023111911365</v>
      </c>
      <c r="I2491" s="5">
        <v>3319536.8535903911</v>
      </c>
      <c r="J2491" s="5">
        <v>2629916.6469060699</v>
      </c>
      <c r="K2491" s="5">
        <v>689620.2066843207</v>
      </c>
      <c r="L2491" t="b">
        <v>0</v>
      </c>
      <c r="M2491" s="1" t="s">
        <v>227</v>
      </c>
      <c r="N2491">
        <v>2024</v>
      </c>
      <c r="O2491">
        <v>9</v>
      </c>
      <c r="P2491" s="1" t="s">
        <v>2518</v>
      </c>
      <c r="Q2491" s="2">
        <v>45536</v>
      </c>
    </row>
    <row r="2492" spans="1:17" x14ac:dyDescent="0.25">
      <c r="A2492" s="1" t="s">
        <v>2576</v>
      </c>
      <c r="B2492">
        <v>45542</v>
      </c>
      <c r="C2492" s="1" t="s">
        <v>24</v>
      </c>
      <c r="D2492" s="1" t="s">
        <v>19</v>
      </c>
      <c r="E2492" s="1" t="s">
        <v>31</v>
      </c>
      <c r="F2492">
        <v>1</v>
      </c>
      <c r="G2492" s="5">
        <v>18219764</v>
      </c>
      <c r="H2492">
        <v>0.1732829239759453</v>
      </c>
      <c r="I2492" s="5">
        <v>15062590.01992834</v>
      </c>
      <c r="J2492" s="5">
        <v>12261642.101687901</v>
      </c>
      <c r="K2492" s="5">
        <v>2800947.9182404391</v>
      </c>
      <c r="L2492" t="b">
        <v>0</v>
      </c>
      <c r="M2492" s="1" t="s">
        <v>144</v>
      </c>
      <c r="N2492">
        <v>2024</v>
      </c>
      <c r="O2492">
        <v>9</v>
      </c>
      <c r="P2492" s="1" t="s">
        <v>2518</v>
      </c>
      <c r="Q2492" s="2">
        <v>45536</v>
      </c>
    </row>
    <row r="2493" spans="1:17" x14ac:dyDescent="0.25">
      <c r="A2493" s="1" t="s">
        <v>2577</v>
      </c>
      <c r="B2493">
        <v>45542</v>
      </c>
      <c r="C2493" s="1" t="s">
        <v>37</v>
      </c>
      <c r="D2493" s="1" t="s">
        <v>19</v>
      </c>
      <c r="E2493" s="1" t="s">
        <v>20</v>
      </c>
      <c r="F2493">
        <v>2</v>
      </c>
      <c r="G2493" s="5">
        <v>16805033</v>
      </c>
      <c r="H2493">
        <v>6.3871916163545761E-2</v>
      </c>
      <c r="I2493" s="5">
        <v>31463326.682196759</v>
      </c>
      <c r="J2493" s="5">
        <v>27585101.32989924</v>
      </c>
      <c r="K2493" s="5">
        <v>3878225.3522975221</v>
      </c>
      <c r="L2493" t="b">
        <v>0</v>
      </c>
      <c r="M2493" s="1" t="s">
        <v>50</v>
      </c>
      <c r="N2493">
        <v>2024</v>
      </c>
      <c r="O2493">
        <v>9</v>
      </c>
      <c r="P2493" s="1" t="s">
        <v>2518</v>
      </c>
      <c r="Q2493" s="2">
        <v>45536</v>
      </c>
    </row>
    <row r="2494" spans="1:17" x14ac:dyDescent="0.25">
      <c r="A2494" s="1" t="s">
        <v>2578</v>
      </c>
      <c r="B2494">
        <v>45542</v>
      </c>
      <c r="C2494" s="1" t="s">
        <v>37</v>
      </c>
      <c r="D2494" s="1" t="s">
        <v>19</v>
      </c>
      <c r="E2494" s="1" t="s">
        <v>31</v>
      </c>
      <c r="F2494">
        <v>1</v>
      </c>
      <c r="G2494" s="5">
        <v>5214177</v>
      </c>
      <c r="H2494">
        <v>6.4575766540512239E-2</v>
      </c>
      <c r="I2494" s="5">
        <v>4877467.5233470919</v>
      </c>
      <c r="J2494" s="5">
        <v>3631025.4845891092</v>
      </c>
      <c r="K2494" s="5">
        <v>1246442.0387579829</v>
      </c>
      <c r="L2494" t="b">
        <v>0</v>
      </c>
      <c r="M2494" s="1" t="s">
        <v>67</v>
      </c>
      <c r="N2494">
        <v>2024</v>
      </c>
      <c r="O2494">
        <v>9</v>
      </c>
      <c r="P2494" s="1" t="s">
        <v>2518</v>
      </c>
      <c r="Q2494" s="2">
        <v>45536</v>
      </c>
    </row>
    <row r="2495" spans="1:17" x14ac:dyDescent="0.25">
      <c r="A2495" s="1" t="s">
        <v>2579</v>
      </c>
      <c r="B2495">
        <v>45542</v>
      </c>
      <c r="C2495" s="1" t="s">
        <v>24</v>
      </c>
      <c r="D2495" s="1" t="s">
        <v>19</v>
      </c>
      <c r="E2495" s="1" t="s">
        <v>31</v>
      </c>
      <c r="F2495">
        <v>2</v>
      </c>
      <c r="G2495" s="5">
        <v>17009012</v>
      </c>
      <c r="H2495">
        <v>0.22035709212804649</v>
      </c>
      <c r="I2495" s="5">
        <v>26521911.1514179</v>
      </c>
      <c r="J2495" s="5">
        <v>18737355.767617859</v>
      </c>
      <c r="K2495" s="5">
        <v>7784555.3838000447</v>
      </c>
      <c r="L2495" t="b">
        <v>0</v>
      </c>
      <c r="M2495" s="1" t="s">
        <v>81</v>
      </c>
      <c r="N2495">
        <v>2024</v>
      </c>
      <c r="O2495">
        <v>9</v>
      </c>
      <c r="P2495" s="1" t="s">
        <v>2518</v>
      </c>
      <c r="Q2495" s="2">
        <v>45536</v>
      </c>
    </row>
    <row r="2496" spans="1:17" x14ac:dyDescent="0.25">
      <c r="A2496" s="1" t="s">
        <v>2580</v>
      </c>
      <c r="B2496">
        <v>45542</v>
      </c>
      <c r="C2496" s="1" t="s">
        <v>37</v>
      </c>
      <c r="D2496" s="1" t="s">
        <v>25</v>
      </c>
      <c r="E2496" s="1" t="s">
        <v>31</v>
      </c>
      <c r="F2496">
        <v>2</v>
      </c>
      <c r="G2496" s="5">
        <v>13511084</v>
      </c>
      <c r="H2496">
        <v>2.8518468590036612E-2</v>
      </c>
      <c r="I2496" s="5">
        <v>26251537.150657311</v>
      </c>
      <c r="J2496" s="5">
        <v>22420045.158854838</v>
      </c>
      <c r="K2496" s="5">
        <v>3831491.9918024652</v>
      </c>
      <c r="L2496" t="b">
        <v>0</v>
      </c>
      <c r="M2496" s="1" t="s">
        <v>131</v>
      </c>
      <c r="N2496">
        <v>2024</v>
      </c>
      <c r="O2496">
        <v>9</v>
      </c>
      <c r="P2496" s="1" t="s">
        <v>2518</v>
      </c>
      <c r="Q2496" s="2">
        <v>45536</v>
      </c>
    </row>
    <row r="2497" spans="1:17" x14ac:dyDescent="0.25">
      <c r="A2497" s="1" t="s">
        <v>2581</v>
      </c>
      <c r="B2497">
        <v>45542</v>
      </c>
      <c r="C2497" s="1" t="s">
        <v>18</v>
      </c>
      <c r="D2497" s="1" t="s">
        <v>19</v>
      </c>
      <c r="E2497" s="1" t="s">
        <v>26</v>
      </c>
      <c r="F2497">
        <v>1</v>
      </c>
      <c r="G2497" s="5">
        <v>16792643</v>
      </c>
      <c r="H2497">
        <v>0.20719162496665189</v>
      </c>
      <c r="I2497" s="5">
        <v>13313348.009345129</v>
      </c>
      <c r="J2497" s="5">
        <v>11172204.761871889</v>
      </c>
      <c r="K2497" s="5">
        <v>2141143.2474732338</v>
      </c>
      <c r="L2497" t="b">
        <v>0</v>
      </c>
      <c r="M2497" s="1" t="s">
        <v>144</v>
      </c>
      <c r="N2497">
        <v>2024</v>
      </c>
      <c r="O2497">
        <v>9</v>
      </c>
      <c r="P2497" s="1" t="s">
        <v>2518</v>
      </c>
      <c r="Q2497" s="2">
        <v>45536</v>
      </c>
    </row>
    <row r="2498" spans="1:17" x14ac:dyDescent="0.25">
      <c r="A2498" s="1" t="s">
        <v>2582</v>
      </c>
      <c r="B2498">
        <v>45542</v>
      </c>
      <c r="C2498" s="1" t="s">
        <v>24</v>
      </c>
      <c r="D2498" s="1" t="s">
        <v>25</v>
      </c>
      <c r="E2498" s="1" t="s">
        <v>42</v>
      </c>
      <c r="F2498">
        <v>1</v>
      </c>
      <c r="G2498" s="5">
        <v>23510631</v>
      </c>
      <c r="H2498">
        <v>0.2468336567474208</v>
      </c>
      <c r="I2498" s="5">
        <v>17707415.97783073</v>
      </c>
      <c r="J2498" s="5">
        <v>14542519.664431861</v>
      </c>
      <c r="K2498" s="5">
        <v>3164896.3133988702</v>
      </c>
      <c r="L2498" t="b">
        <v>1</v>
      </c>
      <c r="M2498" s="1" t="s">
        <v>78</v>
      </c>
      <c r="N2498">
        <v>2024</v>
      </c>
      <c r="O2498">
        <v>9</v>
      </c>
      <c r="P2498" s="1" t="s">
        <v>2518</v>
      </c>
      <c r="Q2498" s="2">
        <v>45536</v>
      </c>
    </row>
    <row r="2499" spans="1:17" x14ac:dyDescent="0.25">
      <c r="A2499" s="1" t="s">
        <v>2583</v>
      </c>
      <c r="B2499">
        <v>45542</v>
      </c>
      <c r="C2499" s="1" t="s">
        <v>37</v>
      </c>
      <c r="D2499" s="1" t="s">
        <v>25</v>
      </c>
      <c r="E2499" s="1" t="s">
        <v>20</v>
      </c>
      <c r="F2499">
        <v>2</v>
      </c>
      <c r="G2499" s="5">
        <v>13475897</v>
      </c>
      <c r="H2499">
        <v>0.1112868974499031</v>
      </c>
      <c r="I2499" s="5">
        <v>23952412.46503108</v>
      </c>
      <c r="J2499" s="5">
        <v>19317216.287510909</v>
      </c>
      <c r="K2499" s="5">
        <v>4635196.1775201708</v>
      </c>
      <c r="L2499" t="b">
        <v>0</v>
      </c>
      <c r="M2499" s="1" t="s">
        <v>227</v>
      </c>
      <c r="N2499">
        <v>2024</v>
      </c>
      <c r="O2499">
        <v>9</v>
      </c>
      <c r="P2499" s="1" t="s">
        <v>2518</v>
      </c>
      <c r="Q2499" s="2">
        <v>45536</v>
      </c>
    </row>
    <row r="2500" spans="1:17" x14ac:dyDescent="0.25">
      <c r="A2500" s="1" t="s">
        <v>2584</v>
      </c>
      <c r="B2500">
        <v>45542</v>
      </c>
      <c r="C2500" s="1" t="s">
        <v>37</v>
      </c>
      <c r="D2500" s="1" t="s">
        <v>25</v>
      </c>
      <c r="E2500" s="1" t="s">
        <v>42</v>
      </c>
      <c r="F2500">
        <v>1</v>
      </c>
      <c r="G2500" s="5">
        <v>6177850</v>
      </c>
      <c r="H2500">
        <v>9.3968268609150411E-3</v>
      </c>
      <c r="I2500" s="5">
        <v>6119797.813177296</v>
      </c>
      <c r="J2500" s="5">
        <v>4672338.1952836523</v>
      </c>
      <c r="K2500" s="5">
        <v>1447459.6178936439</v>
      </c>
      <c r="L2500" t="b">
        <v>0</v>
      </c>
      <c r="M2500" s="1" t="s">
        <v>52</v>
      </c>
      <c r="N2500">
        <v>2024</v>
      </c>
      <c r="O2500">
        <v>9</v>
      </c>
      <c r="P2500" s="1" t="s">
        <v>2518</v>
      </c>
      <c r="Q2500" s="2">
        <v>45536</v>
      </c>
    </row>
    <row r="2501" spans="1:17" x14ac:dyDescent="0.25">
      <c r="A2501" s="1" t="s">
        <v>2585</v>
      </c>
      <c r="B2501">
        <v>45543</v>
      </c>
      <c r="C2501" s="1" t="s">
        <v>18</v>
      </c>
      <c r="D2501" s="1" t="s">
        <v>25</v>
      </c>
      <c r="E2501" s="1" t="s">
        <v>31</v>
      </c>
      <c r="F2501">
        <v>1</v>
      </c>
      <c r="G2501" s="5">
        <v>26432282</v>
      </c>
      <c r="H2501">
        <v>0.1061525148785962</v>
      </c>
      <c r="I2501" s="5">
        <v>23626428.79171975</v>
      </c>
      <c r="J2501" s="5">
        <v>16645335.82329208</v>
      </c>
      <c r="K2501" s="5">
        <v>6981092.9684276693</v>
      </c>
      <c r="L2501" t="b">
        <v>0</v>
      </c>
      <c r="M2501" s="1" t="s">
        <v>134</v>
      </c>
      <c r="N2501">
        <v>2024</v>
      </c>
      <c r="O2501">
        <v>9</v>
      </c>
      <c r="P2501" s="1" t="s">
        <v>2518</v>
      </c>
      <c r="Q2501" s="2">
        <v>45536</v>
      </c>
    </row>
    <row r="2502" spans="1:17" x14ac:dyDescent="0.25">
      <c r="A2502" s="1" t="s">
        <v>2586</v>
      </c>
      <c r="B2502">
        <v>45543</v>
      </c>
      <c r="C2502" s="1" t="s">
        <v>24</v>
      </c>
      <c r="D2502" s="1" t="s">
        <v>25</v>
      </c>
      <c r="E2502" s="1" t="s">
        <v>20</v>
      </c>
      <c r="F2502">
        <v>1</v>
      </c>
      <c r="G2502" s="5">
        <v>23551454</v>
      </c>
      <c r="H2502">
        <v>2.6816602022802258E-2</v>
      </c>
      <c r="I2502" s="5">
        <v>22919884.03102367</v>
      </c>
      <c r="J2502" s="5">
        <v>18785625.450665008</v>
      </c>
      <c r="K2502" s="5">
        <v>4134258.580358658</v>
      </c>
      <c r="L2502" t="b">
        <v>1</v>
      </c>
      <c r="M2502" s="1" t="s">
        <v>171</v>
      </c>
      <c r="N2502">
        <v>2024</v>
      </c>
      <c r="O2502">
        <v>9</v>
      </c>
      <c r="P2502" s="1" t="s">
        <v>2518</v>
      </c>
      <c r="Q2502" s="2">
        <v>45536</v>
      </c>
    </row>
    <row r="2503" spans="1:17" x14ac:dyDescent="0.25">
      <c r="A2503" s="1" t="s">
        <v>2587</v>
      </c>
      <c r="B2503">
        <v>45543</v>
      </c>
      <c r="C2503" s="1" t="s">
        <v>34</v>
      </c>
      <c r="D2503" s="1" t="s">
        <v>19</v>
      </c>
      <c r="E2503" s="1" t="s">
        <v>42</v>
      </c>
      <c r="F2503">
        <v>2</v>
      </c>
      <c r="G2503" s="5">
        <v>7072776</v>
      </c>
      <c r="H2503">
        <v>0.12003614104736569</v>
      </c>
      <c r="I2503" s="5">
        <v>12447574.524935151</v>
      </c>
      <c r="J2503" s="5">
        <v>10237360.680428591</v>
      </c>
      <c r="K2503" s="5">
        <v>2210213.844506565</v>
      </c>
      <c r="L2503" t="b">
        <v>0</v>
      </c>
      <c r="M2503" s="1" t="s">
        <v>131</v>
      </c>
      <c r="N2503">
        <v>2024</v>
      </c>
      <c r="O2503">
        <v>9</v>
      </c>
      <c r="P2503" s="1" t="s">
        <v>2518</v>
      </c>
      <c r="Q2503" s="2">
        <v>45536</v>
      </c>
    </row>
    <row r="2504" spans="1:17" x14ac:dyDescent="0.25">
      <c r="A2504" s="1" t="s">
        <v>2588</v>
      </c>
      <c r="B2504">
        <v>45543</v>
      </c>
      <c r="C2504" s="1" t="s">
        <v>37</v>
      </c>
      <c r="D2504" s="1" t="s">
        <v>25</v>
      </c>
      <c r="E2504" s="1" t="s">
        <v>26</v>
      </c>
      <c r="F2504">
        <v>2</v>
      </c>
      <c r="G2504" s="5">
        <v>24073533</v>
      </c>
      <c r="H2504">
        <v>9.1377420793515907E-2</v>
      </c>
      <c r="I2504" s="5">
        <v>43747511.290144823</v>
      </c>
      <c r="J2504" s="5">
        <v>37123116.052416287</v>
      </c>
      <c r="K2504" s="5">
        <v>6624395.2377285361</v>
      </c>
      <c r="L2504" t="b">
        <v>0</v>
      </c>
      <c r="M2504" s="1" t="s">
        <v>38</v>
      </c>
      <c r="N2504">
        <v>2024</v>
      </c>
      <c r="O2504">
        <v>9</v>
      </c>
      <c r="P2504" s="1" t="s">
        <v>2518</v>
      </c>
      <c r="Q2504" s="2">
        <v>45536</v>
      </c>
    </row>
    <row r="2505" spans="1:17" x14ac:dyDescent="0.25">
      <c r="A2505" s="1" t="s">
        <v>2589</v>
      </c>
      <c r="B2505">
        <v>45543</v>
      </c>
      <c r="C2505" s="1" t="s">
        <v>18</v>
      </c>
      <c r="D2505" s="1" t="s">
        <v>25</v>
      </c>
      <c r="E2505" s="1" t="s">
        <v>20</v>
      </c>
      <c r="F2505">
        <v>2</v>
      </c>
      <c r="G2505" s="5">
        <v>29140229</v>
      </c>
      <c r="H2505">
        <v>0.1225470052010241</v>
      </c>
      <c r="I2505" s="5">
        <v>51138362.41035594</v>
      </c>
      <c r="J2505" s="5">
        <v>37591386.074373543</v>
      </c>
      <c r="K2505" s="5">
        <v>13546976.335982401</v>
      </c>
      <c r="L2505" t="b">
        <v>0</v>
      </c>
      <c r="M2505" s="1" t="s">
        <v>140</v>
      </c>
      <c r="N2505">
        <v>2024</v>
      </c>
      <c r="O2505">
        <v>9</v>
      </c>
      <c r="P2505" s="1" t="s">
        <v>2518</v>
      </c>
      <c r="Q2505" s="2">
        <v>45536</v>
      </c>
    </row>
    <row r="2506" spans="1:17" x14ac:dyDescent="0.25">
      <c r="A2506" s="1" t="s">
        <v>2590</v>
      </c>
      <c r="B2506">
        <v>45543</v>
      </c>
      <c r="C2506" s="1" t="s">
        <v>37</v>
      </c>
      <c r="D2506" s="1" t="s">
        <v>25</v>
      </c>
      <c r="E2506" s="1" t="s">
        <v>31</v>
      </c>
      <c r="F2506">
        <v>2</v>
      </c>
      <c r="G2506" s="5">
        <v>21918426</v>
      </c>
      <c r="H2506">
        <v>5.5096946810912241E-2</v>
      </c>
      <c r="I2506" s="5">
        <v>41421575.296998173</v>
      </c>
      <c r="J2506" s="5">
        <v>33907455.705888771</v>
      </c>
      <c r="K2506" s="5">
        <v>7514119.591109395</v>
      </c>
      <c r="L2506" t="b">
        <v>0</v>
      </c>
      <c r="M2506" s="1" t="s">
        <v>48</v>
      </c>
      <c r="N2506">
        <v>2024</v>
      </c>
      <c r="O2506">
        <v>9</v>
      </c>
      <c r="P2506" s="1" t="s">
        <v>2518</v>
      </c>
      <c r="Q2506" s="2">
        <v>45536</v>
      </c>
    </row>
    <row r="2507" spans="1:17" x14ac:dyDescent="0.25">
      <c r="A2507" s="1" t="s">
        <v>2591</v>
      </c>
      <c r="B2507">
        <v>45543</v>
      </c>
      <c r="C2507" s="1" t="s">
        <v>34</v>
      </c>
      <c r="D2507" s="1" t="s">
        <v>19</v>
      </c>
      <c r="E2507" s="1" t="s">
        <v>42</v>
      </c>
      <c r="F2507">
        <v>2</v>
      </c>
      <c r="G2507" s="5">
        <v>20871877</v>
      </c>
      <c r="H2507">
        <v>0.10262002342579379</v>
      </c>
      <c r="I2507" s="5">
        <v>37460008.986639433</v>
      </c>
      <c r="J2507" s="5">
        <v>30749136.445812918</v>
      </c>
      <c r="K2507" s="5">
        <v>6710872.5408265069</v>
      </c>
      <c r="L2507" t="b">
        <v>0</v>
      </c>
      <c r="M2507" s="1" t="s">
        <v>32</v>
      </c>
      <c r="N2507">
        <v>2024</v>
      </c>
      <c r="O2507">
        <v>9</v>
      </c>
      <c r="P2507" s="1" t="s">
        <v>2518</v>
      </c>
      <c r="Q2507" s="2">
        <v>45536</v>
      </c>
    </row>
    <row r="2508" spans="1:17" x14ac:dyDescent="0.25">
      <c r="A2508" s="1" t="s">
        <v>2592</v>
      </c>
      <c r="B2508">
        <v>45543</v>
      </c>
      <c r="C2508" s="1" t="s">
        <v>37</v>
      </c>
      <c r="D2508" s="1" t="s">
        <v>19</v>
      </c>
      <c r="E2508" s="1" t="s">
        <v>20</v>
      </c>
      <c r="F2508">
        <v>1</v>
      </c>
      <c r="G2508" s="5">
        <v>12645000</v>
      </c>
      <c r="H2508">
        <v>0.24887231150026329</v>
      </c>
      <c r="I2508" s="5">
        <v>9498009.6210791711</v>
      </c>
      <c r="J2508" s="5">
        <v>8435341.9139721431</v>
      </c>
      <c r="K2508" s="5">
        <v>1062667.707107028</v>
      </c>
      <c r="L2508" t="b">
        <v>0</v>
      </c>
      <c r="M2508" s="1" t="s">
        <v>21</v>
      </c>
      <c r="N2508">
        <v>2024</v>
      </c>
      <c r="O2508">
        <v>9</v>
      </c>
      <c r="P2508" s="1" t="s">
        <v>2518</v>
      </c>
      <c r="Q2508" s="2">
        <v>45536</v>
      </c>
    </row>
    <row r="2509" spans="1:17" x14ac:dyDescent="0.25">
      <c r="A2509" s="1" t="s">
        <v>2593</v>
      </c>
      <c r="B2509">
        <v>45543</v>
      </c>
      <c r="C2509" s="1" t="s">
        <v>37</v>
      </c>
      <c r="D2509" s="1" t="s">
        <v>19</v>
      </c>
      <c r="E2509" s="1" t="s">
        <v>26</v>
      </c>
      <c r="F2509">
        <v>2</v>
      </c>
      <c r="G2509" s="5">
        <v>15330857</v>
      </c>
      <c r="H2509">
        <v>0.2007302932774862</v>
      </c>
      <c r="I2509" s="5">
        <v>24506979.156389602</v>
      </c>
      <c r="J2509" s="5">
        <v>21532739.347757891</v>
      </c>
      <c r="K2509" s="5">
        <v>2974239.8086317112</v>
      </c>
      <c r="L2509" t="b">
        <v>0</v>
      </c>
      <c r="M2509" s="1" t="s">
        <v>65</v>
      </c>
      <c r="N2509">
        <v>2024</v>
      </c>
      <c r="O2509">
        <v>9</v>
      </c>
      <c r="P2509" s="1" t="s">
        <v>2518</v>
      </c>
      <c r="Q2509" s="2">
        <v>45536</v>
      </c>
    </row>
    <row r="2510" spans="1:17" x14ac:dyDescent="0.25">
      <c r="A2510" s="1" t="s">
        <v>2594</v>
      </c>
      <c r="B2510">
        <v>45543</v>
      </c>
      <c r="C2510" s="1" t="s">
        <v>18</v>
      </c>
      <c r="D2510" s="1" t="s">
        <v>19</v>
      </c>
      <c r="E2510" s="1" t="s">
        <v>20</v>
      </c>
      <c r="F2510">
        <v>2</v>
      </c>
      <c r="G2510" s="5">
        <v>10288329</v>
      </c>
      <c r="H2510">
        <v>0.2394757153312842</v>
      </c>
      <c r="I2510" s="5">
        <v>15649048.10632281</v>
      </c>
      <c r="J2510" s="5">
        <v>11147266.726337509</v>
      </c>
      <c r="K2510" s="5">
        <v>4501781.3799852934</v>
      </c>
      <c r="L2510" t="b">
        <v>0</v>
      </c>
      <c r="M2510" s="1" t="s">
        <v>69</v>
      </c>
      <c r="N2510">
        <v>2024</v>
      </c>
      <c r="O2510">
        <v>9</v>
      </c>
      <c r="P2510" s="1" t="s">
        <v>2518</v>
      </c>
      <c r="Q2510" s="2">
        <v>45536</v>
      </c>
    </row>
    <row r="2511" spans="1:17" x14ac:dyDescent="0.25">
      <c r="A2511" s="1" t="s">
        <v>2595</v>
      </c>
      <c r="B2511">
        <v>45544</v>
      </c>
      <c r="C2511" s="1" t="s">
        <v>34</v>
      </c>
      <c r="D2511" s="1" t="s">
        <v>25</v>
      </c>
      <c r="E2511" s="1" t="s">
        <v>20</v>
      </c>
      <c r="F2511">
        <v>1</v>
      </c>
      <c r="G2511" s="5">
        <v>16332218</v>
      </c>
      <c r="H2511">
        <v>3.9655979391465687E-2</v>
      </c>
      <c r="I2511" s="5">
        <v>15684547.899575081</v>
      </c>
      <c r="J2511" s="5">
        <v>11982478.850629451</v>
      </c>
      <c r="K2511" s="5">
        <v>3702069.048945623</v>
      </c>
      <c r="L2511" t="b">
        <v>0</v>
      </c>
      <c r="M2511" s="1" t="s">
        <v>114</v>
      </c>
      <c r="N2511">
        <v>2024</v>
      </c>
      <c r="O2511">
        <v>9</v>
      </c>
      <c r="P2511" s="1" t="s">
        <v>2518</v>
      </c>
      <c r="Q2511" s="2">
        <v>45536</v>
      </c>
    </row>
    <row r="2512" spans="1:17" x14ac:dyDescent="0.25">
      <c r="A2512" s="1" t="s">
        <v>2596</v>
      </c>
      <c r="B2512">
        <v>45544</v>
      </c>
      <c r="C2512" s="1" t="s">
        <v>37</v>
      </c>
      <c r="D2512" s="1" t="s">
        <v>19</v>
      </c>
      <c r="E2512" s="1" t="s">
        <v>20</v>
      </c>
      <c r="F2512">
        <v>1</v>
      </c>
      <c r="G2512" s="5">
        <v>8415111</v>
      </c>
      <c r="H2512">
        <v>9.5464380300119764E-2</v>
      </c>
      <c r="I2512" s="5">
        <v>7611767.6432282794</v>
      </c>
      <c r="J2512" s="5">
        <v>5965393.2876956956</v>
      </c>
      <c r="K2512" s="5">
        <v>1646374.355532584</v>
      </c>
      <c r="L2512" t="b">
        <v>0</v>
      </c>
      <c r="M2512" s="1" t="s">
        <v>117</v>
      </c>
      <c r="N2512">
        <v>2024</v>
      </c>
      <c r="O2512">
        <v>9</v>
      </c>
      <c r="P2512" s="1" t="s">
        <v>2518</v>
      </c>
      <c r="Q2512" s="2">
        <v>45536</v>
      </c>
    </row>
    <row r="2513" spans="1:17" x14ac:dyDescent="0.25">
      <c r="A2513" s="1" t="s">
        <v>2597</v>
      </c>
      <c r="B2513">
        <v>45544</v>
      </c>
      <c r="C2513" s="1" t="s">
        <v>18</v>
      </c>
      <c r="D2513" s="1" t="s">
        <v>19</v>
      </c>
      <c r="E2513" s="1" t="s">
        <v>26</v>
      </c>
      <c r="F2513">
        <v>1</v>
      </c>
      <c r="G2513" s="5">
        <v>5339824</v>
      </c>
      <c r="H2513">
        <v>0.20177632885206809</v>
      </c>
      <c r="I2513" s="5">
        <v>4262373.9165638341</v>
      </c>
      <c r="J2513" s="5">
        <v>3677274.372255119</v>
      </c>
      <c r="K2513" s="5">
        <v>585099.54430871457</v>
      </c>
      <c r="L2513" t="b">
        <v>0</v>
      </c>
      <c r="M2513" s="1" t="s">
        <v>62</v>
      </c>
      <c r="N2513">
        <v>2024</v>
      </c>
      <c r="O2513">
        <v>9</v>
      </c>
      <c r="P2513" s="1" t="s">
        <v>2518</v>
      </c>
      <c r="Q2513" s="2">
        <v>45536</v>
      </c>
    </row>
    <row r="2514" spans="1:17" x14ac:dyDescent="0.25">
      <c r="A2514" s="1" t="s">
        <v>2598</v>
      </c>
      <c r="B2514">
        <v>45544</v>
      </c>
      <c r="C2514" s="1" t="s">
        <v>18</v>
      </c>
      <c r="D2514" s="1" t="s">
        <v>25</v>
      </c>
      <c r="E2514" s="1" t="s">
        <v>42</v>
      </c>
      <c r="F2514">
        <v>2</v>
      </c>
      <c r="G2514" s="5">
        <v>8077360</v>
      </c>
      <c r="H2514">
        <v>0.24313316322905229</v>
      </c>
      <c r="I2514" s="5">
        <v>12226971.825320359</v>
      </c>
      <c r="J2514" s="5">
        <v>10006628.46935804</v>
      </c>
      <c r="K2514" s="5">
        <v>2220343.3559623212</v>
      </c>
      <c r="L2514" t="b">
        <v>0</v>
      </c>
      <c r="M2514" s="1" t="s">
        <v>131</v>
      </c>
      <c r="N2514">
        <v>2024</v>
      </c>
      <c r="O2514">
        <v>9</v>
      </c>
      <c r="P2514" s="1" t="s">
        <v>2518</v>
      </c>
      <c r="Q2514" s="2">
        <v>45536</v>
      </c>
    </row>
    <row r="2515" spans="1:17" x14ac:dyDescent="0.25">
      <c r="A2515" s="1" t="s">
        <v>2599</v>
      </c>
      <c r="B2515">
        <v>45544</v>
      </c>
      <c r="C2515" s="1" t="s">
        <v>18</v>
      </c>
      <c r="D2515" s="1" t="s">
        <v>25</v>
      </c>
      <c r="E2515" s="1" t="s">
        <v>26</v>
      </c>
      <c r="F2515">
        <v>1</v>
      </c>
      <c r="G2515" s="5">
        <v>21830037</v>
      </c>
      <c r="H2515">
        <v>0.22329983989051919</v>
      </c>
      <c r="I2515" s="5">
        <v>16955393.233095892</v>
      </c>
      <c r="J2515" s="5">
        <v>13986249.43309712</v>
      </c>
      <c r="K2515" s="5">
        <v>2969143.7999987728</v>
      </c>
      <c r="L2515" t="b">
        <v>0</v>
      </c>
      <c r="M2515" s="1" t="s">
        <v>76</v>
      </c>
      <c r="N2515">
        <v>2024</v>
      </c>
      <c r="O2515">
        <v>9</v>
      </c>
      <c r="P2515" s="1" t="s">
        <v>2518</v>
      </c>
      <c r="Q2515" s="2">
        <v>45536</v>
      </c>
    </row>
    <row r="2516" spans="1:17" x14ac:dyDescent="0.25">
      <c r="A2516" s="1" t="s">
        <v>2600</v>
      </c>
      <c r="B2516">
        <v>45544</v>
      </c>
      <c r="C2516" s="1" t="s">
        <v>24</v>
      </c>
      <c r="D2516" s="1" t="s">
        <v>19</v>
      </c>
      <c r="E2516" s="1" t="s">
        <v>26</v>
      </c>
      <c r="F2516">
        <v>2</v>
      </c>
      <c r="G2516" s="5">
        <v>27611751</v>
      </c>
      <c r="H2516">
        <v>1.070970905053014E-2</v>
      </c>
      <c r="I2516" s="5">
        <v>54632074.360828631</v>
      </c>
      <c r="J2516" s="5">
        <v>40102724.880334377</v>
      </c>
      <c r="K2516" s="5">
        <v>14529349.48049425</v>
      </c>
      <c r="L2516" t="b">
        <v>0</v>
      </c>
      <c r="M2516" s="1" t="s">
        <v>57</v>
      </c>
      <c r="N2516">
        <v>2024</v>
      </c>
      <c r="O2516">
        <v>9</v>
      </c>
      <c r="P2516" s="1" t="s">
        <v>2518</v>
      </c>
      <c r="Q2516" s="2">
        <v>45536</v>
      </c>
    </row>
    <row r="2517" spans="1:17" x14ac:dyDescent="0.25">
      <c r="A2517" s="1" t="s">
        <v>2601</v>
      </c>
      <c r="B2517">
        <v>45544</v>
      </c>
      <c r="C2517" s="1" t="s">
        <v>37</v>
      </c>
      <c r="D2517" s="1" t="s">
        <v>25</v>
      </c>
      <c r="E2517" s="1" t="s">
        <v>20</v>
      </c>
      <c r="F2517">
        <v>1</v>
      </c>
      <c r="G2517" s="5">
        <v>14512648</v>
      </c>
      <c r="H2517">
        <v>6.4207094389659228E-2</v>
      </c>
      <c r="I2517" s="5">
        <v>13580833.040020101</v>
      </c>
      <c r="J2517" s="5">
        <v>9702444.7725626528</v>
      </c>
      <c r="K2517" s="5">
        <v>3878388.2674574479</v>
      </c>
      <c r="L2517" t="b">
        <v>0</v>
      </c>
      <c r="M2517" s="1" t="s">
        <v>48</v>
      </c>
      <c r="N2517">
        <v>2024</v>
      </c>
      <c r="O2517">
        <v>9</v>
      </c>
      <c r="P2517" s="1" t="s">
        <v>2518</v>
      </c>
      <c r="Q2517" s="2">
        <v>45536</v>
      </c>
    </row>
    <row r="2518" spans="1:17" x14ac:dyDescent="0.25">
      <c r="A2518" s="1" t="s">
        <v>2602</v>
      </c>
      <c r="B2518">
        <v>45544</v>
      </c>
      <c r="C2518" s="1" t="s">
        <v>24</v>
      </c>
      <c r="D2518" s="1" t="s">
        <v>25</v>
      </c>
      <c r="E2518" s="1" t="s">
        <v>31</v>
      </c>
      <c r="F2518">
        <v>2</v>
      </c>
      <c r="G2518" s="5">
        <v>7455009</v>
      </c>
      <c r="H2518">
        <v>8.1857375755281875E-2</v>
      </c>
      <c r="I2518" s="5">
        <v>13689523.054055979</v>
      </c>
      <c r="J2518" s="5">
        <v>9717934.9988892656</v>
      </c>
      <c r="K2518" s="5">
        <v>3971588.0551667181</v>
      </c>
      <c r="L2518" t="b">
        <v>0</v>
      </c>
      <c r="M2518" s="1" t="s">
        <v>69</v>
      </c>
      <c r="N2518">
        <v>2024</v>
      </c>
      <c r="O2518">
        <v>9</v>
      </c>
      <c r="P2518" s="1" t="s">
        <v>2518</v>
      </c>
      <c r="Q2518" s="2">
        <v>45536</v>
      </c>
    </row>
    <row r="2519" spans="1:17" x14ac:dyDescent="0.25">
      <c r="A2519" s="1" t="s">
        <v>2603</v>
      </c>
      <c r="B2519">
        <v>45544</v>
      </c>
      <c r="C2519" s="1" t="s">
        <v>24</v>
      </c>
      <c r="D2519" s="1" t="s">
        <v>19</v>
      </c>
      <c r="E2519" s="1" t="s">
        <v>26</v>
      </c>
      <c r="F2519">
        <v>2</v>
      </c>
      <c r="G2519" s="5">
        <v>12557558</v>
      </c>
      <c r="H2519">
        <v>0.25207835687093538</v>
      </c>
      <c r="I2519" s="5">
        <v>18784138.82609706</v>
      </c>
      <c r="J2519" s="5">
        <v>13914671.53601584</v>
      </c>
      <c r="K2519" s="5">
        <v>4869467.2900812197</v>
      </c>
      <c r="L2519" t="b">
        <v>0</v>
      </c>
      <c r="M2519" s="1" t="s">
        <v>69</v>
      </c>
      <c r="N2519">
        <v>2024</v>
      </c>
      <c r="O2519">
        <v>9</v>
      </c>
      <c r="P2519" s="1" t="s">
        <v>2518</v>
      </c>
      <c r="Q2519" s="2">
        <v>45536</v>
      </c>
    </row>
    <row r="2520" spans="1:17" x14ac:dyDescent="0.25">
      <c r="A2520" s="1" t="s">
        <v>2604</v>
      </c>
      <c r="B2520">
        <v>45544</v>
      </c>
      <c r="C2520" s="1" t="s">
        <v>37</v>
      </c>
      <c r="D2520" s="1" t="s">
        <v>25</v>
      </c>
      <c r="E2520" s="1" t="s">
        <v>42</v>
      </c>
      <c r="F2520">
        <v>1</v>
      </c>
      <c r="G2520" s="5">
        <v>25690865</v>
      </c>
      <c r="H2520">
        <v>0.27522652344879539</v>
      </c>
      <c r="I2520" s="5">
        <v>18620057.54165766</v>
      </c>
      <c r="J2520" s="5">
        <v>15048873.68333325</v>
      </c>
      <c r="K2520" s="5">
        <v>3571183.8583244118</v>
      </c>
      <c r="L2520" t="b">
        <v>0</v>
      </c>
      <c r="M2520" s="1" t="s">
        <v>122</v>
      </c>
      <c r="N2520">
        <v>2024</v>
      </c>
      <c r="O2520">
        <v>9</v>
      </c>
      <c r="P2520" s="1" t="s">
        <v>2518</v>
      </c>
      <c r="Q2520" s="2">
        <v>45536</v>
      </c>
    </row>
    <row r="2521" spans="1:17" x14ac:dyDescent="0.25">
      <c r="A2521" s="1" t="s">
        <v>2605</v>
      </c>
      <c r="B2521">
        <v>45544</v>
      </c>
      <c r="C2521" s="1" t="s">
        <v>37</v>
      </c>
      <c r="D2521" s="1" t="s">
        <v>25</v>
      </c>
      <c r="E2521" s="1" t="s">
        <v>20</v>
      </c>
      <c r="F2521">
        <v>2</v>
      </c>
      <c r="G2521" s="5">
        <v>16381670</v>
      </c>
      <c r="H2521">
        <v>0.2390727590213069</v>
      </c>
      <c r="I2521" s="5">
        <v>24930517.911446851</v>
      </c>
      <c r="J2521" s="5">
        <v>19024854.80687907</v>
      </c>
      <c r="K2521" s="5">
        <v>5905663.1045677811</v>
      </c>
      <c r="L2521" t="b">
        <v>0</v>
      </c>
      <c r="M2521" s="1" t="s">
        <v>29</v>
      </c>
      <c r="N2521">
        <v>2024</v>
      </c>
      <c r="O2521">
        <v>9</v>
      </c>
      <c r="P2521" s="1" t="s">
        <v>2518</v>
      </c>
      <c r="Q2521" s="2">
        <v>45536</v>
      </c>
    </row>
    <row r="2522" spans="1:17" x14ac:dyDescent="0.25">
      <c r="A2522" s="1" t="s">
        <v>2606</v>
      </c>
      <c r="B2522">
        <v>45544</v>
      </c>
      <c r="C2522" s="1" t="s">
        <v>37</v>
      </c>
      <c r="D2522" s="1" t="s">
        <v>19</v>
      </c>
      <c r="E2522" s="1" t="s">
        <v>42</v>
      </c>
      <c r="F2522">
        <v>1</v>
      </c>
      <c r="G2522" s="5">
        <v>26083397</v>
      </c>
      <c r="H2522">
        <v>0.26917281474837912</v>
      </c>
      <c r="I2522" s="5">
        <v>19062455.611310571</v>
      </c>
      <c r="J2522" s="5">
        <v>16139915.06973335</v>
      </c>
      <c r="K2522" s="5">
        <v>2922540.54157722</v>
      </c>
      <c r="L2522" t="b">
        <v>0</v>
      </c>
      <c r="M2522" s="1" t="s">
        <v>65</v>
      </c>
      <c r="N2522">
        <v>2024</v>
      </c>
      <c r="O2522">
        <v>9</v>
      </c>
      <c r="P2522" s="1" t="s">
        <v>2518</v>
      </c>
      <c r="Q2522" s="2">
        <v>45536</v>
      </c>
    </row>
    <row r="2523" spans="1:17" x14ac:dyDescent="0.25">
      <c r="A2523" s="1" t="s">
        <v>2607</v>
      </c>
      <c r="B2523">
        <v>45544</v>
      </c>
      <c r="C2523" s="1" t="s">
        <v>37</v>
      </c>
      <c r="D2523" s="1" t="s">
        <v>19</v>
      </c>
      <c r="E2523" s="1" t="s">
        <v>31</v>
      </c>
      <c r="F2523">
        <v>1</v>
      </c>
      <c r="G2523" s="5">
        <v>3808245</v>
      </c>
      <c r="H2523">
        <v>0.2376128918401943</v>
      </c>
      <c r="I2523" s="5">
        <v>2903356.892714039</v>
      </c>
      <c r="J2523" s="5">
        <v>2210051.9912236482</v>
      </c>
      <c r="K2523" s="5">
        <v>693304.90149039123</v>
      </c>
      <c r="L2523" t="b">
        <v>0</v>
      </c>
      <c r="M2523" s="1" t="s">
        <v>29</v>
      </c>
      <c r="N2523">
        <v>2024</v>
      </c>
      <c r="O2523">
        <v>9</v>
      </c>
      <c r="P2523" s="1" t="s">
        <v>2518</v>
      </c>
      <c r="Q2523" s="2">
        <v>45536</v>
      </c>
    </row>
    <row r="2524" spans="1:17" x14ac:dyDescent="0.25">
      <c r="A2524" s="1" t="s">
        <v>2608</v>
      </c>
      <c r="B2524">
        <v>45544</v>
      </c>
      <c r="C2524" s="1" t="s">
        <v>37</v>
      </c>
      <c r="D2524" s="1" t="s">
        <v>25</v>
      </c>
      <c r="E2524" s="1" t="s">
        <v>42</v>
      </c>
      <c r="F2524">
        <v>2</v>
      </c>
      <c r="G2524" s="5">
        <v>26556866</v>
      </c>
      <c r="H2524">
        <v>0.1043241840335062</v>
      </c>
      <c r="I2524" s="5">
        <v>47572685.248125672</v>
      </c>
      <c r="J2524" s="5">
        <v>41930166.185313322</v>
      </c>
      <c r="K2524" s="5">
        <v>5642519.0628123507</v>
      </c>
      <c r="L2524" t="b">
        <v>0</v>
      </c>
      <c r="M2524" s="1" t="s">
        <v>136</v>
      </c>
      <c r="N2524">
        <v>2024</v>
      </c>
      <c r="O2524">
        <v>9</v>
      </c>
      <c r="P2524" s="1" t="s">
        <v>2518</v>
      </c>
      <c r="Q2524" s="2">
        <v>45536</v>
      </c>
    </row>
    <row r="2525" spans="1:17" x14ac:dyDescent="0.25">
      <c r="A2525" s="1" t="s">
        <v>2609</v>
      </c>
      <c r="B2525">
        <v>45544</v>
      </c>
      <c r="C2525" s="1" t="s">
        <v>24</v>
      </c>
      <c r="D2525" s="1" t="s">
        <v>25</v>
      </c>
      <c r="E2525" s="1" t="s">
        <v>26</v>
      </c>
      <c r="F2525">
        <v>2</v>
      </c>
      <c r="G2525" s="5">
        <v>24530702</v>
      </c>
      <c r="H2525">
        <v>0.17198192691358549</v>
      </c>
      <c r="I2525" s="5">
        <v>40623729.202994108</v>
      </c>
      <c r="J2525" s="5">
        <v>29330856.747881729</v>
      </c>
      <c r="K2525" s="5">
        <v>11292872.455112381</v>
      </c>
      <c r="L2525" t="b">
        <v>0</v>
      </c>
      <c r="M2525" s="1" t="s">
        <v>129</v>
      </c>
      <c r="N2525">
        <v>2024</v>
      </c>
      <c r="O2525">
        <v>9</v>
      </c>
      <c r="P2525" s="1" t="s">
        <v>2518</v>
      </c>
      <c r="Q2525" s="2">
        <v>45536</v>
      </c>
    </row>
    <row r="2526" spans="1:17" x14ac:dyDescent="0.25">
      <c r="A2526" s="1" t="s">
        <v>2610</v>
      </c>
      <c r="B2526">
        <v>45544</v>
      </c>
      <c r="C2526" s="1" t="s">
        <v>24</v>
      </c>
      <c r="D2526" s="1" t="s">
        <v>19</v>
      </c>
      <c r="E2526" s="1" t="s">
        <v>31</v>
      </c>
      <c r="F2526">
        <v>1</v>
      </c>
      <c r="G2526" s="5">
        <v>18552501</v>
      </c>
      <c r="H2526">
        <v>0.10518329075577269</v>
      </c>
      <c r="I2526" s="5">
        <v>16601087.89307024</v>
      </c>
      <c r="J2526" s="5">
        <v>14472430.85233699</v>
      </c>
      <c r="K2526" s="5">
        <v>2128657.040733248</v>
      </c>
      <c r="L2526" t="b">
        <v>0</v>
      </c>
      <c r="M2526" s="1" t="s">
        <v>27</v>
      </c>
      <c r="N2526">
        <v>2024</v>
      </c>
      <c r="O2526">
        <v>9</v>
      </c>
      <c r="P2526" s="1" t="s">
        <v>2518</v>
      </c>
      <c r="Q2526" s="2">
        <v>45536</v>
      </c>
    </row>
    <row r="2527" spans="1:17" x14ac:dyDescent="0.25">
      <c r="A2527" s="1" t="s">
        <v>2611</v>
      </c>
      <c r="B2527">
        <v>45545</v>
      </c>
      <c r="C2527" s="1" t="s">
        <v>24</v>
      </c>
      <c r="D2527" s="1" t="s">
        <v>25</v>
      </c>
      <c r="E2527" s="1" t="s">
        <v>31</v>
      </c>
      <c r="F2527">
        <v>1</v>
      </c>
      <c r="G2527" s="5">
        <v>17139248</v>
      </c>
      <c r="H2527">
        <v>2.2247799382172549E-2</v>
      </c>
      <c r="I2527" s="5">
        <v>16757937.4489347</v>
      </c>
      <c r="J2527" s="5">
        <v>14428430.571770379</v>
      </c>
      <c r="K2527" s="5">
        <v>2329506.877164321</v>
      </c>
      <c r="L2527" t="b">
        <v>0</v>
      </c>
      <c r="M2527" s="1" t="s">
        <v>48</v>
      </c>
      <c r="N2527">
        <v>2024</v>
      </c>
      <c r="O2527">
        <v>9</v>
      </c>
      <c r="P2527" s="1" t="s">
        <v>2518</v>
      </c>
      <c r="Q2527" s="2">
        <v>45536</v>
      </c>
    </row>
    <row r="2528" spans="1:17" x14ac:dyDescent="0.25">
      <c r="A2528" s="1" t="s">
        <v>2612</v>
      </c>
      <c r="B2528">
        <v>45545</v>
      </c>
      <c r="C2528" s="1" t="s">
        <v>24</v>
      </c>
      <c r="D2528" s="1" t="s">
        <v>25</v>
      </c>
      <c r="E2528" s="1" t="s">
        <v>31</v>
      </c>
      <c r="F2528">
        <v>1</v>
      </c>
      <c r="G2528" s="5">
        <v>12655874</v>
      </c>
      <c r="H2528">
        <v>0.21165217307234169</v>
      </c>
      <c r="I2528" s="5">
        <v>9977230.7657702509</v>
      </c>
      <c r="J2528" s="5">
        <v>8704864.5010010432</v>
      </c>
      <c r="K2528" s="5">
        <v>1272366.2647692079</v>
      </c>
      <c r="L2528" t="b">
        <v>0</v>
      </c>
      <c r="M2528" s="1" t="s">
        <v>163</v>
      </c>
      <c r="N2528">
        <v>2024</v>
      </c>
      <c r="O2528">
        <v>9</v>
      </c>
      <c r="P2528" s="1" t="s">
        <v>2518</v>
      </c>
      <c r="Q2528" s="2">
        <v>45536</v>
      </c>
    </row>
    <row r="2529" spans="1:17" x14ac:dyDescent="0.25">
      <c r="A2529" s="1" t="s">
        <v>2613</v>
      </c>
      <c r="B2529">
        <v>45545</v>
      </c>
      <c r="C2529" s="1" t="s">
        <v>18</v>
      </c>
      <c r="D2529" s="1" t="s">
        <v>25</v>
      </c>
      <c r="E2529" s="1" t="s">
        <v>31</v>
      </c>
      <c r="F2529">
        <v>1</v>
      </c>
      <c r="G2529" s="5">
        <v>11132262</v>
      </c>
      <c r="H2529">
        <v>3.6621706807125329E-2</v>
      </c>
      <c r="I2529" s="5">
        <v>10724579.5649359</v>
      </c>
      <c r="J2529" s="5">
        <v>7912332.2586737024</v>
      </c>
      <c r="K2529" s="5">
        <v>2812247.306262196</v>
      </c>
      <c r="L2529" t="b">
        <v>0</v>
      </c>
      <c r="M2529" s="1" t="s">
        <v>144</v>
      </c>
      <c r="N2529">
        <v>2024</v>
      </c>
      <c r="O2529">
        <v>9</v>
      </c>
      <c r="P2529" s="1" t="s">
        <v>2518</v>
      </c>
      <c r="Q2529" s="2">
        <v>45536</v>
      </c>
    </row>
    <row r="2530" spans="1:17" x14ac:dyDescent="0.25">
      <c r="A2530" s="1" t="s">
        <v>2614</v>
      </c>
      <c r="B2530">
        <v>45545</v>
      </c>
      <c r="C2530" s="1" t="s">
        <v>37</v>
      </c>
      <c r="D2530" s="1" t="s">
        <v>25</v>
      </c>
      <c r="E2530" s="1" t="s">
        <v>26</v>
      </c>
      <c r="F2530">
        <v>1</v>
      </c>
      <c r="G2530" s="5">
        <v>2616875</v>
      </c>
      <c r="H2530">
        <v>0.23847858256453461</v>
      </c>
      <c r="I2530" s="5">
        <v>1992806.359251434</v>
      </c>
      <c r="J2530" s="5">
        <v>1405999.972942414</v>
      </c>
      <c r="K2530" s="5">
        <v>586806.38630901929</v>
      </c>
      <c r="L2530" t="b">
        <v>0</v>
      </c>
      <c r="M2530" s="1" t="s">
        <v>114</v>
      </c>
      <c r="N2530">
        <v>2024</v>
      </c>
      <c r="O2530">
        <v>9</v>
      </c>
      <c r="P2530" s="1" t="s">
        <v>2518</v>
      </c>
      <c r="Q2530" s="2">
        <v>45536</v>
      </c>
    </row>
    <row r="2531" spans="1:17" x14ac:dyDescent="0.25">
      <c r="A2531" s="1" t="s">
        <v>2615</v>
      </c>
      <c r="B2531">
        <v>45545</v>
      </c>
      <c r="C2531" s="1" t="s">
        <v>24</v>
      </c>
      <c r="D2531" s="1" t="s">
        <v>19</v>
      </c>
      <c r="E2531" s="1" t="s">
        <v>31</v>
      </c>
      <c r="F2531">
        <v>2</v>
      </c>
      <c r="G2531" s="5">
        <v>21062472</v>
      </c>
      <c r="H2531">
        <v>0.2043269729875927</v>
      </c>
      <c r="I2531" s="5">
        <v>33517681.705208149</v>
      </c>
      <c r="J2531" s="5">
        <v>24074943.386806529</v>
      </c>
      <c r="K2531" s="5">
        <v>9442738.3184016198</v>
      </c>
      <c r="L2531" t="b">
        <v>0</v>
      </c>
      <c r="M2531" s="1" t="s">
        <v>50</v>
      </c>
      <c r="N2531">
        <v>2024</v>
      </c>
      <c r="O2531">
        <v>9</v>
      </c>
      <c r="P2531" s="1" t="s">
        <v>2518</v>
      </c>
      <c r="Q2531" s="2">
        <v>45536</v>
      </c>
    </row>
    <row r="2532" spans="1:17" x14ac:dyDescent="0.25">
      <c r="A2532" s="1" t="s">
        <v>2616</v>
      </c>
      <c r="B2532">
        <v>45545</v>
      </c>
      <c r="C2532" s="1" t="s">
        <v>37</v>
      </c>
      <c r="D2532" s="1" t="s">
        <v>19</v>
      </c>
      <c r="E2532" s="1" t="s">
        <v>20</v>
      </c>
      <c r="F2532">
        <v>2</v>
      </c>
      <c r="G2532" s="5">
        <v>27758571</v>
      </c>
      <c r="H2532">
        <v>8.7764132643968665E-2</v>
      </c>
      <c r="I2532" s="5">
        <v>50644728.185497947</v>
      </c>
      <c r="J2532" s="5">
        <v>37476406.121439897</v>
      </c>
      <c r="K2532" s="5">
        <v>13168322.064058051</v>
      </c>
      <c r="L2532" t="b">
        <v>0</v>
      </c>
      <c r="M2532" s="1" t="s">
        <v>117</v>
      </c>
      <c r="N2532">
        <v>2024</v>
      </c>
      <c r="O2532">
        <v>9</v>
      </c>
      <c r="P2532" s="1" t="s">
        <v>2518</v>
      </c>
      <c r="Q2532" s="2">
        <v>45536</v>
      </c>
    </row>
    <row r="2533" spans="1:17" x14ac:dyDescent="0.25">
      <c r="A2533" s="1" t="s">
        <v>2617</v>
      </c>
      <c r="B2533">
        <v>45545</v>
      </c>
      <c r="C2533" s="1" t="s">
        <v>18</v>
      </c>
      <c r="D2533" s="1" t="s">
        <v>19</v>
      </c>
      <c r="E2533" s="1" t="s">
        <v>31</v>
      </c>
      <c r="F2533">
        <v>2</v>
      </c>
      <c r="G2533" s="5">
        <v>14133858</v>
      </c>
      <c r="H2533">
        <v>0.22601577021813701</v>
      </c>
      <c r="I2533" s="5">
        <v>21878766.395952448</v>
      </c>
      <c r="J2533" s="5">
        <v>17930718.186982241</v>
      </c>
      <c r="K2533" s="5">
        <v>3948048.208970204</v>
      </c>
      <c r="L2533" t="b">
        <v>0</v>
      </c>
      <c r="M2533" s="1" t="s">
        <v>97</v>
      </c>
      <c r="N2533">
        <v>2024</v>
      </c>
      <c r="O2533">
        <v>9</v>
      </c>
      <c r="P2533" s="1" t="s">
        <v>2518</v>
      </c>
      <c r="Q2533" s="2">
        <v>45536</v>
      </c>
    </row>
    <row r="2534" spans="1:17" x14ac:dyDescent="0.25">
      <c r="A2534" s="1" t="s">
        <v>2618</v>
      </c>
      <c r="B2534">
        <v>45545</v>
      </c>
      <c r="C2534" s="1" t="s">
        <v>24</v>
      </c>
      <c r="D2534" s="1" t="s">
        <v>19</v>
      </c>
      <c r="E2534" s="1" t="s">
        <v>31</v>
      </c>
      <c r="F2534">
        <v>2</v>
      </c>
      <c r="G2534" s="5">
        <v>27418754</v>
      </c>
      <c r="H2534">
        <v>4.6687307266725188E-2</v>
      </c>
      <c r="I2534" s="5">
        <v>52277292.414262503</v>
      </c>
      <c r="J2534" s="5">
        <v>46967418.113541059</v>
      </c>
      <c r="K2534" s="5">
        <v>5309874.3007214367</v>
      </c>
      <c r="L2534" t="b">
        <v>0</v>
      </c>
      <c r="M2534" s="1" t="s">
        <v>112</v>
      </c>
      <c r="N2534">
        <v>2024</v>
      </c>
      <c r="O2534">
        <v>9</v>
      </c>
      <c r="P2534" s="1" t="s">
        <v>2518</v>
      </c>
      <c r="Q2534" s="2">
        <v>45536</v>
      </c>
    </row>
    <row r="2535" spans="1:17" x14ac:dyDescent="0.25">
      <c r="A2535" s="1" t="s">
        <v>2619</v>
      </c>
      <c r="B2535">
        <v>45545</v>
      </c>
      <c r="C2535" s="1" t="s">
        <v>18</v>
      </c>
      <c r="D2535" s="1" t="s">
        <v>19</v>
      </c>
      <c r="E2535" s="1" t="s">
        <v>31</v>
      </c>
      <c r="F2535">
        <v>2</v>
      </c>
      <c r="G2535" s="5">
        <v>26746187</v>
      </c>
      <c r="H2535">
        <v>0.22321602008903479</v>
      </c>
      <c r="I2535" s="5">
        <v>41552019.170605831</v>
      </c>
      <c r="J2535" s="5">
        <v>36029907.837743983</v>
      </c>
      <c r="K2535" s="5">
        <v>5522111.3328618556</v>
      </c>
      <c r="L2535" t="b">
        <v>0</v>
      </c>
      <c r="M2535" s="1" t="s">
        <v>32</v>
      </c>
      <c r="N2535">
        <v>2024</v>
      </c>
      <c r="O2535">
        <v>9</v>
      </c>
      <c r="P2535" s="1" t="s">
        <v>2518</v>
      </c>
      <c r="Q2535" s="2">
        <v>45536</v>
      </c>
    </row>
    <row r="2536" spans="1:17" x14ac:dyDescent="0.25">
      <c r="A2536" s="1" t="s">
        <v>2620</v>
      </c>
      <c r="B2536">
        <v>45545</v>
      </c>
      <c r="C2536" s="1" t="s">
        <v>24</v>
      </c>
      <c r="D2536" s="1" t="s">
        <v>19</v>
      </c>
      <c r="E2536" s="1" t="s">
        <v>26</v>
      </c>
      <c r="F2536">
        <v>1</v>
      </c>
      <c r="G2536" s="5">
        <v>12572062</v>
      </c>
      <c r="H2536">
        <v>2.2211594903565699E-2</v>
      </c>
      <c r="I2536" s="5">
        <v>12292816.45175349</v>
      </c>
      <c r="J2536" s="5">
        <v>10774786.19964782</v>
      </c>
      <c r="K2536" s="5">
        <v>1518030.252105664</v>
      </c>
      <c r="L2536" t="b">
        <v>0</v>
      </c>
      <c r="M2536" s="1" t="s">
        <v>142</v>
      </c>
      <c r="N2536">
        <v>2024</v>
      </c>
      <c r="O2536">
        <v>9</v>
      </c>
      <c r="P2536" s="1" t="s">
        <v>2518</v>
      </c>
      <c r="Q2536" s="2">
        <v>45536</v>
      </c>
    </row>
    <row r="2537" spans="1:17" x14ac:dyDescent="0.25">
      <c r="A2537" s="1" t="s">
        <v>2621</v>
      </c>
      <c r="B2537">
        <v>45545</v>
      </c>
      <c r="C2537" s="1" t="s">
        <v>37</v>
      </c>
      <c r="D2537" s="1" t="s">
        <v>25</v>
      </c>
      <c r="E2537" s="1" t="s">
        <v>31</v>
      </c>
      <c r="F2537">
        <v>2</v>
      </c>
      <c r="G2537" s="5">
        <v>17342543</v>
      </c>
      <c r="H2537">
        <v>3.6590226532616933E-2</v>
      </c>
      <c r="I2537" s="5">
        <v>33415950.845956702</v>
      </c>
      <c r="J2537" s="5">
        <v>26503234.614644941</v>
      </c>
      <c r="K2537" s="5">
        <v>6912716.2313117646</v>
      </c>
      <c r="L2537" t="b">
        <v>0</v>
      </c>
      <c r="M2537" s="1" t="s">
        <v>117</v>
      </c>
      <c r="N2537">
        <v>2024</v>
      </c>
      <c r="O2537">
        <v>9</v>
      </c>
      <c r="P2537" s="1" t="s">
        <v>2518</v>
      </c>
      <c r="Q2537" s="2">
        <v>45536</v>
      </c>
    </row>
    <row r="2538" spans="1:17" x14ac:dyDescent="0.25">
      <c r="A2538" s="1" t="s">
        <v>2622</v>
      </c>
      <c r="B2538">
        <v>45545</v>
      </c>
      <c r="C2538" s="1" t="s">
        <v>18</v>
      </c>
      <c r="D2538" s="1" t="s">
        <v>19</v>
      </c>
      <c r="E2538" s="1" t="s">
        <v>20</v>
      </c>
      <c r="F2538">
        <v>2</v>
      </c>
      <c r="G2538" s="5">
        <v>18287989</v>
      </c>
      <c r="H2538">
        <v>0.26102233914016792</v>
      </c>
      <c r="I2538" s="5">
        <v>27028830.666100681</v>
      </c>
      <c r="J2538" s="5">
        <v>22802886.16010293</v>
      </c>
      <c r="K2538" s="5">
        <v>4225944.5059977509</v>
      </c>
      <c r="L2538" t="b">
        <v>0</v>
      </c>
      <c r="M2538" s="1" t="s">
        <v>76</v>
      </c>
      <c r="N2538">
        <v>2024</v>
      </c>
      <c r="O2538">
        <v>9</v>
      </c>
      <c r="P2538" s="1" t="s">
        <v>2518</v>
      </c>
      <c r="Q2538" s="2">
        <v>45536</v>
      </c>
    </row>
    <row r="2539" spans="1:17" x14ac:dyDescent="0.25">
      <c r="A2539" s="1" t="s">
        <v>2623</v>
      </c>
      <c r="B2539">
        <v>45546</v>
      </c>
      <c r="C2539" s="1" t="s">
        <v>24</v>
      </c>
      <c r="D2539" s="1" t="s">
        <v>25</v>
      </c>
      <c r="E2539" s="1" t="s">
        <v>31</v>
      </c>
      <c r="F2539">
        <v>1</v>
      </c>
      <c r="G2539" s="5">
        <v>21497406</v>
      </c>
      <c r="H2539">
        <v>0.2397340265445837</v>
      </c>
      <c r="I2539" s="5">
        <v>16343746.29935631</v>
      </c>
      <c r="J2539" s="5">
        <v>13577171.517326189</v>
      </c>
      <c r="K2539" s="5">
        <v>2766574.7820301112</v>
      </c>
      <c r="L2539" t="b">
        <v>0</v>
      </c>
      <c r="M2539" s="1" t="s">
        <v>62</v>
      </c>
      <c r="N2539">
        <v>2024</v>
      </c>
      <c r="O2539">
        <v>9</v>
      </c>
      <c r="P2539" s="1" t="s">
        <v>2518</v>
      </c>
      <c r="Q2539" s="2">
        <v>45536</v>
      </c>
    </row>
    <row r="2540" spans="1:17" x14ac:dyDescent="0.25">
      <c r="A2540" s="1" t="s">
        <v>2624</v>
      </c>
      <c r="B2540">
        <v>45546</v>
      </c>
      <c r="C2540" s="1" t="s">
        <v>24</v>
      </c>
      <c r="D2540" s="1" t="s">
        <v>19</v>
      </c>
      <c r="E2540" s="1" t="s">
        <v>26</v>
      </c>
      <c r="F2540">
        <v>2</v>
      </c>
      <c r="G2540" s="5">
        <v>19473526</v>
      </c>
      <c r="H2540">
        <v>0.2428687953792488</v>
      </c>
      <c r="I2540" s="5">
        <v>29488028.397187039</v>
      </c>
      <c r="J2540" s="5">
        <v>24753363.996237691</v>
      </c>
      <c r="K2540" s="5">
        <v>4734664.4009493506</v>
      </c>
      <c r="L2540" t="b">
        <v>1</v>
      </c>
      <c r="M2540" s="1" t="s">
        <v>153</v>
      </c>
      <c r="N2540">
        <v>2024</v>
      </c>
      <c r="O2540">
        <v>9</v>
      </c>
      <c r="P2540" s="1" t="s">
        <v>2518</v>
      </c>
      <c r="Q2540" s="2">
        <v>45536</v>
      </c>
    </row>
    <row r="2541" spans="1:17" x14ac:dyDescent="0.25">
      <c r="A2541" s="1" t="s">
        <v>2625</v>
      </c>
      <c r="B2541">
        <v>45546</v>
      </c>
      <c r="C2541" s="1" t="s">
        <v>37</v>
      </c>
      <c r="D2541" s="1" t="s">
        <v>19</v>
      </c>
      <c r="E2541" s="1" t="s">
        <v>26</v>
      </c>
      <c r="F2541">
        <v>1</v>
      </c>
      <c r="G2541" s="5">
        <v>3583902</v>
      </c>
      <c r="H2541">
        <v>0.17985171918215651</v>
      </c>
      <c r="I2541" s="5">
        <v>2939331.0639196308</v>
      </c>
      <c r="J2541" s="5">
        <v>2577325.703824833</v>
      </c>
      <c r="K2541" s="5">
        <v>362005.3600947978</v>
      </c>
      <c r="L2541" t="b">
        <v>0</v>
      </c>
      <c r="M2541" s="1" t="s">
        <v>190</v>
      </c>
      <c r="N2541">
        <v>2024</v>
      </c>
      <c r="O2541">
        <v>9</v>
      </c>
      <c r="P2541" s="1" t="s">
        <v>2518</v>
      </c>
      <c r="Q2541" s="2">
        <v>45536</v>
      </c>
    </row>
    <row r="2542" spans="1:17" x14ac:dyDescent="0.25">
      <c r="A2542" s="1" t="s">
        <v>2626</v>
      </c>
      <c r="B2542">
        <v>45546</v>
      </c>
      <c r="C2542" s="1" t="s">
        <v>37</v>
      </c>
      <c r="D2542" s="1" t="s">
        <v>25</v>
      </c>
      <c r="E2542" s="1" t="s">
        <v>42</v>
      </c>
      <c r="F2542">
        <v>2</v>
      </c>
      <c r="G2542" s="5">
        <v>12723264</v>
      </c>
      <c r="H2542">
        <v>7.3687007305410293E-2</v>
      </c>
      <c r="I2542" s="5">
        <v>23571449.505366672</v>
      </c>
      <c r="J2542" s="5">
        <v>20834174.958933249</v>
      </c>
      <c r="K2542" s="5">
        <v>2737274.546433426</v>
      </c>
      <c r="L2542" t="b">
        <v>0</v>
      </c>
      <c r="M2542" s="1" t="s">
        <v>156</v>
      </c>
      <c r="N2542">
        <v>2024</v>
      </c>
      <c r="O2542">
        <v>9</v>
      </c>
      <c r="P2542" s="1" t="s">
        <v>2518</v>
      </c>
      <c r="Q2542" s="2">
        <v>45536</v>
      </c>
    </row>
    <row r="2543" spans="1:17" x14ac:dyDescent="0.25">
      <c r="A2543" s="1" t="s">
        <v>2627</v>
      </c>
      <c r="B2543">
        <v>45546</v>
      </c>
      <c r="C2543" s="1" t="s">
        <v>24</v>
      </c>
      <c r="D2543" s="1" t="s">
        <v>19</v>
      </c>
      <c r="E2543" s="1" t="s">
        <v>31</v>
      </c>
      <c r="F2543">
        <v>2</v>
      </c>
      <c r="G2543" s="5">
        <v>16455428</v>
      </c>
      <c r="H2543">
        <v>2.1685017259826311E-2</v>
      </c>
      <c r="I2543" s="5">
        <v>32197183.51960434</v>
      </c>
      <c r="J2543" s="5">
        <v>23020889.29437308</v>
      </c>
      <c r="K2543" s="5">
        <v>9176294.2252312563</v>
      </c>
      <c r="L2543" t="b">
        <v>1</v>
      </c>
      <c r="M2543" s="1" t="s">
        <v>124</v>
      </c>
      <c r="N2543">
        <v>2024</v>
      </c>
      <c r="O2543">
        <v>9</v>
      </c>
      <c r="P2543" s="1" t="s">
        <v>2518</v>
      </c>
      <c r="Q2543" s="2">
        <v>45536</v>
      </c>
    </row>
    <row r="2544" spans="1:17" x14ac:dyDescent="0.25">
      <c r="A2544" s="1" t="s">
        <v>2628</v>
      </c>
      <c r="B2544">
        <v>45546</v>
      </c>
      <c r="C2544" s="1" t="s">
        <v>24</v>
      </c>
      <c r="D2544" s="1" t="s">
        <v>25</v>
      </c>
      <c r="E2544" s="1" t="s">
        <v>20</v>
      </c>
      <c r="F2544">
        <v>2</v>
      </c>
      <c r="G2544" s="5">
        <v>25940216</v>
      </c>
      <c r="H2544">
        <v>0.28507152312779399</v>
      </c>
      <c r="I2544" s="5">
        <v>37090798.22923205</v>
      </c>
      <c r="J2544" s="5">
        <v>28166343.181211509</v>
      </c>
      <c r="K2544" s="5">
        <v>8924455.0480205417</v>
      </c>
      <c r="L2544" t="b">
        <v>0</v>
      </c>
      <c r="M2544" s="1" t="s">
        <v>76</v>
      </c>
      <c r="N2544">
        <v>2024</v>
      </c>
      <c r="O2544">
        <v>9</v>
      </c>
      <c r="P2544" s="1" t="s">
        <v>2518</v>
      </c>
      <c r="Q2544" s="2">
        <v>45536</v>
      </c>
    </row>
    <row r="2545" spans="1:17" x14ac:dyDescent="0.25">
      <c r="A2545" s="1" t="s">
        <v>2629</v>
      </c>
      <c r="B2545">
        <v>45546</v>
      </c>
      <c r="C2545" s="1" t="s">
        <v>24</v>
      </c>
      <c r="D2545" s="1" t="s">
        <v>25</v>
      </c>
      <c r="E2545" s="1" t="s">
        <v>20</v>
      </c>
      <c r="F2545">
        <v>1</v>
      </c>
      <c r="G2545" s="5">
        <v>7338960</v>
      </c>
      <c r="H2545">
        <v>0.24627379849012121</v>
      </c>
      <c r="I2545" s="5">
        <v>5531566.4438329404</v>
      </c>
      <c r="J2545" s="5">
        <v>4594854.7595474329</v>
      </c>
      <c r="K2545" s="5">
        <v>936711.68428550754</v>
      </c>
      <c r="L2545" t="b">
        <v>1</v>
      </c>
      <c r="M2545" s="1" t="s">
        <v>156</v>
      </c>
      <c r="N2545">
        <v>2024</v>
      </c>
      <c r="O2545">
        <v>9</v>
      </c>
      <c r="P2545" s="1" t="s">
        <v>2518</v>
      </c>
      <c r="Q2545" s="2">
        <v>45536</v>
      </c>
    </row>
    <row r="2546" spans="1:17" x14ac:dyDescent="0.25">
      <c r="A2546" s="1" t="s">
        <v>2630</v>
      </c>
      <c r="B2546">
        <v>45546</v>
      </c>
      <c r="C2546" s="1" t="s">
        <v>24</v>
      </c>
      <c r="D2546" s="1" t="s">
        <v>25</v>
      </c>
      <c r="E2546" s="1" t="s">
        <v>31</v>
      </c>
      <c r="F2546">
        <v>2</v>
      </c>
      <c r="G2546" s="5">
        <v>18284176</v>
      </c>
      <c r="H2546">
        <v>0.27299064583055382</v>
      </c>
      <c r="I2546" s="5">
        <v>26585533.970560979</v>
      </c>
      <c r="J2546" s="5">
        <v>23245452.981363978</v>
      </c>
      <c r="K2546" s="5">
        <v>3340080.9891970009</v>
      </c>
      <c r="L2546" t="b">
        <v>0</v>
      </c>
      <c r="M2546" s="1" t="s">
        <v>134</v>
      </c>
      <c r="N2546">
        <v>2024</v>
      </c>
      <c r="O2546">
        <v>9</v>
      </c>
      <c r="P2546" s="1" t="s">
        <v>2518</v>
      </c>
      <c r="Q2546" s="2">
        <v>45536</v>
      </c>
    </row>
    <row r="2547" spans="1:17" x14ac:dyDescent="0.25">
      <c r="A2547" s="1" t="s">
        <v>2631</v>
      </c>
      <c r="B2547">
        <v>45546</v>
      </c>
      <c r="C2547" s="1" t="s">
        <v>24</v>
      </c>
      <c r="D2547" s="1" t="s">
        <v>19</v>
      </c>
      <c r="E2547" s="1" t="s">
        <v>26</v>
      </c>
      <c r="F2547">
        <v>2</v>
      </c>
      <c r="G2547" s="5">
        <v>18151504</v>
      </c>
      <c r="H2547">
        <v>1.6969562823754159E-2</v>
      </c>
      <c r="I2547" s="5">
        <v>35686961.825052753</v>
      </c>
      <c r="J2547" s="5">
        <v>26030049.619207289</v>
      </c>
      <c r="K2547" s="5">
        <v>9656912.205845464</v>
      </c>
      <c r="L2547" t="b">
        <v>0</v>
      </c>
      <c r="M2547" s="1" t="s">
        <v>150</v>
      </c>
      <c r="N2547">
        <v>2024</v>
      </c>
      <c r="O2547">
        <v>9</v>
      </c>
      <c r="P2547" s="1" t="s">
        <v>2518</v>
      </c>
      <c r="Q2547" s="2">
        <v>45536</v>
      </c>
    </row>
    <row r="2548" spans="1:17" x14ac:dyDescent="0.25">
      <c r="A2548" s="1" t="s">
        <v>2632</v>
      </c>
      <c r="B2548">
        <v>45546</v>
      </c>
      <c r="C2548" s="1" t="s">
        <v>37</v>
      </c>
      <c r="D2548" s="1" t="s">
        <v>25</v>
      </c>
      <c r="E2548" s="1" t="s">
        <v>20</v>
      </c>
      <c r="F2548">
        <v>1</v>
      </c>
      <c r="G2548" s="5">
        <v>6133412</v>
      </c>
      <c r="H2548">
        <v>0.23650901022982629</v>
      </c>
      <c r="I2548" s="5">
        <v>4682804.7985482607</v>
      </c>
      <c r="J2548" s="5">
        <v>3754596.4241055031</v>
      </c>
      <c r="K2548" s="5">
        <v>928208.37444275804</v>
      </c>
      <c r="L2548" t="b">
        <v>0</v>
      </c>
      <c r="M2548" s="1" t="s">
        <v>50</v>
      </c>
      <c r="N2548">
        <v>2024</v>
      </c>
      <c r="O2548">
        <v>9</v>
      </c>
      <c r="P2548" s="1" t="s">
        <v>2518</v>
      </c>
      <c r="Q2548" s="2">
        <v>45536</v>
      </c>
    </row>
    <row r="2549" spans="1:17" x14ac:dyDescent="0.25">
      <c r="A2549" s="1" t="s">
        <v>2633</v>
      </c>
      <c r="B2549">
        <v>45546</v>
      </c>
      <c r="C2549" s="1" t="s">
        <v>24</v>
      </c>
      <c r="D2549" s="1" t="s">
        <v>25</v>
      </c>
      <c r="E2549" s="1" t="s">
        <v>20</v>
      </c>
      <c r="F2549">
        <v>2</v>
      </c>
      <c r="G2549" s="5">
        <v>27197002</v>
      </c>
      <c r="H2549">
        <v>0.20568204232732989</v>
      </c>
      <c r="I2549" s="5">
        <v>43206134.166919053</v>
      </c>
      <c r="J2549" s="5">
        <v>38337269.582236513</v>
      </c>
      <c r="K2549" s="5">
        <v>4868864.5846825317</v>
      </c>
      <c r="L2549" t="b">
        <v>0</v>
      </c>
      <c r="M2549" s="1" t="s">
        <v>52</v>
      </c>
      <c r="N2549">
        <v>2024</v>
      </c>
      <c r="O2549">
        <v>9</v>
      </c>
      <c r="P2549" s="1" t="s">
        <v>2518</v>
      </c>
      <c r="Q2549" s="2">
        <v>45536</v>
      </c>
    </row>
    <row r="2550" spans="1:17" x14ac:dyDescent="0.25">
      <c r="A2550" s="1" t="s">
        <v>2634</v>
      </c>
      <c r="B2550">
        <v>45546</v>
      </c>
      <c r="C2550" s="1" t="s">
        <v>37</v>
      </c>
      <c r="D2550" s="1" t="s">
        <v>19</v>
      </c>
      <c r="E2550" s="1" t="s">
        <v>31</v>
      </c>
      <c r="F2550">
        <v>2</v>
      </c>
      <c r="G2550" s="5">
        <v>16955007</v>
      </c>
      <c r="H2550">
        <v>0.22419979959744141</v>
      </c>
      <c r="I2550" s="5">
        <v>26307395.656853572</v>
      </c>
      <c r="J2550" s="5">
        <v>18609734.364975251</v>
      </c>
      <c r="K2550" s="5">
        <v>7697661.2918783166</v>
      </c>
      <c r="L2550" t="b">
        <v>0</v>
      </c>
      <c r="M2550" s="1" t="s">
        <v>190</v>
      </c>
      <c r="N2550">
        <v>2024</v>
      </c>
      <c r="O2550">
        <v>9</v>
      </c>
      <c r="P2550" s="1" t="s">
        <v>2518</v>
      </c>
      <c r="Q2550" s="2">
        <v>45536</v>
      </c>
    </row>
    <row r="2551" spans="1:17" x14ac:dyDescent="0.25">
      <c r="A2551" s="1" t="s">
        <v>2635</v>
      </c>
      <c r="B2551">
        <v>45546</v>
      </c>
      <c r="C2551" s="1" t="s">
        <v>18</v>
      </c>
      <c r="D2551" s="1" t="s">
        <v>25</v>
      </c>
      <c r="E2551" s="1" t="s">
        <v>26</v>
      </c>
      <c r="F2551">
        <v>1</v>
      </c>
      <c r="G2551" s="5">
        <v>8121147</v>
      </c>
      <c r="H2551">
        <v>0.14794112717953611</v>
      </c>
      <c r="I2551" s="5">
        <v>6919695.3588292915</v>
      </c>
      <c r="J2551" s="5">
        <v>4963400.1640853509</v>
      </c>
      <c r="K2551" s="5">
        <v>1956295.1947439411</v>
      </c>
      <c r="L2551" t="b">
        <v>0</v>
      </c>
      <c r="M2551" s="1" t="s">
        <v>310</v>
      </c>
      <c r="N2551">
        <v>2024</v>
      </c>
      <c r="O2551">
        <v>9</v>
      </c>
      <c r="P2551" s="1" t="s">
        <v>2518</v>
      </c>
      <c r="Q2551" s="2">
        <v>45536</v>
      </c>
    </row>
    <row r="2552" spans="1:17" x14ac:dyDescent="0.25">
      <c r="A2552" s="1" t="s">
        <v>2636</v>
      </c>
      <c r="B2552">
        <v>45547</v>
      </c>
      <c r="C2552" s="1" t="s">
        <v>24</v>
      </c>
      <c r="D2552" s="1" t="s">
        <v>25</v>
      </c>
      <c r="E2552" s="1" t="s">
        <v>42</v>
      </c>
      <c r="F2552">
        <v>1</v>
      </c>
      <c r="G2552" s="5">
        <v>17707165</v>
      </c>
      <c r="H2552">
        <v>4.0300606187511079E-2</v>
      </c>
      <c r="I2552" s="5">
        <v>16993555.51663772</v>
      </c>
      <c r="J2552" s="5">
        <v>12137810.164506299</v>
      </c>
      <c r="K2552" s="5">
        <v>4855745.3521314226</v>
      </c>
      <c r="L2552" t="b">
        <v>0</v>
      </c>
      <c r="M2552" s="1" t="s">
        <v>74</v>
      </c>
      <c r="N2552">
        <v>2024</v>
      </c>
      <c r="O2552">
        <v>9</v>
      </c>
      <c r="P2552" s="1" t="s">
        <v>2518</v>
      </c>
      <c r="Q2552" s="2">
        <v>45536</v>
      </c>
    </row>
    <row r="2553" spans="1:17" x14ac:dyDescent="0.25">
      <c r="A2553" s="1" t="s">
        <v>2637</v>
      </c>
      <c r="B2553">
        <v>45547</v>
      </c>
      <c r="C2553" s="1" t="s">
        <v>24</v>
      </c>
      <c r="D2553" s="1" t="s">
        <v>25</v>
      </c>
      <c r="E2553" s="1" t="s">
        <v>20</v>
      </c>
      <c r="F2553">
        <v>1</v>
      </c>
      <c r="G2553" s="5">
        <v>4087494</v>
      </c>
      <c r="H2553">
        <v>0.13331060843711021</v>
      </c>
      <c r="I2553" s="5">
        <v>3542587.6878769631</v>
      </c>
      <c r="J2553" s="5">
        <v>2485233.8843407691</v>
      </c>
      <c r="K2553" s="5">
        <v>1057353.8035361939</v>
      </c>
      <c r="L2553" t="b">
        <v>0</v>
      </c>
      <c r="M2553" s="1" t="s">
        <v>144</v>
      </c>
      <c r="N2553">
        <v>2024</v>
      </c>
      <c r="O2553">
        <v>9</v>
      </c>
      <c r="P2553" s="1" t="s">
        <v>2518</v>
      </c>
      <c r="Q2553" s="2">
        <v>45536</v>
      </c>
    </row>
    <row r="2554" spans="1:17" x14ac:dyDescent="0.25">
      <c r="A2554" s="1" t="s">
        <v>2638</v>
      </c>
      <c r="B2554">
        <v>45547</v>
      </c>
      <c r="C2554" s="1" t="s">
        <v>18</v>
      </c>
      <c r="D2554" s="1" t="s">
        <v>19</v>
      </c>
      <c r="E2554" s="1" t="s">
        <v>31</v>
      </c>
      <c r="F2554">
        <v>2</v>
      </c>
      <c r="G2554" s="5">
        <v>3477752</v>
      </c>
      <c r="H2554">
        <v>0.1742121031020494</v>
      </c>
      <c r="I2554" s="5">
        <v>5743771.0200252831</v>
      </c>
      <c r="J2554" s="5">
        <v>4210320.2252464388</v>
      </c>
      <c r="K2554" s="5">
        <v>1533450.7947788441</v>
      </c>
      <c r="L2554" t="b">
        <v>0</v>
      </c>
      <c r="M2554" s="1" t="s">
        <v>129</v>
      </c>
      <c r="N2554">
        <v>2024</v>
      </c>
      <c r="O2554">
        <v>9</v>
      </c>
      <c r="P2554" s="1" t="s">
        <v>2518</v>
      </c>
      <c r="Q2554" s="2">
        <v>45536</v>
      </c>
    </row>
    <row r="2555" spans="1:17" x14ac:dyDescent="0.25">
      <c r="A2555" s="1" t="s">
        <v>2639</v>
      </c>
      <c r="B2555">
        <v>45547</v>
      </c>
      <c r="C2555" s="1" t="s">
        <v>34</v>
      </c>
      <c r="D2555" s="1" t="s">
        <v>25</v>
      </c>
      <c r="E2555" s="1" t="s">
        <v>26</v>
      </c>
      <c r="F2555">
        <v>1</v>
      </c>
      <c r="G2555" s="5">
        <v>6291753</v>
      </c>
      <c r="H2555">
        <v>1.8388564460161509E-2</v>
      </c>
      <c r="I2555" s="5">
        <v>6176056.694392086</v>
      </c>
      <c r="J2555" s="5">
        <v>4474944.2818291914</v>
      </c>
      <c r="K2555" s="5">
        <v>1701112.4125628951</v>
      </c>
      <c r="L2555" t="b">
        <v>0</v>
      </c>
      <c r="M2555" s="1" t="s">
        <v>74</v>
      </c>
      <c r="N2555">
        <v>2024</v>
      </c>
      <c r="O2555">
        <v>9</v>
      </c>
      <c r="P2555" s="1" t="s">
        <v>2518</v>
      </c>
      <c r="Q2555" s="2">
        <v>45536</v>
      </c>
    </row>
    <row r="2556" spans="1:17" x14ac:dyDescent="0.25">
      <c r="A2556" s="1" t="s">
        <v>2640</v>
      </c>
      <c r="B2556">
        <v>45547</v>
      </c>
      <c r="C2556" s="1" t="s">
        <v>37</v>
      </c>
      <c r="D2556" s="1" t="s">
        <v>25</v>
      </c>
      <c r="E2556" s="1" t="s">
        <v>20</v>
      </c>
      <c r="F2556">
        <v>2</v>
      </c>
      <c r="G2556" s="5">
        <v>28670881</v>
      </c>
      <c r="H2556">
        <v>7.5306575720211384E-3</v>
      </c>
      <c r="I2556" s="5">
        <v>56909940.825801671</v>
      </c>
      <c r="J2556" s="5">
        <v>42426767.945746832</v>
      </c>
      <c r="K2556" s="5">
        <v>14483172.880054841</v>
      </c>
      <c r="L2556" t="b">
        <v>0</v>
      </c>
      <c r="M2556" s="1" t="s">
        <v>163</v>
      </c>
      <c r="N2556">
        <v>2024</v>
      </c>
      <c r="O2556">
        <v>9</v>
      </c>
      <c r="P2556" s="1" t="s">
        <v>2518</v>
      </c>
      <c r="Q2556" s="2">
        <v>45536</v>
      </c>
    </row>
    <row r="2557" spans="1:17" x14ac:dyDescent="0.25">
      <c r="A2557" s="1" t="s">
        <v>2641</v>
      </c>
      <c r="B2557">
        <v>45547</v>
      </c>
      <c r="C2557" s="1" t="s">
        <v>18</v>
      </c>
      <c r="D2557" s="1" t="s">
        <v>19</v>
      </c>
      <c r="E2557" s="1" t="s">
        <v>20</v>
      </c>
      <c r="F2557">
        <v>2</v>
      </c>
      <c r="G2557" s="5">
        <v>9748625</v>
      </c>
      <c r="H2557">
        <v>0.25052311682404738</v>
      </c>
      <c r="I2557" s="5">
        <v>14612738.160502341</v>
      </c>
      <c r="J2557" s="5">
        <v>11264947.668258511</v>
      </c>
      <c r="K2557" s="5">
        <v>3347790.4922438338</v>
      </c>
      <c r="L2557" t="b">
        <v>0</v>
      </c>
      <c r="M2557" s="1" t="s">
        <v>67</v>
      </c>
      <c r="N2557">
        <v>2024</v>
      </c>
      <c r="O2557">
        <v>9</v>
      </c>
      <c r="P2557" s="1" t="s">
        <v>2518</v>
      </c>
      <c r="Q2557" s="2">
        <v>45536</v>
      </c>
    </row>
    <row r="2558" spans="1:17" x14ac:dyDescent="0.25">
      <c r="A2558" s="1" t="s">
        <v>2642</v>
      </c>
      <c r="B2558">
        <v>45547</v>
      </c>
      <c r="C2558" s="1" t="s">
        <v>34</v>
      </c>
      <c r="D2558" s="1" t="s">
        <v>25</v>
      </c>
      <c r="E2558" s="1" t="s">
        <v>20</v>
      </c>
      <c r="F2558">
        <v>1</v>
      </c>
      <c r="G2558" s="5">
        <v>12259048</v>
      </c>
      <c r="H2558">
        <v>2.4805475346071401E-2</v>
      </c>
      <c r="I2558" s="5">
        <v>11954956.487069691</v>
      </c>
      <c r="J2558" s="5">
        <v>9638692.2750174925</v>
      </c>
      <c r="K2558" s="5">
        <v>2316264.2120522019</v>
      </c>
      <c r="L2558" t="b">
        <v>0</v>
      </c>
      <c r="M2558" s="1" t="s">
        <v>134</v>
      </c>
      <c r="N2558">
        <v>2024</v>
      </c>
      <c r="O2558">
        <v>9</v>
      </c>
      <c r="P2558" s="1" t="s">
        <v>2518</v>
      </c>
      <c r="Q2558" s="2">
        <v>45536</v>
      </c>
    </row>
    <row r="2559" spans="1:17" x14ac:dyDescent="0.25">
      <c r="A2559" s="1" t="s">
        <v>2643</v>
      </c>
      <c r="B2559">
        <v>45547</v>
      </c>
      <c r="C2559" s="1" t="s">
        <v>37</v>
      </c>
      <c r="D2559" s="1" t="s">
        <v>19</v>
      </c>
      <c r="E2559" s="1" t="s">
        <v>20</v>
      </c>
      <c r="F2559">
        <v>2</v>
      </c>
      <c r="G2559" s="5">
        <v>9433925</v>
      </c>
      <c r="H2559">
        <v>0.29086539982683512</v>
      </c>
      <c r="I2559" s="5">
        <v>13379845.265877251</v>
      </c>
      <c r="J2559" s="5">
        <v>10650796.050478181</v>
      </c>
      <c r="K2559" s="5">
        <v>2729049.215399072</v>
      </c>
      <c r="L2559" t="b">
        <v>0</v>
      </c>
      <c r="M2559" s="1" t="s">
        <v>134</v>
      </c>
      <c r="N2559">
        <v>2024</v>
      </c>
      <c r="O2559">
        <v>9</v>
      </c>
      <c r="P2559" s="1" t="s">
        <v>2518</v>
      </c>
      <c r="Q2559" s="2">
        <v>45536</v>
      </c>
    </row>
    <row r="2560" spans="1:17" x14ac:dyDescent="0.25">
      <c r="A2560" s="1" t="s">
        <v>2644</v>
      </c>
      <c r="B2560">
        <v>45547</v>
      </c>
      <c r="C2560" s="1" t="s">
        <v>34</v>
      </c>
      <c r="D2560" s="1" t="s">
        <v>25</v>
      </c>
      <c r="E2560" s="1" t="s">
        <v>20</v>
      </c>
      <c r="F2560">
        <v>1</v>
      </c>
      <c r="G2560" s="5">
        <v>26129372</v>
      </c>
      <c r="H2560">
        <v>3.5070009663797592E-2</v>
      </c>
      <c r="I2560" s="5">
        <v>25213014.67145104</v>
      </c>
      <c r="J2560" s="5">
        <v>21077952.692578599</v>
      </c>
      <c r="K2560" s="5">
        <v>4135061.978872444</v>
      </c>
      <c r="L2560" t="b">
        <v>0</v>
      </c>
      <c r="M2560" s="1" t="s">
        <v>91</v>
      </c>
      <c r="N2560">
        <v>2024</v>
      </c>
      <c r="O2560">
        <v>9</v>
      </c>
      <c r="P2560" s="1" t="s">
        <v>2518</v>
      </c>
      <c r="Q2560" s="2">
        <v>45536</v>
      </c>
    </row>
    <row r="2561" spans="1:17" x14ac:dyDescent="0.25">
      <c r="A2561" s="1" t="s">
        <v>2645</v>
      </c>
      <c r="B2561">
        <v>45547</v>
      </c>
      <c r="C2561" s="1" t="s">
        <v>18</v>
      </c>
      <c r="D2561" s="1" t="s">
        <v>19</v>
      </c>
      <c r="E2561" s="1" t="s">
        <v>20</v>
      </c>
      <c r="F2561">
        <v>2</v>
      </c>
      <c r="G2561" s="5">
        <v>11558873</v>
      </c>
      <c r="H2561">
        <v>0.1035737238789349</v>
      </c>
      <c r="I2561" s="5">
        <v>20723354.959092651</v>
      </c>
      <c r="J2561" s="5">
        <v>17876770.014643729</v>
      </c>
      <c r="K2561" s="5">
        <v>2846584.9444489181</v>
      </c>
      <c r="L2561" t="b">
        <v>0</v>
      </c>
      <c r="M2561" s="1" t="s">
        <v>144</v>
      </c>
      <c r="N2561">
        <v>2024</v>
      </c>
      <c r="O2561">
        <v>9</v>
      </c>
      <c r="P2561" s="1" t="s">
        <v>2518</v>
      </c>
      <c r="Q2561" s="2">
        <v>45536</v>
      </c>
    </row>
    <row r="2562" spans="1:17" x14ac:dyDescent="0.25">
      <c r="A2562" s="1" t="s">
        <v>2646</v>
      </c>
      <c r="B2562">
        <v>45548</v>
      </c>
      <c r="C2562" s="1" t="s">
        <v>24</v>
      </c>
      <c r="D2562" s="1" t="s">
        <v>19</v>
      </c>
      <c r="E2562" s="1" t="s">
        <v>26</v>
      </c>
      <c r="F2562">
        <v>2</v>
      </c>
      <c r="G2562" s="5">
        <v>11886193</v>
      </c>
      <c r="H2562">
        <v>0.1041789208227977</v>
      </c>
      <c r="I2562" s="5">
        <v>21295804.481137011</v>
      </c>
      <c r="J2562" s="5">
        <v>18049523.902221121</v>
      </c>
      <c r="K2562" s="5">
        <v>3246280.5789158982</v>
      </c>
      <c r="L2562" t="b">
        <v>0</v>
      </c>
      <c r="M2562" s="1" t="s">
        <v>44</v>
      </c>
      <c r="N2562">
        <v>2024</v>
      </c>
      <c r="O2562">
        <v>9</v>
      </c>
      <c r="P2562" s="1" t="s">
        <v>2518</v>
      </c>
      <c r="Q2562" s="2">
        <v>45536</v>
      </c>
    </row>
    <row r="2563" spans="1:17" x14ac:dyDescent="0.25">
      <c r="A2563" s="1" t="s">
        <v>2647</v>
      </c>
      <c r="B2563">
        <v>45548</v>
      </c>
      <c r="C2563" s="1" t="s">
        <v>24</v>
      </c>
      <c r="D2563" s="1" t="s">
        <v>19</v>
      </c>
      <c r="E2563" s="1" t="s">
        <v>26</v>
      </c>
      <c r="F2563">
        <v>2</v>
      </c>
      <c r="G2563" s="5">
        <v>26486482</v>
      </c>
      <c r="H2563">
        <v>0.1068883276884104</v>
      </c>
      <c r="I2563" s="5">
        <v>47310772.465341628</v>
      </c>
      <c r="J2563" s="5">
        <v>41595434.66723194</v>
      </c>
      <c r="K2563" s="5">
        <v>5715337.7981096879</v>
      </c>
      <c r="L2563" t="b">
        <v>0</v>
      </c>
      <c r="M2563" s="1" t="s">
        <v>40</v>
      </c>
      <c r="N2563">
        <v>2024</v>
      </c>
      <c r="O2563">
        <v>9</v>
      </c>
      <c r="P2563" s="1" t="s">
        <v>2518</v>
      </c>
      <c r="Q2563" s="2">
        <v>45536</v>
      </c>
    </row>
    <row r="2564" spans="1:17" x14ac:dyDescent="0.25">
      <c r="A2564" s="1" t="s">
        <v>2648</v>
      </c>
      <c r="B2564">
        <v>45548</v>
      </c>
      <c r="C2564" s="1" t="s">
        <v>24</v>
      </c>
      <c r="D2564" s="1" t="s">
        <v>19</v>
      </c>
      <c r="E2564" s="1" t="s">
        <v>20</v>
      </c>
      <c r="F2564">
        <v>1</v>
      </c>
      <c r="G2564" s="5">
        <v>19775597</v>
      </c>
      <c r="H2564">
        <v>0.23329884403426579</v>
      </c>
      <c r="I2564" s="5">
        <v>15161973.079812501</v>
      </c>
      <c r="J2564" s="5">
        <v>11051461.71444799</v>
      </c>
      <c r="K2564" s="5">
        <v>4110511.365364511</v>
      </c>
      <c r="L2564" t="b">
        <v>0</v>
      </c>
      <c r="M2564" s="1" t="s">
        <v>178</v>
      </c>
      <c r="N2564">
        <v>2024</v>
      </c>
      <c r="O2564">
        <v>9</v>
      </c>
      <c r="P2564" s="1" t="s">
        <v>2518</v>
      </c>
      <c r="Q2564" s="2">
        <v>45536</v>
      </c>
    </row>
    <row r="2565" spans="1:17" x14ac:dyDescent="0.25">
      <c r="A2565" s="1" t="s">
        <v>2649</v>
      </c>
      <c r="B2565">
        <v>45548</v>
      </c>
      <c r="C2565" s="1" t="s">
        <v>37</v>
      </c>
      <c r="D2565" s="1" t="s">
        <v>25</v>
      </c>
      <c r="E2565" s="1" t="s">
        <v>26</v>
      </c>
      <c r="F2565">
        <v>1</v>
      </c>
      <c r="G2565" s="5">
        <v>15250391</v>
      </c>
      <c r="H2565">
        <v>0.27479990927288123</v>
      </c>
      <c r="I2565" s="5">
        <v>11059584.936824029</v>
      </c>
      <c r="J2565" s="5">
        <v>8650066.0658983495</v>
      </c>
      <c r="K2565" s="5">
        <v>2409518.8709256849</v>
      </c>
      <c r="L2565" t="b">
        <v>0</v>
      </c>
      <c r="M2565" s="1" t="s">
        <v>91</v>
      </c>
      <c r="N2565">
        <v>2024</v>
      </c>
      <c r="O2565">
        <v>9</v>
      </c>
      <c r="P2565" s="1" t="s">
        <v>2518</v>
      </c>
      <c r="Q2565" s="2">
        <v>45536</v>
      </c>
    </row>
    <row r="2566" spans="1:17" x14ac:dyDescent="0.25">
      <c r="A2566" s="1" t="s">
        <v>2650</v>
      </c>
      <c r="B2566">
        <v>45548</v>
      </c>
      <c r="C2566" s="1" t="s">
        <v>24</v>
      </c>
      <c r="D2566" s="1" t="s">
        <v>19</v>
      </c>
      <c r="E2566" s="1" t="s">
        <v>42</v>
      </c>
      <c r="F2566">
        <v>2</v>
      </c>
      <c r="G2566" s="5">
        <v>27671212</v>
      </c>
      <c r="H2566">
        <v>0.12373878099943759</v>
      </c>
      <c r="I2566" s="5">
        <v>48494419.916685984</v>
      </c>
      <c r="J2566" s="5">
        <v>39120466.279455237</v>
      </c>
      <c r="K2566" s="5">
        <v>9373953.6372307315</v>
      </c>
      <c r="L2566" t="b">
        <v>0</v>
      </c>
      <c r="M2566" s="1" t="s">
        <v>310</v>
      </c>
      <c r="N2566">
        <v>2024</v>
      </c>
      <c r="O2566">
        <v>9</v>
      </c>
      <c r="P2566" s="1" t="s">
        <v>2518</v>
      </c>
      <c r="Q2566" s="2">
        <v>45536</v>
      </c>
    </row>
    <row r="2567" spans="1:17" x14ac:dyDescent="0.25">
      <c r="A2567" s="1" t="s">
        <v>2651</v>
      </c>
      <c r="B2567">
        <v>45548</v>
      </c>
      <c r="C2567" s="1" t="s">
        <v>24</v>
      </c>
      <c r="D2567" s="1" t="s">
        <v>19</v>
      </c>
      <c r="E2567" s="1" t="s">
        <v>20</v>
      </c>
      <c r="F2567">
        <v>1</v>
      </c>
      <c r="G2567" s="5">
        <v>4467968</v>
      </c>
      <c r="H2567">
        <v>0.1463045424436028</v>
      </c>
      <c r="I2567" s="5">
        <v>3814283.986107341</v>
      </c>
      <c r="J2567" s="5">
        <v>3143972.230789742</v>
      </c>
      <c r="K2567" s="5">
        <v>670311.75531759905</v>
      </c>
      <c r="L2567" t="b">
        <v>0</v>
      </c>
      <c r="M2567" s="1" t="s">
        <v>57</v>
      </c>
      <c r="N2567">
        <v>2024</v>
      </c>
      <c r="O2567">
        <v>9</v>
      </c>
      <c r="P2567" s="1" t="s">
        <v>2518</v>
      </c>
      <c r="Q2567" s="2">
        <v>45536</v>
      </c>
    </row>
    <row r="2568" spans="1:17" x14ac:dyDescent="0.25">
      <c r="A2568" s="1" t="s">
        <v>2652</v>
      </c>
      <c r="B2568">
        <v>45548</v>
      </c>
      <c r="C2568" s="1" t="s">
        <v>24</v>
      </c>
      <c r="D2568" s="1" t="s">
        <v>19</v>
      </c>
      <c r="E2568" s="1" t="s">
        <v>20</v>
      </c>
      <c r="F2568">
        <v>2</v>
      </c>
      <c r="G2568" s="5">
        <v>10774581</v>
      </c>
      <c r="H2568">
        <v>0.28050802773514882</v>
      </c>
      <c r="I2568" s="5">
        <v>15504449.068034779</v>
      </c>
      <c r="J2568" s="5">
        <v>11956759.634769371</v>
      </c>
      <c r="K2568" s="5">
        <v>3547689.433265416</v>
      </c>
      <c r="L2568" t="b">
        <v>0</v>
      </c>
      <c r="M2568" s="1" t="s">
        <v>163</v>
      </c>
      <c r="N2568">
        <v>2024</v>
      </c>
      <c r="O2568">
        <v>9</v>
      </c>
      <c r="P2568" s="1" t="s">
        <v>2518</v>
      </c>
      <c r="Q2568" s="2">
        <v>45536</v>
      </c>
    </row>
    <row r="2569" spans="1:17" x14ac:dyDescent="0.25">
      <c r="A2569" s="1" t="s">
        <v>2653</v>
      </c>
      <c r="B2569">
        <v>45548</v>
      </c>
      <c r="C2569" s="1" t="s">
        <v>18</v>
      </c>
      <c r="D2569" s="1" t="s">
        <v>19</v>
      </c>
      <c r="E2569" s="1" t="s">
        <v>20</v>
      </c>
      <c r="F2569">
        <v>1</v>
      </c>
      <c r="G2569" s="5">
        <v>9217953</v>
      </c>
      <c r="H2569">
        <v>0.28670742759704892</v>
      </c>
      <c r="I2569" s="5">
        <v>6575097.4076594999</v>
      </c>
      <c r="J2569" s="5">
        <v>5871545.1566129811</v>
      </c>
      <c r="K2569" s="5">
        <v>703552.2510465188</v>
      </c>
      <c r="L2569" t="b">
        <v>0</v>
      </c>
      <c r="M2569" s="1" t="s">
        <v>60</v>
      </c>
      <c r="N2569">
        <v>2024</v>
      </c>
      <c r="O2569">
        <v>9</v>
      </c>
      <c r="P2569" s="1" t="s">
        <v>2518</v>
      </c>
      <c r="Q2569" s="2">
        <v>45536</v>
      </c>
    </row>
    <row r="2570" spans="1:17" x14ac:dyDescent="0.25">
      <c r="A2570" s="1" t="s">
        <v>2654</v>
      </c>
      <c r="B2570">
        <v>45548</v>
      </c>
      <c r="C2570" s="1" t="s">
        <v>24</v>
      </c>
      <c r="D2570" s="1" t="s">
        <v>25</v>
      </c>
      <c r="E2570" s="1" t="s">
        <v>31</v>
      </c>
      <c r="F2570">
        <v>1</v>
      </c>
      <c r="G2570" s="5">
        <v>9496077</v>
      </c>
      <c r="H2570">
        <v>0.28763576927171342</v>
      </c>
      <c r="I2570" s="5">
        <v>6764665.5870415764</v>
      </c>
      <c r="J2570" s="5">
        <v>4826743.1310482947</v>
      </c>
      <c r="K2570" s="5">
        <v>1937922.4559932819</v>
      </c>
      <c r="L2570" t="b">
        <v>0</v>
      </c>
      <c r="M2570" s="1" t="s">
        <v>103</v>
      </c>
      <c r="N2570">
        <v>2024</v>
      </c>
      <c r="O2570">
        <v>9</v>
      </c>
      <c r="P2570" s="1" t="s">
        <v>2518</v>
      </c>
      <c r="Q2570" s="2">
        <v>45536</v>
      </c>
    </row>
    <row r="2571" spans="1:17" x14ac:dyDescent="0.25">
      <c r="A2571" s="1" t="s">
        <v>2655</v>
      </c>
      <c r="B2571">
        <v>45548</v>
      </c>
      <c r="C2571" s="1" t="s">
        <v>34</v>
      </c>
      <c r="D2571" s="1" t="s">
        <v>19</v>
      </c>
      <c r="E2571" s="1" t="s">
        <v>31</v>
      </c>
      <c r="F2571">
        <v>1</v>
      </c>
      <c r="G2571" s="5">
        <v>13529283</v>
      </c>
      <c r="H2571">
        <v>0.13737008426497421</v>
      </c>
      <c r="I2571" s="5">
        <v>11670764.25424532</v>
      </c>
      <c r="J2571" s="5">
        <v>9855825.5969926622</v>
      </c>
      <c r="K2571" s="5">
        <v>1814938.657252654</v>
      </c>
      <c r="L2571" t="b">
        <v>0</v>
      </c>
      <c r="M2571" s="1" t="s">
        <v>131</v>
      </c>
      <c r="N2571">
        <v>2024</v>
      </c>
      <c r="O2571">
        <v>9</v>
      </c>
      <c r="P2571" s="1" t="s">
        <v>2518</v>
      </c>
      <c r="Q2571" s="2">
        <v>45536</v>
      </c>
    </row>
    <row r="2572" spans="1:17" x14ac:dyDescent="0.25">
      <c r="A2572" s="1" t="s">
        <v>2656</v>
      </c>
      <c r="B2572">
        <v>45549</v>
      </c>
      <c r="C2572" s="1" t="s">
        <v>18</v>
      </c>
      <c r="D2572" s="1" t="s">
        <v>25</v>
      </c>
      <c r="E2572" s="1" t="s">
        <v>26</v>
      </c>
      <c r="F2572">
        <v>1</v>
      </c>
      <c r="G2572" s="5">
        <v>14609269</v>
      </c>
      <c r="H2572">
        <v>8.1350597141250675E-2</v>
      </c>
      <c r="I2572" s="5">
        <v>13420796.24305284</v>
      </c>
      <c r="J2572" s="5">
        <v>10746735.817863731</v>
      </c>
      <c r="K2572" s="5">
        <v>2674060.4251891081</v>
      </c>
      <c r="L2572" t="b">
        <v>0</v>
      </c>
      <c r="M2572" s="1" t="s">
        <v>136</v>
      </c>
      <c r="N2572">
        <v>2024</v>
      </c>
      <c r="O2572">
        <v>9</v>
      </c>
      <c r="P2572" s="1" t="s">
        <v>2518</v>
      </c>
      <c r="Q2572" s="2">
        <v>45536</v>
      </c>
    </row>
    <row r="2573" spans="1:17" x14ac:dyDescent="0.25">
      <c r="A2573" s="1" t="s">
        <v>2657</v>
      </c>
      <c r="B2573">
        <v>45549</v>
      </c>
      <c r="C2573" s="1" t="s">
        <v>24</v>
      </c>
      <c r="D2573" s="1" t="s">
        <v>19</v>
      </c>
      <c r="E2573" s="1" t="s">
        <v>20</v>
      </c>
      <c r="F2573">
        <v>1</v>
      </c>
      <c r="G2573" s="5">
        <v>25908419</v>
      </c>
      <c r="H2573">
        <v>0.23282299485846589</v>
      </c>
      <c r="I2573" s="5">
        <v>19876343.296372019</v>
      </c>
      <c r="J2573" s="5">
        <v>15556916.27475909</v>
      </c>
      <c r="K2573" s="5">
        <v>4319427.0216129292</v>
      </c>
      <c r="L2573" t="b">
        <v>0</v>
      </c>
      <c r="M2573" s="1" t="s">
        <v>40</v>
      </c>
      <c r="N2573">
        <v>2024</v>
      </c>
      <c r="O2573">
        <v>9</v>
      </c>
      <c r="P2573" s="1" t="s">
        <v>2518</v>
      </c>
      <c r="Q2573" s="2">
        <v>45536</v>
      </c>
    </row>
    <row r="2574" spans="1:17" x14ac:dyDescent="0.25">
      <c r="A2574" s="1" t="s">
        <v>2658</v>
      </c>
      <c r="B2574">
        <v>45549</v>
      </c>
      <c r="C2574" s="1" t="s">
        <v>18</v>
      </c>
      <c r="D2574" s="1" t="s">
        <v>25</v>
      </c>
      <c r="E2574" s="1" t="s">
        <v>42</v>
      </c>
      <c r="F2574">
        <v>1</v>
      </c>
      <c r="G2574" s="5">
        <v>9136099</v>
      </c>
      <c r="H2574">
        <v>8.1502313330351392E-2</v>
      </c>
      <c r="I2574" s="5">
        <v>8391485.7966848891</v>
      </c>
      <c r="J2574" s="5">
        <v>6056418.9220646219</v>
      </c>
      <c r="K2574" s="5">
        <v>2335066.8746202672</v>
      </c>
      <c r="L2574" t="b">
        <v>0</v>
      </c>
      <c r="M2574" s="1" t="s">
        <v>81</v>
      </c>
      <c r="N2574">
        <v>2024</v>
      </c>
      <c r="O2574">
        <v>9</v>
      </c>
      <c r="P2574" s="1" t="s">
        <v>2518</v>
      </c>
      <c r="Q2574" s="2">
        <v>45536</v>
      </c>
    </row>
    <row r="2575" spans="1:17" x14ac:dyDescent="0.25">
      <c r="A2575" s="1" t="s">
        <v>2659</v>
      </c>
      <c r="B2575">
        <v>45549</v>
      </c>
      <c r="C2575" s="1" t="s">
        <v>37</v>
      </c>
      <c r="D2575" s="1" t="s">
        <v>19</v>
      </c>
      <c r="E2575" s="1" t="s">
        <v>20</v>
      </c>
      <c r="F2575">
        <v>2</v>
      </c>
      <c r="G2575" s="5">
        <v>6566959</v>
      </c>
      <c r="H2575">
        <v>0.1501373871910047</v>
      </c>
      <c r="I2575" s="5">
        <v>11162025.86789909</v>
      </c>
      <c r="J2575" s="5">
        <v>8748959.140251793</v>
      </c>
      <c r="K2575" s="5">
        <v>2413066.7276473008</v>
      </c>
      <c r="L2575" t="b">
        <v>0</v>
      </c>
      <c r="M2575" s="1" t="s">
        <v>62</v>
      </c>
      <c r="N2575">
        <v>2024</v>
      </c>
      <c r="O2575">
        <v>9</v>
      </c>
      <c r="P2575" s="1" t="s">
        <v>2518</v>
      </c>
      <c r="Q2575" s="2">
        <v>45536</v>
      </c>
    </row>
    <row r="2576" spans="1:17" x14ac:dyDescent="0.25">
      <c r="A2576" s="1" t="s">
        <v>2660</v>
      </c>
      <c r="B2576">
        <v>45549</v>
      </c>
      <c r="C2576" s="1" t="s">
        <v>34</v>
      </c>
      <c r="D2576" s="1" t="s">
        <v>19</v>
      </c>
      <c r="E2576" s="1" t="s">
        <v>31</v>
      </c>
      <c r="F2576">
        <v>1</v>
      </c>
      <c r="G2576" s="5">
        <v>2553788</v>
      </c>
      <c r="H2576">
        <v>0.16281151559740351</v>
      </c>
      <c r="I2576" s="5">
        <v>2138001.905205538</v>
      </c>
      <c r="J2576" s="5">
        <v>1759833.710542158</v>
      </c>
      <c r="K2576" s="5">
        <v>378168.19466337957</v>
      </c>
      <c r="L2576" t="b">
        <v>0</v>
      </c>
      <c r="M2576" s="1" t="s">
        <v>38</v>
      </c>
      <c r="N2576">
        <v>2024</v>
      </c>
      <c r="O2576">
        <v>9</v>
      </c>
      <c r="P2576" s="1" t="s">
        <v>2518</v>
      </c>
      <c r="Q2576" s="2">
        <v>45536</v>
      </c>
    </row>
    <row r="2577" spans="1:17" x14ac:dyDescent="0.25">
      <c r="A2577" s="1" t="s">
        <v>2661</v>
      </c>
      <c r="B2577">
        <v>45549</v>
      </c>
      <c r="C2577" s="1" t="s">
        <v>37</v>
      </c>
      <c r="D2577" s="1" t="s">
        <v>19</v>
      </c>
      <c r="E2577" s="1" t="s">
        <v>20</v>
      </c>
      <c r="F2577">
        <v>1</v>
      </c>
      <c r="G2577" s="5">
        <v>10951295</v>
      </c>
      <c r="H2577">
        <v>6.2159391814339479E-2</v>
      </c>
      <c r="I2577" s="5">
        <v>10270569.163220581</v>
      </c>
      <c r="J2577" s="5">
        <v>7684799.9553914322</v>
      </c>
      <c r="K2577" s="5">
        <v>2585769.2078291499</v>
      </c>
      <c r="L2577" t="b">
        <v>0</v>
      </c>
      <c r="M2577" s="1" t="s">
        <v>78</v>
      </c>
      <c r="N2577">
        <v>2024</v>
      </c>
      <c r="O2577">
        <v>9</v>
      </c>
      <c r="P2577" s="1" t="s">
        <v>2518</v>
      </c>
      <c r="Q2577" s="2">
        <v>45536</v>
      </c>
    </row>
    <row r="2578" spans="1:17" x14ac:dyDescent="0.25">
      <c r="A2578" s="1" t="s">
        <v>2662</v>
      </c>
      <c r="B2578">
        <v>45549</v>
      </c>
      <c r="C2578" s="1" t="s">
        <v>24</v>
      </c>
      <c r="D2578" s="1" t="s">
        <v>25</v>
      </c>
      <c r="E2578" s="1" t="s">
        <v>31</v>
      </c>
      <c r="F2578">
        <v>2</v>
      </c>
      <c r="G2578" s="5">
        <v>16216789</v>
      </c>
      <c r="H2578">
        <v>0.19832229247973099</v>
      </c>
      <c r="I2578" s="5">
        <v>26001276.457719829</v>
      </c>
      <c r="J2578" s="5">
        <v>22102013.991916999</v>
      </c>
      <c r="K2578" s="5">
        <v>3899262.465802833</v>
      </c>
      <c r="L2578" t="b">
        <v>0</v>
      </c>
      <c r="M2578" s="1" t="s">
        <v>48</v>
      </c>
      <c r="N2578">
        <v>2024</v>
      </c>
      <c r="O2578">
        <v>9</v>
      </c>
      <c r="P2578" s="1" t="s">
        <v>2518</v>
      </c>
      <c r="Q2578" s="2">
        <v>45536</v>
      </c>
    </row>
    <row r="2579" spans="1:17" x14ac:dyDescent="0.25">
      <c r="A2579" s="1" t="s">
        <v>2663</v>
      </c>
      <c r="B2579">
        <v>45549</v>
      </c>
      <c r="C2579" s="1" t="s">
        <v>18</v>
      </c>
      <c r="D2579" s="1" t="s">
        <v>25</v>
      </c>
      <c r="E2579" s="1" t="s">
        <v>42</v>
      </c>
      <c r="F2579">
        <v>2</v>
      </c>
      <c r="G2579" s="5">
        <v>23032215</v>
      </c>
      <c r="H2579">
        <v>0.26418286230911231</v>
      </c>
      <c r="I2579" s="5">
        <v>33894997.031962261</v>
      </c>
      <c r="J2579" s="5">
        <v>26677714.020320822</v>
      </c>
      <c r="K2579" s="5">
        <v>7217283.0116414391</v>
      </c>
      <c r="L2579" t="b">
        <v>0</v>
      </c>
      <c r="M2579" s="1" t="s">
        <v>114</v>
      </c>
      <c r="N2579">
        <v>2024</v>
      </c>
      <c r="O2579">
        <v>9</v>
      </c>
      <c r="P2579" s="1" t="s">
        <v>2518</v>
      </c>
      <c r="Q2579" s="2">
        <v>45536</v>
      </c>
    </row>
    <row r="2580" spans="1:17" x14ac:dyDescent="0.25">
      <c r="A2580" s="1" t="s">
        <v>2664</v>
      </c>
      <c r="B2580">
        <v>45549</v>
      </c>
      <c r="C2580" s="1" t="s">
        <v>37</v>
      </c>
      <c r="D2580" s="1" t="s">
        <v>25</v>
      </c>
      <c r="E2580" s="1" t="s">
        <v>20</v>
      </c>
      <c r="F2580">
        <v>2</v>
      </c>
      <c r="G2580" s="5">
        <v>15099501</v>
      </c>
      <c r="H2580">
        <v>0.2235030234319918</v>
      </c>
      <c r="I2580" s="5">
        <v>23449433.748371229</v>
      </c>
      <c r="J2580" s="5">
        <v>17790466.390267089</v>
      </c>
      <c r="K2580" s="5">
        <v>5658967.3581041433</v>
      </c>
      <c r="L2580" t="b">
        <v>0</v>
      </c>
      <c r="M2580" s="1" t="s">
        <v>103</v>
      </c>
      <c r="N2580">
        <v>2024</v>
      </c>
      <c r="O2580">
        <v>9</v>
      </c>
      <c r="P2580" s="1" t="s">
        <v>2518</v>
      </c>
      <c r="Q2580" s="2">
        <v>45536</v>
      </c>
    </row>
    <row r="2581" spans="1:17" x14ac:dyDescent="0.25">
      <c r="A2581" s="1" t="s">
        <v>2665</v>
      </c>
      <c r="B2581">
        <v>45549</v>
      </c>
      <c r="C2581" s="1" t="s">
        <v>37</v>
      </c>
      <c r="D2581" s="1" t="s">
        <v>25</v>
      </c>
      <c r="E2581" s="1" t="s">
        <v>31</v>
      </c>
      <c r="F2581">
        <v>2</v>
      </c>
      <c r="G2581" s="5">
        <v>14723055</v>
      </c>
      <c r="H2581">
        <v>8.1480976259107434E-3</v>
      </c>
      <c r="I2581" s="5">
        <v>29206180.22101669</v>
      </c>
      <c r="J2581" s="5">
        <v>23503236.751633279</v>
      </c>
      <c r="K2581" s="5">
        <v>5702943.4693834148</v>
      </c>
      <c r="L2581" t="b">
        <v>0</v>
      </c>
      <c r="M2581" s="1" t="s">
        <v>140</v>
      </c>
      <c r="N2581">
        <v>2024</v>
      </c>
      <c r="O2581">
        <v>9</v>
      </c>
      <c r="P2581" s="1" t="s">
        <v>2518</v>
      </c>
      <c r="Q2581" s="2">
        <v>45536</v>
      </c>
    </row>
    <row r="2582" spans="1:17" x14ac:dyDescent="0.25">
      <c r="A2582" s="1" t="s">
        <v>2666</v>
      </c>
      <c r="B2582">
        <v>45550</v>
      </c>
      <c r="C2582" s="1" t="s">
        <v>37</v>
      </c>
      <c r="D2582" s="1" t="s">
        <v>19</v>
      </c>
      <c r="E2582" s="1" t="s">
        <v>20</v>
      </c>
      <c r="F2582">
        <v>1</v>
      </c>
      <c r="G2582" s="5">
        <v>4298640</v>
      </c>
      <c r="H2582">
        <v>0.22225382324751991</v>
      </c>
      <c r="I2582" s="5">
        <v>3343250.8252352811</v>
      </c>
      <c r="J2582" s="5">
        <v>2946944.2058509071</v>
      </c>
      <c r="K2582" s="5">
        <v>396306.619384374</v>
      </c>
      <c r="L2582" t="b">
        <v>0</v>
      </c>
      <c r="M2582" s="1" t="s">
        <v>72</v>
      </c>
      <c r="N2582">
        <v>2024</v>
      </c>
      <c r="O2582">
        <v>9</v>
      </c>
      <c r="P2582" s="1" t="s">
        <v>2518</v>
      </c>
      <c r="Q2582" s="2">
        <v>45536</v>
      </c>
    </row>
    <row r="2583" spans="1:17" x14ac:dyDescent="0.25">
      <c r="A2583" s="1" t="s">
        <v>2667</v>
      </c>
      <c r="B2583">
        <v>45550</v>
      </c>
      <c r="C2583" s="1" t="s">
        <v>18</v>
      </c>
      <c r="D2583" s="1" t="s">
        <v>25</v>
      </c>
      <c r="E2583" s="1" t="s">
        <v>31</v>
      </c>
      <c r="F2583">
        <v>2</v>
      </c>
      <c r="G2583" s="5">
        <v>19115425</v>
      </c>
      <c r="H2583">
        <v>0.1026311510769569</v>
      </c>
      <c r="I2583" s="5">
        <v>34307173.857849523</v>
      </c>
      <c r="J2583" s="5">
        <v>25708056.025854461</v>
      </c>
      <c r="K2583" s="5">
        <v>8599117.8319950588</v>
      </c>
      <c r="L2583" t="b">
        <v>0</v>
      </c>
      <c r="M2583" s="1" t="s">
        <v>60</v>
      </c>
      <c r="N2583">
        <v>2024</v>
      </c>
      <c r="O2583">
        <v>9</v>
      </c>
      <c r="P2583" s="1" t="s">
        <v>2518</v>
      </c>
      <c r="Q2583" s="2">
        <v>45536</v>
      </c>
    </row>
    <row r="2584" spans="1:17" x14ac:dyDescent="0.25">
      <c r="A2584" s="1" t="s">
        <v>2668</v>
      </c>
      <c r="B2584">
        <v>45550</v>
      </c>
      <c r="C2584" s="1" t="s">
        <v>18</v>
      </c>
      <c r="D2584" s="1" t="s">
        <v>19</v>
      </c>
      <c r="E2584" s="1" t="s">
        <v>20</v>
      </c>
      <c r="F2584">
        <v>1</v>
      </c>
      <c r="G2584" s="5">
        <v>25109039</v>
      </c>
      <c r="H2584">
        <v>5.1370528629662453E-2</v>
      </c>
      <c r="I2584" s="5">
        <v>23819174.393187191</v>
      </c>
      <c r="J2584" s="5">
        <v>17063401.459643509</v>
      </c>
      <c r="K2584" s="5">
        <v>6755772.9335436858</v>
      </c>
      <c r="L2584" t="b">
        <v>0</v>
      </c>
      <c r="M2584" s="1" t="s">
        <v>67</v>
      </c>
      <c r="N2584">
        <v>2024</v>
      </c>
      <c r="O2584">
        <v>9</v>
      </c>
      <c r="P2584" s="1" t="s">
        <v>2518</v>
      </c>
      <c r="Q2584" s="2">
        <v>45536</v>
      </c>
    </row>
    <row r="2585" spans="1:17" x14ac:dyDescent="0.25">
      <c r="A2585" s="1" t="s">
        <v>2669</v>
      </c>
      <c r="B2585">
        <v>45550</v>
      </c>
      <c r="C2585" s="1" t="s">
        <v>18</v>
      </c>
      <c r="D2585" s="1" t="s">
        <v>19</v>
      </c>
      <c r="E2585" s="1" t="s">
        <v>31</v>
      </c>
      <c r="F2585">
        <v>2</v>
      </c>
      <c r="G2585" s="5">
        <v>27885850</v>
      </c>
      <c r="H2585">
        <v>0.1755107939737322</v>
      </c>
      <c r="I2585" s="5">
        <v>45983164.651735187</v>
      </c>
      <c r="J2585" s="5">
        <v>34283812.69102224</v>
      </c>
      <c r="K2585" s="5">
        <v>11699351.960712951</v>
      </c>
      <c r="L2585" t="b">
        <v>0</v>
      </c>
      <c r="M2585" s="1" t="s">
        <v>144</v>
      </c>
      <c r="N2585">
        <v>2024</v>
      </c>
      <c r="O2585">
        <v>9</v>
      </c>
      <c r="P2585" s="1" t="s">
        <v>2518</v>
      </c>
      <c r="Q2585" s="2">
        <v>45536</v>
      </c>
    </row>
    <row r="2586" spans="1:17" x14ac:dyDescent="0.25">
      <c r="A2586" s="1" t="s">
        <v>2670</v>
      </c>
      <c r="B2586">
        <v>45550</v>
      </c>
      <c r="C2586" s="1" t="s">
        <v>37</v>
      </c>
      <c r="D2586" s="1" t="s">
        <v>25</v>
      </c>
      <c r="E2586" s="1" t="s">
        <v>20</v>
      </c>
      <c r="F2586">
        <v>1</v>
      </c>
      <c r="G2586" s="5">
        <v>17300092</v>
      </c>
      <c r="H2586">
        <v>6.6224018192276038E-2</v>
      </c>
      <c r="I2586" s="5">
        <v>16154410.39266395</v>
      </c>
      <c r="J2586" s="5">
        <v>12729332.493890669</v>
      </c>
      <c r="K2586" s="5">
        <v>3425077.8987732772</v>
      </c>
      <c r="L2586" t="b">
        <v>0</v>
      </c>
      <c r="M2586" s="1" t="s">
        <v>29</v>
      </c>
      <c r="N2586">
        <v>2024</v>
      </c>
      <c r="O2586">
        <v>9</v>
      </c>
      <c r="P2586" s="1" t="s">
        <v>2518</v>
      </c>
      <c r="Q2586" s="2">
        <v>45536</v>
      </c>
    </row>
    <row r="2587" spans="1:17" x14ac:dyDescent="0.25">
      <c r="A2587" s="1" t="s">
        <v>2671</v>
      </c>
      <c r="B2587">
        <v>45550</v>
      </c>
      <c r="C2587" s="1" t="s">
        <v>24</v>
      </c>
      <c r="D2587" s="1" t="s">
        <v>19</v>
      </c>
      <c r="E2587" s="1" t="s">
        <v>31</v>
      </c>
      <c r="F2587">
        <v>2</v>
      </c>
      <c r="G2587" s="5">
        <v>9389073</v>
      </c>
      <c r="H2587">
        <v>4.9425646190287761E-2</v>
      </c>
      <c r="I2587" s="5">
        <v>17850023.999694429</v>
      </c>
      <c r="J2587" s="5">
        <v>14660502.495499009</v>
      </c>
      <c r="K2587" s="5">
        <v>3189521.5041954261</v>
      </c>
      <c r="L2587" t="b">
        <v>0</v>
      </c>
      <c r="M2587" s="1" t="s">
        <v>171</v>
      </c>
      <c r="N2587">
        <v>2024</v>
      </c>
      <c r="O2587">
        <v>9</v>
      </c>
      <c r="P2587" s="1" t="s">
        <v>2518</v>
      </c>
      <c r="Q2587" s="2">
        <v>45536</v>
      </c>
    </row>
    <row r="2588" spans="1:17" x14ac:dyDescent="0.25">
      <c r="A2588" s="1" t="s">
        <v>2672</v>
      </c>
      <c r="B2588">
        <v>45550</v>
      </c>
      <c r="C2588" s="1" t="s">
        <v>37</v>
      </c>
      <c r="D2588" s="1" t="s">
        <v>19</v>
      </c>
      <c r="E2588" s="1" t="s">
        <v>20</v>
      </c>
      <c r="F2588">
        <v>1</v>
      </c>
      <c r="G2588" s="5">
        <v>17486046</v>
      </c>
      <c r="H2588">
        <v>0.2848083310078019</v>
      </c>
      <c r="I2588" s="5">
        <v>12505874.422814351</v>
      </c>
      <c r="J2588" s="5">
        <v>9719062.7041930817</v>
      </c>
      <c r="K2588" s="5">
        <v>2786811.7186212689</v>
      </c>
      <c r="L2588" t="b">
        <v>0</v>
      </c>
      <c r="M2588" s="1" t="s">
        <v>124</v>
      </c>
      <c r="N2588">
        <v>2024</v>
      </c>
      <c r="O2588">
        <v>9</v>
      </c>
      <c r="P2588" s="1" t="s">
        <v>2518</v>
      </c>
      <c r="Q2588" s="2">
        <v>45536</v>
      </c>
    </row>
    <row r="2589" spans="1:17" x14ac:dyDescent="0.25">
      <c r="A2589" s="1" t="s">
        <v>2673</v>
      </c>
      <c r="B2589">
        <v>45550</v>
      </c>
      <c r="C2589" s="1" t="s">
        <v>37</v>
      </c>
      <c r="D2589" s="1" t="s">
        <v>25</v>
      </c>
      <c r="E2589" s="1" t="s">
        <v>31</v>
      </c>
      <c r="F2589">
        <v>1</v>
      </c>
      <c r="G2589" s="5">
        <v>13079635</v>
      </c>
      <c r="H2589">
        <v>0.1049061723471858</v>
      </c>
      <c r="I2589" s="5">
        <v>11707500.556451719</v>
      </c>
      <c r="J2589" s="5">
        <v>8620513.5254060887</v>
      </c>
      <c r="K2589" s="5">
        <v>3086987.0310456292</v>
      </c>
      <c r="L2589" t="b">
        <v>0</v>
      </c>
      <c r="M2589" s="1" t="s">
        <v>40</v>
      </c>
      <c r="N2589">
        <v>2024</v>
      </c>
      <c r="O2589">
        <v>9</v>
      </c>
      <c r="P2589" s="1" t="s">
        <v>2518</v>
      </c>
      <c r="Q2589" s="2">
        <v>45536</v>
      </c>
    </row>
    <row r="2590" spans="1:17" x14ac:dyDescent="0.25">
      <c r="A2590" s="1" t="s">
        <v>2674</v>
      </c>
      <c r="B2590">
        <v>45551</v>
      </c>
      <c r="C2590" s="1" t="s">
        <v>18</v>
      </c>
      <c r="D2590" s="1" t="s">
        <v>19</v>
      </c>
      <c r="E2590" s="1" t="s">
        <v>26</v>
      </c>
      <c r="F2590">
        <v>1</v>
      </c>
      <c r="G2590" s="5">
        <v>8505601</v>
      </c>
      <c r="H2590">
        <v>0.19091552514575549</v>
      </c>
      <c r="I2590" s="5">
        <v>6881749.7184047373</v>
      </c>
      <c r="J2590" s="5">
        <v>5853819.2621004544</v>
      </c>
      <c r="K2590" s="5">
        <v>1027930.456304283</v>
      </c>
      <c r="L2590" t="b">
        <v>1</v>
      </c>
      <c r="M2590" s="1" t="s">
        <v>38</v>
      </c>
      <c r="N2590">
        <v>2024</v>
      </c>
      <c r="O2590">
        <v>9</v>
      </c>
      <c r="P2590" s="1" t="s">
        <v>2518</v>
      </c>
      <c r="Q2590" s="2">
        <v>45536</v>
      </c>
    </row>
    <row r="2591" spans="1:17" x14ac:dyDescent="0.25">
      <c r="A2591" s="1" t="s">
        <v>2675</v>
      </c>
      <c r="B2591">
        <v>45551</v>
      </c>
      <c r="C2591" s="1" t="s">
        <v>37</v>
      </c>
      <c r="D2591" s="1" t="s">
        <v>19</v>
      </c>
      <c r="E2591" s="1" t="s">
        <v>31</v>
      </c>
      <c r="F2591">
        <v>2</v>
      </c>
      <c r="G2591" s="5">
        <v>2197610</v>
      </c>
      <c r="H2591">
        <v>0.26738259778239831</v>
      </c>
      <c r="I2591" s="5">
        <v>3220014.658574848</v>
      </c>
      <c r="J2591" s="5">
        <v>2455770.6072458429</v>
      </c>
      <c r="K2591" s="5">
        <v>764244.05132900458</v>
      </c>
      <c r="L2591" t="b">
        <v>0</v>
      </c>
      <c r="M2591" s="1" t="s">
        <v>136</v>
      </c>
      <c r="N2591">
        <v>2024</v>
      </c>
      <c r="O2591">
        <v>9</v>
      </c>
      <c r="P2591" s="1" t="s">
        <v>2518</v>
      </c>
      <c r="Q2591" s="2">
        <v>45536</v>
      </c>
    </row>
    <row r="2592" spans="1:17" x14ac:dyDescent="0.25">
      <c r="A2592" s="1" t="s">
        <v>2676</v>
      </c>
      <c r="B2592">
        <v>45551</v>
      </c>
      <c r="C2592" s="1" t="s">
        <v>24</v>
      </c>
      <c r="D2592" s="1" t="s">
        <v>25</v>
      </c>
      <c r="E2592" s="1" t="s">
        <v>20</v>
      </c>
      <c r="F2592">
        <v>1</v>
      </c>
      <c r="G2592" s="5">
        <v>29497420</v>
      </c>
      <c r="H2592">
        <v>0.22226402985867191</v>
      </c>
      <c r="I2592" s="5">
        <v>22941204.56036621</v>
      </c>
      <c r="J2592" s="5">
        <v>17901551.413040761</v>
      </c>
      <c r="K2592" s="5">
        <v>5039653.1473254487</v>
      </c>
      <c r="L2592" t="b">
        <v>0</v>
      </c>
      <c r="M2592" s="1" t="s">
        <v>76</v>
      </c>
      <c r="N2592">
        <v>2024</v>
      </c>
      <c r="O2592">
        <v>9</v>
      </c>
      <c r="P2592" s="1" t="s">
        <v>2518</v>
      </c>
      <c r="Q2592" s="2">
        <v>45536</v>
      </c>
    </row>
    <row r="2593" spans="1:17" x14ac:dyDescent="0.25">
      <c r="A2593" s="1" t="s">
        <v>2677</v>
      </c>
      <c r="B2593">
        <v>45551</v>
      </c>
      <c r="C2593" s="1" t="s">
        <v>24</v>
      </c>
      <c r="D2593" s="1" t="s">
        <v>25</v>
      </c>
      <c r="E2593" s="1" t="s">
        <v>20</v>
      </c>
      <c r="F2593">
        <v>1</v>
      </c>
      <c r="G2593" s="5">
        <v>18730356</v>
      </c>
      <c r="H2593">
        <v>7.6014064124385217E-2</v>
      </c>
      <c r="I2593" s="5">
        <v>17306585.517943438</v>
      </c>
      <c r="J2593" s="5">
        <v>15085283.30141582</v>
      </c>
      <c r="K2593" s="5">
        <v>2221302.2165276222</v>
      </c>
      <c r="L2593" t="b">
        <v>0</v>
      </c>
      <c r="M2593" s="1" t="s">
        <v>62</v>
      </c>
      <c r="N2593">
        <v>2024</v>
      </c>
      <c r="O2593">
        <v>9</v>
      </c>
      <c r="P2593" s="1" t="s">
        <v>2518</v>
      </c>
      <c r="Q2593" s="2">
        <v>45536</v>
      </c>
    </row>
    <row r="2594" spans="1:17" x14ac:dyDescent="0.25">
      <c r="A2594" s="1" t="s">
        <v>2678</v>
      </c>
      <c r="B2594">
        <v>45551</v>
      </c>
      <c r="C2594" s="1" t="s">
        <v>37</v>
      </c>
      <c r="D2594" s="1" t="s">
        <v>25</v>
      </c>
      <c r="E2594" s="1" t="s">
        <v>31</v>
      </c>
      <c r="F2594">
        <v>1</v>
      </c>
      <c r="G2594" s="5">
        <v>5644961</v>
      </c>
      <c r="H2594">
        <v>0.20865549022415761</v>
      </c>
      <c r="I2594" s="5">
        <v>4467108.8952487493</v>
      </c>
      <c r="J2594" s="5">
        <v>3967191.894801483</v>
      </c>
      <c r="K2594" s="5">
        <v>499917.0004472658</v>
      </c>
      <c r="L2594" t="b">
        <v>0</v>
      </c>
      <c r="M2594" s="1" t="s">
        <v>129</v>
      </c>
      <c r="N2594">
        <v>2024</v>
      </c>
      <c r="O2594">
        <v>9</v>
      </c>
      <c r="P2594" s="1" t="s">
        <v>2518</v>
      </c>
      <c r="Q2594" s="2">
        <v>45536</v>
      </c>
    </row>
    <row r="2595" spans="1:17" x14ac:dyDescent="0.25">
      <c r="A2595" s="1" t="s">
        <v>2679</v>
      </c>
      <c r="B2595">
        <v>45551</v>
      </c>
      <c r="C2595" s="1" t="s">
        <v>37</v>
      </c>
      <c r="D2595" s="1" t="s">
        <v>25</v>
      </c>
      <c r="E2595" s="1" t="s">
        <v>42</v>
      </c>
      <c r="F2595">
        <v>1</v>
      </c>
      <c r="G2595" s="5">
        <v>28074316</v>
      </c>
      <c r="H2595">
        <v>0.28114900019958178</v>
      </c>
      <c r="I2595" s="5">
        <v>20181250.12531288</v>
      </c>
      <c r="J2595" s="5">
        <v>17590733.112866301</v>
      </c>
      <c r="K2595" s="5">
        <v>2590517.0124465819</v>
      </c>
      <c r="L2595" t="b">
        <v>0</v>
      </c>
      <c r="M2595" s="1" t="s">
        <v>48</v>
      </c>
      <c r="N2595">
        <v>2024</v>
      </c>
      <c r="O2595">
        <v>9</v>
      </c>
      <c r="P2595" s="1" t="s">
        <v>2518</v>
      </c>
      <c r="Q2595" s="2">
        <v>45536</v>
      </c>
    </row>
    <row r="2596" spans="1:17" x14ac:dyDescent="0.25">
      <c r="A2596" s="1" t="s">
        <v>2680</v>
      </c>
      <c r="B2596">
        <v>45551</v>
      </c>
      <c r="C2596" s="1" t="s">
        <v>37</v>
      </c>
      <c r="D2596" s="1" t="s">
        <v>25</v>
      </c>
      <c r="E2596" s="1" t="s">
        <v>42</v>
      </c>
      <c r="F2596">
        <v>1</v>
      </c>
      <c r="G2596" s="5">
        <v>2349106</v>
      </c>
      <c r="H2596">
        <v>0.26391762366747862</v>
      </c>
      <c r="I2596" s="5">
        <v>1729135.526736984</v>
      </c>
      <c r="J2596" s="5">
        <v>1270138.3315170601</v>
      </c>
      <c r="K2596" s="5">
        <v>458997.19521992421</v>
      </c>
      <c r="L2596" t="b">
        <v>0</v>
      </c>
      <c r="M2596" s="1" t="s">
        <v>129</v>
      </c>
      <c r="N2596">
        <v>2024</v>
      </c>
      <c r="O2596">
        <v>9</v>
      </c>
      <c r="P2596" s="1" t="s">
        <v>2518</v>
      </c>
      <c r="Q2596" s="2">
        <v>45536</v>
      </c>
    </row>
    <row r="2597" spans="1:17" x14ac:dyDescent="0.25">
      <c r="A2597" s="1" t="s">
        <v>2681</v>
      </c>
      <c r="B2597">
        <v>45551</v>
      </c>
      <c r="C2597" s="1" t="s">
        <v>37</v>
      </c>
      <c r="D2597" s="1" t="s">
        <v>25</v>
      </c>
      <c r="E2597" s="1" t="s">
        <v>26</v>
      </c>
      <c r="F2597">
        <v>2</v>
      </c>
      <c r="G2597" s="5">
        <v>27573370</v>
      </c>
      <c r="H2597">
        <v>0.12701143203686721</v>
      </c>
      <c r="I2597" s="5">
        <v>48142473.580435209</v>
      </c>
      <c r="J2597" s="5">
        <v>42752509.273302779</v>
      </c>
      <c r="K2597" s="5">
        <v>5389964.3071324304</v>
      </c>
      <c r="L2597" t="b">
        <v>0</v>
      </c>
      <c r="M2597" s="1" t="s">
        <v>35</v>
      </c>
      <c r="N2597">
        <v>2024</v>
      </c>
      <c r="O2597">
        <v>9</v>
      </c>
      <c r="P2597" s="1" t="s">
        <v>2518</v>
      </c>
      <c r="Q2597" s="2">
        <v>45536</v>
      </c>
    </row>
    <row r="2598" spans="1:17" x14ac:dyDescent="0.25">
      <c r="A2598" s="1" t="s">
        <v>2682</v>
      </c>
      <c r="B2598">
        <v>45551</v>
      </c>
      <c r="C2598" s="1" t="s">
        <v>37</v>
      </c>
      <c r="D2598" s="1" t="s">
        <v>25</v>
      </c>
      <c r="E2598" s="1" t="s">
        <v>31</v>
      </c>
      <c r="F2598">
        <v>2</v>
      </c>
      <c r="G2598" s="5">
        <v>4431156</v>
      </c>
      <c r="H2598">
        <v>0.22680305879044291</v>
      </c>
      <c r="I2598" s="5">
        <v>6852312.5304447534</v>
      </c>
      <c r="J2598" s="5">
        <v>6074922.1470989706</v>
      </c>
      <c r="K2598" s="5">
        <v>777390.38334578276</v>
      </c>
      <c r="L2598" t="b">
        <v>0</v>
      </c>
      <c r="M2598" s="1" t="s">
        <v>60</v>
      </c>
      <c r="N2598">
        <v>2024</v>
      </c>
      <c r="O2598">
        <v>9</v>
      </c>
      <c r="P2598" s="1" t="s">
        <v>2518</v>
      </c>
      <c r="Q2598" s="2">
        <v>45536</v>
      </c>
    </row>
    <row r="2599" spans="1:17" x14ac:dyDescent="0.25">
      <c r="A2599" s="1" t="s">
        <v>2683</v>
      </c>
      <c r="B2599">
        <v>45552</v>
      </c>
      <c r="C2599" s="1" t="s">
        <v>37</v>
      </c>
      <c r="D2599" s="1" t="s">
        <v>19</v>
      </c>
      <c r="E2599" s="1" t="s">
        <v>31</v>
      </c>
      <c r="F2599">
        <v>2</v>
      </c>
      <c r="G2599" s="5">
        <v>24595506</v>
      </c>
      <c r="H2599">
        <v>0.19889024280905049</v>
      </c>
      <c r="I2599" s="5">
        <v>39407399.679297082</v>
      </c>
      <c r="J2599" s="5">
        <v>34893204.39466355</v>
      </c>
      <c r="K2599" s="5">
        <v>4514195.2846335322</v>
      </c>
      <c r="L2599" t="b">
        <v>0</v>
      </c>
      <c r="M2599" s="1" t="s">
        <v>163</v>
      </c>
      <c r="N2599">
        <v>2024</v>
      </c>
      <c r="O2599">
        <v>9</v>
      </c>
      <c r="P2599" s="1" t="s">
        <v>2518</v>
      </c>
      <c r="Q2599" s="2">
        <v>45536</v>
      </c>
    </row>
    <row r="2600" spans="1:17" x14ac:dyDescent="0.25">
      <c r="A2600" s="1" t="s">
        <v>2684</v>
      </c>
      <c r="B2600">
        <v>45552</v>
      </c>
      <c r="C2600" s="1" t="s">
        <v>37</v>
      </c>
      <c r="D2600" s="1" t="s">
        <v>25</v>
      </c>
      <c r="E2600" s="1" t="s">
        <v>26</v>
      </c>
      <c r="F2600">
        <v>2</v>
      </c>
      <c r="G2600" s="5">
        <v>8510775</v>
      </c>
      <c r="H2600">
        <v>0.25051407480944532</v>
      </c>
      <c r="I2600" s="5">
        <v>12757412.14992729</v>
      </c>
      <c r="J2600" s="5">
        <v>10538093.449023001</v>
      </c>
      <c r="K2600" s="5">
        <v>2219318.700904293</v>
      </c>
      <c r="L2600" t="b">
        <v>0</v>
      </c>
      <c r="M2600" s="1" t="s">
        <v>76</v>
      </c>
      <c r="N2600">
        <v>2024</v>
      </c>
      <c r="O2600">
        <v>9</v>
      </c>
      <c r="P2600" s="1" t="s">
        <v>2518</v>
      </c>
      <c r="Q2600" s="2">
        <v>45536</v>
      </c>
    </row>
    <row r="2601" spans="1:17" x14ac:dyDescent="0.25">
      <c r="A2601" s="1" t="s">
        <v>2685</v>
      </c>
      <c r="B2601">
        <v>45552</v>
      </c>
      <c r="C2601" s="1" t="s">
        <v>37</v>
      </c>
      <c r="D2601" s="1" t="s">
        <v>25</v>
      </c>
      <c r="E2601" s="1" t="s">
        <v>26</v>
      </c>
      <c r="F2601">
        <v>1</v>
      </c>
      <c r="G2601" s="5">
        <v>9558807</v>
      </c>
      <c r="H2601">
        <v>0.1668940030657716</v>
      </c>
      <c r="I2601" s="5">
        <v>7963499.4352368806</v>
      </c>
      <c r="J2601" s="5">
        <v>6253676.7637009397</v>
      </c>
      <c r="K2601" s="5">
        <v>1709822.6715359411</v>
      </c>
      <c r="L2601" t="b">
        <v>0</v>
      </c>
      <c r="M2601" s="1" t="s">
        <v>227</v>
      </c>
      <c r="N2601">
        <v>2024</v>
      </c>
      <c r="O2601">
        <v>9</v>
      </c>
      <c r="P2601" s="1" t="s">
        <v>2518</v>
      </c>
      <c r="Q2601" s="2">
        <v>45536</v>
      </c>
    </row>
    <row r="2602" spans="1:17" x14ac:dyDescent="0.25">
      <c r="A2602" s="1" t="s">
        <v>2686</v>
      </c>
      <c r="B2602">
        <v>45552</v>
      </c>
      <c r="C2602" s="1" t="s">
        <v>24</v>
      </c>
      <c r="D2602" s="1" t="s">
        <v>19</v>
      </c>
      <c r="E2602" s="1" t="s">
        <v>26</v>
      </c>
      <c r="F2602">
        <v>1</v>
      </c>
      <c r="G2602" s="5">
        <v>10724001</v>
      </c>
      <c r="H2602">
        <v>0.2090920563773121</v>
      </c>
      <c r="I2602" s="5">
        <v>8481697.5783176478</v>
      </c>
      <c r="J2602" s="5">
        <v>7508154.124318161</v>
      </c>
      <c r="K2602" s="5">
        <v>973543.45399948675</v>
      </c>
      <c r="L2602" t="b">
        <v>0</v>
      </c>
      <c r="M2602" s="1" t="s">
        <v>54</v>
      </c>
      <c r="N2602">
        <v>2024</v>
      </c>
      <c r="O2602">
        <v>9</v>
      </c>
      <c r="P2602" s="1" t="s">
        <v>2518</v>
      </c>
      <c r="Q2602" s="2">
        <v>45536</v>
      </c>
    </row>
    <row r="2603" spans="1:17" x14ac:dyDescent="0.25">
      <c r="A2603" s="1" t="s">
        <v>2687</v>
      </c>
      <c r="B2603">
        <v>45552</v>
      </c>
      <c r="C2603" s="1" t="s">
        <v>37</v>
      </c>
      <c r="D2603" s="1" t="s">
        <v>25</v>
      </c>
      <c r="E2603" s="1" t="s">
        <v>20</v>
      </c>
      <c r="F2603">
        <v>2</v>
      </c>
      <c r="G2603" s="5">
        <v>29982560</v>
      </c>
      <c r="H2603">
        <v>3.0527672220250109E-2</v>
      </c>
      <c r="I2603" s="5">
        <v>58134524.471992038</v>
      </c>
      <c r="J2603" s="5">
        <v>44627973.204329938</v>
      </c>
      <c r="K2603" s="5">
        <v>13506551.2676621</v>
      </c>
      <c r="L2603" t="b">
        <v>0</v>
      </c>
      <c r="M2603" s="1" t="s">
        <v>62</v>
      </c>
      <c r="N2603">
        <v>2024</v>
      </c>
      <c r="O2603">
        <v>9</v>
      </c>
      <c r="P2603" s="1" t="s">
        <v>2518</v>
      </c>
      <c r="Q2603" s="2">
        <v>45536</v>
      </c>
    </row>
    <row r="2604" spans="1:17" x14ac:dyDescent="0.25">
      <c r="A2604" s="1" t="s">
        <v>2688</v>
      </c>
      <c r="B2604">
        <v>45552</v>
      </c>
      <c r="C2604" s="1" t="s">
        <v>37</v>
      </c>
      <c r="D2604" s="1" t="s">
        <v>19</v>
      </c>
      <c r="E2604" s="1" t="s">
        <v>20</v>
      </c>
      <c r="F2604">
        <v>2</v>
      </c>
      <c r="G2604" s="5">
        <v>12812306</v>
      </c>
      <c r="H2604">
        <v>0.28431684664195189</v>
      </c>
      <c r="I2604" s="5">
        <v>18339103.119736481</v>
      </c>
      <c r="J2604" s="5">
        <v>15712002.008506</v>
      </c>
      <c r="K2604" s="5">
        <v>2627101.1112304851</v>
      </c>
      <c r="L2604" t="b">
        <v>0</v>
      </c>
      <c r="M2604" s="1" t="s">
        <v>136</v>
      </c>
      <c r="N2604">
        <v>2024</v>
      </c>
      <c r="O2604">
        <v>9</v>
      </c>
      <c r="P2604" s="1" t="s">
        <v>2518</v>
      </c>
      <c r="Q2604" s="2">
        <v>45536</v>
      </c>
    </row>
    <row r="2605" spans="1:17" x14ac:dyDescent="0.25">
      <c r="A2605" s="1" t="s">
        <v>2689</v>
      </c>
      <c r="B2605">
        <v>45552</v>
      </c>
      <c r="C2605" s="1" t="s">
        <v>24</v>
      </c>
      <c r="D2605" s="1" t="s">
        <v>19</v>
      </c>
      <c r="E2605" s="1" t="s">
        <v>20</v>
      </c>
      <c r="F2605">
        <v>2</v>
      </c>
      <c r="G2605" s="5">
        <v>16498510</v>
      </c>
      <c r="H2605">
        <v>4.2023496710794077E-2</v>
      </c>
      <c r="I2605" s="5">
        <v>31610369.83856399</v>
      </c>
      <c r="J2605" s="5">
        <v>25239233.518970579</v>
      </c>
      <c r="K2605" s="5">
        <v>6371136.3195934147</v>
      </c>
      <c r="L2605" t="b">
        <v>0</v>
      </c>
      <c r="M2605" s="1" t="s">
        <v>136</v>
      </c>
      <c r="N2605">
        <v>2024</v>
      </c>
      <c r="O2605">
        <v>9</v>
      </c>
      <c r="P2605" s="1" t="s">
        <v>2518</v>
      </c>
      <c r="Q2605" s="2">
        <v>45536</v>
      </c>
    </row>
    <row r="2606" spans="1:17" x14ac:dyDescent="0.25">
      <c r="A2606" s="1" t="s">
        <v>2690</v>
      </c>
      <c r="B2606">
        <v>45552</v>
      </c>
      <c r="C2606" s="1" t="s">
        <v>37</v>
      </c>
      <c r="D2606" s="1" t="s">
        <v>19</v>
      </c>
      <c r="E2606" s="1" t="s">
        <v>20</v>
      </c>
      <c r="F2606">
        <v>1</v>
      </c>
      <c r="G2606" s="5">
        <v>27487799</v>
      </c>
      <c r="H2606">
        <v>0.29042511052841719</v>
      </c>
      <c r="I2606" s="5">
        <v>19504651.93724208</v>
      </c>
      <c r="J2606" s="5">
        <v>16262973.626068929</v>
      </c>
      <c r="K2606" s="5">
        <v>3241678.311173148</v>
      </c>
      <c r="L2606" t="b">
        <v>0</v>
      </c>
      <c r="M2606" s="1" t="s">
        <v>136</v>
      </c>
      <c r="N2606">
        <v>2024</v>
      </c>
      <c r="O2606">
        <v>9</v>
      </c>
      <c r="P2606" s="1" t="s">
        <v>2518</v>
      </c>
      <c r="Q2606" s="2">
        <v>45536</v>
      </c>
    </row>
    <row r="2607" spans="1:17" x14ac:dyDescent="0.25">
      <c r="A2607" s="1" t="s">
        <v>2691</v>
      </c>
      <c r="B2607">
        <v>45552</v>
      </c>
      <c r="C2607" s="1" t="s">
        <v>24</v>
      </c>
      <c r="D2607" s="1" t="s">
        <v>25</v>
      </c>
      <c r="E2607" s="1" t="s">
        <v>20</v>
      </c>
      <c r="F2607">
        <v>2</v>
      </c>
      <c r="G2607" s="5">
        <v>14755003</v>
      </c>
      <c r="H2607">
        <v>0.1607026560873277</v>
      </c>
      <c r="I2607" s="5">
        <v>24767669.654647019</v>
      </c>
      <c r="J2607" s="5">
        <v>19494668.85571016</v>
      </c>
      <c r="K2607" s="5">
        <v>5273000.7989368662</v>
      </c>
      <c r="L2607" t="b">
        <v>0</v>
      </c>
      <c r="M2607" s="1" t="s">
        <v>178</v>
      </c>
      <c r="N2607">
        <v>2024</v>
      </c>
      <c r="O2607">
        <v>9</v>
      </c>
      <c r="P2607" s="1" t="s">
        <v>2518</v>
      </c>
      <c r="Q2607" s="2">
        <v>45536</v>
      </c>
    </row>
    <row r="2608" spans="1:17" x14ac:dyDescent="0.25">
      <c r="A2608" s="1" t="s">
        <v>2692</v>
      </c>
      <c r="B2608">
        <v>45552</v>
      </c>
      <c r="C2608" s="1" t="s">
        <v>37</v>
      </c>
      <c r="D2608" s="1" t="s">
        <v>19</v>
      </c>
      <c r="E2608" s="1" t="s">
        <v>20</v>
      </c>
      <c r="F2608">
        <v>1</v>
      </c>
      <c r="G2608" s="5">
        <v>14242762</v>
      </c>
      <c r="H2608">
        <v>0.122892124926024</v>
      </c>
      <c r="I2608" s="5">
        <v>12492438.713004369</v>
      </c>
      <c r="J2608" s="5">
        <v>10943480.036182821</v>
      </c>
      <c r="K2608" s="5">
        <v>1548958.6768215559</v>
      </c>
      <c r="L2608" t="b">
        <v>0</v>
      </c>
      <c r="M2608" s="1" t="s">
        <v>21</v>
      </c>
      <c r="N2608">
        <v>2024</v>
      </c>
      <c r="O2608">
        <v>9</v>
      </c>
      <c r="P2608" s="1" t="s">
        <v>2518</v>
      </c>
      <c r="Q2608" s="2">
        <v>45536</v>
      </c>
    </row>
    <row r="2609" spans="1:17" x14ac:dyDescent="0.25">
      <c r="A2609" s="1" t="s">
        <v>2693</v>
      </c>
      <c r="B2609">
        <v>45552</v>
      </c>
      <c r="C2609" s="1" t="s">
        <v>37</v>
      </c>
      <c r="D2609" s="1" t="s">
        <v>25</v>
      </c>
      <c r="E2609" s="1" t="s">
        <v>20</v>
      </c>
      <c r="F2609">
        <v>2</v>
      </c>
      <c r="G2609" s="5">
        <v>17950946</v>
      </c>
      <c r="H2609">
        <v>0.1673339157399728</v>
      </c>
      <c r="I2609" s="5">
        <v>29894287.829166401</v>
      </c>
      <c r="J2609" s="5">
        <v>22100354.222855259</v>
      </c>
      <c r="K2609" s="5">
        <v>7793933.6063111424</v>
      </c>
      <c r="L2609" t="b">
        <v>0</v>
      </c>
      <c r="M2609" s="1" t="s">
        <v>114</v>
      </c>
      <c r="N2609">
        <v>2024</v>
      </c>
      <c r="O2609">
        <v>9</v>
      </c>
      <c r="P2609" s="1" t="s">
        <v>2518</v>
      </c>
      <c r="Q2609" s="2">
        <v>45536</v>
      </c>
    </row>
    <row r="2610" spans="1:17" x14ac:dyDescent="0.25">
      <c r="A2610" s="1" t="s">
        <v>2694</v>
      </c>
      <c r="B2610">
        <v>45552</v>
      </c>
      <c r="C2610" s="1" t="s">
        <v>37</v>
      </c>
      <c r="D2610" s="1" t="s">
        <v>19</v>
      </c>
      <c r="E2610" s="1" t="s">
        <v>20</v>
      </c>
      <c r="F2610">
        <v>2</v>
      </c>
      <c r="G2610" s="5">
        <v>2737035</v>
      </c>
      <c r="H2610">
        <v>0.28380701940282449</v>
      </c>
      <c r="I2610" s="5">
        <v>3920490.50929758</v>
      </c>
      <c r="J2610" s="5">
        <v>3001088.287271074</v>
      </c>
      <c r="K2610" s="5">
        <v>919402.22202650644</v>
      </c>
      <c r="L2610" t="b">
        <v>0</v>
      </c>
      <c r="M2610" s="1" t="s">
        <v>227</v>
      </c>
      <c r="N2610">
        <v>2024</v>
      </c>
      <c r="O2610">
        <v>9</v>
      </c>
      <c r="P2610" s="1" t="s">
        <v>2518</v>
      </c>
      <c r="Q2610" s="2">
        <v>45536</v>
      </c>
    </row>
    <row r="2611" spans="1:17" x14ac:dyDescent="0.25">
      <c r="A2611" s="1" t="s">
        <v>2695</v>
      </c>
      <c r="B2611">
        <v>45552</v>
      </c>
      <c r="C2611" s="1" t="s">
        <v>37</v>
      </c>
      <c r="D2611" s="1" t="s">
        <v>25</v>
      </c>
      <c r="E2611" s="1" t="s">
        <v>31</v>
      </c>
      <c r="F2611">
        <v>1</v>
      </c>
      <c r="G2611" s="5">
        <v>11902337</v>
      </c>
      <c r="H2611">
        <v>0.23458016134117579</v>
      </c>
      <c r="I2611" s="5">
        <v>9110284.8662029542</v>
      </c>
      <c r="J2611" s="5">
        <v>8113271.0967031214</v>
      </c>
      <c r="K2611" s="5">
        <v>997013.76949983276</v>
      </c>
      <c r="L2611" t="b">
        <v>0</v>
      </c>
      <c r="M2611" s="1" t="s">
        <v>32</v>
      </c>
      <c r="N2611">
        <v>2024</v>
      </c>
      <c r="O2611">
        <v>9</v>
      </c>
      <c r="P2611" s="1" t="s">
        <v>2518</v>
      </c>
      <c r="Q2611" s="2">
        <v>45536</v>
      </c>
    </row>
    <row r="2612" spans="1:17" x14ac:dyDescent="0.25">
      <c r="A2612" s="1" t="s">
        <v>2696</v>
      </c>
      <c r="B2612">
        <v>45553</v>
      </c>
      <c r="C2612" s="1" t="s">
        <v>34</v>
      </c>
      <c r="D2612" s="1" t="s">
        <v>19</v>
      </c>
      <c r="E2612" s="1" t="s">
        <v>31</v>
      </c>
      <c r="F2612">
        <v>2</v>
      </c>
      <c r="G2612" s="5">
        <v>24276539</v>
      </c>
      <c r="H2612">
        <v>3.247062925282107E-2</v>
      </c>
      <c r="I2612" s="5">
        <v>46976529.005178697</v>
      </c>
      <c r="J2612" s="5">
        <v>40985320.103860103</v>
      </c>
      <c r="K2612" s="5">
        <v>5991208.9013185948</v>
      </c>
      <c r="L2612" t="b">
        <v>0</v>
      </c>
      <c r="M2612" s="1" t="s">
        <v>52</v>
      </c>
      <c r="N2612">
        <v>2024</v>
      </c>
      <c r="O2612">
        <v>9</v>
      </c>
      <c r="P2612" s="1" t="s">
        <v>2518</v>
      </c>
      <c r="Q2612" s="2">
        <v>45536</v>
      </c>
    </row>
    <row r="2613" spans="1:17" x14ac:dyDescent="0.25">
      <c r="A2613" s="1" t="s">
        <v>2697</v>
      </c>
      <c r="B2613">
        <v>45553</v>
      </c>
      <c r="C2613" s="1" t="s">
        <v>37</v>
      </c>
      <c r="D2613" s="1" t="s">
        <v>19</v>
      </c>
      <c r="E2613" s="1" t="s">
        <v>20</v>
      </c>
      <c r="F2613">
        <v>1</v>
      </c>
      <c r="G2613" s="5">
        <v>14500700</v>
      </c>
      <c r="H2613">
        <v>0.2013080881960104</v>
      </c>
      <c r="I2613" s="5">
        <v>11581591.80549611</v>
      </c>
      <c r="J2613" s="5">
        <v>10366816.240191299</v>
      </c>
      <c r="K2613" s="5">
        <v>1214775.5653048099</v>
      </c>
      <c r="L2613" t="b">
        <v>0</v>
      </c>
      <c r="M2613" s="1" t="s">
        <v>67</v>
      </c>
      <c r="N2613">
        <v>2024</v>
      </c>
      <c r="O2613">
        <v>9</v>
      </c>
      <c r="P2613" s="1" t="s">
        <v>2518</v>
      </c>
      <c r="Q2613" s="2">
        <v>45536</v>
      </c>
    </row>
    <row r="2614" spans="1:17" x14ac:dyDescent="0.25">
      <c r="A2614" s="1" t="s">
        <v>2698</v>
      </c>
      <c r="B2614">
        <v>45553</v>
      </c>
      <c r="C2614" s="1" t="s">
        <v>34</v>
      </c>
      <c r="D2614" s="1" t="s">
        <v>19</v>
      </c>
      <c r="E2614" s="1" t="s">
        <v>31</v>
      </c>
      <c r="F2614">
        <v>2</v>
      </c>
      <c r="G2614" s="5">
        <v>6462952</v>
      </c>
      <c r="H2614">
        <v>7.5217055554590184E-2</v>
      </c>
      <c r="I2614" s="5">
        <v>11953655.5607387</v>
      </c>
      <c r="J2614" s="5">
        <v>8507437.9263456669</v>
      </c>
      <c r="K2614" s="5">
        <v>3446217.634393035</v>
      </c>
      <c r="L2614" t="b">
        <v>0</v>
      </c>
      <c r="M2614" s="1" t="s">
        <v>91</v>
      </c>
      <c r="N2614">
        <v>2024</v>
      </c>
      <c r="O2614">
        <v>9</v>
      </c>
      <c r="P2614" s="1" t="s">
        <v>2518</v>
      </c>
      <c r="Q2614" s="2">
        <v>45536</v>
      </c>
    </row>
    <row r="2615" spans="1:17" x14ac:dyDescent="0.25">
      <c r="A2615" s="1" t="s">
        <v>2699</v>
      </c>
      <c r="B2615">
        <v>45553</v>
      </c>
      <c r="C2615" s="1" t="s">
        <v>24</v>
      </c>
      <c r="D2615" s="1" t="s">
        <v>19</v>
      </c>
      <c r="E2615" s="1" t="s">
        <v>42</v>
      </c>
      <c r="F2615">
        <v>1</v>
      </c>
      <c r="G2615" s="5">
        <v>6675947</v>
      </c>
      <c r="H2615">
        <v>0.19260317831337581</v>
      </c>
      <c r="I2615" s="5">
        <v>5390138.3895483548</v>
      </c>
      <c r="J2615" s="5">
        <v>4532858.8564993748</v>
      </c>
      <c r="K2615" s="5">
        <v>857279.53304897994</v>
      </c>
      <c r="L2615" t="b">
        <v>0</v>
      </c>
      <c r="M2615" s="1" t="s">
        <v>227</v>
      </c>
      <c r="N2615">
        <v>2024</v>
      </c>
      <c r="O2615">
        <v>9</v>
      </c>
      <c r="P2615" s="1" t="s">
        <v>2518</v>
      </c>
      <c r="Q2615" s="2">
        <v>45536</v>
      </c>
    </row>
    <row r="2616" spans="1:17" x14ac:dyDescent="0.25">
      <c r="A2616" s="1" t="s">
        <v>2700</v>
      </c>
      <c r="B2616">
        <v>45553</v>
      </c>
      <c r="C2616" s="1" t="s">
        <v>24</v>
      </c>
      <c r="D2616" s="1" t="s">
        <v>19</v>
      </c>
      <c r="E2616" s="1" t="s">
        <v>20</v>
      </c>
      <c r="F2616">
        <v>2</v>
      </c>
      <c r="G2616" s="5">
        <v>6593303</v>
      </c>
      <c r="H2616">
        <v>0.23839925717843929</v>
      </c>
      <c r="I2616" s="5">
        <v>10042928.924895249</v>
      </c>
      <c r="J2616" s="5">
        <v>8284074.5284431065</v>
      </c>
      <c r="K2616" s="5">
        <v>1758854.396452144</v>
      </c>
      <c r="L2616" t="b">
        <v>0</v>
      </c>
      <c r="M2616" s="1" t="s">
        <v>60</v>
      </c>
      <c r="N2616">
        <v>2024</v>
      </c>
      <c r="O2616">
        <v>9</v>
      </c>
      <c r="P2616" s="1" t="s">
        <v>2518</v>
      </c>
      <c r="Q2616" s="2">
        <v>45536</v>
      </c>
    </row>
    <row r="2617" spans="1:17" x14ac:dyDescent="0.25">
      <c r="A2617" s="1" t="s">
        <v>2701</v>
      </c>
      <c r="B2617">
        <v>45553</v>
      </c>
      <c r="C2617" s="1" t="s">
        <v>37</v>
      </c>
      <c r="D2617" s="1" t="s">
        <v>25</v>
      </c>
      <c r="E2617" s="1" t="s">
        <v>42</v>
      </c>
      <c r="F2617">
        <v>2</v>
      </c>
      <c r="G2617" s="5">
        <v>24423937</v>
      </c>
      <c r="H2617">
        <v>0.1655332892023032</v>
      </c>
      <c r="I2617" s="5">
        <v>40761924.746240333</v>
      </c>
      <c r="J2617" s="5">
        <v>30714272.596440431</v>
      </c>
      <c r="K2617" s="5">
        <v>10047652.1497999</v>
      </c>
      <c r="L2617" t="b">
        <v>0</v>
      </c>
      <c r="M2617" s="1" t="s">
        <v>74</v>
      </c>
      <c r="N2617">
        <v>2024</v>
      </c>
      <c r="O2617">
        <v>9</v>
      </c>
      <c r="P2617" s="1" t="s">
        <v>2518</v>
      </c>
      <c r="Q2617" s="2">
        <v>45536</v>
      </c>
    </row>
    <row r="2618" spans="1:17" x14ac:dyDescent="0.25">
      <c r="A2618" s="1" t="s">
        <v>2702</v>
      </c>
      <c r="B2618">
        <v>45553</v>
      </c>
      <c r="C2618" s="1" t="s">
        <v>18</v>
      </c>
      <c r="D2618" s="1" t="s">
        <v>19</v>
      </c>
      <c r="E2618" s="1" t="s">
        <v>20</v>
      </c>
      <c r="F2618">
        <v>1</v>
      </c>
      <c r="G2618" s="5">
        <v>11728750</v>
      </c>
      <c r="H2618">
        <v>0.28230097264376081</v>
      </c>
      <c r="I2618" s="5">
        <v>8417712.467104489</v>
      </c>
      <c r="J2618" s="5">
        <v>7136202.2932728743</v>
      </c>
      <c r="K2618" s="5">
        <v>1281510.1738316149</v>
      </c>
      <c r="L2618" t="b">
        <v>1</v>
      </c>
      <c r="M2618" s="1" t="s">
        <v>134</v>
      </c>
      <c r="N2618">
        <v>2024</v>
      </c>
      <c r="O2618">
        <v>9</v>
      </c>
      <c r="P2618" s="1" t="s">
        <v>2518</v>
      </c>
      <c r="Q2618" s="2">
        <v>45536</v>
      </c>
    </row>
    <row r="2619" spans="1:17" x14ac:dyDescent="0.25">
      <c r="A2619" s="1" t="s">
        <v>2703</v>
      </c>
      <c r="B2619">
        <v>45553</v>
      </c>
      <c r="C2619" s="1" t="s">
        <v>24</v>
      </c>
      <c r="D2619" s="1" t="s">
        <v>25</v>
      </c>
      <c r="E2619" s="1" t="s">
        <v>20</v>
      </c>
      <c r="F2619">
        <v>2</v>
      </c>
      <c r="G2619" s="5">
        <v>16381765</v>
      </c>
      <c r="H2619">
        <v>2.3992995057454001E-3</v>
      </c>
      <c r="I2619" s="5">
        <v>32684920.478664529</v>
      </c>
      <c r="J2619" s="5">
        <v>27573378.748174269</v>
      </c>
      <c r="K2619" s="5">
        <v>5111541.7304902636</v>
      </c>
      <c r="L2619" t="b">
        <v>0</v>
      </c>
      <c r="M2619" s="1" t="s">
        <v>57</v>
      </c>
      <c r="N2619">
        <v>2024</v>
      </c>
      <c r="O2619">
        <v>9</v>
      </c>
      <c r="P2619" s="1" t="s">
        <v>2518</v>
      </c>
      <c r="Q2619" s="2">
        <v>45536</v>
      </c>
    </row>
    <row r="2620" spans="1:17" x14ac:dyDescent="0.25">
      <c r="A2620" s="1" t="s">
        <v>2704</v>
      </c>
      <c r="B2620">
        <v>45553</v>
      </c>
      <c r="C2620" s="1" t="s">
        <v>34</v>
      </c>
      <c r="D2620" s="1" t="s">
        <v>19</v>
      </c>
      <c r="E2620" s="1" t="s">
        <v>31</v>
      </c>
      <c r="F2620">
        <v>1</v>
      </c>
      <c r="G2620" s="5">
        <v>9340040</v>
      </c>
      <c r="H2620">
        <v>0.15016942502170719</v>
      </c>
      <c r="I2620" s="5">
        <v>7937451.5635202546</v>
      </c>
      <c r="J2620" s="5">
        <v>6577231.9671686096</v>
      </c>
      <c r="K2620" s="5">
        <v>1360219.596351645</v>
      </c>
      <c r="L2620" t="b">
        <v>0</v>
      </c>
      <c r="M2620" s="1" t="s">
        <v>32</v>
      </c>
      <c r="N2620">
        <v>2024</v>
      </c>
      <c r="O2620">
        <v>9</v>
      </c>
      <c r="P2620" s="1" t="s">
        <v>2518</v>
      </c>
      <c r="Q2620" s="2">
        <v>45536</v>
      </c>
    </row>
    <row r="2621" spans="1:17" x14ac:dyDescent="0.25">
      <c r="A2621" s="1" t="s">
        <v>2705</v>
      </c>
      <c r="B2621">
        <v>45554</v>
      </c>
      <c r="C2621" s="1" t="s">
        <v>37</v>
      </c>
      <c r="D2621" s="1" t="s">
        <v>25</v>
      </c>
      <c r="E2621" s="1" t="s">
        <v>31</v>
      </c>
      <c r="F2621">
        <v>2</v>
      </c>
      <c r="G2621" s="5">
        <v>6707019</v>
      </c>
      <c r="H2621">
        <v>7.1103171347948177E-2</v>
      </c>
      <c r="I2621" s="5">
        <v>12460257.35761811</v>
      </c>
      <c r="J2621" s="5">
        <v>8915775.857692901</v>
      </c>
      <c r="K2621" s="5">
        <v>3544481.4999252111</v>
      </c>
      <c r="L2621" t="b">
        <v>0</v>
      </c>
      <c r="M2621" s="1" t="s">
        <v>227</v>
      </c>
      <c r="N2621">
        <v>2024</v>
      </c>
      <c r="O2621">
        <v>9</v>
      </c>
      <c r="P2621" s="1" t="s">
        <v>2518</v>
      </c>
      <c r="Q2621" s="2">
        <v>45536</v>
      </c>
    </row>
    <row r="2622" spans="1:17" x14ac:dyDescent="0.25">
      <c r="A2622" s="1" t="s">
        <v>2706</v>
      </c>
      <c r="B2622">
        <v>45554</v>
      </c>
      <c r="C2622" s="1" t="s">
        <v>37</v>
      </c>
      <c r="D2622" s="1" t="s">
        <v>25</v>
      </c>
      <c r="E2622" s="1" t="s">
        <v>20</v>
      </c>
      <c r="F2622">
        <v>2</v>
      </c>
      <c r="G2622" s="5">
        <v>29683380</v>
      </c>
      <c r="H2622">
        <v>0.1192171123955215</v>
      </c>
      <c r="I2622" s="5">
        <v>52289226.300522052</v>
      </c>
      <c r="J2622" s="5">
        <v>36765205.660442889</v>
      </c>
      <c r="K2622" s="5">
        <v>15524020.640079159</v>
      </c>
      <c r="L2622" t="b">
        <v>0</v>
      </c>
      <c r="M2622" s="1" t="s">
        <v>67</v>
      </c>
      <c r="N2622">
        <v>2024</v>
      </c>
      <c r="O2622">
        <v>9</v>
      </c>
      <c r="P2622" s="1" t="s">
        <v>2518</v>
      </c>
      <c r="Q2622" s="2">
        <v>45536</v>
      </c>
    </row>
    <row r="2623" spans="1:17" x14ac:dyDescent="0.25">
      <c r="A2623" s="1" t="s">
        <v>2707</v>
      </c>
      <c r="B2623">
        <v>45554</v>
      </c>
      <c r="C2623" s="1" t="s">
        <v>37</v>
      </c>
      <c r="D2623" s="1" t="s">
        <v>19</v>
      </c>
      <c r="E2623" s="1" t="s">
        <v>26</v>
      </c>
      <c r="F2623">
        <v>2</v>
      </c>
      <c r="G2623" s="5">
        <v>15982491</v>
      </c>
      <c r="H2623">
        <v>0.14905959703176519</v>
      </c>
      <c r="I2623" s="5">
        <v>27200294.663952369</v>
      </c>
      <c r="J2623" s="5">
        <v>19071169.500425819</v>
      </c>
      <c r="K2623" s="5">
        <v>8129125.1635265499</v>
      </c>
      <c r="L2623" t="b">
        <v>0</v>
      </c>
      <c r="M2623" s="1" t="s">
        <v>153</v>
      </c>
      <c r="N2623">
        <v>2024</v>
      </c>
      <c r="O2623">
        <v>9</v>
      </c>
      <c r="P2623" s="1" t="s">
        <v>2518</v>
      </c>
      <c r="Q2623" s="2">
        <v>45536</v>
      </c>
    </row>
    <row r="2624" spans="1:17" x14ac:dyDescent="0.25">
      <c r="A2624" s="1" t="s">
        <v>2708</v>
      </c>
      <c r="B2624">
        <v>45554</v>
      </c>
      <c r="C2624" s="1" t="s">
        <v>37</v>
      </c>
      <c r="D2624" s="1" t="s">
        <v>25</v>
      </c>
      <c r="E2624" s="1" t="s">
        <v>31</v>
      </c>
      <c r="F2624">
        <v>1</v>
      </c>
      <c r="G2624" s="5">
        <v>28902806</v>
      </c>
      <c r="H2624">
        <v>0.27759500198676029</v>
      </c>
      <c r="I2624" s="5">
        <v>20879531.511007048</v>
      </c>
      <c r="J2624" s="5">
        <v>16442570.46833303</v>
      </c>
      <c r="K2624" s="5">
        <v>4436961.0426740181</v>
      </c>
      <c r="L2624" t="b">
        <v>0</v>
      </c>
      <c r="M2624" s="1" t="s">
        <v>87</v>
      </c>
      <c r="N2624">
        <v>2024</v>
      </c>
      <c r="O2624">
        <v>9</v>
      </c>
      <c r="P2624" s="1" t="s">
        <v>2518</v>
      </c>
      <c r="Q2624" s="2">
        <v>45536</v>
      </c>
    </row>
    <row r="2625" spans="1:17" x14ac:dyDescent="0.25">
      <c r="A2625" s="1" t="s">
        <v>2709</v>
      </c>
      <c r="B2625">
        <v>45554</v>
      </c>
      <c r="C2625" s="1" t="s">
        <v>37</v>
      </c>
      <c r="D2625" s="1" t="s">
        <v>25</v>
      </c>
      <c r="E2625" s="1" t="s">
        <v>42</v>
      </c>
      <c r="F2625">
        <v>2</v>
      </c>
      <c r="G2625" s="5">
        <v>28678065</v>
      </c>
      <c r="H2625">
        <v>0.2900220106875272</v>
      </c>
      <c r="I2625" s="5">
        <v>40721589.8521448</v>
      </c>
      <c r="J2625" s="5">
        <v>36198749.543235362</v>
      </c>
      <c r="K2625" s="5">
        <v>4522840.3089094386</v>
      </c>
      <c r="L2625" t="b">
        <v>1</v>
      </c>
      <c r="M2625" s="1" t="s">
        <v>131</v>
      </c>
      <c r="N2625">
        <v>2024</v>
      </c>
      <c r="O2625">
        <v>9</v>
      </c>
      <c r="P2625" s="1" t="s">
        <v>2518</v>
      </c>
      <c r="Q2625" s="2">
        <v>45536</v>
      </c>
    </row>
    <row r="2626" spans="1:17" x14ac:dyDescent="0.25">
      <c r="A2626" s="1" t="s">
        <v>2710</v>
      </c>
      <c r="B2626">
        <v>45554</v>
      </c>
      <c r="C2626" s="1" t="s">
        <v>24</v>
      </c>
      <c r="D2626" s="1" t="s">
        <v>19</v>
      </c>
      <c r="E2626" s="1" t="s">
        <v>31</v>
      </c>
      <c r="F2626">
        <v>2</v>
      </c>
      <c r="G2626" s="5">
        <v>5352574</v>
      </c>
      <c r="H2626">
        <v>0.26164962118924279</v>
      </c>
      <c r="I2626" s="5">
        <v>7904150.0810252205</v>
      </c>
      <c r="J2626" s="5">
        <v>5707970.6775968866</v>
      </c>
      <c r="K2626" s="5">
        <v>2196179.4034283338</v>
      </c>
      <c r="L2626" t="b">
        <v>0</v>
      </c>
      <c r="M2626" s="1" t="s">
        <v>131</v>
      </c>
      <c r="N2626">
        <v>2024</v>
      </c>
      <c r="O2626">
        <v>9</v>
      </c>
      <c r="P2626" s="1" t="s">
        <v>2518</v>
      </c>
      <c r="Q2626" s="2">
        <v>45536</v>
      </c>
    </row>
    <row r="2627" spans="1:17" x14ac:dyDescent="0.25">
      <c r="A2627" s="1" t="s">
        <v>2711</v>
      </c>
      <c r="B2627">
        <v>45554</v>
      </c>
      <c r="C2627" s="1" t="s">
        <v>24</v>
      </c>
      <c r="D2627" s="1" t="s">
        <v>19</v>
      </c>
      <c r="E2627" s="1" t="s">
        <v>31</v>
      </c>
      <c r="F2627">
        <v>2</v>
      </c>
      <c r="G2627" s="5">
        <v>21247298</v>
      </c>
      <c r="H2627">
        <v>6.1137707069223543E-2</v>
      </c>
      <c r="I2627" s="5">
        <v>39896573.837727003</v>
      </c>
      <c r="J2627" s="5">
        <v>33794233.401067168</v>
      </c>
      <c r="K2627" s="5">
        <v>6102340.4366598353</v>
      </c>
      <c r="L2627" t="b">
        <v>1</v>
      </c>
      <c r="M2627" s="1" t="s">
        <v>57</v>
      </c>
      <c r="N2627">
        <v>2024</v>
      </c>
      <c r="O2627">
        <v>9</v>
      </c>
      <c r="P2627" s="1" t="s">
        <v>2518</v>
      </c>
      <c r="Q2627" s="2">
        <v>45536</v>
      </c>
    </row>
    <row r="2628" spans="1:17" x14ac:dyDescent="0.25">
      <c r="A2628" s="1" t="s">
        <v>2712</v>
      </c>
      <c r="B2628">
        <v>45554</v>
      </c>
      <c r="C2628" s="1" t="s">
        <v>34</v>
      </c>
      <c r="D2628" s="1" t="s">
        <v>25</v>
      </c>
      <c r="E2628" s="1" t="s">
        <v>31</v>
      </c>
      <c r="F2628">
        <v>2</v>
      </c>
      <c r="G2628" s="5">
        <v>6466913</v>
      </c>
      <c r="H2628">
        <v>8.6678266651074254E-2</v>
      </c>
      <c r="I2628" s="5">
        <v>11812744.381153399</v>
      </c>
      <c r="J2628" s="5">
        <v>9511374.7546987534</v>
      </c>
      <c r="K2628" s="5">
        <v>2301369.626454649</v>
      </c>
      <c r="L2628" t="b">
        <v>0</v>
      </c>
      <c r="M2628" s="1" t="s">
        <v>190</v>
      </c>
      <c r="N2628">
        <v>2024</v>
      </c>
      <c r="O2628">
        <v>9</v>
      </c>
      <c r="P2628" s="1" t="s">
        <v>2518</v>
      </c>
      <c r="Q2628" s="2">
        <v>45536</v>
      </c>
    </row>
    <row r="2629" spans="1:17" x14ac:dyDescent="0.25">
      <c r="A2629" s="1" t="s">
        <v>2713</v>
      </c>
      <c r="B2629">
        <v>45554</v>
      </c>
      <c r="C2629" s="1" t="s">
        <v>18</v>
      </c>
      <c r="D2629" s="1" t="s">
        <v>25</v>
      </c>
      <c r="E2629" s="1" t="s">
        <v>42</v>
      </c>
      <c r="F2629">
        <v>1</v>
      </c>
      <c r="G2629" s="5">
        <v>24974244</v>
      </c>
      <c r="H2629">
        <v>2.974206535058135E-2</v>
      </c>
      <c r="I2629" s="5">
        <v>24231458.40287064</v>
      </c>
      <c r="J2629" s="5">
        <v>19528526.724554081</v>
      </c>
      <c r="K2629" s="5">
        <v>4702931.6783165596</v>
      </c>
      <c r="L2629" t="b">
        <v>0</v>
      </c>
      <c r="M2629" s="1" t="s">
        <v>67</v>
      </c>
      <c r="N2629">
        <v>2024</v>
      </c>
      <c r="O2629">
        <v>9</v>
      </c>
      <c r="P2629" s="1" t="s">
        <v>2518</v>
      </c>
      <c r="Q2629" s="2">
        <v>45536</v>
      </c>
    </row>
    <row r="2630" spans="1:17" x14ac:dyDescent="0.25">
      <c r="A2630" s="1" t="s">
        <v>2714</v>
      </c>
      <c r="B2630">
        <v>45554</v>
      </c>
      <c r="C2630" s="1" t="s">
        <v>37</v>
      </c>
      <c r="D2630" s="1" t="s">
        <v>25</v>
      </c>
      <c r="E2630" s="1" t="s">
        <v>31</v>
      </c>
      <c r="F2630">
        <v>1</v>
      </c>
      <c r="G2630" s="5">
        <v>10214977</v>
      </c>
      <c r="H2630">
        <v>5.4506473342087587E-2</v>
      </c>
      <c r="I2630" s="5">
        <v>9658194.6284594629</v>
      </c>
      <c r="J2630" s="5">
        <v>7263772.4346429603</v>
      </c>
      <c r="K2630" s="5">
        <v>2394422.193816503</v>
      </c>
      <c r="L2630" t="b">
        <v>0</v>
      </c>
      <c r="M2630" s="1" t="s">
        <v>103</v>
      </c>
      <c r="N2630">
        <v>2024</v>
      </c>
      <c r="O2630">
        <v>9</v>
      </c>
      <c r="P2630" s="1" t="s">
        <v>2518</v>
      </c>
      <c r="Q2630" s="2">
        <v>45536</v>
      </c>
    </row>
    <row r="2631" spans="1:17" x14ac:dyDescent="0.25">
      <c r="A2631" s="1" t="s">
        <v>2715</v>
      </c>
      <c r="B2631">
        <v>45554</v>
      </c>
      <c r="C2631" s="1" t="s">
        <v>24</v>
      </c>
      <c r="D2631" s="1" t="s">
        <v>19</v>
      </c>
      <c r="E2631" s="1" t="s">
        <v>31</v>
      </c>
      <c r="F2631">
        <v>1</v>
      </c>
      <c r="G2631" s="5">
        <v>9013904</v>
      </c>
      <c r="H2631">
        <v>1.746715697256903E-2</v>
      </c>
      <c r="I2631" s="5">
        <v>8856456.7238963321</v>
      </c>
      <c r="J2631" s="5">
        <v>6351627.8134480864</v>
      </c>
      <c r="K2631" s="5">
        <v>2504828.9104482462</v>
      </c>
      <c r="L2631" t="b">
        <v>0</v>
      </c>
      <c r="M2631" s="1" t="s">
        <v>52</v>
      </c>
      <c r="N2631">
        <v>2024</v>
      </c>
      <c r="O2631">
        <v>9</v>
      </c>
      <c r="P2631" s="1" t="s">
        <v>2518</v>
      </c>
      <c r="Q2631" s="2">
        <v>45536</v>
      </c>
    </row>
    <row r="2632" spans="1:17" x14ac:dyDescent="0.25">
      <c r="A2632" s="1" t="s">
        <v>2716</v>
      </c>
      <c r="B2632">
        <v>45554</v>
      </c>
      <c r="C2632" s="1" t="s">
        <v>18</v>
      </c>
      <c r="D2632" s="1" t="s">
        <v>25</v>
      </c>
      <c r="E2632" s="1" t="s">
        <v>31</v>
      </c>
      <c r="F2632">
        <v>2</v>
      </c>
      <c r="G2632" s="5">
        <v>2159014</v>
      </c>
      <c r="H2632">
        <v>0.25997369869838249</v>
      </c>
      <c r="I2632" s="5">
        <v>3195454.289756821</v>
      </c>
      <c r="J2632" s="5">
        <v>2379152.1913968669</v>
      </c>
      <c r="K2632" s="5">
        <v>816302.09835995408</v>
      </c>
      <c r="L2632" t="b">
        <v>0</v>
      </c>
      <c r="M2632" s="1" t="s">
        <v>46</v>
      </c>
      <c r="N2632">
        <v>2024</v>
      </c>
      <c r="O2632">
        <v>9</v>
      </c>
      <c r="P2632" s="1" t="s">
        <v>2518</v>
      </c>
      <c r="Q2632" s="2">
        <v>45536</v>
      </c>
    </row>
    <row r="2633" spans="1:17" x14ac:dyDescent="0.25">
      <c r="A2633" s="1" t="s">
        <v>2717</v>
      </c>
      <c r="B2633">
        <v>45555</v>
      </c>
      <c r="C2633" s="1" t="s">
        <v>18</v>
      </c>
      <c r="D2633" s="1" t="s">
        <v>19</v>
      </c>
      <c r="E2633" s="1" t="s">
        <v>20</v>
      </c>
      <c r="F2633">
        <v>2</v>
      </c>
      <c r="G2633" s="5">
        <v>27339326</v>
      </c>
      <c r="H2633">
        <v>0.24025396773563429</v>
      </c>
      <c r="I2633" s="5">
        <v>41541888.90656402</v>
      </c>
      <c r="J2633" s="5">
        <v>33664655.119268931</v>
      </c>
      <c r="K2633" s="5">
        <v>7877233.7872950882</v>
      </c>
      <c r="L2633" t="b">
        <v>0</v>
      </c>
      <c r="M2633" s="1" t="s">
        <v>142</v>
      </c>
      <c r="N2633">
        <v>2024</v>
      </c>
      <c r="O2633">
        <v>9</v>
      </c>
      <c r="P2633" s="1" t="s">
        <v>2518</v>
      </c>
      <c r="Q2633" s="2">
        <v>45536</v>
      </c>
    </row>
    <row r="2634" spans="1:17" x14ac:dyDescent="0.25">
      <c r="A2634" s="1" t="s">
        <v>2718</v>
      </c>
      <c r="B2634">
        <v>45555</v>
      </c>
      <c r="C2634" s="1" t="s">
        <v>34</v>
      </c>
      <c r="D2634" s="1" t="s">
        <v>25</v>
      </c>
      <c r="E2634" s="1" t="s">
        <v>31</v>
      </c>
      <c r="F2634">
        <v>2</v>
      </c>
      <c r="G2634" s="5">
        <v>3028917</v>
      </c>
      <c r="H2634">
        <v>0.29048651892826399</v>
      </c>
      <c r="I2634" s="5">
        <v>4298114.8890947187</v>
      </c>
      <c r="J2634" s="5">
        <v>3055199.2258944931</v>
      </c>
      <c r="K2634" s="5">
        <v>1242915.6632002259</v>
      </c>
      <c r="L2634" t="b">
        <v>0</v>
      </c>
      <c r="M2634" s="1" t="s">
        <v>72</v>
      </c>
      <c r="N2634">
        <v>2024</v>
      </c>
      <c r="O2634">
        <v>9</v>
      </c>
      <c r="P2634" s="1" t="s">
        <v>2518</v>
      </c>
      <c r="Q2634" s="2">
        <v>45536</v>
      </c>
    </row>
    <row r="2635" spans="1:17" x14ac:dyDescent="0.25">
      <c r="A2635" s="1" t="s">
        <v>2719</v>
      </c>
      <c r="B2635">
        <v>45555</v>
      </c>
      <c r="C2635" s="1" t="s">
        <v>24</v>
      </c>
      <c r="D2635" s="1" t="s">
        <v>25</v>
      </c>
      <c r="E2635" s="1" t="s">
        <v>26</v>
      </c>
      <c r="F2635">
        <v>2</v>
      </c>
      <c r="G2635" s="5">
        <v>21656900</v>
      </c>
      <c r="H2635">
        <v>8.6535432726548747E-2</v>
      </c>
      <c r="I2635" s="5">
        <v>39565621.573968813</v>
      </c>
      <c r="J2635" s="5">
        <v>32429518.109386869</v>
      </c>
      <c r="K2635" s="5">
        <v>7136103.4645819403</v>
      </c>
      <c r="L2635" t="b">
        <v>0</v>
      </c>
      <c r="M2635" s="1" t="s">
        <v>114</v>
      </c>
      <c r="N2635">
        <v>2024</v>
      </c>
      <c r="O2635">
        <v>9</v>
      </c>
      <c r="P2635" s="1" t="s">
        <v>2518</v>
      </c>
      <c r="Q2635" s="2">
        <v>45536</v>
      </c>
    </row>
    <row r="2636" spans="1:17" x14ac:dyDescent="0.25">
      <c r="A2636" s="1" t="s">
        <v>2720</v>
      </c>
      <c r="B2636">
        <v>45555</v>
      </c>
      <c r="C2636" s="1" t="s">
        <v>18</v>
      </c>
      <c r="D2636" s="1" t="s">
        <v>25</v>
      </c>
      <c r="E2636" s="1" t="s">
        <v>42</v>
      </c>
      <c r="F2636">
        <v>2</v>
      </c>
      <c r="G2636" s="5">
        <v>4714348</v>
      </c>
      <c r="H2636">
        <v>9.7032119811283249E-2</v>
      </c>
      <c r="I2636" s="5">
        <v>8513809.6400638334</v>
      </c>
      <c r="J2636" s="5">
        <v>6496959.0339711364</v>
      </c>
      <c r="K2636" s="5">
        <v>2016850.6060926979</v>
      </c>
      <c r="L2636" t="b">
        <v>0</v>
      </c>
      <c r="M2636" s="1" t="s">
        <v>78</v>
      </c>
      <c r="N2636">
        <v>2024</v>
      </c>
      <c r="O2636">
        <v>9</v>
      </c>
      <c r="P2636" s="1" t="s">
        <v>2518</v>
      </c>
      <c r="Q2636" s="2">
        <v>45536</v>
      </c>
    </row>
    <row r="2637" spans="1:17" x14ac:dyDescent="0.25">
      <c r="A2637" s="1" t="s">
        <v>2721</v>
      </c>
      <c r="B2637">
        <v>45555</v>
      </c>
      <c r="C2637" s="1" t="s">
        <v>24</v>
      </c>
      <c r="D2637" s="1" t="s">
        <v>25</v>
      </c>
      <c r="E2637" s="1" t="s">
        <v>31</v>
      </c>
      <c r="F2637">
        <v>1</v>
      </c>
      <c r="G2637" s="5">
        <v>12656650</v>
      </c>
      <c r="H2637">
        <v>5.8293427171001957E-2</v>
      </c>
      <c r="I2637" s="5">
        <v>11918850.49499614</v>
      </c>
      <c r="J2637" s="5">
        <v>9655918.8743325118</v>
      </c>
      <c r="K2637" s="5">
        <v>2262931.6206636261</v>
      </c>
      <c r="L2637" t="b">
        <v>0</v>
      </c>
      <c r="M2637" s="1" t="s">
        <v>103</v>
      </c>
      <c r="N2637">
        <v>2024</v>
      </c>
      <c r="O2637">
        <v>9</v>
      </c>
      <c r="P2637" s="1" t="s">
        <v>2518</v>
      </c>
      <c r="Q2637" s="2">
        <v>45536</v>
      </c>
    </row>
    <row r="2638" spans="1:17" x14ac:dyDescent="0.25">
      <c r="A2638" s="1" t="s">
        <v>2722</v>
      </c>
      <c r="B2638">
        <v>45555</v>
      </c>
      <c r="C2638" s="1" t="s">
        <v>24</v>
      </c>
      <c r="D2638" s="1" t="s">
        <v>25</v>
      </c>
      <c r="E2638" s="1" t="s">
        <v>26</v>
      </c>
      <c r="F2638">
        <v>2</v>
      </c>
      <c r="G2638" s="5">
        <v>18981463</v>
      </c>
      <c r="H2638">
        <v>0.25926853757344132</v>
      </c>
      <c r="I2638" s="5">
        <v>28120333.69397122</v>
      </c>
      <c r="J2638" s="5">
        <v>21250715.793455418</v>
      </c>
      <c r="K2638" s="5">
        <v>6869617.9005158059</v>
      </c>
      <c r="L2638" t="b">
        <v>0</v>
      </c>
      <c r="M2638" s="1" t="s">
        <v>97</v>
      </c>
      <c r="N2638">
        <v>2024</v>
      </c>
      <c r="O2638">
        <v>9</v>
      </c>
      <c r="P2638" s="1" t="s">
        <v>2518</v>
      </c>
      <c r="Q2638" s="2">
        <v>45536</v>
      </c>
    </row>
    <row r="2639" spans="1:17" x14ac:dyDescent="0.25">
      <c r="A2639" s="1" t="s">
        <v>2723</v>
      </c>
      <c r="B2639">
        <v>45555</v>
      </c>
      <c r="C2639" s="1" t="s">
        <v>34</v>
      </c>
      <c r="D2639" s="1" t="s">
        <v>25</v>
      </c>
      <c r="E2639" s="1" t="s">
        <v>31</v>
      </c>
      <c r="F2639">
        <v>2</v>
      </c>
      <c r="G2639" s="5">
        <v>12685096</v>
      </c>
      <c r="H2639">
        <v>0.16847674916381761</v>
      </c>
      <c r="I2639" s="5">
        <v>21095904.52617811</v>
      </c>
      <c r="J2639" s="5">
        <v>18476355.06847962</v>
      </c>
      <c r="K2639" s="5">
        <v>2619549.45769849</v>
      </c>
      <c r="L2639" t="b">
        <v>0</v>
      </c>
      <c r="M2639" s="1" t="s">
        <v>35</v>
      </c>
      <c r="N2639">
        <v>2024</v>
      </c>
      <c r="O2639">
        <v>9</v>
      </c>
      <c r="P2639" s="1" t="s">
        <v>2518</v>
      </c>
      <c r="Q2639" s="2">
        <v>45536</v>
      </c>
    </row>
    <row r="2640" spans="1:17" x14ac:dyDescent="0.25">
      <c r="A2640" s="1" t="s">
        <v>2724</v>
      </c>
      <c r="B2640">
        <v>45555</v>
      </c>
      <c r="C2640" s="1" t="s">
        <v>37</v>
      </c>
      <c r="D2640" s="1" t="s">
        <v>19</v>
      </c>
      <c r="E2640" s="1" t="s">
        <v>31</v>
      </c>
      <c r="F2640">
        <v>2</v>
      </c>
      <c r="G2640" s="5">
        <v>17433863</v>
      </c>
      <c r="H2640">
        <v>0.1577337957725693</v>
      </c>
      <c r="I2640" s="5">
        <v>29367907.228062101</v>
      </c>
      <c r="J2640" s="5">
        <v>23688066.068560969</v>
      </c>
      <c r="K2640" s="5">
        <v>5679841.1595011316</v>
      </c>
      <c r="L2640" t="b">
        <v>0</v>
      </c>
      <c r="M2640" s="1" t="s">
        <v>76</v>
      </c>
      <c r="N2640">
        <v>2024</v>
      </c>
      <c r="O2640">
        <v>9</v>
      </c>
      <c r="P2640" s="1" t="s">
        <v>2518</v>
      </c>
      <c r="Q2640" s="2">
        <v>45536</v>
      </c>
    </row>
    <row r="2641" spans="1:17" x14ac:dyDescent="0.25">
      <c r="A2641" s="1" t="s">
        <v>2725</v>
      </c>
      <c r="B2641">
        <v>45555</v>
      </c>
      <c r="C2641" s="1" t="s">
        <v>34</v>
      </c>
      <c r="D2641" s="1" t="s">
        <v>25</v>
      </c>
      <c r="E2641" s="1" t="s">
        <v>31</v>
      </c>
      <c r="F2641">
        <v>2</v>
      </c>
      <c r="G2641" s="5">
        <v>20702515</v>
      </c>
      <c r="H2641">
        <v>0.2938519721805215</v>
      </c>
      <c r="I2641" s="5">
        <v>29238080.276306339</v>
      </c>
      <c r="J2641" s="5">
        <v>24161234.334106941</v>
      </c>
      <c r="K2641" s="5">
        <v>5076845.9421993978</v>
      </c>
      <c r="L2641" t="b">
        <v>0</v>
      </c>
      <c r="M2641" s="1" t="s">
        <v>122</v>
      </c>
      <c r="N2641">
        <v>2024</v>
      </c>
      <c r="O2641">
        <v>9</v>
      </c>
      <c r="P2641" s="1" t="s">
        <v>2518</v>
      </c>
      <c r="Q2641" s="2">
        <v>45536</v>
      </c>
    </row>
    <row r="2642" spans="1:17" x14ac:dyDescent="0.25">
      <c r="A2642" s="1" t="s">
        <v>2726</v>
      </c>
      <c r="B2642">
        <v>45555</v>
      </c>
      <c r="C2642" s="1" t="s">
        <v>24</v>
      </c>
      <c r="D2642" s="1" t="s">
        <v>19</v>
      </c>
      <c r="E2642" s="1" t="s">
        <v>31</v>
      </c>
      <c r="F2642">
        <v>1</v>
      </c>
      <c r="G2642" s="5">
        <v>2211634</v>
      </c>
      <c r="H2642">
        <v>0.2348365836487967</v>
      </c>
      <c r="I2642" s="5">
        <v>1692261.427158477</v>
      </c>
      <c r="J2642" s="5">
        <v>1335264.0621229589</v>
      </c>
      <c r="K2642" s="5">
        <v>356997.36503551848</v>
      </c>
      <c r="L2642" t="b">
        <v>0</v>
      </c>
      <c r="M2642" s="1" t="s">
        <v>52</v>
      </c>
      <c r="N2642">
        <v>2024</v>
      </c>
      <c r="O2642">
        <v>9</v>
      </c>
      <c r="P2642" s="1" t="s">
        <v>2518</v>
      </c>
      <c r="Q2642" s="2">
        <v>45536</v>
      </c>
    </row>
    <row r="2643" spans="1:17" x14ac:dyDescent="0.25">
      <c r="A2643" s="1" t="s">
        <v>2727</v>
      </c>
      <c r="B2643">
        <v>45555</v>
      </c>
      <c r="C2643" s="1" t="s">
        <v>37</v>
      </c>
      <c r="D2643" s="1" t="s">
        <v>25</v>
      </c>
      <c r="E2643" s="1" t="s">
        <v>26</v>
      </c>
      <c r="F2643">
        <v>2</v>
      </c>
      <c r="G2643" s="5">
        <v>11262383</v>
      </c>
      <c r="H2643">
        <v>5.1335830529799439E-2</v>
      </c>
      <c r="I2643" s="5">
        <v>21368438.429900609</v>
      </c>
      <c r="J2643" s="5">
        <v>18894930.206609849</v>
      </c>
      <c r="K2643" s="5">
        <v>2473508.2232907638</v>
      </c>
      <c r="L2643" t="b">
        <v>0</v>
      </c>
      <c r="M2643" s="1" t="s">
        <v>150</v>
      </c>
      <c r="N2643">
        <v>2024</v>
      </c>
      <c r="O2643">
        <v>9</v>
      </c>
      <c r="P2643" s="1" t="s">
        <v>2518</v>
      </c>
      <c r="Q2643" s="2">
        <v>45536</v>
      </c>
    </row>
    <row r="2644" spans="1:17" x14ac:dyDescent="0.25">
      <c r="A2644" s="1" t="s">
        <v>2728</v>
      </c>
      <c r="B2644">
        <v>45555</v>
      </c>
      <c r="C2644" s="1" t="s">
        <v>24</v>
      </c>
      <c r="D2644" s="1" t="s">
        <v>25</v>
      </c>
      <c r="E2644" s="1" t="s">
        <v>42</v>
      </c>
      <c r="F2644">
        <v>2</v>
      </c>
      <c r="G2644" s="5">
        <v>17238360</v>
      </c>
      <c r="H2644">
        <v>0.2464057675678592</v>
      </c>
      <c r="I2644" s="5">
        <v>25981457.34517784</v>
      </c>
      <c r="J2644" s="5">
        <v>18803443.821563348</v>
      </c>
      <c r="K2644" s="5">
        <v>7178013.5236144923</v>
      </c>
      <c r="L2644" t="b">
        <v>0</v>
      </c>
      <c r="M2644" s="1" t="s">
        <v>227</v>
      </c>
      <c r="N2644">
        <v>2024</v>
      </c>
      <c r="O2644">
        <v>9</v>
      </c>
      <c r="P2644" s="1" t="s">
        <v>2518</v>
      </c>
      <c r="Q2644" s="2">
        <v>45536</v>
      </c>
    </row>
    <row r="2645" spans="1:17" x14ac:dyDescent="0.25">
      <c r="A2645" s="1" t="s">
        <v>2729</v>
      </c>
      <c r="B2645">
        <v>45555</v>
      </c>
      <c r="C2645" s="1" t="s">
        <v>24</v>
      </c>
      <c r="D2645" s="1" t="s">
        <v>25</v>
      </c>
      <c r="E2645" s="1" t="s">
        <v>26</v>
      </c>
      <c r="F2645">
        <v>1</v>
      </c>
      <c r="G2645" s="5">
        <v>20108634</v>
      </c>
      <c r="H2645">
        <v>0.17700610785489229</v>
      </c>
      <c r="I2645" s="5">
        <v>16549282.96138145</v>
      </c>
      <c r="J2645" s="5">
        <v>13473904.36952401</v>
      </c>
      <c r="K2645" s="5">
        <v>3075378.5918574329</v>
      </c>
      <c r="L2645" t="b">
        <v>0</v>
      </c>
      <c r="M2645" s="1" t="s">
        <v>156</v>
      </c>
      <c r="N2645">
        <v>2024</v>
      </c>
      <c r="O2645">
        <v>9</v>
      </c>
      <c r="P2645" s="1" t="s">
        <v>2518</v>
      </c>
      <c r="Q2645" s="2">
        <v>45536</v>
      </c>
    </row>
    <row r="2646" spans="1:17" x14ac:dyDescent="0.25">
      <c r="A2646" s="1" t="s">
        <v>2730</v>
      </c>
      <c r="B2646">
        <v>45556</v>
      </c>
      <c r="C2646" s="1" t="s">
        <v>37</v>
      </c>
      <c r="D2646" s="1" t="s">
        <v>25</v>
      </c>
      <c r="E2646" s="1" t="s">
        <v>20</v>
      </c>
      <c r="F2646">
        <v>2</v>
      </c>
      <c r="G2646" s="5">
        <v>29599599</v>
      </c>
      <c r="H2646">
        <v>0.23959563934443609</v>
      </c>
      <c r="I2646" s="5">
        <v>45015328.30651214</v>
      </c>
      <c r="J2646" s="5">
        <v>36014805.280920178</v>
      </c>
      <c r="K2646" s="5">
        <v>9000523.025591962</v>
      </c>
      <c r="L2646" t="b">
        <v>0</v>
      </c>
      <c r="M2646" s="1" t="s">
        <v>103</v>
      </c>
      <c r="N2646">
        <v>2024</v>
      </c>
      <c r="O2646">
        <v>9</v>
      </c>
      <c r="P2646" s="1" t="s">
        <v>2518</v>
      </c>
      <c r="Q2646" s="2">
        <v>45536</v>
      </c>
    </row>
    <row r="2647" spans="1:17" x14ac:dyDescent="0.25">
      <c r="A2647" s="1" t="s">
        <v>2731</v>
      </c>
      <c r="B2647">
        <v>45556</v>
      </c>
      <c r="C2647" s="1" t="s">
        <v>34</v>
      </c>
      <c r="D2647" s="1" t="s">
        <v>19</v>
      </c>
      <c r="E2647" s="1" t="s">
        <v>20</v>
      </c>
      <c r="F2647">
        <v>1</v>
      </c>
      <c r="G2647" s="5">
        <v>19890402</v>
      </c>
      <c r="H2647">
        <v>0.13419909844949579</v>
      </c>
      <c r="I2647" s="5">
        <v>17221127.98380195</v>
      </c>
      <c r="J2647" s="5">
        <v>12542419.532299191</v>
      </c>
      <c r="K2647" s="5">
        <v>4678708.4515027646</v>
      </c>
      <c r="L2647" t="b">
        <v>0</v>
      </c>
      <c r="M2647" s="1" t="s">
        <v>69</v>
      </c>
      <c r="N2647">
        <v>2024</v>
      </c>
      <c r="O2647">
        <v>9</v>
      </c>
      <c r="P2647" s="1" t="s">
        <v>2518</v>
      </c>
      <c r="Q2647" s="2">
        <v>45536</v>
      </c>
    </row>
    <row r="2648" spans="1:17" x14ac:dyDescent="0.25">
      <c r="A2648" s="1" t="s">
        <v>2732</v>
      </c>
      <c r="B2648">
        <v>45556</v>
      </c>
      <c r="C2648" s="1" t="s">
        <v>37</v>
      </c>
      <c r="D2648" s="1" t="s">
        <v>19</v>
      </c>
      <c r="E2648" s="1" t="s">
        <v>26</v>
      </c>
      <c r="F2648">
        <v>1</v>
      </c>
      <c r="G2648" s="5">
        <v>13604386</v>
      </c>
      <c r="H2648">
        <v>0.11408459172495961</v>
      </c>
      <c r="I2648" s="5">
        <v>12052335.17752124</v>
      </c>
      <c r="J2648" s="5">
        <v>10744161.31931952</v>
      </c>
      <c r="K2648" s="5">
        <v>1308173.8582017219</v>
      </c>
      <c r="L2648" t="b">
        <v>0</v>
      </c>
      <c r="M2648" s="1" t="s">
        <v>44</v>
      </c>
      <c r="N2648">
        <v>2024</v>
      </c>
      <c r="O2648">
        <v>9</v>
      </c>
      <c r="P2648" s="1" t="s">
        <v>2518</v>
      </c>
      <c r="Q2648" s="2">
        <v>45536</v>
      </c>
    </row>
    <row r="2649" spans="1:17" x14ac:dyDescent="0.25">
      <c r="A2649" s="1" t="s">
        <v>2733</v>
      </c>
      <c r="B2649">
        <v>45556</v>
      </c>
      <c r="C2649" s="1" t="s">
        <v>18</v>
      </c>
      <c r="D2649" s="1" t="s">
        <v>19</v>
      </c>
      <c r="E2649" s="1" t="s">
        <v>31</v>
      </c>
      <c r="F2649">
        <v>2</v>
      </c>
      <c r="G2649" s="5">
        <v>20462479</v>
      </c>
      <c r="H2649">
        <v>8.1589423882970954E-2</v>
      </c>
      <c r="I2649" s="5">
        <v>37585914.254345223</v>
      </c>
      <c r="J2649" s="5">
        <v>31320787.22686395</v>
      </c>
      <c r="K2649" s="5">
        <v>6265127.0274812691</v>
      </c>
      <c r="L2649" t="b">
        <v>0</v>
      </c>
      <c r="M2649" s="1" t="s">
        <v>153</v>
      </c>
      <c r="N2649">
        <v>2024</v>
      </c>
      <c r="O2649">
        <v>9</v>
      </c>
      <c r="P2649" s="1" t="s">
        <v>2518</v>
      </c>
      <c r="Q2649" s="2">
        <v>45536</v>
      </c>
    </row>
    <row r="2650" spans="1:17" x14ac:dyDescent="0.25">
      <c r="A2650" s="1" t="s">
        <v>2734</v>
      </c>
      <c r="B2650">
        <v>45556</v>
      </c>
      <c r="C2650" s="1" t="s">
        <v>37</v>
      </c>
      <c r="D2650" s="1" t="s">
        <v>19</v>
      </c>
      <c r="E2650" s="1" t="s">
        <v>42</v>
      </c>
      <c r="F2650">
        <v>1</v>
      </c>
      <c r="G2650" s="5">
        <v>12369577</v>
      </c>
      <c r="H2650">
        <v>0.1763404980892469</v>
      </c>
      <c r="I2650" s="5">
        <v>10188319.63066671</v>
      </c>
      <c r="J2650" s="5">
        <v>7869920.3261882216</v>
      </c>
      <c r="K2650" s="5">
        <v>2318399.3044784851</v>
      </c>
      <c r="L2650" t="b">
        <v>0</v>
      </c>
      <c r="M2650" s="1" t="s">
        <v>131</v>
      </c>
      <c r="N2650">
        <v>2024</v>
      </c>
      <c r="O2650">
        <v>9</v>
      </c>
      <c r="P2650" s="1" t="s">
        <v>2518</v>
      </c>
      <c r="Q2650" s="2">
        <v>45536</v>
      </c>
    </row>
    <row r="2651" spans="1:17" x14ac:dyDescent="0.25">
      <c r="A2651" s="1" t="s">
        <v>2735</v>
      </c>
      <c r="B2651">
        <v>45556</v>
      </c>
      <c r="C2651" s="1" t="s">
        <v>37</v>
      </c>
      <c r="D2651" s="1" t="s">
        <v>25</v>
      </c>
      <c r="E2651" s="1" t="s">
        <v>26</v>
      </c>
      <c r="F2651">
        <v>1</v>
      </c>
      <c r="G2651" s="5">
        <v>11249541</v>
      </c>
      <c r="H2651">
        <v>0.19858604480394509</v>
      </c>
      <c r="I2651" s="5">
        <v>9015539.1469501816</v>
      </c>
      <c r="J2651" s="5">
        <v>7053826.3405699991</v>
      </c>
      <c r="K2651" s="5">
        <v>1961712.806380183</v>
      </c>
      <c r="L2651" t="b">
        <v>0</v>
      </c>
      <c r="M2651" s="1" t="s">
        <v>81</v>
      </c>
      <c r="N2651">
        <v>2024</v>
      </c>
      <c r="O2651">
        <v>9</v>
      </c>
      <c r="P2651" s="1" t="s">
        <v>2518</v>
      </c>
      <c r="Q2651" s="2">
        <v>45536</v>
      </c>
    </row>
    <row r="2652" spans="1:17" x14ac:dyDescent="0.25">
      <c r="A2652" s="1" t="s">
        <v>2736</v>
      </c>
      <c r="B2652">
        <v>45556</v>
      </c>
      <c r="C2652" s="1" t="s">
        <v>37</v>
      </c>
      <c r="D2652" s="1" t="s">
        <v>25</v>
      </c>
      <c r="E2652" s="1" t="s">
        <v>20</v>
      </c>
      <c r="F2652">
        <v>1</v>
      </c>
      <c r="G2652" s="5">
        <v>5383516</v>
      </c>
      <c r="H2652">
        <v>0.1762655703010908</v>
      </c>
      <c r="I2652" s="5">
        <v>4434587.4820349533</v>
      </c>
      <c r="J2652" s="5">
        <v>3951013.828599487</v>
      </c>
      <c r="K2652" s="5">
        <v>483573.65343546629</v>
      </c>
      <c r="L2652" t="b">
        <v>1</v>
      </c>
      <c r="M2652" s="1" t="s">
        <v>117</v>
      </c>
      <c r="N2652">
        <v>2024</v>
      </c>
      <c r="O2652">
        <v>9</v>
      </c>
      <c r="P2652" s="1" t="s">
        <v>2518</v>
      </c>
      <c r="Q2652" s="2">
        <v>45536</v>
      </c>
    </row>
    <row r="2653" spans="1:17" x14ac:dyDescent="0.25">
      <c r="A2653" s="1" t="s">
        <v>2737</v>
      </c>
      <c r="B2653">
        <v>45557</v>
      </c>
      <c r="C2653" s="1" t="s">
        <v>24</v>
      </c>
      <c r="D2653" s="1" t="s">
        <v>25</v>
      </c>
      <c r="E2653" s="1" t="s">
        <v>31</v>
      </c>
      <c r="F2653">
        <v>2</v>
      </c>
      <c r="G2653" s="5">
        <v>25599526</v>
      </c>
      <c r="H2653">
        <v>0.27061362335694128</v>
      </c>
      <c r="I2653" s="5">
        <v>37343891.025839537</v>
      </c>
      <c r="J2653" s="5">
        <v>31222641.395279381</v>
      </c>
      <c r="K2653" s="5">
        <v>6121249.6305601634</v>
      </c>
      <c r="L2653" t="b">
        <v>0</v>
      </c>
      <c r="M2653" s="1" t="s">
        <v>38</v>
      </c>
      <c r="N2653">
        <v>2024</v>
      </c>
      <c r="O2653">
        <v>9</v>
      </c>
      <c r="P2653" s="1" t="s">
        <v>2518</v>
      </c>
      <c r="Q2653" s="2">
        <v>45536</v>
      </c>
    </row>
    <row r="2654" spans="1:17" x14ac:dyDescent="0.25">
      <c r="A2654" s="1" t="s">
        <v>2738</v>
      </c>
      <c r="B2654">
        <v>45557</v>
      </c>
      <c r="C2654" s="1" t="s">
        <v>37</v>
      </c>
      <c r="D2654" s="1" t="s">
        <v>25</v>
      </c>
      <c r="E2654" s="1" t="s">
        <v>20</v>
      </c>
      <c r="F2654">
        <v>2</v>
      </c>
      <c r="G2654" s="5">
        <v>25687167</v>
      </c>
      <c r="H2654">
        <v>0.2492728649885432</v>
      </c>
      <c r="I2654" s="5">
        <v>38568106.576941676</v>
      </c>
      <c r="J2654" s="5">
        <v>28087665.030843671</v>
      </c>
      <c r="K2654" s="5">
        <v>10480441.546098011</v>
      </c>
      <c r="L2654" t="b">
        <v>0</v>
      </c>
      <c r="M2654" s="1" t="s">
        <v>57</v>
      </c>
      <c r="N2654">
        <v>2024</v>
      </c>
      <c r="O2654">
        <v>9</v>
      </c>
      <c r="P2654" s="1" t="s">
        <v>2518</v>
      </c>
      <c r="Q2654" s="2">
        <v>45536</v>
      </c>
    </row>
    <row r="2655" spans="1:17" x14ac:dyDescent="0.25">
      <c r="A2655" s="1" t="s">
        <v>2739</v>
      </c>
      <c r="B2655">
        <v>45557</v>
      </c>
      <c r="C2655" s="1" t="s">
        <v>24</v>
      </c>
      <c r="D2655" s="1" t="s">
        <v>25</v>
      </c>
      <c r="E2655" s="1" t="s">
        <v>31</v>
      </c>
      <c r="F2655">
        <v>2</v>
      </c>
      <c r="G2655" s="5">
        <v>27148338</v>
      </c>
      <c r="H2655">
        <v>3.1429236749501863E-2</v>
      </c>
      <c r="I2655" s="5">
        <v>52590172.915285014</v>
      </c>
      <c r="J2655" s="5">
        <v>39463177.441425622</v>
      </c>
      <c r="K2655" s="5">
        <v>13126995.473859381</v>
      </c>
      <c r="L2655" t="b">
        <v>0</v>
      </c>
      <c r="M2655" s="1" t="s">
        <v>27</v>
      </c>
      <c r="N2655">
        <v>2024</v>
      </c>
      <c r="O2655">
        <v>9</v>
      </c>
      <c r="P2655" s="1" t="s">
        <v>2518</v>
      </c>
      <c r="Q2655" s="2">
        <v>45536</v>
      </c>
    </row>
    <row r="2656" spans="1:17" x14ac:dyDescent="0.25">
      <c r="A2656" s="1" t="s">
        <v>2740</v>
      </c>
      <c r="B2656">
        <v>45557</v>
      </c>
      <c r="C2656" s="1" t="s">
        <v>24</v>
      </c>
      <c r="D2656" s="1" t="s">
        <v>25</v>
      </c>
      <c r="E2656" s="1" t="s">
        <v>26</v>
      </c>
      <c r="F2656">
        <v>1</v>
      </c>
      <c r="G2656" s="5">
        <v>12180154</v>
      </c>
      <c r="H2656">
        <v>6.7466383844657224E-2</v>
      </c>
      <c r="I2656" s="5">
        <v>11358403.054948959</v>
      </c>
      <c r="J2656" s="5">
        <v>9320427.7158745117</v>
      </c>
      <c r="K2656" s="5">
        <v>2037975.339074451</v>
      </c>
      <c r="L2656" t="b">
        <v>0</v>
      </c>
      <c r="M2656" s="1" t="s">
        <v>122</v>
      </c>
      <c r="N2656">
        <v>2024</v>
      </c>
      <c r="O2656">
        <v>9</v>
      </c>
      <c r="P2656" s="1" t="s">
        <v>2518</v>
      </c>
      <c r="Q2656" s="2">
        <v>45536</v>
      </c>
    </row>
    <row r="2657" spans="1:17" x14ac:dyDescent="0.25">
      <c r="A2657" s="1" t="s">
        <v>2741</v>
      </c>
      <c r="B2657">
        <v>45557</v>
      </c>
      <c r="C2657" s="1" t="s">
        <v>37</v>
      </c>
      <c r="D2657" s="1" t="s">
        <v>19</v>
      </c>
      <c r="E2657" s="1" t="s">
        <v>20</v>
      </c>
      <c r="F2657">
        <v>1</v>
      </c>
      <c r="G2657" s="5">
        <v>24221610</v>
      </c>
      <c r="H2657">
        <v>0.1786309455252571</v>
      </c>
      <c r="I2657" s="5">
        <v>19894880.903555982</v>
      </c>
      <c r="J2657" s="5">
        <v>15591829.70525088</v>
      </c>
      <c r="K2657" s="5">
        <v>4303051.1983050983</v>
      </c>
      <c r="L2657" t="b">
        <v>0</v>
      </c>
      <c r="M2657" s="1" t="s">
        <v>136</v>
      </c>
      <c r="N2657">
        <v>2024</v>
      </c>
      <c r="O2657">
        <v>9</v>
      </c>
      <c r="P2657" s="1" t="s">
        <v>2518</v>
      </c>
      <c r="Q2657" s="2">
        <v>45536</v>
      </c>
    </row>
    <row r="2658" spans="1:17" x14ac:dyDescent="0.25">
      <c r="A2658" s="1" t="s">
        <v>2742</v>
      </c>
      <c r="B2658">
        <v>45557</v>
      </c>
      <c r="C2658" s="1" t="s">
        <v>18</v>
      </c>
      <c r="D2658" s="1" t="s">
        <v>19</v>
      </c>
      <c r="E2658" s="1" t="s">
        <v>31</v>
      </c>
      <c r="F2658">
        <v>2</v>
      </c>
      <c r="G2658" s="5">
        <v>28895008</v>
      </c>
      <c r="H2658">
        <v>6.4299263512022906E-2</v>
      </c>
      <c r="I2658" s="5">
        <v>54074160.532851979</v>
      </c>
      <c r="J2658" s="5">
        <v>47166057.24849575</v>
      </c>
      <c r="K2658" s="5">
        <v>6908103.284356229</v>
      </c>
      <c r="L2658" t="b">
        <v>0</v>
      </c>
      <c r="M2658" s="1" t="s">
        <v>124</v>
      </c>
      <c r="N2658">
        <v>2024</v>
      </c>
      <c r="O2658">
        <v>9</v>
      </c>
      <c r="P2658" s="1" t="s">
        <v>2518</v>
      </c>
      <c r="Q2658" s="2">
        <v>45536</v>
      </c>
    </row>
    <row r="2659" spans="1:17" x14ac:dyDescent="0.25">
      <c r="A2659" s="1" t="s">
        <v>2743</v>
      </c>
      <c r="B2659">
        <v>45557</v>
      </c>
      <c r="C2659" s="1" t="s">
        <v>18</v>
      </c>
      <c r="D2659" s="1" t="s">
        <v>25</v>
      </c>
      <c r="E2659" s="1" t="s">
        <v>20</v>
      </c>
      <c r="F2659">
        <v>1</v>
      </c>
      <c r="G2659" s="5">
        <v>29466434</v>
      </c>
      <c r="H2659">
        <v>0.29073474860039428</v>
      </c>
      <c r="I2659" s="5">
        <v>20899517.718859881</v>
      </c>
      <c r="J2659" s="5">
        <v>16898158.81617067</v>
      </c>
      <c r="K2659" s="5">
        <v>4001358.902689219</v>
      </c>
      <c r="L2659" t="b">
        <v>0</v>
      </c>
      <c r="M2659" s="1" t="s">
        <v>171</v>
      </c>
      <c r="N2659">
        <v>2024</v>
      </c>
      <c r="O2659">
        <v>9</v>
      </c>
      <c r="P2659" s="1" t="s">
        <v>2518</v>
      </c>
      <c r="Q2659" s="2">
        <v>45536</v>
      </c>
    </row>
    <row r="2660" spans="1:17" x14ac:dyDescent="0.25">
      <c r="A2660" s="1" t="s">
        <v>2744</v>
      </c>
      <c r="B2660">
        <v>45557</v>
      </c>
      <c r="C2660" s="1" t="s">
        <v>24</v>
      </c>
      <c r="D2660" s="1" t="s">
        <v>25</v>
      </c>
      <c r="E2660" s="1" t="s">
        <v>31</v>
      </c>
      <c r="F2660">
        <v>1</v>
      </c>
      <c r="G2660" s="5">
        <v>13785911</v>
      </c>
      <c r="H2660">
        <v>0.22532338354164361</v>
      </c>
      <c r="I2660" s="5">
        <v>10679622.888276041</v>
      </c>
      <c r="J2660" s="5">
        <v>8804790.6986122616</v>
      </c>
      <c r="K2660" s="5">
        <v>1874832.189663775</v>
      </c>
      <c r="L2660" t="b">
        <v>0</v>
      </c>
      <c r="M2660" s="1" t="s">
        <v>29</v>
      </c>
      <c r="N2660">
        <v>2024</v>
      </c>
      <c r="O2660">
        <v>9</v>
      </c>
      <c r="P2660" s="1" t="s">
        <v>2518</v>
      </c>
      <c r="Q2660" s="2">
        <v>45536</v>
      </c>
    </row>
    <row r="2661" spans="1:17" x14ac:dyDescent="0.25">
      <c r="A2661" s="1" t="s">
        <v>2745</v>
      </c>
      <c r="B2661">
        <v>45558</v>
      </c>
      <c r="C2661" s="1" t="s">
        <v>37</v>
      </c>
      <c r="D2661" s="1" t="s">
        <v>25</v>
      </c>
      <c r="E2661" s="1" t="s">
        <v>20</v>
      </c>
      <c r="F2661">
        <v>2</v>
      </c>
      <c r="G2661" s="5">
        <v>29358780</v>
      </c>
      <c r="H2661">
        <v>0.29634591645351799</v>
      </c>
      <c r="I2661" s="5">
        <v>41316850.869885556</v>
      </c>
      <c r="J2661" s="5">
        <v>31608956.397998922</v>
      </c>
      <c r="K2661" s="5">
        <v>9707894.471886646</v>
      </c>
      <c r="L2661" t="b">
        <v>0</v>
      </c>
      <c r="M2661" s="1" t="s">
        <v>122</v>
      </c>
      <c r="N2661">
        <v>2024</v>
      </c>
      <c r="O2661">
        <v>9</v>
      </c>
      <c r="P2661" s="1" t="s">
        <v>2518</v>
      </c>
      <c r="Q2661" s="2">
        <v>45536</v>
      </c>
    </row>
    <row r="2662" spans="1:17" x14ac:dyDescent="0.25">
      <c r="A2662" s="1" t="s">
        <v>2746</v>
      </c>
      <c r="B2662">
        <v>45558</v>
      </c>
      <c r="C2662" s="1" t="s">
        <v>24</v>
      </c>
      <c r="D2662" s="1" t="s">
        <v>25</v>
      </c>
      <c r="E2662" s="1" t="s">
        <v>20</v>
      </c>
      <c r="F2662">
        <v>2</v>
      </c>
      <c r="G2662" s="5">
        <v>21606612</v>
      </c>
      <c r="H2662">
        <v>3.446371128033765E-2</v>
      </c>
      <c r="I2662" s="5">
        <v>41723935.92457144</v>
      </c>
      <c r="J2662" s="5">
        <v>29905511.351276029</v>
      </c>
      <c r="K2662" s="5">
        <v>11818424.573295411</v>
      </c>
      <c r="L2662" t="b">
        <v>0</v>
      </c>
      <c r="M2662" s="1" t="s">
        <v>52</v>
      </c>
      <c r="N2662">
        <v>2024</v>
      </c>
      <c r="O2662">
        <v>9</v>
      </c>
      <c r="P2662" s="1" t="s">
        <v>2518</v>
      </c>
      <c r="Q2662" s="2">
        <v>45536</v>
      </c>
    </row>
    <row r="2663" spans="1:17" x14ac:dyDescent="0.25">
      <c r="A2663" s="1" t="s">
        <v>2747</v>
      </c>
      <c r="B2663">
        <v>45558</v>
      </c>
      <c r="C2663" s="1" t="s">
        <v>24</v>
      </c>
      <c r="D2663" s="1" t="s">
        <v>25</v>
      </c>
      <c r="E2663" s="1" t="s">
        <v>31</v>
      </c>
      <c r="F2663">
        <v>2</v>
      </c>
      <c r="G2663" s="5">
        <v>18198190</v>
      </c>
      <c r="H2663">
        <v>5.3847388277581697E-2</v>
      </c>
      <c r="I2663" s="5">
        <v>34436529.994241588</v>
      </c>
      <c r="J2663" s="5">
        <v>27890423.934825331</v>
      </c>
      <c r="K2663" s="5">
        <v>6546106.0594162568</v>
      </c>
      <c r="L2663" t="b">
        <v>0</v>
      </c>
      <c r="M2663" s="1" t="s">
        <v>76</v>
      </c>
      <c r="N2663">
        <v>2024</v>
      </c>
      <c r="O2663">
        <v>9</v>
      </c>
      <c r="P2663" s="1" t="s">
        <v>2518</v>
      </c>
      <c r="Q2663" s="2">
        <v>45536</v>
      </c>
    </row>
    <row r="2664" spans="1:17" x14ac:dyDescent="0.25">
      <c r="A2664" s="1" t="s">
        <v>2748</v>
      </c>
      <c r="B2664">
        <v>45558</v>
      </c>
      <c r="C2664" s="1" t="s">
        <v>24</v>
      </c>
      <c r="D2664" s="1" t="s">
        <v>19</v>
      </c>
      <c r="E2664" s="1" t="s">
        <v>20</v>
      </c>
      <c r="F2664">
        <v>2</v>
      </c>
      <c r="G2664" s="5">
        <v>16248341</v>
      </c>
      <c r="H2664">
        <v>2.501423950043509E-2</v>
      </c>
      <c r="I2664" s="5">
        <v>31683802.213482521</v>
      </c>
      <c r="J2664" s="5">
        <v>25735861.344926551</v>
      </c>
      <c r="K2664" s="5">
        <v>5947940.8685559696</v>
      </c>
      <c r="L2664" t="b">
        <v>0</v>
      </c>
      <c r="M2664" s="1" t="s">
        <v>122</v>
      </c>
      <c r="N2664">
        <v>2024</v>
      </c>
      <c r="O2664">
        <v>9</v>
      </c>
      <c r="P2664" s="1" t="s">
        <v>2518</v>
      </c>
      <c r="Q2664" s="2">
        <v>45536</v>
      </c>
    </row>
    <row r="2665" spans="1:17" x14ac:dyDescent="0.25">
      <c r="A2665" s="1" t="s">
        <v>2749</v>
      </c>
      <c r="B2665">
        <v>45558</v>
      </c>
      <c r="C2665" s="1" t="s">
        <v>37</v>
      </c>
      <c r="D2665" s="1" t="s">
        <v>19</v>
      </c>
      <c r="E2665" s="1" t="s">
        <v>20</v>
      </c>
      <c r="F2665">
        <v>2</v>
      </c>
      <c r="G2665" s="5">
        <v>21123540</v>
      </c>
      <c r="H2665">
        <v>0.12920393308882869</v>
      </c>
      <c r="I2665" s="5">
        <v>36788591.102481604</v>
      </c>
      <c r="J2665" s="5">
        <v>27383484.361004919</v>
      </c>
      <c r="K2665" s="5">
        <v>9405106.7414766885</v>
      </c>
      <c r="L2665" t="b">
        <v>0</v>
      </c>
      <c r="M2665" s="1" t="s">
        <v>144</v>
      </c>
      <c r="N2665">
        <v>2024</v>
      </c>
      <c r="O2665">
        <v>9</v>
      </c>
      <c r="P2665" s="1" t="s">
        <v>2518</v>
      </c>
      <c r="Q2665" s="2">
        <v>45536</v>
      </c>
    </row>
    <row r="2666" spans="1:17" x14ac:dyDescent="0.25">
      <c r="A2666" s="1" t="s">
        <v>2750</v>
      </c>
      <c r="B2666">
        <v>45558</v>
      </c>
      <c r="C2666" s="1" t="s">
        <v>37</v>
      </c>
      <c r="D2666" s="1" t="s">
        <v>25</v>
      </c>
      <c r="E2666" s="1" t="s">
        <v>26</v>
      </c>
      <c r="F2666">
        <v>1</v>
      </c>
      <c r="G2666" s="5">
        <v>19406180</v>
      </c>
      <c r="H2666">
        <v>9.1603611855183512E-3</v>
      </c>
      <c r="I2666" s="5">
        <v>19228412.381968819</v>
      </c>
      <c r="J2666" s="5">
        <v>15424284.762214409</v>
      </c>
      <c r="K2666" s="5">
        <v>3804127.6197544062</v>
      </c>
      <c r="L2666" t="b">
        <v>0</v>
      </c>
      <c r="M2666" s="1" t="s">
        <v>54</v>
      </c>
      <c r="N2666">
        <v>2024</v>
      </c>
      <c r="O2666">
        <v>9</v>
      </c>
      <c r="P2666" s="1" t="s">
        <v>2518</v>
      </c>
      <c r="Q2666" s="2">
        <v>45536</v>
      </c>
    </row>
    <row r="2667" spans="1:17" x14ac:dyDescent="0.25">
      <c r="A2667" s="1" t="s">
        <v>2751</v>
      </c>
      <c r="B2667">
        <v>45558</v>
      </c>
      <c r="C2667" s="1" t="s">
        <v>34</v>
      </c>
      <c r="D2667" s="1" t="s">
        <v>25</v>
      </c>
      <c r="E2667" s="1" t="s">
        <v>20</v>
      </c>
      <c r="F2667">
        <v>1</v>
      </c>
      <c r="G2667" s="5">
        <v>8977208</v>
      </c>
      <c r="H2667">
        <v>4.565675281895315E-2</v>
      </c>
      <c r="I2667" s="5">
        <v>8567337.8333396725</v>
      </c>
      <c r="J2667" s="5">
        <v>6509988.9209365016</v>
      </c>
      <c r="K2667" s="5">
        <v>2057348.912403171</v>
      </c>
      <c r="L2667" t="b">
        <v>0</v>
      </c>
      <c r="M2667" s="1" t="s">
        <v>227</v>
      </c>
      <c r="N2667">
        <v>2024</v>
      </c>
      <c r="O2667">
        <v>9</v>
      </c>
      <c r="P2667" s="1" t="s">
        <v>2518</v>
      </c>
      <c r="Q2667" s="2">
        <v>45536</v>
      </c>
    </row>
    <row r="2668" spans="1:17" x14ac:dyDescent="0.25">
      <c r="A2668" s="1" t="s">
        <v>2752</v>
      </c>
      <c r="B2668">
        <v>45558</v>
      </c>
      <c r="C2668" s="1" t="s">
        <v>18</v>
      </c>
      <c r="D2668" s="1" t="s">
        <v>25</v>
      </c>
      <c r="E2668" s="1" t="s">
        <v>31</v>
      </c>
      <c r="F2668">
        <v>2</v>
      </c>
      <c r="G2668" s="5">
        <v>28233911</v>
      </c>
      <c r="H2668">
        <v>9.4926443667340474E-2</v>
      </c>
      <c r="I2668" s="5">
        <v>51107532.475899592</v>
      </c>
      <c r="J2668" s="5">
        <v>42917810.400585577</v>
      </c>
      <c r="K2668" s="5">
        <v>8189722.0753140077</v>
      </c>
      <c r="L2668" t="b">
        <v>0</v>
      </c>
      <c r="M2668" s="1" t="s">
        <v>81</v>
      </c>
      <c r="N2668">
        <v>2024</v>
      </c>
      <c r="O2668">
        <v>9</v>
      </c>
      <c r="P2668" s="1" t="s">
        <v>2518</v>
      </c>
      <c r="Q2668" s="2">
        <v>45536</v>
      </c>
    </row>
    <row r="2669" spans="1:17" x14ac:dyDescent="0.25">
      <c r="A2669" s="1" t="s">
        <v>2753</v>
      </c>
      <c r="B2669">
        <v>45558</v>
      </c>
      <c r="C2669" s="1" t="s">
        <v>37</v>
      </c>
      <c r="D2669" s="1" t="s">
        <v>25</v>
      </c>
      <c r="E2669" s="1" t="s">
        <v>20</v>
      </c>
      <c r="F2669">
        <v>1</v>
      </c>
      <c r="G2669" s="5">
        <v>19635659</v>
      </c>
      <c r="H2669">
        <v>0.1025080678917778</v>
      </c>
      <c r="I2669" s="5">
        <v>17622845.5341282</v>
      </c>
      <c r="J2669" s="5">
        <v>14597009.97094479</v>
      </c>
      <c r="K2669" s="5">
        <v>3025835.5631834161</v>
      </c>
      <c r="L2669" t="b">
        <v>0</v>
      </c>
      <c r="M2669" s="1" t="s">
        <v>74</v>
      </c>
      <c r="N2669">
        <v>2024</v>
      </c>
      <c r="O2669">
        <v>9</v>
      </c>
      <c r="P2669" s="1" t="s">
        <v>2518</v>
      </c>
      <c r="Q2669" s="2">
        <v>45536</v>
      </c>
    </row>
    <row r="2670" spans="1:17" x14ac:dyDescent="0.25">
      <c r="A2670" s="1" t="s">
        <v>2754</v>
      </c>
      <c r="B2670">
        <v>45558</v>
      </c>
      <c r="C2670" s="1" t="s">
        <v>18</v>
      </c>
      <c r="D2670" s="1" t="s">
        <v>19</v>
      </c>
      <c r="E2670" s="1" t="s">
        <v>31</v>
      </c>
      <c r="F2670">
        <v>1</v>
      </c>
      <c r="G2670" s="5">
        <v>20880856</v>
      </c>
      <c r="H2670">
        <v>7.4601702403891204E-2</v>
      </c>
      <c r="I2670" s="5">
        <v>19323108.594749499</v>
      </c>
      <c r="J2670" s="5">
        <v>15664817.26631467</v>
      </c>
      <c r="K2670" s="5">
        <v>3658291.3284348231</v>
      </c>
      <c r="L2670" t="b">
        <v>0</v>
      </c>
      <c r="M2670" s="1" t="s">
        <v>310</v>
      </c>
      <c r="N2670">
        <v>2024</v>
      </c>
      <c r="O2670">
        <v>9</v>
      </c>
      <c r="P2670" s="1" t="s">
        <v>2518</v>
      </c>
      <c r="Q2670" s="2">
        <v>45536</v>
      </c>
    </row>
    <row r="2671" spans="1:17" x14ac:dyDescent="0.25">
      <c r="A2671" s="1" t="s">
        <v>2755</v>
      </c>
      <c r="B2671">
        <v>45558</v>
      </c>
      <c r="C2671" s="1" t="s">
        <v>18</v>
      </c>
      <c r="D2671" s="1" t="s">
        <v>19</v>
      </c>
      <c r="E2671" s="1" t="s">
        <v>26</v>
      </c>
      <c r="F2671">
        <v>2</v>
      </c>
      <c r="G2671" s="5">
        <v>21879686</v>
      </c>
      <c r="H2671">
        <v>0.2043243135724333</v>
      </c>
      <c r="I2671" s="5">
        <v>34818268.353739239</v>
      </c>
      <c r="J2671" s="5">
        <v>26561796.749914009</v>
      </c>
      <c r="K2671" s="5">
        <v>8256471.6038252302</v>
      </c>
      <c r="L2671" t="b">
        <v>0</v>
      </c>
      <c r="M2671" s="1" t="s">
        <v>32</v>
      </c>
      <c r="N2671">
        <v>2024</v>
      </c>
      <c r="O2671">
        <v>9</v>
      </c>
      <c r="P2671" s="1" t="s">
        <v>2518</v>
      </c>
      <c r="Q2671" s="2">
        <v>45536</v>
      </c>
    </row>
    <row r="2672" spans="1:17" x14ac:dyDescent="0.25">
      <c r="A2672" s="1" t="s">
        <v>2756</v>
      </c>
      <c r="B2672">
        <v>45558</v>
      </c>
      <c r="C2672" s="1" t="s">
        <v>24</v>
      </c>
      <c r="D2672" s="1" t="s">
        <v>25</v>
      </c>
      <c r="E2672" s="1" t="s">
        <v>31</v>
      </c>
      <c r="F2672">
        <v>1</v>
      </c>
      <c r="G2672" s="5">
        <v>24435446</v>
      </c>
      <c r="H2672">
        <v>0.19534621469167379</v>
      </c>
      <c r="I2672" s="5">
        <v>19662074.1195972</v>
      </c>
      <c r="J2672" s="5">
        <v>16658054.361731499</v>
      </c>
      <c r="K2672" s="5">
        <v>3004019.7578657009</v>
      </c>
      <c r="L2672" t="b">
        <v>0</v>
      </c>
      <c r="M2672" s="1" t="s">
        <v>44</v>
      </c>
      <c r="N2672">
        <v>2024</v>
      </c>
      <c r="O2672">
        <v>9</v>
      </c>
      <c r="P2672" s="1" t="s">
        <v>2518</v>
      </c>
      <c r="Q2672" s="2">
        <v>45536</v>
      </c>
    </row>
    <row r="2673" spans="1:17" x14ac:dyDescent="0.25">
      <c r="A2673" s="1" t="s">
        <v>2757</v>
      </c>
      <c r="B2673">
        <v>45558</v>
      </c>
      <c r="C2673" s="1" t="s">
        <v>37</v>
      </c>
      <c r="D2673" s="1" t="s">
        <v>25</v>
      </c>
      <c r="E2673" s="1" t="s">
        <v>26</v>
      </c>
      <c r="F2673">
        <v>2</v>
      </c>
      <c r="G2673" s="5">
        <v>27544613</v>
      </c>
      <c r="H2673">
        <v>0.21136585130329591</v>
      </c>
      <c r="I2673" s="5">
        <v>43445244.848870337</v>
      </c>
      <c r="J2673" s="5">
        <v>32186364.67620685</v>
      </c>
      <c r="K2673" s="5">
        <v>11258880.17266348</v>
      </c>
      <c r="L2673" t="b">
        <v>0</v>
      </c>
      <c r="M2673" s="1" t="s">
        <v>310</v>
      </c>
      <c r="N2673">
        <v>2024</v>
      </c>
      <c r="O2673">
        <v>9</v>
      </c>
      <c r="P2673" s="1" t="s">
        <v>2518</v>
      </c>
      <c r="Q2673" s="2">
        <v>45536</v>
      </c>
    </row>
    <row r="2674" spans="1:17" x14ac:dyDescent="0.25">
      <c r="A2674" s="1" t="s">
        <v>2758</v>
      </c>
      <c r="B2674">
        <v>45558</v>
      </c>
      <c r="C2674" s="1" t="s">
        <v>37</v>
      </c>
      <c r="D2674" s="1" t="s">
        <v>25</v>
      </c>
      <c r="E2674" s="1" t="s">
        <v>26</v>
      </c>
      <c r="F2674">
        <v>1</v>
      </c>
      <c r="G2674" s="5">
        <v>19600203</v>
      </c>
      <c r="H2674">
        <v>0.239522368708912</v>
      </c>
      <c r="I2674" s="5">
        <v>14905515.950264471</v>
      </c>
      <c r="J2674" s="5">
        <v>12704294.973097431</v>
      </c>
      <c r="K2674" s="5">
        <v>2201220.9771670438</v>
      </c>
      <c r="L2674" t="b">
        <v>0</v>
      </c>
      <c r="M2674" s="1" t="s">
        <v>76</v>
      </c>
      <c r="N2674">
        <v>2024</v>
      </c>
      <c r="O2674">
        <v>9</v>
      </c>
      <c r="P2674" s="1" t="s">
        <v>2518</v>
      </c>
      <c r="Q2674" s="2">
        <v>45536</v>
      </c>
    </row>
    <row r="2675" spans="1:17" x14ac:dyDescent="0.25">
      <c r="A2675" s="1" t="s">
        <v>2759</v>
      </c>
      <c r="B2675">
        <v>45559</v>
      </c>
      <c r="C2675" s="1" t="s">
        <v>24</v>
      </c>
      <c r="D2675" s="1" t="s">
        <v>25</v>
      </c>
      <c r="E2675" s="1" t="s">
        <v>42</v>
      </c>
      <c r="F2675">
        <v>2</v>
      </c>
      <c r="G2675" s="5">
        <v>25792426</v>
      </c>
      <c r="H2675">
        <v>0.1634140708899102</v>
      </c>
      <c r="I2675" s="5">
        <v>43155161.338426471</v>
      </c>
      <c r="J2675" s="5">
        <v>30466623.270376612</v>
      </c>
      <c r="K2675" s="5">
        <v>12688538.068049859</v>
      </c>
      <c r="L2675" t="b">
        <v>0</v>
      </c>
      <c r="M2675" s="1" t="s">
        <v>153</v>
      </c>
      <c r="N2675">
        <v>2024</v>
      </c>
      <c r="O2675">
        <v>9</v>
      </c>
      <c r="P2675" s="1" t="s">
        <v>2518</v>
      </c>
      <c r="Q2675" s="2">
        <v>45536</v>
      </c>
    </row>
    <row r="2676" spans="1:17" x14ac:dyDescent="0.25">
      <c r="A2676" s="1" t="s">
        <v>2760</v>
      </c>
      <c r="B2676">
        <v>45559</v>
      </c>
      <c r="C2676" s="1" t="s">
        <v>37</v>
      </c>
      <c r="D2676" s="1" t="s">
        <v>25</v>
      </c>
      <c r="E2676" s="1" t="s">
        <v>26</v>
      </c>
      <c r="F2676">
        <v>1</v>
      </c>
      <c r="G2676" s="5">
        <v>5813007</v>
      </c>
      <c r="H2676">
        <v>0.10830837140971079</v>
      </c>
      <c r="I2676" s="5">
        <v>5183409.6788367508</v>
      </c>
      <c r="J2676" s="5">
        <v>3696612.298726948</v>
      </c>
      <c r="K2676" s="5">
        <v>1486797.3801098019</v>
      </c>
      <c r="L2676" t="b">
        <v>0</v>
      </c>
      <c r="M2676" s="1" t="s">
        <v>129</v>
      </c>
      <c r="N2676">
        <v>2024</v>
      </c>
      <c r="O2676">
        <v>9</v>
      </c>
      <c r="P2676" s="1" t="s">
        <v>2518</v>
      </c>
      <c r="Q2676" s="2">
        <v>45536</v>
      </c>
    </row>
    <row r="2677" spans="1:17" x14ac:dyDescent="0.25">
      <c r="A2677" s="1" t="s">
        <v>2761</v>
      </c>
      <c r="B2677">
        <v>45559</v>
      </c>
      <c r="C2677" s="1" t="s">
        <v>37</v>
      </c>
      <c r="D2677" s="1" t="s">
        <v>19</v>
      </c>
      <c r="E2677" s="1" t="s">
        <v>26</v>
      </c>
      <c r="F2677">
        <v>1</v>
      </c>
      <c r="G2677" s="5">
        <v>14104027</v>
      </c>
      <c r="H2677">
        <v>2.0149601143232561E-2</v>
      </c>
      <c r="I2677" s="5">
        <v>13819836.48143662</v>
      </c>
      <c r="J2677" s="5">
        <v>11615481.38015745</v>
      </c>
      <c r="K2677" s="5">
        <v>2204355.1012791661</v>
      </c>
      <c r="L2677" t="b">
        <v>0</v>
      </c>
      <c r="M2677" s="1" t="s">
        <v>114</v>
      </c>
      <c r="N2677">
        <v>2024</v>
      </c>
      <c r="O2677">
        <v>9</v>
      </c>
      <c r="P2677" s="1" t="s">
        <v>2518</v>
      </c>
      <c r="Q2677" s="2">
        <v>45536</v>
      </c>
    </row>
    <row r="2678" spans="1:17" x14ac:dyDescent="0.25">
      <c r="A2678" s="1" t="s">
        <v>2762</v>
      </c>
      <c r="B2678">
        <v>45559</v>
      </c>
      <c r="C2678" s="1" t="s">
        <v>37</v>
      </c>
      <c r="D2678" s="1" t="s">
        <v>19</v>
      </c>
      <c r="E2678" s="1" t="s">
        <v>20</v>
      </c>
      <c r="F2678">
        <v>2</v>
      </c>
      <c r="G2678" s="5">
        <v>13427997</v>
      </c>
      <c r="H2678">
        <v>0.1080710682424169</v>
      </c>
      <c r="I2678" s="5">
        <v>23953638.039708059</v>
      </c>
      <c r="J2678" s="5">
        <v>18084108.811646178</v>
      </c>
      <c r="K2678" s="5">
        <v>5869529.2280618846</v>
      </c>
      <c r="L2678" t="b">
        <v>0</v>
      </c>
      <c r="M2678" s="1" t="s">
        <v>106</v>
      </c>
      <c r="N2678">
        <v>2024</v>
      </c>
      <c r="O2678">
        <v>9</v>
      </c>
      <c r="P2678" s="1" t="s">
        <v>2518</v>
      </c>
      <c r="Q2678" s="2">
        <v>45536</v>
      </c>
    </row>
    <row r="2679" spans="1:17" x14ac:dyDescent="0.25">
      <c r="A2679" s="1" t="s">
        <v>2763</v>
      </c>
      <c r="B2679">
        <v>45559</v>
      </c>
      <c r="C2679" s="1" t="s">
        <v>37</v>
      </c>
      <c r="D2679" s="1" t="s">
        <v>25</v>
      </c>
      <c r="E2679" s="1" t="s">
        <v>20</v>
      </c>
      <c r="F2679">
        <v>2</v>
      </c>
      <c r="G2679" s="5">
        <v>14603210</v>
      </c>
      <c r="H2679">
        <v>0.29772429483907242</v>
      </c>
      <c r="I2679" s="5">
        <v>20510959.200726219</v>
      </c>
      <c r="J2679" s="5">
        <v>18335803.420382369</v>
      </c>
      <c r="K2679" s="5">
        <v>2175155.780343845</v>
      </c>
      <c r="L2679" t="b">
        <v>0</v>
      </c>
      <c r="M2679" s="1" t="s">
        <v>227</v>
      </c>
      <c r="N2679">
        <v>2024</v>
      </c>
      <c r="O2679">
        <v>9</v>
      </c>
      <c r="P2679" s="1" t="s">
        <v>2518</v>
      </c>
      <c r="Q2679" s="2">
        <v>45536</v>
      </c>
    </row>
    <row r="2680" spans="1:17" x14ac:dyDescent="0.25">
      <c r="A2680" s="1" t="s">
        <v>2764</v>
      </c>
      <c r="B2680">
        <v>45559</v>
      </c>
      <c r="C2680" s="1" t="s">
        <v>18</v>
      </c>
      <c r="D2680" s="1" t="s">
        <v>25</v>
      </c>
      <c r="E2680" s="1" t="s">
        <v>26</v>
      </c>
      <c r="F2680">
        <v>2</v>
      </c>
      <c r="G2680" s="5">
        <v>5190617</v>
      </c>
      <c r="H2680">
        <v>0.23590790797337249</v>
      </c>
      <c r="I2680" s="5">
        <v>7932218.8048779545</v>
      </c>
      <c r="J2680" s="5">
        <v>7077807.989680442</v>
      </c>
      <c r="K2680" s="5">
        <v>854410.81519751251</v>
      </c>
      <c r="L2680" t="b">
        <v>0</v>
      </c>
      <c r="M2680" s="1" t="s">
        <v>78</v>
      </c>
      <c r="N2680">
        <v>2024</v>
      </c>
      <c r="O2680">
        <v>9</v>
      </c>
      <c r="P2680" s="1" t="s">
        <v>2518</v>
      </c>
      <c r="Q2680" s="2">
        <v>45536</v>
      </c>
    </row>
    <row r="2681" spans="1:17" x14ac:dyDescent="0.25">
      <c r="A2681" s="1" t="s">
        <v>2765</v>
      </c>
      <c r="B2681">
        <v>45559</v>
      </c>
      <c r="C2681" s="1" t="s">
        <v>34</v>
      </c>
      <c r="D2681" s="1" t="s">
        <v>19</v>
      </c>
      <c r="E2681" s="1" t="s">
        <v>42</v>
      </c>
      <c r="F2681">
        <v>2</v>
      </c>
      <c r="G2681" s="5">
        <v>23206589</v>
      </c>
      <c r="H2681">
        <v>0.27466564537794408</v>
      </c>
      <c r="I2681" s="5">
        <v>33665072.510588601</v>
      </c>
      <c r="J2681" s="5">
        <v>26802227.09033839</v>
      </c>
      <c r="K2681" s="5">
        <v>6862845.4202502072</v>
      </c>
      <c r="L2681" t="b">
        <v>1</v>
      </c>
      <c r="M2681" s="1" t="s">
        <v>171</v>
      </c>
      <c r="N2681">
        <v>2024</v>
      </c>
      <c r="O2681">
        <v>9</v>
      </c>
      <c r="P2681" s="1" t="s">
        <v>2518</v>
      </c>
      <c r="Q2681" s="2">
        <v>45536</v>
      </c>
    </row>
    <row r="2682" spans="1:17" x14ac:dyDescent="0.25">
      <c r="A2682" s="1" t="s">
        <v>2766</v>
      </c>
      <c r="B2682">
        <v>45559</v>
      </c>
      <c r="C2682" s="1" t="s">
        <v>18</v>
      </c>
      <c r="D2682" s="1" t="s">
        <v>25</v>
      </c>
      <c r="E2682" s="1" t="s">
        <v>20</v>
      </c>
      <c r="F2682">
        <v>2</v>
      </c>
      <c r="G2682" s="5">
        <v>28950239</v>
      </c>
      <c r="H2682">
        <v>0.21804778979299991</v>
      </c>
      <c r="I2682" s="5">
        <v>45275406.74414178</v>
      </c>
      <c r="J2682" s="5">
        <v>36379989.271368861</v>
      </c>
      <c r="K2682" s="5">
        <v>8895417.4727729186</v>
      </c>
      <c r="L2682" t="b">
        <v>0</v>
      </c>
      <c r="M2682" s="1" t="s">
        <v>44</v>
      </c>
      <c r="N2682">
        <v>2024</v>
      </c>
      <c r="O2682">
        <v>9</v>
      </c>
      <c r="P2682" s="1" t="s">
        <v>2518</v>
      </c>
      <c r="Q2682" s="2">
        <v>45536</v>
      </c>
    </row>
    <row r="2683" spans="1:17" x14ac:dyDescent="0.25">
      <c r="A2683" s="1" t="s">
        <v>2767</v>
      </c>
      <c r="B2683">
        <v>45559</v>
      </c>
      <c r="C2683" s="1" t="s">
        <v>24</v>
      </c>
      <c r="D2683" s="1" t="s">
        <v>19</v>
      </c>
      <c r="E2683" s="1" t="s">
        <v>42</v>
      </c>
      <c r="F2683">
        <v>2</v>
      </c>
      <c r="G2683" s="5">
        <v>29164547</v>
      </c>
      <c r="H2683">
        <v>0.20887924317684861</v>
      </c>
      <c r="I2683" s="5">
        <v>46145356.990088739</v>
      </c>
      <c r="J2683" s="5">
        <v>40105210.571320213</v>
      </c>
      <c r="K2683" s="5">
        <v>6040146.4187685326</v>
      </c>
      <c r="L2683" t="b">
        <v>0</v>
      </c>
      <c r="M2683" s="1" t="s">
        <v>142</v>
      </c>
      <c r="N2683">
        <v>2024</v>
      </c>
      <c r="O2683">
        <v>9</v>
      </c>
      <c r="P2683" s="1" t="s">
        <v>2518</v>
      </c>
      <c r="Q2683" s="2">
        <v>45536</v>
      </c>
    </row>
    <row r="2684" spans="1:17" x14ac:dyDescent="0.25">
      <c r="A2684" s="1" t="s">
        <v>2768</v>
      </c>
      <c r="B2684">
        <v>45559</v>
      </c>
      <c r="C2684" s="1" t="s">
        <v>37</v>
      </c>
      <c r="D2684" s="1" t="s">
        <v>25</v>
      </c>
      <c r="E2684" s="1" t="s">
        <v>20</v>
      </c>
      <c r="F2684">
        <v>2</v>
      </c>
      <c r="G2684" s="5">
        <v>17013845</v>
      </c>
      <c r="H2684">
        <v>0.1216757574287614</v>
      </c>
      <c r="I2684" s="5">
        <v>29887345.045698911</v>
      </c>
      <c r="J2684" s="5">
        <v>25604160.750896201</v>
      </c>
      <c r="K2684" s="5">
        <v>4283184.2948027104</v>
      </c>
      <c r="L2684" t="b">
        <v>0</v>
      </c>
      <c r="M2684" s="1" t="s">
        <v>76</v>
      </c>
      <c r="N2684">
        <v>2024</v>
      </c>
      <c r="O2684">
        <v>9</v>
      </c>
      <c r="P2684" s="1" t="s">
        <v>2518</v>
      </c>
      <c r="Q2684" s="2">
        <v>45536</v>
      </c>
    </row>
    <row r="2685" spans="1:17" x14ac:dyDescent="0.25">
      <c r="A2685" s="1" t="s">
        <v>2769</v>
      </c>
      <c r="B2685">
        <v>45560</v>
      </c>
      <c r="C2685" s="1" t="s">
        <v>24</v>
      </c>
      <c r="D2685" s="1" t="s">
        <v>19</v>
      </c>
      <c r="E2685" s="1" t="s">
        <v>42</v>
      </c>
      <c r="F2685">
        <v>1</v>
      </c>
      <c r="G2685" s="5">
        <v>6553087</v>
      </c>
      <c r="H2685">
        <v>0.1560726527634495</v>
      </c>
      <c r="I2685" s="5">
        <v>5530329.3281203248</v>
      </c>
      <c r="J2685" s="5">
        <v>4919265.9308947539</v>
      </c>
      <c r="K2685" s="5">
        <v>611063.39722557086</v>
      </c>
      <c r="L2685" t="b">
        <v>0</v>
      </c>
      <c r="M2685" s="1" t="s">
        <v>140</v>
      </c>
      <c r="N2685">
        <v>2024</v>
      </c>
      <c r="O2685">
        <v>9</v>
      </c>
      <c r="P2685" s="1" t="s">
        <v>2518</v>
      </c>
      <c r="Q2685" s="2">
        <v>45536</v>
      </c>
    </row>
    <row r="2686" spans="1:17" x14ac:dyDescent="0.25">
      <c r="A2686" s="1" t="s">
        <v>2770</v>
      </c>
      <c r="B2686">
        <v>45560</v>
      </c>
      <c r="C2686" s="1" t="s">
        <v>18</v>
      </c>
      <c r="D2686" s="1" t="s">
        <v>25</v>
      </c>
      <c r="E2686" s="1" t="s">
        <v>20</v>
      </c>
      <c r="F2686">
        <v>2</v>
      </c>
      <c r="G2686" s="5">
        <v>5179074</v>
      </c>
      <c r="H2686">
        <v>0.12562521580323971</v>
      </c>
      <c r="I2686" s="5">
        <v>9056903.4221781045</v>
      </c>
      <c r="J2686" s="5">
        <v>7680323.508275372</v>
      </c>
      <c r="K2686" s="5">
        <v>1376579.913902733</v>
      </c>
      <c r="L2686" t="b">
        <v>0</v>
      </c>
      <c r="M2686" s="1" t="s">
        <v>122</v>
      </c>
      <c r="N2686">
        <v>2024</v>
      </c>
      <c r="O2686">
        <v>9</v>
      </c>
      <c r="P2686" s="1" t="s">
        <v>2518</v>
      </c>
      <c r="Q2686" s="2">
        <v>45536</v>
      </c>
    </row>
    <row r="2687" spans="1:17" x14ac:dyDescent="0.25">
      <c r="A2687" s="1" t="s">
        <v>2771</v>
      </c>
      <c r="B2687">
        <v>45560</v>
      </c>
      <c r="C2687" s="1" t="s">
        <v>18</v>
      </c>
      <c r="D2687" s="1" t="s">
        <v>19</v>
      </c>
      <c r="E2687" s="1" t="s">
        <v>31</v>
      </c>
      <c r="F2687">
        <v>2</v>
      </c>
      <c r="G2687" s="5">
        <v>17539803</v>
      </c>
      <c r="H2687">
        <v>0.1200304193058926</v>
      </c>
      <c r="I2687" s="5">
        <v>30868986.182734489</v>
      </c>
      <c r="J2687" s="5">
        <v>24321495.76603727</v>
      </c>
      <c r="K2687" s="5">
        <v>6547490.4166972227</v>
      </c>
      <c r="L2687" t="b">
        <v>0</v>
      </c>
      <c r="M2687" s="1" t="s">
        <v>38</v>
      </c>
      <c r="N2687">
        <v>2024</v>
      </c>
      <c r="O2687">
        <v>9</v>
      </c>
      <c r="P2687" s="1" t="s">
        <v>2518</v>
      </c>
      <c r="Q2687" s="2">
        <v>45536</v>
      </c>
    </row>
    <row r="2688" spans="1:17" x14ac:dyDescent="0.25">
      <c r="A2688" s="1" t="s">
        <v>2772</v>
      </c>
      <c r="B2688">
        <v>45560</v>
      </c>
      <c r="C2688" s="1" t="s">
        <v>34</v>
      </c>
      <c r="D2688" s="1" t="s">
        <v>19</v>
      </c>
      <c r="E2688" s="1" t="s">
        <v>26</v>
      </c>
      <c r="F2688">
        <v>1</v>
      </c>
      <c r="G2688" s="5">
        <v>3487340</v>
      </c>
      <c r="H2688">
        <v>8.8060985588838431E-2</v>
      </c>
      <c r="I2688" s="5">
        <v>3180241.4025166198</v>
      </c>
      <c r="J2688" s="5">
        <v>2772105.9033735381</v>
      </c>
      <c r="K2688" s="5">
        <v>408135.49914308218</v>
      </c>
      <c r="L2688" t="b">
        <v>0</v>
      </c>
      <c r="M2688" s="1" t="s">
        <v>227</v>
      </c>
      <c r="N2688">
        <v>2024</v>
      </c>
      <c r="O2688">
        <v>9</v>
      </c>
      <c r="P2688" s="1" t="s">
        <v>2518</v>
      </c>
      <c r="Q2688" s="2">
        <v>45536</v>
      </c>
    </row>
    <row r="2689" spans="1:17" x14ac:dyDescent="0.25">
      <c r="A2689" s="1" t="s">
        <v>2773</v>
      </c>
      <c r="B2689">
        <v>45560</v>
      </c>
      <c r="C2689" s="1" t="s">
        <v>24</v>
      </c>
      <c r="D2689" s="1" t="s">
        <v>25</v>
      </c>
      <c r="E2689" s="1" t="s">
        <v>31</v>
      </c>
      <c r="F2689">
        <v>2</v>
      </c>
      <c r="G2689" s="5">
        <v>20151984</v>
      </c>
      <c r="H2689">
        <v>0.25973730170648851</v>
      </c>
      <c r="I2689" s="5">
        <v>29835524.10361534</v>
      </c>
      <c r="J2689" s="5">
        <v>25705326.215628229</v>
      </c>
      <c r="K2689" s="5">
        <v>4130197.887987114</v>
      </c>
      <c r="L2689" t="b">
        <v>0</v>
      </c>
      <c r="M2689" s="1" t="s">
        <v>142</v>
      </c>
      <c r="N2689">
        <v>2024</v>
      </c>
      <c r="O2689">
        <v>9</v>
      </c>
      <c r="P2689" s="1" t="s">
        <v>2518</v>
      </c>
      <c r="Q2689" s="2">
        <v>45536</v>
      </c>
    </row>
    <row r="2690" spans="1:17" x14ac:dyDescent="0.25">
      <c r="A2690" s="1" t="s">
        <v>2774</v>
      </c>
      <c r="B2690">
        <v>45560</v>
      </c>
      <c r="C2690" s="1" t="s">
        <v>37</v>
      </c>
      <c r="D2690" s="1" t="s">
        <v>25</v>
      </c>
      <c r="E2690" s="1" t="s">
        <v>31</v>
      </c>
      <c r="F2690">
        <v>2</v>
      </c>
      <c r="G2690" s="5">
        <v>12188377</v>
      </c>
      <c r="H2690">
        <v>3.654642296549437E-3</v>
      </c>
      <c r="I2690" s="5">
        <v>24287665.68377902</v>
      </c>
      <c r="J2690" s="5">
        <v>19183579.187443819</v>
      </c>
      <c r="K2690" s="5">
        <v>5104086.4963351972</v>
      </c>
      <c r="L2690" t="b">
        <v>0</v>
      </c>
      <c r="M2690" s="1" t="s">
        <v>227</v>
      </c>
      <c r="N2690">
        <v>2024</v>
      </c>
      <c r="O2690">
        <v>9</v>
      </c>
      <c r="P2690" s="1" t="s">
        <v>2518</v>
      </c>
      <c r="Q2690" s="2">
        <v>45536</v>
      </c>
    </row>
    <row r="2691" spans="1:17" x14ac:dyDescent="0.25">
      <c r="A2691" s="1" t="s">
        <v>2775</v>
      </c>
      <c r="B2691">
        <v>45560</v>
      </c>
      <c r="C2691" s="1" t="s">
        <v>37</v>
      </c>
      <c r="D2691" s="1" t="s">
        <v>19</v>
      </c>
      <c r="E2691" s="1" t="s">
        <v>26</v>
      </c>
      <c r="F2691">
        <v>2</v>
      </c>
      <c r="G2691" s="5">
        <v>21241149</v>
      </c>
      <c r="H2691">
        <v>6.9336458309755905E-2</v>
      </c>
      <c r="I2691" s="5">
        <v>39536725.915820383</v>
      </c>
      <c r="J2691" s="5">
        <v>28546596.95031349</v>
      </c>
      <c r="K2691" s="5">
        <v>10990128.96550688</v>
      </c>
      <c r="L2691" t="b">
        <v>0</v>
      </c>
      <c r="M2691" s="1" t="s">
        <v>129</v>
      </c>
      <c r="N2691">
        <v>2024</v>
      </c>
      <c r="O2691">
        <v>9</v>
      </c>
      <c r="P2691" s="1" t="s">
        <v>2518</v>
      </c>
      <c r="Q2691" s="2">
        <v>45536</v>
      </c>
    </row>
    <row r="2692" spans="1:17" x14ac:dyDescent="0.25">
      <c r="A2692" s="1" t="s">
        <v>2776</v>
      </c>
      <c r="B2692">
        <v>45560</v>
      </c>
      <c r="C2692" s="1" t="s">
        <v>24</v>
      </c>
      <c r="D2692" s="1" t="s">
        <v>19</v>
      </c>
      <c r="E2692" s="1" t="s">
        <v>42</v>
      </c>
      <c r="F2692">
        <v>2</v>
      </c>
      <c r="G2692" s="5">
        <v>4187495</v>
      </c>
      <c r="H2692">
        <v>2.542885805106368E-2</v>
      </c>
      <c r="I2692" s="5">
        <v>8162023.5681109224</v>
      </c>
      <c r="J2692" s="5">
        <v>6377502.6315828441</v>
      </c>
      <c r="K2692" s="5">
        <v>1784520.936528078</v>
      </c>
      <c r="L2692" t="b">
        <v>0</v>
      </c>
      <c r="M2692" s="1" t="s">
        <v>74</v>
      </c>
      <c r="N2692">
        <v>2024</v>
      </c>
      <c r="O2692">
        <v>9</v>
      </c>
      <c r="P2692" s="1" t="s">
        <v>2518</v>
      </c>
      <c r="Q2692" s="2">
        <v>45536</v>
      </c>
    </row>
    <row r="2693" spans="1:17" x14ac:dyDescent="0.25">
      <c r="A2693" s="1" t="s">
        <v>2777</v>
      </c>
      <c r="B2693">
        <v>45560</v>
      </c>
      <c r="C2693" s="1" t="s">
        <v>24</v>
      </c>
      <c r="D2693" s="1" t="s">
        <v>25</v>
      </c>
      <c r="E2693" s="1" t="s">
        <v>26</v>
      </c>
      <c r="F2693">
        <v>2</v>
      </c>
      <c r="G2693" s="5">
        <v>13706129</v>
      </c>
      <c r="H2693">
        <v>3.7611475154818587E-2</v>
      </c>
      <c r="I2693" s="5">
        <v>26381242.539295521</v>
      </c>
      <c r="J2693" s="5">
        <v>22896007.411836941</v>
      </c>
      <c r="K2693" s="5">
        <v>3485235.127458584</v>
      </c>
      <c r="L2693" t="b">
        <v>0</v>
      </c>
      <c r="M2693" s="1" t="s">
        <v>38</v>
      </c>
      <c r="N2693">
        <v>2024</v>
      </c>
      <c r="O2693">
        <v>9</v>
      </c>
      <c r="P2693" s="1" t="s">
        <v>2518</v>
      </c>
      <c r="Q2693" s="2">
        <v>45536</v>
      </c>
    </row>
    <row r="2694" spans="1:17" x14ac:dyDescent="0.25">
      <c r="A2694" s="1" t="s">
        <v>2778</v>
      </c>
      <c r="B2694">
        <v>45561</v>
      </c>
      <c r="C2694" s="1" t="s">
        <v>37</v>
      </c>
      <c r="D2694" s="1" t="s">
        <v>25</v>
      </c>
      <c r="E2694" s="1" t="s">
        <v>31</v>
      </c>
      <c r="F2694">
        <v>1</v>
      </c>
      <c r="G2694" s="5">
        <v>3424932</v>
      </c>
      <c r="H2694">
        <v>0.28183675628279892</v>
      </c>
      <c r="I2694" s="5">
        <v>2459660.2746308409</v>
      </c>
      <c r="J2694" s="5">
        <v>1894063.9771338259</v>
      </c>
      <c r="K2694" s="5">
        <v>565596.29749701545</v>
      </c>
      <c r="L2694" t="b">
        <v>0</v>
      </c>
      <c r="M2694" s="1" t="s">
        <v>171</v>
      </c>
      <c r="N2694">
        <v>2024</v>
      </c>
      <c r="O2694">
        <v>9</v>
      </c>
      <c r="P2694" s="1" t="s">
        <v>2518</v>
      </c>
      <c r="Q2694" s="2">
        <v>45536</v>
      </c>
    </row>
    <row r="2695" spans="1:17" x14ac:dyDescent="0.25">
      <c r="A2695" s="1" t="s">
        <v>2779</v>
      </c>
      <c r="B2695">
        <v>45561</v>
      </c>
      <c r="C2695" s="1" t="s">
        <v>24</v>
      </c>
      <c r="D2695" s="1" t="s">
        <v>25</v>
      </c>
      <c r="E2695" s="1" t="s">
        <v>31</v>
      </c>
      <c r="F2695">
        <v>1</v>
      </c>
      <c r="G2695" s="5">
        <v>26985061</v>
      </c>
      <c r="H2695">
        <v>5.9112841684426078E-2</v>
      </c>
      <c r="I2695" s="5">
        <v>25389897.361262418</v>
      </c>
      <c r="J2695" s="5">
        <v>19220424.824993771</v>
      </c>
      <c r="K2695" s="5">
        <v>6169472.5362686478</v>
      </c>
      <c r="L2695" t="b">
        <v>0</v>
      </c>
      <c r="M2695" s="1" t="s">
        <v>129</v>
      </c>
      <c r="N2695">
        <v>2024</v>
      </c>
      <c r="O2695">
        <v>9</v>
      </c>
      <c r="P2695" s="1" t="s">
        <v>2518</v>
      </c>
      <c r="Q2695" s="2">
        <v>45536</v>
      </c>
    </row>
    <row r="2696" spans="1:17" x14ac:dyDescent="0.25">
      <c r="A2696" s="1" t="s">
        <v>2780</v>
      </c>
      <c r="B2696">
        <v>45561</v>
      </c>
      <c r="C2696" s="1" t="s">
        <v>34</v>
      </c>
      <c r="D2696" s="1" t="s">
        <v>25</v>
      </c>
      <c r="E2696" s="1" t="s">
        <v>31</v>
      </c>
      <c r="F2696">
        <v>1</v>
      </c>
      <c r="G2696" s="5">
        <v>23160228</v>
      </c>
      <c r="H2696">
        <v>0.1510825483402424</v>
      </c>
      <c r="I2696" s="5">
        <v>19661121.73361896</v>
      </c>
      <c r="J2696" s="5">
        <v>16300150.019134089</v>
      </c>
      <c r="K2696" s="5">
        <v>3360971.714484876</v>
      </c>
      <c r="L2696" t="b">
        <v>0</v>
      </c>
      <c r="M2696" s="1" t="s">
        <v>76</v>
      </c>
      <c r="N2696">
        <v>2024</v>
      </c>
      <c r="O2696">
        <v>9</v>
      </c>
      <c r="P2696" s="1" t="s">
        <v>2518</v>
      </c>
      <c r="Q2696" s="2">
        <v>45536</v>
      </c>
    </row>
    <row r="2697" spans="1:17" x14ac:dyDescent="0.25">
      <c r="A2697" s="1" t="s">
        <v>2781</v>
      </c>
      <c r="B2697">
        <v>45561</v>
      </c>
      <c r="C2697" s="1" t="s">
        <v>37</v>
      </c>
      <c r="D2697" s="1" t="s">
        <v>25</v>
      </c>
      <c r="E2697" s="1" t="s">
        <v>20</v>
      </c>
      <c r="F2697">
        <v>1</v>
      </c>
      <c r="G2697" s="5">
        <v>29954575</v>
      </c>
      <c r="H2697">
        <v>0.14810984010711981</v>
      </c>
      <c r="I2697" s="5">
        <v>25518007.686273269</v>
      </c>
      <c r="J2697" s="5">
        <v>21391934.910222132</v>
      </c>
      <c r="K2697" s="5">
        <v>4126072.776051145</v>
      </c>
      <c r="L2697" t="b">
        <v>0</v>
      </c>
      <c r="M2697" s="1" t="s">
        <v>114</v>
      </c>
      <c r="N2697">
        <v>2024</v>
      </c>
      <c r="O2697">
        <v>9</v>
      </c>
      <c r="P2697" s="1" t="s">
        <v>2518</v>
      </c>
      <c r="Q2697" s="2">
        <v>45536</v>
      </c>
    </row>
    <row r="2698" spans="1:17" x14ac:dyDescent="0.25">
      <c r="A2698" s="1" t="s">
        <v>2782</v>
      </c>
      <c r="B2698">
        <v>45561</v>
      </c>
      <c r="C2698" s="1" t="s">
        <v>18</v>
      </c>
      <c r="D2698" s="1" t="s">
        <v>19</v>
      </c>
      <c r="E2698" s="1" t="s">
        <v>20</v>
      </c>
      <c r="F2698">
        <v>2</v>
      </c>
      <c r="G2698" s="5">
        <v>11710404</v>
      </c>
      <c r="H2698">
        <v>6.6044070662843887E-2</v>
      </c>
      <c r="I2698" s="5">
        <v>21874002.501467101</v>
      </c>
      <c r="J2698" s="5">
        <v>16093220.17747716</v>
      </c>
      <c r="K2698" s="5">
        <v>5780782.3239899427</v>
      </c>
      <c r="L2698" t="b">
        <v>0</v>
      </c>
      <c r="M2698" s="1" t="s">
        <v>134</v>
      </c>
      <c r="N2698">
        <v>2024</v>
      </c>
      <c r="O2698">
        <v>9</v>
      </c>
      <c r="P2698" s="1" t="s">
        <v>2518</v>
      </c>
      <c r="Q2698" s="2">
        <v>45536</v>
      </c>
    </row>
    <row r="2699" spans="1:17" x14ac:dyDescent="0.25">
      <c r="A2699" s="1" t="s">
        <v>2783</v>
      </c>
      <c r="B2699">
        <v>45561</v>
      </c>
      <c r="C2699" s="1" t="s">
        <v>24</v>
      </c>
      <c r="D2699" s="1" t="s">
        <v>25</v>
      </c>
      <c r="E2699" s="1" t="s">
        <v>20</v>
      </c>
      <c r="F2699">
        <v>1</v>
      </c>
      <c r="G2699" s="5">
        <v>15859934</v>
      </c>
      <c r="H2699">
        <v>0.15493764287106079</v>
      </c>
      <c r="I2699" s="5">
        <v>13402633.2099494</v>
      </c>
      <c r="J2699" s="5">
        <v>11868237.205575859</v>
      </c>
      <c r="K2699" s="5">
        <v>1534396.004373543</v>
      </c>
      <c r="L2699" t="b">
        <v>0</v>
      </c>
      <c r="M2699" s="1" t="s">
        <v>35</v>
      </c>
      <c r="N2699">
        <v>2024</v>
      </c>
      <c r="O2699">
        <v>9</v>
      </c>
      <c r="P2699" s="1" t="s">
        <v>2518</v>
      </c>
      <c r="Q2699" s="2">
        <v>45536</v>
      </c>
    </row>
    <row r="2700" spans="1:17" x14ac:dyDescent="0.25">
      <c r="A2700" s="1" t="s">
        <v>2784</v>
      </c>
      <c r="B2700">
        <v>45561</v>
      </c>
      <c r="C2700" s="1" t="s">
        <v>24</v>
      </c>
      <c r="D2700" s="1" t="s">
        <v>19</v>
      </c>
      <c r="E2700" s="1" t="s">
        <v>20</v>
      </c>
      <c r="F2700">
        <v>2</v>
      </c>
      <c r="G2700" s="5">
        <v>25558486</v>
      </c>
      <c r="H2700">
        <v>0.29245672100461412</v>
      </c>
      <c r="I2700" s="5">
        <v>36167469.981195331</v>
      </c>
      <c r="J2700" s="5">
        <v>28394833.02114781</v>
      </c>
      <c r="K2700" s="5">
        <v>7772636.9600475244</v>
      </c>
      <c r="L2700" t="b">
        <v>0</v>
      </c>
      <c r="M2700" s="1" t="s">
        <v>97</v>
      </c>
      <c r="N2700">
        <v>2024</v>
      </c>
      <c r="O2700">
        <v>9</v>
      </c>
      <c r="P2700" s="1" t="s">
        <v>2518</v>
      </c>
      <c r="Q2700" s="2">
        <v>45536</v>
      </c>
    </row>
    <row r="2701" spans="1:17" x14ac:dyDescent="0.25">
      <c r="A2701" s="1" t="s">
        <v>2785</v>
      </c>
      <c r="B2701">
        <v>45561</v>
      </c>
      <c r="C2701" s="1" t="s">
        <v>24</v>
      </c>
      <c r="D2701" s="1" t="s">
        <v>19</v>
      </c>
      <c r="E2701" s="1" t="s">
        <v>20</v>
      </c>
      <c r="F2701">
        <v>1</v>
      </c>
      <c r="G2701" s="5">
        <v>20062832</v>
      </c>
      <c r="H2701">
        <v>0.2099531826212272</v>
      </c>
      <c r="I2701" s="5">
        <v>15850576.569204999</v>
      </c>
      <c r="J2701" s="5">
        <v>11531455.514259251</v>
      </c>
      <c r="K2701" s="5">
        <v>4319121.0549457539</v>
      </c>
      <c r="L2701" t="b">
        <v>0</v>
      </c>
      <c r="M2701" s="1" t="s">
        <v>60</v>
      </c>
      <c r="N2701">
        <v>2024</v>
      </c>
      <c r="O2701">
        <v>9</v>
      </c>
      <c r="P2701" s="1" t="s">
        <v>2518</v>
      </c>
      <c r="Q2701" s="2">
        <v>45536</v>
      </c>
    </row>
    <row r="2702" spans="1:17" x14ac:dyDescent="0.25">
      <c r="A2702" s="1" t="s">
        <v>2786</v>
      </c>
      <c r="B2702">
        <v>45562</v>
      </c>
      <c r="C2702" s="1" t="s">
        <v>37</v>
      </c>
      <c r="D2702" s="1" t="s">
        <v>19</v>
      </c>
      <c r="E2702" s="1" t="s">
        <v>42</v>
      </c>
      <c r="F2702">
        <v>2</v>
      </c>
      <c r="G2702" s="5">
        <v>16630535</v>
      </c>
      <c r="H2702">
        <v>8.6821425159255741E-2</v>
      </c>
      <c r="I2702" s="5">
        <v>30373296.500278231</v>
      </c>
      <c r="J2702" s="5">
        <v>26215418.060591761</v>
      </c>
      <c r="K2702" s="5">
        <v>4157878.4396864772</v>
      </c>
      <c r="L2702" t="b">
        <v>0</v>
      </c>
      <c r="M2702" s="1" t="s">
        <v>156</v>
      </c>
      <c r="N2702">
        <v>2024</v>
      </c>
      <c r="O2702">
        <v>9</v>
      </c>
      <c r="P2702" s="1" t="s">
        <v>2518</v>
      </c>
      <c r="Q2702" s="2">
        <v>45536</v>
      </c>
    </row>
    <row r="2703" spans="1:17" x14ac:dyDescent="0.25">
      <c r="A2703" s="1" t="s">
        <v>2787</v>
      </c>
      <c r="B2703">
        <v>45562</v>
      </c>
      <c r="C2703" s="1" t="s">
        <v>37</v>
      </c>
      <c r="D2703" s="1" t="s">
        <v>19</v>
      </c>
      <c r="E2703" s="1" t="s">
        <v>20</v>
      </c>
      <c r="F2703">
        <v>2</v>
      </c>
      <c r="G2703" s="5">
        <v>6061667</v>
      </c>
      <c r="H2703">
        <v>5.7372122176339427E-2</v>
      </c>
      <c r="I2703" s="5">
        <v>11427792.60056743</v>
      </c>
      <c r="J2703" s="5">
        <v>8153622.6790420227</v>
      </c>
      <c r="K2703" s="5">
        <v>3274169.921525408</v>
      </c>
      <c r="L2703" t="b">
        <v>0</v>
      </c>
      <c r="M2703" s="1" t="s">
        <v>74</v>
      </c>
      <c r="N2703">
        <v>2024</v>
      </c>
      <c r="O2703">
        <v>9</v>
      </c>
      <c r="P2703" s="1" t="s">
        <v>2518</v>
      </c>
      <c r="Q2703" s="2">
        <v>45536</v>
      </c>
    </row>
    <row r="2704" spans="1:17" x14ac:dyDescent="0.25">
      <c r="A2704" s="1" t="s">
        <v>2788</v>
      </c>
      <c r="B2704">
        <v>45562</v>
      </c>
      <c r="C2704" s="1" t="s">
        <v>18</v>
      </c>
      <c r="D2704" s="1" t="s">
        <v>19</v>
      </c>
      <c r="E2704" s="1" t="s">
        <v>42</v>
      </c>
      <c r="F2704">
        <v>2</v>
      </c>
      <c r="G2704" s="5">
        <v>2707180</v>
      </c>
      <c r="H2704">
        <v>3.5720113891052452E-2</v>
      </c>
      <c r="I2704" s="5">
        <v>5220958.4441528413</v>
      </c>
      <c r="J2704" s="5">
        <v>3866958.9069849122</v>
      </c>
      <c r="K2704" s="5">
        <v>1353999.53716793</v>
      </c>
      <c r="L2704" t="b">
        <v>0</v>
      </c>
      <c r="M2704" s="1" t="s">
        <v>153</v>
      </c>
      <c r="N2704">
        <v>2024</v>
      </c>
      <c r="O2704">
        <v>9</v>
      </c>
      <c r="P2704" s="1" t="s">
        <v>2518</v>
      </c>
      <c r="Q2704" s="2">
        <v>45536</v>
      </c>
    </row>
    <row r="2705" spans="1:17" x14ac:dyDescent="0.25">
      <c r="A2705" s="1" t="s">
        <v>2789</v>
      </c>
      <c r="B2705">
        <v>45562</v>
      </c>
      <c r="C2705" s="1" t="s">
        <v>37</v>
      </c>
      <c r="D2705" s="1" t="s">
        <v>25</v>
      </c>
      <c r="E2705" s="1" t="s">
        <v>20</v>
      </c>
      <c r="F2705">
        <v>2</v>
      </c>
      <c r="G2705" s="5">
        <v>27518279</v>
      </c>
      <c r="H2705">
        <v>2.0646420663618999E-2</v>
      </c>
      <c r="I2705" s="5">
        <v>53900250.071654327</v>
      </c>
      <c r="J2705" s="5">
        <v>42825696.332646526</v>
      </c>
      <c r="K2705" s="5">
        <v>11074553.73900781</v>
      </c>
      <c r="L2705" t="b">
        <v>0</v>
      </c>
      <c r="M2705" s="1" t="s">
        <v>74</v>
      </c>
      <c r="N2705">
        <v>2024</v>
      </c>
      <c r="O2705">
        <v>9</v>
      </c>
      <c r="P2705" s="1" t="s">
        <v>2518</v>
      </c>
      <c r="Q2705" s="2">
        <v>45536</v>
      </c>
    </row>
    <row r="2706" spans="1:17" x14ac:dyDescent="0.25">
      <c r="A2706" s="1" t="s">
        <v>2790</v>
      </c>
      <c r="B2706">
        <v>45562</v>
      </c>
      <c r="C2706" s="1" t="s">
        <v>37</v>
      </c>
      <c r="D2706" s="1" t="s">
        <v>25</v>
      </c>
      <c r="E2706" s="1" t="s">
        <v>31</v>
      </c>
      <c r="F2706">
        <v>1</v>
      </c>
      <c r="G2706" s="5">
        <v>6212548</v>
      </c>
      <c r="H2706">
        <v>0.2023964996894719</v>
      </c>
      <c r="I2706" s="5">
        <v>4955150.0306471707</v>
      </c>
      <c r="J2706" s="5">
        <v>4243904.8288561348</v>
      </c>
      <c r="K2706" s="5">
        <v>711245.20179103594</v>
      </c>
      <c r="L2706" t="b">
        <v>1</v>
      </c>
      <c r="M2706" s="1" t="s">
        <v>35</v>
      </c>
      <c r="N2706">
        <v>2024</v>
      </c>
      <c r="O2706">
        <v>9</v>
      </c>
      <c r="P2706" s="1" t="s">
        <v>2518</v>
      </c>
      <c r="Q2706" s="2">
        <v>45536</v>
      </c>
    </row>
    <row r="2707" spans="1:17" x14ac:dyDescent="0.25">
      <c r="A2707" s="1" t="s">
        <v>2791</v>
      </c>
      <c r="B2707">
        <v>45562</v>
      </c>
      <c r="C2707" s="1" t="s">
        <v>37</v>
      </c>
      <c r="D2707" s="1" t="s">
        <v>19</v>
      </c>
      <c r="E2707" s="1" t="s">
        <v>31</v>
      </c>
      <c r="F2707">
        <v>2</v>
      </c>
      <c r="G2707" s="5">
        <v>21594425</v>
      </c>
      <c r="H2707">
        <v>6.579226675176407E-2</v>
      </c>
      <c r="I2707" s="5">
        <v>40347357.660098083</v>
      </c>
      <c r="J2707" s="5">
        <v>32247642.587451581</v>
      </c>
      <c r="K2707" s="5">
        <v>8099715.072646495</v>
      </c>
      <c r="L2707" t="b">
        <v>0</v>
      </c>
      <c r="M2707" s="1" t="s">
        <v>29</v>
      </c>
      <c r="N2707">
        <v>2024</v>
      </c>
      <c r="O2707">
        <v>9</v>
      </c>
      <c r="P2707" s="1" t="s">
        <v>2518</v>
      </c>
      <c r="Q2707" s="2">
        <v>45536</v>
      </c>
    </row>
    <row r="2708" spans="1:17" x14ac:dyDescent="0.25">
      <c r="A2708" s="1" t="s">
        <v>2792</v>
      </c>
      <c r="B2708">
        <v>45562</v>
      </c>
      <c r="C2708" s="1" t="s">
        <v>24</v>
      </c>
      <c r="D2708" s="1" t="s">
        <v>25</v>
      </c>
      <c r="E2708" s="1" t="s">
        <v>20</v>
      </c>
      <c r="F2708">
        <v>1</v>
      </c>
      <c r="G2708" s="5">
        <v>27173406</v>
      </c>
      <c r="H2708">
        <v>0.19618916431185879</v>
      </c>
      <c r="I2708" s="5">
        <v>21842278.185353149</v>
      </c>
      <c r="J2708" s="5">
        <v>17780839.317127921</v>
      </c>
      <c r="K2708" s="5">
        <v>4061438.8682252239</v>
      </c>
      <c r="L2708" t="b">
        <v>0</v>
      </c>
      <c r="M2708" s="1" t="s">
        <v>142</v>
      </c>
      <c r="N2708">
        <v>2024</v>
      </c>
      <c r="O2708">
        <v>9</v>
      </c>
      <c r="P2708" s="1" t="s">
        <v>2518</v>
      </c>
      <c r="Q2708" s="2">
        <v>45536</v>
      </c>
    </row>
    <row r="2709" spans="1:17" x14ac:dyDescent="0.25">
      <c r="A2709" s="1" t="s">
        <v>2793</v>
      </c>
      <c r="B2709">
        <v>45562</v>
      </c>
      <c r="C2709" s="1" t="s">
        <v>24</v>
      </c>
      <c r="D2709" s="1" t="s">
        <v>25</v>
      </c>
      <c r="E2709" s="1" t="s">
        <v>26</v>
      </c>
      <c r="F2709">
        <v>1</v>
      </c>
      <c r="G2709" s="5">
        <v>12456147</v>
      </c>
      <c r="H2709">
        <v>0.27667258349153862</v>
      </c>
      <c r="I2709" s="5">
        <v>9009872.6291596219</v>
      </c>
      <c r="J2709" s="5">
        <v>6647572.5516069299</v>
      </c>
      <c r="K2709" s="5">
        <v>2362300.077552692</v>
      </c>
      <c r="L2709" t="b">
        <v>0</v>
      </c>
      <c r="M2709" s="1" t="s">
        <v>81</v>
      </c>
      <c r="N2709">
        <v>2024</v>
      </c>
      <c r="O2709">
        <v>9</v>
      </c>
      <c r="P2709" s="1" t="s">
        <v>2518</v>
      </c>
      <c r="Q2709" s="2">
        <v>45536</v>
      </c>
    </row>
    <row r="2710" spans="1:17" x14ac:dyDescent="0.25">
      <c r="A2710" s="1" t="s">
        <v>2794</v>
      </c>
      <c r="B2710">
        <v>45562</v>
      </c>
      <c r="C2710" s="1" t="s">
        <v>37</v>
      </c>
      <c r="D2710" s="1" t="s">
        <v>19</v>
      </c>
      <c r="E2710" s="1" t="s">
        <v>31</v>
      </c>
      <c r="F2710">
        <v>1</v>
      </c>
      <c r="G2710" s="5">
        <v>22912464</v>
      </c>
      <c r="H2710">
        <v>1.6198884658506121E-2</v>
      </c>
      <c r="I2710" s="5">
        <v>22541307.63842183</v>
      </c>
      <c r="J2710" s="5">
        <v>18131123.516277269</v>
      </c>
      <c r="K2710" s="5">
        <v>4410184.1221445538</v>
      </c>
      <c r="L2710" t="b">
        <v>0</v>
      </c>
      <c r="M2710" s="1" t="s">
        <v>106</v>
      </c>
      <c r="N2710">
        <v>2024</v>
      </c>
      <c r="O2710">
        <v>9</v>
      </c>
      <c r="P2710" s="1" t="s">
        <v>2518</v>
      </c>
      <c r="Q2710" s="2">
        <v>45536</v>
      </c>
    </row>
    <row r="2711" spans="1:17" x14ac:dyDescent="0.25">
      <c r="A2711" s="1" t="s">
        <v>2795</v>
      </c>
      <c r="B2711">
        <v>45562</v>
      </c>
      <c r="C2711" s="1" t="s">
        <v>18</v>
      </c>
      <c r="D2711" s="1" t="s">
        <v>19</v>
      </c>
      <c r="E2711" s="1" t="s">
        <v>31</v>
      </c>
      <c r="F2711">
        <v>1</v>
      </c>
      <c r="G2711" s="5">
        <v>24794476</v>
      </c>
      <c r="H2711">
        <v>5.9928274872339267E-2</v>
      </c>
      <c r="I2711" s="5">
        <v>23308585.82695638</v>
      </c>
      <c r="J2711" s="5">
        <v>19106530.159796812</v>
      </c>
      <c r="K2711" s="5">
        <v>4202055.6671595694</v>
      </c>
      <c r="L2711" t="b">
        <v>0</v>
      </c>
      <c r="M2711" s="1" t="s">
        <v>106</v>
      </c>
      <c r="N2711">
        <v>2024</v>
      </c>
      <c r="O2711">
        <v>9</v>
      </c>
      <c r="P2711" s="1" t="s">
        <v>2518</v>
      </c>
      <c r="Q2711" s="2">
        <v>45536</v>
      </c>
    </row>
    <row r="2712" spans="1:17" x14ac:dyDescent="0.25">
      <c r="A2712" s="1" t="s">
        <v>2796</v>
      </c>
      <c r="B2712">
        <v>45563</v>
      </c>
      <c r="C2712" s="1" t="s">
        <v>24</v>
      </c>
      <c r="D2712" s="1" t="s">
        <v>19</v>
      </c>
      <c r="E2712" s="1" t="s">
        <v>26</v>
      </c>
      <c r="F2712">
        <v>1</v>
      </c>
      <c r="G2712" s="5">
        <v>21727759</v>
      </c>
      <c r="H2712">
        <v>0.28972056958820369</v>
      </c>
      <c r="I2712" s="5">
        <v>15432780.286644779</v>
      </c>
      <c r="J2712" s="5">
        <v>12476488.44390451</v>
      </c>
      <c r="K2712" s="5">
        <v>2956291.8427402731</v>
      </c>
      <c r="L2712" t="b">
        <v>0</v>
      </c>
      <c r="M2712" s="1" t="s">
        <v>112</v>
      </c>
      <c r="N2712">
        <v>2024</v>
      </c>
      <c r="O2712">
        <v>9</v>
      </c>
      <c r="P2712" s="1" t="s">
        <v>2518</v>
      </c>
      <c r="Q2712" s="2">
        <v>45536</v>
      </c>
    </row>
    <row r="2713" spans="1:17" x14ac:dyDescent="0.25">
      <c r="A2713" s="1" t="s">
        <v>2797</v>
      </c>
      <c r="B2713">
        <v>45563</v>
      </c>
      <c r="C2713" s="1" t="s">
        <v>34</v>
      </c>
      <c r="D2713" s="1" t="s">
        <v>25</v>
      </c>
      <c r="E2713" s="1" t="s">
        <v>42</v>
      </c>
      <c r="F2713">
        <v>1</v>
      </c>
      <c r="G2713" s="5">
        <v>15087172</v>
      </c>
      <c r="H2713">
        <v>0.2210771168274594</v>
      </c>
      <c r="I2713" s="5">
        <v>11751743.513160029</v>
      </c>
      <c r="J2713" s="5">
        <v>8482036.1693057492</v>
      </c>
      <c r="K2713" s="5">
        <v>3269707.343854276</v>
      </c>
      <c r="L2713" t="b">
        <v>0</v>
      </c>
      <c r="M2713" s="1" t="s">
        <v>29</v>
      </c>
      <c r="N2713">
        <v>2024</v>
      </c>
      <c r="O2713">
        <v>9</v>
      </c>
      <c r="P2713" s="1" t="s">
        <v>2518</v>
      </c>
      <c r="Q2713" s="2">
        <v>45536</v>
      </c>
    </row>
    <row r="2714" spans="1:17" x14ac:dyDescent="0.25">
      <c r="A2714" s="1" t="s">
        <v>2798</v>
      </c>
      <c r="B2714">
        <v>45563</v>
      </c>
      <c r="C2714" s="1" t="s">
        <v>37</v>
      </c>
      <c r="D2714" s="1" t="s">
        <v>19</v>
      </c>
      <c r="E2714" s="1" t="s">
        <v>42</v>
      </c>
      <c r="F2714">
        <v>1</v>
      </c>
      <c r="G2714" s="5">
        <v>26165013</v>
      </c>
      <c r="H2714">
        <v>0.25815971633549822</v>
      </c>
      <c r="I2714" s="5">
        <v>19410260.66600538</v>
      </c>
      <c r="J2714" s="5">
        <v>15336899.93552872</v>
      </c>
      <c r="K2714" s="5">
        <v>4073360.7304766611</v>
      </c>
      <c r="L2714" t="b">
        <v>0</v>
      </c>
      <c r="M2714" s="1" t="s">
        <v>140</v>
      </c>
      <c r="N2714">
        <v>2024</v>
      </c>
      <c r="O2714">
        <v>9</v>
      </c>
      <c r="P2714" s="1" t="s">
        <v>2518</v>
      </c>
      <c r="Q2714" s="2">
        <v>45536</v>
      </c>
    </row>
    <row r="2715" spans="1:17" x14ac:dyDescent="0.25">
      <c r="A2715" s="1" t="s">
        <v>2799</v>
      </c>
      <c r="B2715">
        <v>45563</v>
      </c>
      <c r="C2715" s="1" t="s">
        <v>18</v>
      </c>
      <c r="D2715" s="1" t="s">
        <v>25</v>
      </c>
      <c r="E2715" s="1" t="s">
        <v>20</v>
      </c>
      <c r="F2715">
        <v>2</v>
      </c>
      <c r="G2715" s="5">
        <v>24220649</v>
      </c>
      <c r="H2715">
        <v>0.28762684467949479</v>
      </c>
      <c r="I2715" s="5">
        <v>34508280.304080881</v>
      </c>
      <c r="J2715" s="5">
        <v>30705726.773651361</v>
      </c>
      <c r="K2715" s="5">
        <v>3802553.5304295202</v>
      </c>
      <c r="L2715" t="b">
        <v>0</v>
      </c>
      <c r="M2715" s="1" t="s">
        <v>190</v>
      </c>
      <c r="N2715">
        <v>2024</v>
      </c>
      <c r="O2715">
        <v>9</v>
      </c>
      <c r="P2715" s="1" t="s">
        <v>2518</v>
      </c>
      <c r="Q2715" s="2">
        <v>45536</v>
      </c>
    </row>
    <row r="2716" spans="1:17" x14ac:dyDescent="0.25">
      <c r="A2716" s="1" t="s">
        <v>2800</v>
      </c>
      <c r="B2716">
        <v>45563</v>
      </c>
      <c r="C2716" s="1" t="s">
        <v>18</v>
      </c>
      <c r="D2716" s="1" t="s">
        <v>19</v>
      </c>
      <c r="E2716" s="1" t="s">
        <v>42</v>
      </c>
      <c r="F2716">
        <v>1</v>
      </c>
      <c r="G2716" s="5">
        <v>18116709</v>
      </c>
      <c r="H2716">
        <v>0.155920481957743</v>
      </c>
      <c r="I2716" s="5">
        <v>15291943.001231819</v>
      </c>
      <c r="J2716" s="5">
        <v>12344153.055635611</v>
      </c>
      <c r="K2716" s="5">
        <v>2947789.9455962111</v>
      </c>
      <c r="L2716" t="b">
        <v>0</v>
      </c>
      <c r="M2716" s="1" t="s">
        <v>50</v>
      </c>
      <c r="N2716">
        <v>2024</v>
      </c>
      <c r="O2716">
        <v>9</v>
      </c>
      <c r="P2716" s="1" t="s">
        <v>2518</v>
      </c>
      <c r="Q2716" s="2">
        <v>45536</v>
      </c>
    </row>
    <row r="2717" spans="1:17" x14ac:dyDescent="0.25">
      <c r="A2717" s="1" t="s">
        <v>2801</v>
      </c>
      <c r="B2717">
        <v>45563</v>
      </c>
      <c r="C2717" s="1" t="s">
        <v>24</v>
      </c>
      <c r="D2717" s="1" t="s">
        <v>25</v>
      </c>
      <c r="E2717" s="1" t="s">
        <v>31</v>
      </c>
      <c r="F2717">
        <v>2</v>
      </c>
      <c r="G2717" s="5">
        <v>10273388</v>
      </c>
      <c r="H2717">
        <v>2.3070333189098399E-2</v>
      </c>
      <c r="I2717" s="5">
        <v>20072755.031718232</v>
      </c>
      <c r="J2717" s="5">
        <v>16920271.8870757</v>
      </c>
      <c r="K2717" s="5">
        <v>3152483.144642524</v>
      </c>
      <c r="L2717" t="b">
        <v>0</v>
      </c>
      <c r="M2717" s="1" t="s">
        <v>91</v>
      </c>
      <c r="N2717">
        <v>2024</v>
      </c>
      <c r="O2717">
        <v>9</v>
      </c>
      <c r="P2717" s="1" t="s">
        <v>2518</v>
      </c>
      <c r="Q2717" s="2">
        <v>45536</v>
      </c>
    </row>
    <row r="2718" spans="1:17" x14ac:dyDescent="0.25">
      <c r="A2718" s="1" t="s">
        <v>2802</v>
      </c>
      <c r="B2718">
        <v>45564</v>
      </c>
      <c r="C2718" s="1" t="s">
        <v>37</v>
      </c>
      <c r="D2718" s="1" t="s">
        <v>25</v>
      </c>
      <c r="E2718" s="1" t="s">
        <v>31</v>
      </c>
      <c r="F2718">
        <v>1</v>
      </c>
      <c r="G2718" s="5">
        <v>12369088</v>
      </c>
      <c r="H2718">
        <v>0.13324302358883369</v>
      </c>
      <c r="I2718" s="5">
        <v>10720993.31584364</v>
      </c>
      <c r="J2718" s="5">
        <v>9050014.84735143</v>
      </c>
      <c r="K2718" s="5">
        <v>1670978.4684922099</v>
      </c>
      <c r="L2718" t="b">
        <v>0</v>
      </c>
      <c r="M2718" s="1" t="s">
        <v>50</v>
      </c>
      <c r="N2718">
        <v>2024</v>
      </c>
      <c r="O2718">
        <v>9</v>
      </c>
      <c r="P2718" s="1" t="s">
        <v>2518</v>
      </c>
      <c r="Q2718" s="2">
        <v>45536</v>
      </c>
    </row>
    <row r="2719" spans="1:17" x14ac:dyDescent="0.25">
      <c r="A2719" s="1" t="s">
        <v>2803</v>
      </c>
      <c r="B2719">
        <v>45564</v>
      </c>
      <c r="C2719" s="1" t="s">
        <v>37</v>
      </c>
      <c r="D2719" s="1" t="s">
        <v>19</v>
      </c>
      <c r="E2719" s="1" t="s">
        <v>42</v>
      </c>
      <c r="F2719">
        <v>1</v>
      </c>
      <c r="G2719" s="5">
        <v>25298202</v>
      </c>
      <c r="H2719">
        <v>0.2152724116565316</v>
      </c>
      <c r="I2719" s="5">
        <v>19852197.044885911</v>
      </c>
      <c r="J2719" s="5">
        <v>17098332.694421981</v>
      </c>
      <c r="K2719" s="5">
        <v>2753864.350463931</v>
      </c>
      <c r="L2719" t="b">
        <v>1</v>
      </c>
      <c r="M2719" s="1" t="s">
        <v>171</v>
      </c>
      <c r="N2719">
        <v>2024</v>
      </c>
      <c r="O2719">
        <v>9</v>
      </c>
      <c r="P2719" s="1" t="s">
        <v>2518</v>
      </c>
      <c r="Q2719" s="2">
        <v>45536</v>
      </c>
    </row>
    <row r="2720" spans="1:17" x14ac:dyDescent="0.25">
      <c r="A2720" s="1" t="s">
        <v>2804</v>
      </c>
      <c r="B2720">
        <v>45564</v>
      </c>
      <c r="C2720" s="1" t="s">
        <v>18</v>
      </c>
      <c r="D2720" s="1" t="s">
        <v>19</v>
      </c>
      <c r="E2720" s="1" t="s">
        <v>31</v>
      </c>
      <c r="F2720">
        <v>2</v>
      </c>
      <c r="G2720" s="5">
        <v>10924407</v>
      </c>
      <c r="H2720">
        <v>0.26554509913695401</v>
      </c>
      <c r="I2720" s="5">
        <v>16046968.520345129</v>
      </c>
      <c r="J2720" s="5">
        <v>13684119.3380004</v>
      </c>
      <c r="K2720" s="5">
        <v>2362849.1823447291</v>
      </c>
      <c r="L2720" t="b">
        <v>0</v>
      </c>
      <c r="M2720" s="1" t="s">
        <v>60</v>
      </c>
      <c r="N2720">
        <v>2024</v>
      </c>
      <c r="O2720">
        <v>9</v>
      </c>
      <c r="P2720" s="1" t="s">
        <v>2518</v>
      </c>
      <c r="Q2720" s="2">
        <v>45536</v>
      </c>
    </row>
    <row r="2721" spans="1:17" x14ac:dyDescent="0.25">
      <c r="A2721" s="1" t="s">
        <v>2805</v>
      </c>
      <c r="B2721">
        <v>45564</v>
      </c>
      <c r="C2721" s="1" t="s">
        <v>24</v>
      </c>
      <c r="D2721" s="1" t="s">
        <v>19</v>
      </c>
      <c r="E2721" s="1" t="s">
        <v>20</v>
      </c>
      <c r="F2721">
        <v>2</v>
      </c>
      <c r="G2721" s="5">
        <v>12521538</v>
      </c>
      <c r="H2721">
        <v>9.4696971617260053E-2</v>
      </c>
      <c r="I2721" s="5">
        <v>22671572.542819109</v>
      </c>
      <c r="J2721" s="5">
        <v>16137625.01226362</v>
      </c>
      <c r="K2721" s="5">
        <v>6533947.5305554904</v>
      </c>
      <c r="L2721" t="b">
        <v>0</v>
      </c>
      <c r="M2721" s="1" t="s">
        <v>156</v>
      </c>
      <c r="N2721">
        <v>2024</v>
      </c>
      <c r="O2721">
        <v>9</v>
      </c>
      <c r="P2721" s="1" t="s">
        <v>2518</v>
      </c>
      <c r="Q2721" s="2">
        <v>45536</v>
      </c>
    </row>
    <row r="2722" spans="1:17" x14ac:dyDescent="0.25">
      <c r="A2722" s="1" t="s">
        <v>2806</v>
      </c>
      <c r="B2722">
        <v>45564</v>
      </c>
      <c r="C2722" s="1" t="s">
        <v>37</v>
      </c>
      <c r="D2722" s="1" t="s">
        <v>19</v>
      </c>
      <c r="E2722" s="1" t="s">
        <v>26</v>
      </c>
      <c r="F2722">
        <v>2</v>
      </c>
      <c r="G2722" s="5">
        <v>9273056</v>
      </c>
      <c r="H2722">
        <v>0.26209758593580318</v>
      </c>
      <c r="I2722" s="5">
        <v>13685220.816304971</v>
      </c>
      <c r="J2722" s="5">
        <v>10629519.5478286</v>
      </c>
      <c r="K2722" s="5">
        <v>3055701.2684763689</v>
      </c>
      <c r="L2722" t="b">
        <v>0</v>
      </c>
      <c r="M2722" s="1" t="s">
        <v>40</v>
      </c>
      <c r="N2722">
        <v>2024</v>
      </c>
      <c r="O2722">
        <v>9</v>
      </c>
      <c r="P2722" s="1" t="s">
        <v>2518</v>
      </c>
      <c r="Q2722" s="2">
        <v>45536</v>
      </c>
    </row>
    <row r="2723" spans="1:17" x14ac:dyDescent="0.25">
      <c r="A2723" s="1" t="s">
        <v>2807</v>
      </c>
      <c r="B2723">
        <v>45564</v>
      </c>
      <c r="C2723" s="1" t="s">
        <v>37</v>
      </c>
      <c r="D2723" s="1" t="s">
        <v>25</v>
      </c>
      <c r="E2723" s="1" t="s">
        <v>20</v>
      </c>
      <c r="F2723">
        <v>1</v>
      </c>
      <c r="G2723" s="5">
        <v>10536080</v>
      </c>
      <c r="H2723">
        <v>0.2194242705519964</v>
      </c>
      <c r="I2723" s="5">
        <v>8224208.3315225216</v>
      </c>
      <c r="J2723" s="5">
        <v>7338423.2827476598</v>
      </c>
      <c r="K2723" s="5">
        <v>885785.04877486173</v>
      </c>
      <c r="L2723" t="b">
        <v>0</v>
      </c>
      <c r="M2723" s="1" t="s">
        <v>131</v>
      </c>
      <c r="N2723">
        <v>2024</v>
      </c>
      <c r="O2723">
        <v>9</v>
      </c>
      <c r="P2723" s="1" t="s">
        <v>2518</v>
      </c>
      <c r="Q2723" s="2">
        <v>45536</v>
      </c>
    </row>
    <row r="2724" spans="1:17" x14ac:dyDescent="0.25">
      <c r="A2724" s="1" t="s">
        <v>2808</v>
      </c>
      <c r="B2724">
        <v>45564</v>
      </c>
      <c r="C2724" s="1" t="s">
        <v>34</v>
      </c>
      <c r="D2724" s="1" t="s">
        <v>19</v>
      </c>
      <c r="E2724" s="1" t="s">
        <v>26</v>
      </c>
      <c r="F2724">
        <v>1</v>
      </c>
      <c r="G2724" s="5">
        <v>4319996</v>
      </c>
      <c r="H2724">
        <v>0.29116126912260948</v>
      </c>
      <c r="I2724" s="5">
        <v>3062180.4820354031</v>
      </c>
      <c r="J2724" s="5">
        <v>2181703.6030228538</v>
      </c>
      <c r="K2724" s="5">
        <v>880476.87901254883</v>
      </c>
      <c r="L2724" t="b">
        <v>0</v>
      </c>
      <c r="M2724" s="1" t="s">
        <v>122</v>
      </c>
      <c r="N2724">
        <v>2024</v>
      </c>
      <c r="O2724">
        <v>9</v>
      </c>
      <c r="P2724" s="1" t="s">
        <v>2518</v>
      </c>
      <c r="Q2724" s="2">
        <v>45536</v>
      </c>
    </row>
    <row r="2725" spans="1:17" x14ac:dyDescent="0.25">
      <c r="A2725" s="1" t="s">
        <v>2809</v>
      </c>
      <c r="B2725">
        <v>45564</v>
      </c>
      <c r="C2725" s="1" t="s">
        <v>24</v>
      </c>
      <c r="D2725" s="1" t="s">
        <v>19</v>
      </c>
      <c r="E2725" s="1" t="s">
        <v>31</v>
      </c>
      <c r="F2725">
        <v>2</v>
      </c>
      <c r="G2725" s="5">
        <v>18397627</v>
      </c>
      <c r="H2725">
        <v>5.5287910470672143E-2</v>
      </c>
      <c r="I2725" s="5">
        <v>34760921.291102357</v>
      </c>
      <c r="J2725" s="5">
        <v>25989093.704269029</v>
      </c>
      <c r="K2725" s="5">
        <v>8771827.5868333317</v>
      </c>
      <c r="L2725" t="b">
        <v>0</v>
      </c>
      <c r="M2725" s="1" t="s">
        <v>62</v>
      </c>
      <c r="N2725">
        <v>2024</v>
      </c>
      <c r="O2725">
        <v>9</v>
      </c>
      <c r="P2725" s="1" t="s">
        <v>2518</v>
      </c>
      <c r="Q2725" s="2">
        <v>45536</v>
      </c>
    </row>
    <row r="2726" spans="1:17" x14ac:dyDescent="0.25">
      <c r="A2726" s="1" t="s">
        <v>2810</v>
      </c>
      <c r="B2726">
        <v>45564</v>
      </c>
      <c r="C2726" s="1" t="s">
        <v>18</v>
      </c>
      <c r="D2726" s="1" t="s">
        <v>25</v>
      </c>
      <c r="E2726" s="1" t="s">
        <v>20</v>
      </c>
      <c r="F2726">
        <v>2</v>
      </c>
      <c r="G2726" s="5">
        <v>5632891</v>
      </c>
      <c r="H2726">
        <v>1.177574728619806E-2</v>
      </c>
      <c r="I2726" s="5">
        <v>11133118.998186599</v>
      </c>
      <c r="J2726" s="5">
        <v>8445766.1719265785</v>
      </c>
      <c r="K2726" s="5">
        <v>2687352.8262600228</v>
      </c>
      <c r="L2726" t="b">
        <v>0</v>
      </c>
      <c r="M2726" s="1" t="s">
        <v>48</v>
      </c>
      <c r="N2726">
        <v>2024</v>
      </c>
      <c r="O2726">
        <v>9</v>
      </c>
      <c r="P2726" s="1" t="s">
        <v>2518</v>
      </c>
      <c r="Q2726" s="2">
        <v>45536</v>
      </c>
    </row>
    <row r="2727" spans="1:17" x14ac:dyDescent="0.25">
      <c r="A2727" s="1" t="s">
        <v>2811</v>
      </c>
      <c r="B2727">
        <v>45564</v>
      </c>
      <c r="C2727" s="1" t="s">
        <v>24</v>
      </c>
      <c r="D2727" s="1" t="s">
        <v>25</v>
      </c>
      <c r="E2727" s="1" t="s">
        <v>26</v>
      </c>
      <c r="F2727">
        <v>2</v>
      </c>
      <c r="G2727" s="5">
        <v>26007201</v>
      </c>
      <c r="H2727">
        <v>0.19214593969854829</v>
      </c>
      <c r="I2727" s="5">
        <v>42020045.849851951</v>
      </c>
      <c r="J2727" s="5">
        <v>31489075.28569714</v>
      </c>
      <c r="K2727" s="5">
        <v>10530970.564154809</v>
      </c>
      <c r="L2727" t="b">
        <v>0</v>
      </c>
      <c r="M2727" s="1" t="s">
        <v>38</v>
      </c>
      <c r="N2727">
        <v>2024</v>
      </c>
      <c r="O2727">
        <v>9</v>
      </c>
      <c r="P2727" s="1" t="s">
        <v>2518</v>
      </c>
      <c r="Q2727" s="2">
        <v>45536</v>
      </c>
    </row>
    <row r="2728" spans="1:17" x14ac:dyDescent="0.25">
      <c r="A2728" s="1" t="s">
        <v>2812</v>
      </c>
      <c r="B2728">
        <v>45565</v>
      </c>
      <c r="C2728" s="1" t="s">
        <v>37</v>
      </c>
      <c r="D2728" s="1" t="s">
        <v>25</v>
      </c>
      <c r="E2728" s="1" t="s">
        <v>20</v>
      </c>
      <c r="F2728">
        <v>1</v>
      </c>
      <c r="G2728" s="5">
        <v>5579836</v>
      </c>
      <c r="H2728">
        <v>0.15743644254523401</v>
      </c>
      <c r="I2728" s="5">
        <v>4701366.470174172</v>
      </c>
      <c r="J2728" s="5">
        <v>3319951.6214864468</v>
      </c>
      <c r="K2728" s="5">
        <v>1381414.8486877249</v>
      </c>
      <c r="L2728" t="b">
        <v>1</v>
      </c>
      <c r="M2728" s="1" t="s">
        <v>156</v>
      </c>
      <c r="N2728">
        <v>2024</v>
      </c>
      <c r="O2728">
        <v>9</v>
      </c>
      <c r="P2728" s="1" t="s">
        <v>2518</v>
      </c>
      <c r="Q2728" s="2">
        <v>45536</v>
      </c>
    </row>
    <row r="2729" spans="1:17" x14ac:dyDescent="0.25">
      <c r="A2729" s="1" t="s">
        <v>2813</v>
      </c>
      <c r="B2729">
        <v>45565</v>
      </c>
      <c r="C2729" s="1" t="s">
        <v>37</v>
      </c>
      <c r="D2729" s="1" t="s">
        <v>25</v>
      </c>
      <c r="E2729" s="1" t="s">
        <v>20</v>
      </c>
      <c r="F2729">
        <v>1</v>
      </c>
      <c r="G2729" s="5">
        <v>11914872</v>
      </c>
      <c r="H2729">
        <v>3.115709460979358E-2</v>
      </c>
      <c r="I2729" s="5">
        <v>11543639.20583242</v>
      </c>
      <c r="J2729" s="5">
        <v>8990912.7301499583</v>
      </c>
      <c r="K2729" s="5">
        <v>2552726.4756824621</v>
      </c>
      <c r="L2729" t="b">
        <v>0</v>
      </c>
      <c r="M2729" s="1" t="s">
        <v>32</v>
      </c>
      <c r="N2729">
        <v>2024</v>
      </c>
      <c r="O2729">
        <v>9</v>
      </c>
      <c r="P2729" s="1" t="s">
        <v>2518</v>
      </c>
      <c r="Q2729" s="2">
        <v>45536</v>
      </c>
    </row>
    <row r="2730" spans="1:17" x14ac:dyDescent="0.25">
      <c r="A2730" s="1" t="s">
        <v>2814</v>
      </c>
      <c r="B2730">
        <v>45565</v>
      </c>
      <c r="C2730" s="1" t="s">
        <v>24</v>
      </c>
      <c r="D2730" s="1" t="s">
        <v>25</v>
      </c>
      <c r="E2730" s="1" t="s">
        <v>31</v>
      </c>
      <c r="F2730">
        <v>1</v>
      </c>
      <c r="G2730" s="5">
        <v>12994532</v>
      </c>
      <c r="H2730">
        <v>0.21487875070663029</v>
      </c>
      <c r="I2730" s="5">
        <v>10202283.19782267</v>
      </c>
      <c r="J2730" s="5">
        <v>8028339.3042636141</v>
      </c>
      <c r="K2730" s="5">
        <v>2173943.8935590549</v>
      </c>
      <c r="L2730" t="b">
        <v>0</v>
      </c>
      <c r="M2730" s="1" t="s">
        <v>65</v>
      </c>
      <c r="N2730">
        <v>2024</v>
      </c>
      <c r="O2730">
        <v>9</v>
      </c>
      <c r="P2730" s="1" t="s">
        <v>2518</v>
      </c>
      <c r="Q2730" s="2">
        <v>45536</v>
      </c>
    </row>
    <row r="2731" spans="1:17" x14ac:dyDescent="0.25">
      <c r="A2731" s="1" t="s">
        <v>2815</v>
      </c>
      <c r="B2731">
        <v>45565</v>
      </c>
      <c r="C2731" s="1" t="s">
        <v>34</v>
      </c>
      <c r="D2731" s="1" t="s">
        <v>19</v>
      </c>
      <c r="E2731" s="1" t="s">
        <v>20</v>
      </c>
      <c r="F2731">
        <v>1</v>
      </c>
      <c r="G2731" s="5">
        <v>2613688</v>
      </c>
      <c r="H2731">
        <v>0.14032362264537729</v>
      </c>
      <c r="I2731" s="5">
        <v>2246925.8313752492</v>
      </c>
      <c r="J2731" s="5">
        <v>1946491.523693118</v>
      </c>
      <c r="K2731" s="5">
        <v>300434.30768213159</v>
      </c>
      <c r="L2731" t="b">
        <v>0</v>
      </c>
      <c r="M2731" s="1" t="s">
        <v>60</v>
      </c>
      <c r="N2731">
        <v>2024</v>
      </c>
      <c r="O2731">
        <v>9</v>
      </c>
      <c r="P2731" s="1" t="s">
        <v>2518</v>
      </c>
      <c r="Q2731" s="2">
        <v>45536</v>
      </c>
    </row>
    <row r="2732" spans="1:17" x14ac:dyDescent="0.25">
      <c r="A2732" s="1" t="s">
        <v>2816</v>
      </c>
      <c r="B2732">
        <v>45565</v>
      </c>
      <c r="C2732" s="1" t="s">
        <v>18</v>
      </c>
      <c r="D2732" s="1" t="s">
        <v>25</v>
      </c>
      <c r="E2732" s="1" t="s">
        <v>20</v>
      </c>
      <c r="F2732">
        <v>2</v>
      </c>
      <c r="G2732" s="5">
        <v>29424651</v>
      </c>
      <c r="H2732">
        <v>0.15467159074010639</v>
      </c>
      <c r="I2732" s="5">
        <v>49746986.845715083</v>
      </c>
      <c r="J2732" s="5">
        <v>35515592.080792062</v>
      </c>
      <c r="K2732" s="5">
        <v>14231394.76492301</v>
      </c>
      <c r="L2732" t="b">
        <v>0</v>
      </c>
      <c r="M2732" s="1" t="s">
        <v>72</v>
      </c>
      <c r="N2732">
        <v>2024</v>
      </c>
      <c r="O2732">
        <v>9</v>
      </c>
      <c r="P2732" s="1" t="s">
        <v>2518</v>
      </c>
      <c r="Q2732" s="2">
        <v>45536</v>
      </c>
    </row>
    <row r="2733" spans="1:17" x14ac:dyDescent="0.25">
      <c r="A2733" s="1" t="s">
        <v>2817</v>
      </c>
      <c r="B2733">
        <v>45565</v>
      </c>
      <c r="C2733" s="1" t="s">
        <v>24</v>
      </c>
      <c r="D2733" s="1" t="s">
        <v>19</v>
      </c>
      <c r="E2733" s="1" t="s">
        <v>31</v>
      </c>
      <c r="F2733">
        <v>1</v>
      </c>
      <c r="G2733" s="5">
        <v>25036293</v>
      </c>
      <c r="H2733">
        <v>4.6316483527649152E-2</v>
      </c>
      <c r="I2733" s="5">
        <v>23876699.947672099</v>
      </c>
      <c r="J2733" s="5">
        <v>18991131.370813739</v>
      </c>
      <c r="K2733" s="5">
        <v>4885568.5768583603</v>
      </c>
      <c r="L2733" t="b">
        <v>0</v>
      </c>
      <c r="M2733" s="1" t="s">
        <v>87</v>
      </c>
      <c r="N2733">
        <v>2024</v>
      </c>
      <c r="O2733">
        <v>9</v>
      </c>
      <c r="P2733" s="1" t="s">
        <v>2518</v>
      </c>
      <c r="Q2733" s="2">
        <v>45536</v>
      </c>
    </row>
    <row r="2734" spans="1:17" x14ac:dyDescent="0.25">
      <c r="A2734" s="1" t="s">
        <v>2818</v>
      </c>
      <c r="B2734">
        <v>45565</v>
      </c>
      <c r="C2734" s="1" t="s">
        <v>24</v>
      </c>
      <c r="D2734" s="1" t="s">
        <v>25</v>
      </c>
      <c r="E2734" s="1" t="s">
        <v>20</v>
      </c>
      <c r="F2734">
        <v>2</v>
      </c>
      <c r="G2734" s="5">
        <v>7206213</v>
      </c>
      <c r="H2734">
        <v>6.7658379727846427E-2</v>
      </c>
      <c r="I2734" s="5">
        <v>13437304.60889251</v>
      </c>
      <c r="J2734" s="5">
        <v>11166884.29205334</v>
      </c>
      <c r="K2734" s="5">
        <v>2270420.3168391702</v>
      </c>
      <c r="L2734" t="b">
        <v>0</v>
      </c>
      <c r="M2734" s="1" t="s">
        <v>144</v>
      </c>
      <c r="N2734">
        <v>2024</v>
      </c>
      <c r="O2734">
        <v>9</v>
      </c>
      <c r="P2734" s="1" t="s">
        <v>2518</v>
      </c>
      <c r="Q2734" s="2">
        <v>45536</v>
      </c>
    </row>
    <row r="2735" spans="1:17" x14ac:dyDescent="0.25">
      <c r="A2735" s="1" t="s">
        <v>2819</v>
      </c>
      <c r="B2735">
        <v>45565</v>
      </c>
      <c r="C2735" s="1" t="s">
        <v>34</v>
      </c>
      <c r="D2735" s="1" t="s">
        <v>25</v>
      </c>
      <c r="E2735" s="1" t="s">
        <v>31</v>
      </c>
      <c r="F2735">
        <v>2</v>
      </c>
      <c r="G2735" s="5">
        <v>7707498</v>
      </c>
      <c r="H2735">
        <v>6.3111307317796086E-2</v>
      </c>
      <c r="I2735" s="5">
        <v>14442135.4501414</v>
      </c>
      <c r="J2735" s="5">
        <v>11319950.15672493</v>
      </c>
      <c r="K2735" s="5">
        <v>3122185.2934164759</v>
      </c>
      <c r="L2735" t="b">
        <v>0</v>
      </c>
      <c r="M2735" s="1" t="s">
        <v>131</v>
      </c>
      <c r="N2735">
        <v>2024</v>
      </c>
      <c r="O2735">
        <v>9</v>
      </c>
      <c r="P2735" s="1" t="s">
        <v>2518</v>
      </c>
      <c r="Q2735" s="2">
        <v>45536</v>
      </c>
    </row>
    <row r="2736" spans="1:17" x14ac:dyDescent="0.25">
      <c r="A2736" s="1" t="s">
        <v>2820</v>
      </c>
      <c r="B2736">
        <v>45565</v>
      </c>
      <c r="C2736" s="1" t="s">
        <v>34</v>
      </c>
      <c r="D2736" s="1" t="s">
        <v>25</v>
      </c>
      <c r="E2736" s="1" t="s">
        <v>42</v>
      </c>
      <c r="F2736">
        <v>2</v>
      </c>
      <c r="G2736" s="5">
        <v>20198627</v>
      </c>
      <c r="H2736">
        <v>0.26556465607504331</v>
      </c>
      <c r="I2736" s="5">
        <v>29669171.135113832</v>
      </c>
      <c r="J2736" s="5">
        <v>24346537.38701522</v>
      </c>
      <c r="K2736" s="5">
        <v>5322633.7480986118</v>
      </c>
      <c r="L2736" t="b">
        <v>0</v>
      </c>
      <c r="M2736" s="1" t="s">
        <v>29</v>
      </c>
      <c r="N2736">
        <v>2024</v>
      </c>
      <c r="O2736">
        <v>9</v>
      </c>
      <c r="P2736" s="1" t="s">
        <v>2518</v>
      </c>
      <c r="Q2736" s="2">
        <v>45536</v>
      </c>
    </row>
    <row r="2737" spans="1:17" x14ac:dyDescent="0.25">
      <c r="A2737" s="1" t="s">
        <v>2821</v>
      </c>
      <c r="B2737">
        <v>45565</v>
      </c>
      <c r="C2737" s="1" t="s">
        <v>24</v>
      </c>
      <c r="D2737" s="1" t="s">
        <v>19</v>
      </c>
      <c r="E2737" s="1" t="s">
        <v>26</v>
      </c>
      <c r="F2737">
        <v>1</v>
      </c>
      <c r="G2737" s="5">
        <v>24570454</v>
      </c>
      <c r="H2737">
        <v>3.405698176624955E-2</v>
      </c>
      <c r="I2737" s="5">
        <v>23733658.496133529</v>
      </c>
      <c r="J2737" s="5">
        <v>19971616.928415701</v>
      </c>
      <c r="K2737" s="5">
        <v>3762041.5677178241</v>
      </c>
      <c r="L2737" t="b">
        <v>0</v>
      </c>
      <c r="M2737" s="1" t="s">
        <v>163</v>
      </c>
      <c r="N2737">
        <v>2024</v>
      </c>
      <c r="O2737">
        <v>9</v>
      </c>
      <c r="P2737" s="1" t="s">
        <v>2518</v>
      </c>
      <c r="Q2737" s="2">
        <v>45536</v>
      </c>
    </row>
    <row r="2738" spans="1:17" x14ac:dyDescent="0.25">
      <c r="A2738" s="1" t="s">
        <v>2822</v>
      </c>
      <c r="B2738">
        <v>45565</v>
      </c>
      <c r="C2738" s="1" t="s">
        <v>37</v>
      </c>
      <c r="D2738" s="1" t="s">
        <v>19</v>
      </c>
      <c r="E2738" s="1" t="s">
        <v>26</v>
      </c>
      <c r="F2738">
        <v>1</v>
      </c>
      <c r="G2738" s="5">
        <v>26348200</v>
      </c>
      <c r="H2738">
        <v>0.1002589962118518</v>
      </c>
      <c r="I2738" s="5">
        <v>23706555.91601089</v>
      </c>
      <c r="J2738" s="5">
        <v>18965190.1444401</v>
      </c>
      <c r="K2738" s="5">
        <v>4741365.7715707831</v>
      </c>
      <c r="L2738" t="b">
        <v>0</v>
      </c>
      <c r="M2738" s="1" t="s">
        <v>117</v>
      </c>
      <c r="N2738">
        <v>2024</v>
      </c>
      <c r="O2738">
        <v>9</v>
      </c>
      <c r="P2738" s="1" t="s">
        <v>2518</v>
      </c>
      <c r="Q2738" s="2">
        <v>45536</v>
      </c>
    </row>
    <row r="2739" spans="1:17" x14ac:dyDescent="0.25">
      <c r="A2739" s="1" t="s">
        <v>2823</v>
      </c>
      <c r="B2739">
        <v>45565</v>
      </c>
      <c r="C2739" s="1" t="s">
        <v>24</v>
      </c>
      <c r="D2739" s="1" t="s">
        <v>25</v>
      </c>
      <c r="E2739" s="1" t="s">
        <v>20</v>
      </c>
      <c r="F2739">
        <v>1</v>
      </c>
      <c r="G2739" s="5">
        <v>15122181</v>
      </c>
      <c r="H2739">
        <v>0.24621552661603799</v>
      </c>
      <c r="I2739" s="5">
        <v>11398865.241501961</v>
      </c>
      <c r="J2739" s="5">
        <v>10006379.709388221</v>
      </c>
      <c r="K2739" s="5">
        <v>1392485.5321137421</v>
      </c>
      <c r="L2739" t="b">
        <v>0</v>
      </c>
      <c r="M2739" s="1" t="s">
        <v>112</v>
      </c>
      <c r="N2739">
        <v>2024</v>
      </c>
      <c r="O2739">
        <v>9</v>
      </c>
      <c r="P2739" s="1" t="s">
        <v>2518</v>
      </c>
      <c r="Q2739" s="2">
        <v>45536</v>
      </c>
    </row>
    <row r="2740" spans="1:17" x14ac:dyDescent="0.25">
      <c r="A2740" s="1" t="s">
        <v>2824</v>
      </c>
      <c r="B2740">
        <v>45566</v>
      </c>
      <c r="C2740" s="1" t="s">
        <v>18</v>
      </c>
      <c r="D2740" s="1" t="s">
        <v>19</v>
      </c>
      <c r="E2740" s="1" t="s">
        <v>20</v>
      </c>
      <c r="F2740">
        <v>2</v>
      </c>
      <c r="G2740" s="5">
        <v>12012349</v>
      </c>
      <c r="H2740">
        <v>7.0557200793295888E-2</v>
      </c>
      <c r="I2740" s="5">
        <v>22329582.55921571</v>
      </c>
      <c r="J2740" s="5">
        <v>19160260.01127575</v>
      </c>
      <c r="K2740" s="5">
        <v>3169322.547939952</v>
      </c>
      <c r="L2740" t="b">
        <v>0</v>
      </c>
      <c r="M2740" s="1" t="s">
        <v>163</v>
      </c>
      <c r="N2740">
        <v>2024</v>
      </c>
      <c r="O2740">
        <v>10</v>
      </c>
      <c r="P2740" s="1" t="s">
        <v>2825</v>
      </c>
      <c r="Q2740" s="2">
        <v>45566</v>
      </c>
    </row>
    <row r="2741" spans="1:17" x14ac:dyDescent="0.25">
      <c r="A2741" s="1" t="s">
        <v>2826</v>
      </c>
      <c r="B2741">
        <v>45566</v>
      </c>
      <c r="C2741" s="1" t="s">
        <v>34</v>
      </c>
      <c r="D2741" s="1" t="s">
        <v>25</v>
      </c>
      <c r="E2741" s="1" t="s">
        <v>42</v>
      </c>
      <c r="F2741">
        <v>2</v>
      </c>
      <c r="G2741" s="5">
        <v>14491899</v>
      </c>
      <c r="H2741">
        <v>1.4304590957967111E-2</v>
      </c>
      <c r="I2741" s="5">
        <v>28569196.62520165</v>
      </c>
      <c r="J2741" s="5">
        <v>22869830.869723361</v>
      </c>
      <c r="K2741" s="5">
        <v>5699365.755478289</v>
      </c>
      <c r="L2741" t="b">
        <v>0</v>
      </c>
      <c r="M2741" s="1" t="s">
        <v>106</v>
      </c>
      <c r="N2741">
        <v>2024</v>
      </c>
      <c r="O2741">
        <v>10</v>
      </c>
      <c r="P2741" s="1" t="s">
        <v>2825</v>
      </c>
      <c r="Q2741" s="2">
        <v>45566</v>
      </c>
    </row>
    <row r="2742" spans="1:17" x14ac:dyDescent="0.25">
      <c r="A2742" s="1" t="s">
        <v>2827</v>
      </c>
      <c r="B2742">
        <v>45566</v>
      </c>
      <c r="C2742" s="1" t="s">
        <v>24</v>
      </c>
      <c r="D2742" s="1" t="s">
        <v>19</v>
      </c>
      <c r="E2742" s="1" t="s">
        <v>20</v>
      </c>
      <c r="F2742">
        <v>2</v>
      </c>
      <c r="G2742" s="5">
        <v>12489371</v>
      </c>
      <c r="H2742">
        <v>0.18957511451295991</v>
      </c>
      <c r="I2742" s="5">
        <v>20243394.124960318</v>
      </c>
      <c r="J2742" s="5">
        <v>17724086.376319569</v>
      </c>
      <c r="K2742" s="5">
        <v>2519307.7486407501</v>
      </c>
      <c r="L2742" t="b">
        <v>0</v>
      </c>
      <c r="M2742" s="1" t="s">
        <v>81</v>
      </c>
      <c r="N2742">
        <v>2024</v>
      </c>
      <c r="O2742">
        <v>10</v>
      </c>
      <c r="P2742" s="1" t="s">
        <v>2825</v>
      </c>
      <c r="Q2742" s="2">
        <v>45566</v>
      </c>
    </row>
    <row r="2743" spans="1:17" x14ac:dyDescent="0.25">
      <c r="A2743" s="1" t="s">
        <v>2828</v>
      </c>
      <c r="B2743">
        <v>45566</v>
      </c>
      <c r="C2743" s="1" t="s">
        <v>24</v>
      </c>
      <c r="D2743" s="1" t="s">
        <v>19</v>
      </c>
      <c r="E2743" s="1" t="s">
        <v>26</v>
      </c>
      <c r="F2743">
        <v>1</v>
      </c>
      <c r="G2743" s="5">
        <v>14940480</v>
      </c>
      <c r="H2743">
        <v>0.1206794415542375</v>
      </c>
      <c r="I2743" s="5">
        <v>13137471.217047749</v>
      </c>
      <c r="J2743" s="5">
        <v>9574436.1545092128</v>
      </c>
      <c r="K2743" s="5">
        <v>3563035.062538533</v>
      </c>
      <c r="L2743" t="b">
        <v>0</v>
      </c>
      <c r="M2743" s="1" t="s">
        <v>150</v>
      </c>
      <c r="N2743">
        <v>2024</v>
      </c>
      <c r="O2743">
        <v>10</v>
      </c>
      <c r="P2743" s="1" t="s">
        <v>2825</v>
      </c>
      <c r="Q2743" s="2">
        <v>45566</v>
      </c>
    </row>
    <row r="2744" spans="1:17" x14ac:dyDescent="0.25">
      <c r="A2744" s="1" t="s">
        <v>2829</v>
      </c>
      <c r="B2744">
        <v>45566</v>
      </c>
      <c r="C2744" s="1" t="s">
        <v>24</v>
      </c>
      <c r="D2744" s="1" t="s">
        <v>25</v>
      </c>
      <c r="E2744" s="1" t="s">
        <v>20</v>
      </c>
      <c r="F2744">
        <v>2</v>
      </c>
      <c r="G2744" s="5">
        <v>18547542</v>
      </c>
      <c r="H2744">
        <v>3.3347325282651052E-2</v>
      </c>
      <c r="I2744" s="5">
        <v>35858062.167464733</v>
      </c>
      <c r="J2744" s="5">
        <v>30901523.562830169</v>
      </c>
      <c r="K2744" s="5">
        <v>4956538.6046345644</v>
      </c>
      <c r="L2744" t="b">
        <v>0</v>
      </c>
      <c r="M2744" s="1" t="s">
        <v>46</v>
      </c>
      <c r="N2744">
        <v>2024</v>
      </c>
      <c r="O2744">
        <v>10</v>
      </c>
      <c r="P2744" s="1" t="s">
        <v>2825</v>
      </c>
      <c r="Q2744" s="2">
        <v>45566</v>
      </c>
    </row>
    <row r="2745" spans="1:17" x14ac:dyDescent="0.25">
      <c r="A2745" s="1" t="s">
        <v>2830</v>
      </c>
      <c r="B2745">
        <v>45566</v>
      </c>
      <c r="C2745" s="1" t="s">
        <v>37</v>
      </c>
      <c r="D2745" s="1" t="s">
        <v>25</v>
      </c>
      <c r="E2745" s="1" t="s">
        <v>31</v>
      </c>
      <c r="F2745">
        <v>2</v>
      </c>
      <c r="G2745" s="5">
        <v>21724876</v>
      </c>
      <c r="H2745">
        <v>0.28583712551966262</v>
      </c>
      <c r="I2745" s="5">
        <v>31030199.783777788</v>
      </c>
      <c r="J2745" s="5">
        <v>26892800.08576237</v>
      </c>
      <c r="K2745" s="5">
        <v>4137399.6980154179</v>
      </c>
      <c r="L2745" t="b">
        <v>0</v>
      </c>
      <c r="M2745" s="1" t="s">
        <v>136</v>
      </c>
      <c r="N2745">
        <v>2024</v>
      </c>
      <c r="O2745">
        <v>10</v>
      </c>
      <c r="P2745" s="1" t="s">
        <v>2825</v>
      </c>
      <c r="Q2745" s="2">
        <v>45566</v>
      </c>
    </row>
    <row r="2746" spans="1:17" x14ac:dyDescent="0.25">
      <c r="A2746" s="1" t="s">
        <v>2831</v>
      </c>
      <c r="B2746">
        <v>45566</v>
      </c>
      <c r="C2746" s="1" t="s">
        <v>34</v>
      </c>
      <c r="D2746" s="1" t="s">
        <v>19</v>
      </c>
      <c r="E2746" s="1" t="s">
        <v>42</v>
      </c>
      <c r="F2746">
        <v>2</v>
      </c>
      <c r="G2746" s="5">
        <v>2702857</v>
      </c>
      <c r="H2746">
        <v>7.852157206869094E-2</v>
      </c>
      <c r="I2746" s="5">
        <v>4981248.8385662688</v>
      </c>
      <c r="J2746" s="5">
        <v>3889515.01111947</v>
      </c>
      <c r="K2746" s="5">
        <v>1091733.8274467981</v>
      </c>
      <c r="L2746" t="b">
        <v>0</v>
      </c>
      <c r="M2746" s="1" t="s">
        <v>57</v>
      </c>
      <c r="N2746">
        <v>2024</v>
      </c>
      <c r="O2746">
        <v>10</v>
      </c>
      <c r="P2746" s="1" t="s">
        <v>2825</v>
      </c>
      <c r="Q2746" s="2">
        <v>45566</v>
      </c>
    </row>
    <row r="2747" spans="1:17" x14ac:dyDescent="0.25">
      <c r="A2747" s="1" t="s">
        <v>2832</v>
      </c>
      <c r="B2747">
        <v>45566</v>
      </c>
      <c r="C2747" s="1" t="s">
        <v>18</v>
      </c>
      <c r="D2747" s="1" t="s">
        <v>25</v>
      </c>
      <c r="E2747" s="1" t="s">
        <v>31</v>
      </c>
      <c r="F2747">
        <v>2</v>
      </c>
      <c r="G2747" s="5">
        <v>22405672</v>
      </c>
      <c r="H2747">
        <v>0.23513559824661229</v>
      </c>
      <c r="I2747" s="5">
        <v>34274601.820325263</v>
      </c>
      <c r="J2747" s="5">
        <v>26662522.968728799</v>
      </c>
      <c r="K2747" s="5">
        <v>7612078.8515964523</v>
      </c>
      <c r="L2747" t="b">
        <v>0</v>
      </c>
      <c r="M2747" s="1" t="s">
        <v>163</v>
      </c>
      <c r="N2747">
        <v>2024</v>
      </c>
      <c r="O2747">
        <v>10</v>
      </c>
      <c r="P2747" s="1" t="s">
        <v>2825</v>
      </c>
      <c r="Q2747" s="2">
        <v>45566</v>
      </c>
    </row>
    <row r="2748" spans="1:17" x14ac:dyDescent="0.25">
      <c r="A2748" s="1" t="s">
        <v>2833</v>
      </c>
      <c r="B2748">
        <v>45566</v>
      </c>
      <c r="C2748" s="1" t="s">
        <v>37</v>
      </c>
      <c r="D2748" s="1" t="s">
        <v>25</v>
      </c>
      <c r="E2748" s="1" t="s">
        <v>20</v>
      </c>
      <c r="F2748">
        <v>2</v>
      </c>
      <c r="G2748" s="5">
        <v>4066410</v>
      </c>
      <c r="H2748">
        <v>0.14066783584896139</v>
      </c>
      <c r="I2748" s="5">
        <v>6988793.8112508487</v>
      </c>
      <c r="J2748" s="5">
        <v>5969740.0710122231</v>
      </c>
      <c r="K2748" s="5">
        <v>1019053.740238626</v>
      </c>
      <c r="L2748" t="b">
        <v>0</v>
      </c>
      <c r="M2748" s="1" t="s">
        <v>21</v>
      </c>
      <c r="N2748">
        <v>2024</v>
      </c>
      <c r="O2748">
        <v>10</v>
      </c>
      <c r="P2748" s="1" t="s">
        <v>2825</v>
      </c>
      <c r="Q2748" s="2">
        <v>45566</v>
      </c>
    </row>
    <row r="2749" spans="1:17" x14ac:dyDescent="0.25">
      <c r="A2749" s="1" t="s">
        <v>2834</v>
      </c>
      <c r="B2749">
        <v>45566</v>
      </c>
      <c r="C2749" s="1" t="s">
        <v>37</v>
      </c>
      <c r="D2749" s="1" t="s">
        <v>19</v>
      </c>
      <c r="E2749" s="1" t="s">
        <v>42</v>
      </c>
      <c r="F2749">
        <v>2</v>
      </c>
      <c r="G2749" s="5">
        <v>9232271</v>
      </c>
      <c r="H2749">
        <v>0.1705061773458072</v>
      </c>
      <c r="I2749" s="5">
        <v>15316223.527138891</v>
      </c>
      <c r="J2749" s="5">
        <v>12201938.18084874</v>
      </c>
      <c r="K2749" s="5">
        <v>3114285.3462901539</v>
      </c>
      <c r="L2749" t="b">
        <v>1</v>
      </c>
      <c r="M2749" s="1" t="s">
        <v>144</v>
      </c>
      <c r="N2749">
        <v>2024</v>
      </c>
      <c r="O2749">
        <v>10</v>
      </c>
      <c r="P2749" s="1" t="s">
        <v>2825</v>
      </c>
      <c r="Q2749" s="2">
        <v>45566</v>
      </c>
    </row>
    <row r="2750" spans="1:17" x14ac:dyDescent="0.25">
      <c r="A2750" s="1" t="s">
        <v>2835</v>
      </c>
      <c r="B2750">
        <v>45566</v>
      </c>
      <c r="C2750" s="1" t="s">
        <v>37</v>
      </c>
      <c r="D2750" s="1" t="s">
        <v>19</v>
      </c>
      <c r="E2750" s="1" t="s">
        <v>20</v>
      </c>
      <c r="F2750">
        <v>2</v>
      </c>
      <c r="G2750" s="5">
        <v>25799537</v>
      </c>
      <c r="H2750">
        <v>0.25562967169225692</v>
      </c>
      <c r="I2750" s="5">
        <v>38408819.653755531</v>
      </c>
      <c r="J2750" s="5">
        <v>33361739.052799549</v>
      </c>
      <c r="K2750" s="5">
        <v>5047080.6009559846</v>
      </c>
      <c r="L2750" t="b">
        <v>0</v>
      </c>
      <c r="M2750" s="1" t="s">
        <v>178</v>
      </c>
      <c r="N2750">
        <v>2024</v>
      </c>
      <c r="O2750">
        <v>10</v>
      </c>
      <c r="P2750" s="1" t="s">
        <v>2825</v>
      </c>
      <c r="Q2750" s="2">
        <v>45566</v>
      </c>
    </row>
    <row r="2751" spans="1:17" x14ac:dyDescent="0.25">
      <c r="A2751" s="1" t="s">
        <v>2836</v>
      </c>
      <c r="B2751">
        <v>45566</v>
      </c>
      <c r="C2751" s="1" t="s">
        <v>18</v>
      </c>
      <c r="D2751" s="1" t="s">
        <v>25</v>
      </c>
      <c r="E2751" s="1" t="s">
        <v>26</v>
      </c>
      <c r="F2751">
        <v>1</v>
      </c>
      <c r="G2751" s="5">
        <v>6087250</v>
      </c>
      <c r="H2751">
        <v>0.25823852286036358</v>
      </c>
      <c r="I2751" s="5">
        <v>4515287.5517182518</v>
      </c>
      <c r="J2751" s="5">
        <v>3215809.5611978038</v>
      </c>
      <c r="K2751" s="5">
        <v>1299477.990520448</v>
      </c>
      <c r="L2751" t="b">
        <v>0</v>
      </c>
      <c r="M2751" s="1" t="s">
        <v>144</v>
      </c>
      <c r="N2751">
        <v>2024</v>
      </c>
      <c r="O2751">
        <v>10</v>
      </c>
      <c r="P2751" s="1" t="s">
        <v>2825</v>
      </c>
      <c r="Q2751" s="2">
        <v>45566</v>
      </c>
    </row>
    <row r="2752" spans="1:17" x14ac:dyDescent="0.25">
      <c r="A2752" s="1" t="s">
        <v>2837</v>
      </c>
      <c r="B2752">
        <v>45566</v>
      </c>
      <c r="C2752" s="1" t="s">
        <v>37</v>
      </c>
      <c r="D2752" s="1" t="s">
        <v>25</v>
      </c>
      <c r="E2752" s="1" t="s">
        <v>31</v>
      </c>
      <c r="F2752">
        <v>1</v>
      </c>
      <c r="G2752" s="5">
        <v>5776875</v>
      </c>
      <c r="H2752">
        <v>0.1168277430411033</v>
      </c>
      <c r="I2752" s="5">
        <v>5101975.7319194255</v>
      </c>
      <c r="J2752" s="5">
        <v>4557096.3405701946</v>
      </c>
      <c r="K2752" s="5">
        <v>544879.39134923182</v>
      </c>
      <c r="L2752" t="b">
        <v>0</v>
      </c>
      <c r="M2752" s="1" t="s">
        <v>27</v>
      </c>
      <c r="N2752">
        <v>2024</v>
      </c>
      <c r="O2752">
        <v>10</v>
      </c>
      <c r="P2752" s="1" t="s">
        <v>2825</v>
      </c>
      <c r="Q2752" s="2">
        <v>45566</v>
      </c>
    </row>
    <row r="2753" spans="1:17" x14ac:dyDescent="0.25">
      <c r="A2753" s="1" t="s">
        <v>2838</v>
      </c>
      <c r="B2753">
        <v>45566</v>
      </c>
      <c r="C2753" s="1" t="s">
        <v>37</v>
      </c>
      <c r="D2753" s="1" t="s">
        <v>19</v>
      </c>
      <c r="E2753" s="1" t="s">
        <v>31</v>
      </c>
      <c r="F2753">
        <v>2</v>
      </c>
      <c r="G2753" s="5">
        <v>22686793</v>
      </c>
      <c r="H2753">
        <v>8.7257773565514507E-2</v>
      </c>
      <c r="I2753" s="5">
        <v>41414387.906956613</v>
      </c>
      <c r="J2753" s="5">
        <v>29827938.20199069</v>
      </c>
      <c r="K2753" s="5">
        <v>11586449.704965919</v>
      </c>
      <c r="L2753" t="b">
        <v>0</v>
      </c>
      <c r="M2753" s="1" t="s">
        <v>21</v>
      </c>
      <c r="N2753">
        <v>2024</v>
      </c>
      <c r="O2753">
        <v>10</v>
      </c>
      <c r="P2753" s="1" t="s">
        <v>2825</v>
      </c>
      <c r="Q2753" s="2">
        <v>45566</v>
      </c>
    </row>
    <row r="2754" spans="1:17" x14ac:dyDescent="0.25">
      <c r="A2754" s="1" t="s">
        <v>2839</v>
      </c>
      <c r="B2754">
        <v>45566</v>
      </c>
      <c r="C2754" s="1" t="s">
        <v>24</v>
      </c>
      <c r="D2754" s="1" t="s">
        <v>25</v>
      </c>
      <c r="E2754" s="1" t="s">
        <v>20</v>
      </c>
      <c r="F2754">
        <v>2</v>
      </c>
      <c r="G2754" s="5">
        <v>16454625</v>
      </c>
      <c r="H2754">
        <v>0.20118274968649039</v>
      </c>
      <c r="I2754" s="5">
        <v>26288476.594879869</v>
      </c>
      <c r="J2754" s="5">
        <v>20046285.463324141</v>
      </c>
      <c r="K2754" s="5">
        <v>6242191.1315557286</v>
      </c>
      <c r="L2754" t="b">
        <v>0</v>
      </c>
      <c r="M2754" s="1" t="s">
        <v>103</v>
      </c>
      <c r="N2754">
        <v>2024</v>
      </c>
      <c r="O2754">
        <v>10</v>
      </c>
      <c r="P2754" s="1" t="s">
        <v>2825</v>
      </c>
      <c r="Q2754" s="2">
        <v>45566</v>
      </c>
    </row>
    <row r="2755" spans="1:17" x14ac:dyDescent="0.25">
      <c r="A2755" s="1" t="s">
        <v>2840</v>
      </c>
      <c r="B2755">
        <v>45566</v>
      </c>
      <c r="C2755" s="1" t="s">
        <v>24</v>
      </c>
      <c r="D2755" s="1" t="s">
        <v>19</v>
      </c>
      <c r="E2755" s="1" t="s">
        <v>42</v>
      </c>
      <c r="F2755">
        <v>2</v>
      </c>
      <c r="G2755" s="5">
        <v>3978971</v>
      </c>
      <c r="H2755">
        <v>0.21340647237480689</v>
      </c>
      <c r="I2755" s="5">
        <v>6259665.6704166839</v>
      </c>
      <c r="J2755" s="5">
        <v>4639431.0769579411</v>
      </c>
      <c r="K2755" s="5">
        <v>1620234.5934587431</v>
      </c>
      <c r="L2755" t="b">
        <v>0</v>
      </c>
      <c r="M2755" s="1" t="s">
        <v>134</v>
      </c>
      <c r="N2755">
        <v>2024</v>
      </c>
      <c r="O2755">
        <v>10</v>
      </c>
      <c r="P2755" s="1" t="s">
        <v>2825</v>
      </c>
      <c r="Q2755" s="2">
        <v>45566</v>
      </c>
    </row>
    <row r="2756" spans="1:17" x14ac:dyDescent="0.25">
      <c r="A2756" s="1" t="s">
        <v>2841</v>
      </c>
      <c r="B2756">
        <v>45567</v>
      </c>
      <c r="C2756" s="1" t="s">
        <v>37</v>
      </c>
      <c r="D2756" s="1" t="s">
        <v>25</v>
      </c>
      <c r="E2756" s="1" t="s">
        <v>20</v>
      </c>
      <c r="F2756">
        <v>2</v>
      </c>
      <c r="G2756" s="5">
        <v>21835048</v>
      </c>
      <c r="H2756">
        <v>6.2134166071567007E-2</v>
      </c>
      <c r="I2756" s="5">
        <v>40956691.00277473</v>
      </c>
      <c r="J2756" s="5">
        <v>32871949.051520761</v>
      </c>
      <c r="K2756" s="5">
        <v>8084741.9512539729</v>
      </c>
      <c r="L2756" t="b">
        <v>0</v>
      </c>
      <c r="M2756" s="1" t="s">
        <v>74</v>
      </c>
      <c r="N2756">
        <v>2024</v>
      </c>
      <c r="O2756">
        <v>10</v>
      </c>
      <c r="P2756" s="1" t="s">
        <v>2825</v>
      </c>
      <c r="Q2756" s="2">
        <v>45566</v>
      </c>
    </row>
    <row r="2757" spans="1:17" x14ac:dyDescent="0.25">
      <c r="A2757" s="1" t="s">
        <v>2842</v>
      </c>
      <c r="B2757">
        <v>45567</v>
      </c>
      <c r="C2757" s="1" t="s">
        <v>24</v>
      </c>
      <c r="D2757" s="1" t="s">
        <v>19</v>
      </c>
      <c r="E2757" s="1" t="s">
        <v>20</v>
      </c>
      <c r="F2757">
        <v>1</v>
      </c>
      <c r="G2757" s="5">
        <v>3153489</v>
      </c>
      <c r="H2757">
        <v>0.26848524008277352</v>
      </c>
      <c r="I2757" s="5">
        <v>2306823.7487366148</v>
      </c>
      <c r="J2757" s="5">
        <v>1630205.2960558599</v>
      </c>
      <c r="K2757" s="5">
        <v>676618.45268075471</v>
      </c>
      <c r="L2757" t="b">
        <v>0</v>
      </c>
      <c r="M2757" s="1" t="s">
        <v>310</v>
      </c>
      <c r="N2757">
        <v>2024</v>
      </c>
      <c r="O2757">
        <v>10</v>
      </c>
      <c r="P2757" s="1" t="s">
        <v>2825</v>
      </c>
      <c r="Q2757" s="2">
        <v>45566</v>
      </c>
    </row>
    <row r="2758" spans="1:17" x14ac:dyDescent="0.25">
      <c r="A2758" s="1" t="s">
        <v>2843</v>
      </c>
      <c r="B2758">
        <v>45567</v>
      </c>
      <c r="C2758" s="1" t="s">
        <v>37</v>
      </c>
      <c r="D2758" s="1" t="s">
        <v>25</v>
      </c>
      <c r="E2758" s="1" t="s">
        <v>42</v>
      </c>
      <c r="F2758">
        <v>1</v>
      </c>
      <c r="G2758" s="5">
        <v>7943722</v>
      </c>
      <c r="H2758">
        <v>0.17814939611168809</v>
      </c>
      <c r="I2758" s="5">
        <v>6528552.7228208687</v>
      </c>
      <c r="J2758" s="5">
        <v>5034680.4224790484</v>
      </c>
      <c r="K2758" s="5">
        <v>1493872.3003418201</v>
      </c>
      <c r="L2758" t="b">
        <v>0</v>
      </c>
      <c r="M2758" s="1" t="s">
        <v>178</v>
      </c>
      <c r="N2758">
        <v>2024</v>
      </c>
      <c r="O2758">
        <v>10</v>
      </c>
      <c r="P2758" s="1" t="s">
        <v>2825</v>
      </c>
      <c r="Q2758" s="2">
        <v>45566</v>
      </c>
    </row>
    <row r="2759" spans="1:17" x14ac:dyDescent="0.25">
      <c r="A2759" s="1" t="s">
        <v>2844</v>
      </c>
      <c r="B2759">
        <v>45567</v>
      </c>
      <c r="C2759" s="1" t="s">
        <v>37</v>
      </c>
      <c r="D2759" s="1" t="s">
        <v>25</v>
      </c>
      <c r="E2759" s="1" t="s">
        <v>26</v>
      </c>
      <c r="F2759">
        <v>1</v>
      </c>
      <c r="G2759" s="5">
        <v>16160232</v>
      </c>
      <c r="H2759">
        <v>0.14048655380197381</v>
      </c>
      <c r="I2759" s="5">
        <v>13889936.69767962</v>
      </c>
      <c r="J2759" s="5">
        <v>9929617.2641663682</v>
      </c>
      <c r="K2759" s="5">
        <v>3960319.4335132521</v>
      </c>
      <c r="L2759" t="b">
        <v>1</v>
      </c>
      <c r="M2759" s="1" t="s">
        <v>112</v>
      </c>
      <c r="N2759">
        <v>2024</v>
      </c>
      <c r="O2759">
        <v>10</v>
      </c>
      <c r="P2759" s="1" t="s">
        <v>2825</v>
      </c>
      <c r="Q2759" s="2">
        <v>45566</v>
      </c>
    </row>
    <row r="2760" spans="1:17" x14ac:dyDescent="0.25">
      <c r="A2760" s="1" t="s">
        <v>2845</v>
      </c>
      <c r="B2760">
        <v>45567</v>
      </c>
      <c r="C2760" s="1" t="s">
        <v>18</v>
      </c>
      <c r="D2760" s="1" t="s">
        <v>19</v>
      </c>
      <c r="E2760" s="1" t="s">
        <v>26</v>
      </c>
      <c r="F2760">
        <v>1</v>
      </c>
      <c r="G2760" s="5">
        <v>23679780</v>
      </c>
      <c r="H2760">
        <v>0.1187496587574564</v>
      </c>
      <c r="I2760" s="5">
        <v>20867814.205548361</v>
      </c>
      <c r="J2760" s="5">
        <v>17381479.924631879</v>
      </c>
      <c r="K2760" s="5">
        <v>3486334.280916478</v>
      </c>
      <c r="L2760" t="b">
        <v>0</v>
      </c>
      <c r="M2760" s="1" t="s">
        <v>48</v>
      </c>
      <c r="N2760">
        <v>2024</v>
      </c>
      <c r="O2760">
        <v>10</v>
      </c>
      <c r="P2760" s="1" t="s">
        <v>2825</v>
      </c>
      <c r="Q2760" s="2">
        <v>45566</v>
      </c>
    </row>
    <row r="2761" spans="1:17" x14ac:dyDescent="0.25">
      <c r="A2761" s="1" t="s">
        <v>2846</v>
      </c>
      <c r="B2761">
        <v>45567</v>
      </c>
      <c r="C2761" s="1" t="s">
        <v>34</v>
      </c>
      <c r="D2761" s="1" t="s">
        <v>19</v>
      </c>
      <c r="E2761" s="1" t="s">
        <v>42</v>
      </c>
      <c r="F2761">
        <v>2</v>
      </c>
      <c r="G2761" s="5">
        <v>12190829</v>
      </c>
      <c r="H2761">
        <v>0.2675842590431578</v>
      </c>
      <c r="I2761" s="5">
        <v>17857510.109826319</v>
      </c>
      <c r="J2761" s="5">
        <v>12806672.363695299</v>
      </c>
      <c r="K2761" s="5">
        <v>5050837.7461310159</v>
      </c>
      <c r="L2761" t="b">
        <v>0</v>
      </c>
      <c r="M2761" s="1" t="s">
        <v>124</v>
      </c>
      <c r="N2761">
        <v>2024</v>
      </c>
      <c r="O2761">
        <v>10</v>
      </c>
      <c r="P2761" s="1" t="s">
        <v>2825</v>
      </c>
      <c r="Q2761" s="2">
        <v>45566</v>
      </c>
    </row>
    <row r="2762" spans="1:17" x14ac:dyDescent="0.25">
      <c r="A2762" s="1" t="s">
        <v>2847</v>
      </c>
      <c r="B2762">
        <v>45567</v>
      </c>
      <c r="C2762" s="1" t="s">
        <v>18</v>
      </c>
      <c r="D2762" s="1" t="s">
        <v>25</v>
      </c>
      <c r="E2762" s="1" t="s">
        <v>42</v>
      </c>
      <c r="F2762">
        <v>2</v>
      </c>
      <c r="G2762" s="5">
        <v>29654647</v>
      </c>
      <c r="H2762">
        <v>0.1746743455192169</v>
      </c>
      <c r="I2762" s="5">
        <v>48949481.887343183</v>
      </c>
      <c r="J2762" s="5">
        <v>35863122.463452861</v>
      </c>
      <c r="K2762" s="5">
        <v>13086359.423890321</v>
      </c>
      <c r="L2762" t="b">
        <v>0</v>
      </c>
      <c r="M2762" s="1" t="s">
        <v>310</v>
      </c>
      <c r="N2762">
        <v>2024</v>
      </c>
      <c r="O2762">
        <v>10</v>
      </c>
      <c r="P2762" s="1" t="s">
        <v>2825</v>
      </c>
      <c r="Q2762" s="2">
        <v>45566</v>
      </c>
    </row>
    <row r="2763" spans="1:17" x14ac:dyDescent="0.25">
      <c r="A2763" s="1" t="s">
        <v>2848</v>
      </c>
      <c r="B2763">
        <v>45568</v>
      </c>
      <c r="C2763" s="1" t="s">
        <v>24</v>
      </c>
      <c r="D2763" s="1" t="s">
        <v>25</v>
      </c>
      <c r="E2763" s="1" t="s">
        <v>31</v>
      </c>
      <c r="F2763">
        <v>2</v>
      </c>
      <c r="G2763" s="5">
        <v>19882648</v>
      </c>
      <c r="H2763">
        <v>0.28959806890639522</v>
      </c>
      <c r="I2763" s="5">
        <v>28249343.068908799</v>
      </c>
      <c r="J2763" s="5">
        <v>24047657.578616329</v>
      </c>
      <c r="K2763" s="5">
        <v>4201685.4902924672</v>
      </c>
      <c r="L2763" t="b">
        <v>0</v>
      </c>
      <c r="M2763" s="1" t="s">
        <v>21</v>
      </c>
      <c r="N2763">
        <v>2024</v>
      </c>
      <c r="O2763">
        <v>10</v>
      </c>
      <c r="P2763" s="1" t="s">
        <v>2825</v>
      </c>
      <c r="Q2763" s="2">
        <v>45566</v>
      </c>
    </row>
    <row r="2764" spans="1:17" x14ac:dyDescent="0.25">
      <c r="A2764" s="1" t="s">
        <v>2849</v>
      </c>
      <c r="B2764">
        <v>45568</v>
      </c>
      <c r="C2764" s="1" t="s">
        <v>34</v>
      </c>
      <c r="D2764" s="1" t="s">
        <v>19</v>
      </c>
      <c r="E2764" s="1" t="s">
        <v>20</v>
      </c>
      <c r="F2764">
        <v>1</v>
      </c>
      <c r="G2764" s="5">
        <v>13260986</v>
      </c>
      <c r="H2764">
        <v>2.1322734600470281E-2</v>
      </c>
      <c r="I2764" s="5">
        <v>12978225.514981451</v>
      </c>
      <c r="J2764" s="5">
        <v>10253815.88453454</v>
      </c>
      <c r="K2764" s="5">
        <v>2724409.6304469109</v>
      </c>
      <c r="L2764" t="b">
        <v>0</v>
      </c>
      <c r="M2764" s="1" t="s">
        <v>178</v>
      </c>
      <c r="N2764">
        <v>2024</v>
      </c>
      <c r="O2764">
        <v>10</v>
      </c>
      <c r="P2764" s="1" t="s">
        <v>2825</v>
      </c>
      <c r="Q2764" s="2">
        <v>45566</v>
      </c>
    </row>
    <row r="2765" spans="1:17" x14ac:dyDescent="0.25">
      <c r="A2765" s="1" t="s">
        <v>2850</v>
      </c>
      <c r="B2765">
        <v>45568</v>
      </c>
      <c r="C2765" s="1" t="s">
        <v>18</v>
      </c>
      <c r="D2765" s="1" t="s">
        <v>25</v>
      </c>
      <c r="E2765" s="1" t="s">
        <v>42</v>
      </c>
      <c r="F2765">
        <v>2</v>
      </c>
      <c r="G2765" s="5">
        <v>20695578</v>
      </c>
      <c r="H2765">
        <v>6.9227565942576119E-2</v>
      </c>
      <c r="I2765" s="5">
        <v>38525747.01857055</v>
      </c>
      <c r="J2765" s="5">
        <v>33181243.984533928</v>
      </c>
      <c r="K2765" s="5">
        <v>5344503.0340366215</v>
      </c>
      <c r="L2765" t="b">
        <v>0</v>
      </c>
      <c r="M2765" s="1" t="s">
        <v>171</v>
      </c>
      <c r="N2765">
        <v>2024</v>
      </c>
      <c r="O2765">
        <v>10</v>
      </c>
      <c r="P2765" s="1" t="s">
        <v>2825</v>
      </c>
      <c r="Q2765" s="2">
        <v>45566</v>
      </c>
    </row>
    <row r="2766" spans="1:17" x14ac:dyDescent="0.25">
      <c r="A2766" s="1" t="s">
        <v>2851</v>
      </c>
      <c r="B2766">
        <v>45568</v>
      </c>
      <c r="C2766" s="1" t="s">
        <v>37</v>
      </c>
      <c r="D2766" s="1" t="s">
        <v>25</v>
      </c>
      <c r="E2766" s="1" t="s">
        <v>20</v>
      </c>
      <c r="F2766">
        <v>2</v>
      </c>
      <c r="G2766" s="5">
        <v>29670863</v>
      </c>
      <c r="H2766">
        <v>0.14412779912804091</v>
      </c>
      <c r="I2766" s="5">
        <v>50788933.635160759</v>
      </c>
      <c r="J2766" s="5">
        <v>43988657.205011033</v>
      </c>
      <c r="K2766" s="5">
        <v>6800276.430149734</v>
      </c>
      <c r="L2766" t="b">
        <v>0</v>
      </c>
      <c r="M2766" s="1" t="s">
        <v>190</v>
      </c>
      <c r="N2766">
        <v>2024</v>
      </c>
      <c r="O2766">
        <v>10</v>
      </c>
      <c r="P2766" s="1" t="s">
        <v>2825</v>
      </c>
      <c r="Q2766" s="2">
        <v>45566</v>
      </c>
    </row>
    <row r="2767" spans="1:17" x14ac:dyDescent="0.25">
      <c r="A2767" s="1" t="s">
        <v>2852</v>
      </c>
      <c r="B2767">
        <v>45568</v>
      </c>
      <c r="C2767" s="1" t="s">
        <v>24</v>
      </c>
      <c r="D2767" s="1" t="s">
        <v>25</v>
      </c>
      <c r="E2767" s="1" t="s">
        <v>20</v>
      </c>
      <c r="F2767">
        <v>1</v>
      </c>
      <c r="G2767" s="5">
        <v>3172702</v>
      </c>
      <c r="H2767">
        <v>0.24139537711184861</v>
      </c>
      <c r="I2767" s="5">
        <v>2406826.4042464839</v>
      </c>
      <c r="J2767" s="5">
        <v>1747135.972760574</v>
      </c>
      <c r="K2767" s="5">
        <v>659690.43148590997</v>
      </c>
      <c r="L2767" t="b">
        <v>0</v>
      </c>
      <c r="M2767" s="1" t="s">
        <v>35</v>
      </c>
      <c r="N2767">
        <v>2024</v>
      </c>
      <c r="O2767">
        <v>10</v>
      </c>
      <c r="P2767" s="1" t="s">
        <v>2825</v>
      </c>
      <c r="Q2767" s="2">
        <v>45566</v>
      </c>
    </row>
    <row r="2768" spans="1:17" x14ac:dyDescent="0.25">
      <c r="A2768" s="1" t="s">
        <v>2853</v>
      </c>
      <c r="B2768">
        <v>45569</v>
      </c>
      <c r="C2768" s="1" t="s">
        <v>34</v>
      </c>
      <c r="D2768" s="1" t="s">
        <v>25</v>
      </c>
      <c r="E2768" s="1" t="s">
        <v>20</v>
      </c>
      <c r="F2768">
        <v>2</v>
      </c>
      <c r="G2768" s="5">
        <v>2683085</v>
      </c>
      <c r="H2768">
        <v>0.1851005469384869</v>
      </c>
      <c r="I2768" s="5">
        <v>4372888.9980351003</v>
      </c>
      <c r="J2768" s="5">
        <v>3133213.849013357</v>
      </c>
      <c r="K2768" s="5">
        <v>1239675.1490217431</v>
      </c>
      <c r="L2768" t="b">
        <v>0</v>
      </c>
      <c r="M2768" s="1" t="s">
        <v>156</v>
      </c>
      <c r="N2768">
        <v>2024</v>
      </c>
      <c r="O2768">
        <v>10</v>
      </c>
      <c r="P2768" s="1" t="s">
        <v>2825</v>
      </c>
      <c r="Q2768" s="2">
        <v>45566</v>
      </c>
    </row>
    <row r="2769" spans="1:17" x14ac:dyDescent="0.25">
      <c r="A2769" s="1" t="s">
        <v>2854</v>
      </c>
      <c r="B2769">
        <v>45569</v>
      </c>
      <c r="C2769" s="1" t="s">
        <v>18</v>
      </c>
      <c r="D2769" s="1" t="s">
        <v>19</v>
      </c>
      <c r="E2769" s="1" t="s">
        <v>31</v>
      </c>
      <c r="F2769">
        <v>1</v>
      </c>
      <c r="G2769" s="5">
        <v>14227635</v>
      </c>
      <c r="H2769">
        <v>0.11576223524372441</v>
      </c>
      <c r="I2769" s="5">
        <v>12580612.17016815</v>
      </c>
      <c r="J2769" s="5">
        <v>11015508.47293273</v>
      </c>
      <c r="K2769" s="5">
        <v>1565103.6972354201</v>
      </c>
      <c r="L2769" t="b">
        <v>0</v>
      </c>
      <c r="M2769" s="1" t="s">
        <v>106</v>
      </c>
      <c r="N2769">
        <v>2024</v>
      </c>
      <c r="O2769">
        <v>10</v>
      </c>
      <c r="P2769" s="1" t="s">
        <v>2825</v>
      </c>
      <c r="Q2769" s="2">
        <v>45566</v>
      </c>
    </row>
    <row r="2770" spans="1:17" x14ac:dyDescent="0.25">
      <c r="A2770" s="1" t="s">
        <v>2855</v>
      </c>
      <c r="B2770">
        <v>45569</v>
      </c>
      <c r="C2770" s="1" t="s">
        <v>24</v>
      </c>
      <c r="D2770" s="1" t="s">
        <v>19</v>
      </c>
      <c r="E2770" s="1" t="s">
        <v>20</v>
      </c>
      <c r="F2770">
        <v>1</v>
      </c>
      <c r="G2770" s="5">
        <v>25927861</v>
      </c>
      <c r="H2770">
        <v>6.8566452918243828E-2</v>
      </c>
      <c r="I2770" s="5">
        <v>24150079.539472729</v>
      </c>
      <c r="J2770" s="5">
        <v>19260582.14371901</v>
      </c>
      <c r="K2770" s="5">
        <v>4889497.3957537226</v>
      </c>
      <c r="L2770" t="b">
        <v>0</v>
      </c>
      <c r="M2770" s="1" t="s">
        <v>48</v>
      </c>
      <c r="N2770">
        <v>2024</v>
      </c>
      <c r="O2770">
        <v>10</v>
      </c>
      <c r="P2770" s="1" t="s">
        <v>2825</v>
      </c>
      <c r="Q2770" s="2">
        <v>45566</v>
      </c>
    </row>
    <row r="2771" spans="1:17" x14ac:dyDescent="0.25">
      <c r="A2771" s="1" t="s">
        <v>2856</v>
      </c>
      <c r="B2771">
        <v>45569</v>
      </c>
      <c r="C2771" s="1" t="s">
        <v>24</v>
      </c>
      <c r="D2771" s="1" t="s">
        <v>19</v>
      </c>
      <c r="E2771" s="1" t="s">
        <v>31</v>
      </c>
      <c r="F2771">
        <v>2</v>
      </c>
      <c r="G2771" s="5">
        <v>20009408</v>
      </c>
      <c r="H2771">
        <v>0.1891327243882184</v>
      </c>
      <c r="I2771" s="5">
        <v>32449948.303129181</v>
      </c>
      <c r="J2771" s="5">
        <v>25815952.074006371</v>
      </c>
      <c r="K2771" s="5">
        <v>6633996.2291228026</v>
      </c>
      <c r="L2771" t="b">
        <v>0</v>
      </c>
      <c r="M2771" s="1" t="s">
        <v>81</v>
      </c>
      <c r="N2771">
        <v>2024</v>
      </c>
      <c r="O2771">
        <v>10</v>
      </c>
      <c r="P2771" s="1" t="s">
        <v>2825</v>
      </c>
      <c r="Q2771" s="2">
        <v>45566</v>
      </c>
    </row>
    <row r="2772" spans="1:17" x14ac:dyDescent="0.25">
      <c r="A2772" s="1" t="s">
        <v>2857</v>
      </c>
      <c r="B2772">
        <v>45569</v>
      </c>
      <c r="C2772" s="1" t="s">
        <v>24</v>
      </c>
      <c r="D2772" s="1" t="s">
        <v>19</v>
      </c>
      <c r="E2772" s="1" t="s">
        <v>42</v>
      </c>
      <c r="F2772">
        <v>2</v>
      </c>
      <c r="G2772" s="5">
        <v>4149009</v>
      </c>
      <c r="H2772">
        <v>1.5491651524686229E-3</v>
      </c>
      <c r="I2772" s="5">
        <v>8285162.999679843</v>
      </c>
      <c r="J2772" s="5">
        <v>6559408.2412483543</v>
      </c>
      <c r="K2772" s="5">
        <v>1725754.7584314891</v>
      </c>
      <c r="L2772" t="b">
        <v>0</v>
      </c>
      <c r="M2772" s="1" t="s">
        <v>178</v>
      </c>
      <c r="N2772">
        <v>2024</v>
      </c>
      <c r="O2772">
        <v>10</v>
      </c>
      <c r="P2772" s="1" t="s">
        <v>2825</v>
      </c>
      <c r="Q2772" s="2">
        <v>45566</v>
      </c>
    </row>
    <row r="2773" spans="1:17" x14ac:dyDescent="0.25">
      <c r="A2773" s="1" t="s">
        <v>2858</v>
      </c>
      <c r="B2773">
        <v>45569</v>
      </c>
      <c r="C2773" s="1" t="s">
        <v>18</v>
      </c>
      <c r="D2773" s="1" t="s">
        <v>19</v>
      </c>
      <c r="E2773" s="1" t="s">
        <v>20</v>
      </c>
      <c r="F2773">
        <v>2</v>
      </c>
      <c r="G2773" s="5">
        <v>4408751</v>
      </c>
      <c r="H2773">
        <v>0.13567443612220551</v>
      </c>
      <c r="I2773" s="5">
        <v>7621192.3881435804</v>
      </c>
      <c r="J2773" s="5">
        <v>6052828.7472460549</v>
      </c>
      <c r="K2773" s="5">
        <v>1568363.640897525</v>
      </c>
      <c r="L2773" t="b">
        <v>0</v>
      </c>
      <c r="M2773" s="1" t="s">
        <v>72</v>
      </c>
      <c r="N2773">
        <v>2024</v>
      </c>
      <c r="O2773">
        <v>10</v>
      </c>
      <c r="P2773" s="1" t="s">
        <v>2825</v>
      </c>
      <c r="Q2773" s="2">
        <v>45566</v>
      </c>
    </row>
    <row r="2774" spans="1:17" x14ac:dyDescent="0.25">
      <c r="A2774" s="1" t="s">
        <v>2859</v>
      </c>
      <c r="B2774">
        <v>45569</v>
      </c>
      <c r="C2774" s="1" t="s">
        <v>24</v>
      </c>
      <c r="D2774" s="1" t="s">
        <v>25</v>
      </c>
      <c r="E2774" s="1" t="s">
        <v>20</v>
      </c>
      <c r="F2774">
        <v>2</v>
      </c>
      <c r="G2774" s="5">
        <v>18638434</v>
      </c>
      <c r="H2774">
        <v>0.1706009890868414</v>
      </c>
      <c r="I2774" s="5">
        <v>30917397.44914037</v>
      </c>
      <c r="J2774" s="5">
        <v>27286073.8267905</v>
      </c>
      <c r="K2774" s="5">
        <v>3631323.6223498732</v>
      </c>
      <c r="L2774" t="b">
        <v>0</v>
      </c>
      <c r="M2774" s="1" t="s">
        <v>46</v>
      </c>
      <c r="N2774">
        <v>2024</v>
      </c>
      <c r="O2774">
        <v>10</v>
      </c>
      <c r="P2774" s="1" t="s">
        <v>2825</v>
      </c>
      <c r="Q2774" s="2">
        <v>45566</v>
      </c>
    </row>
    <row r="2775" spans="1:17" x14ac:dyDescent="0.25">
      <c r="A2775" s="1" t="s">
        <v>2860</v>
      </c>
      <c r="B2775">
        <v>45569</v>
      </c>
      <c r="C2775" s="1" t="s">
        <v>37</v>
      </c>
      <c r="D2775" s="1" t="s">
        <v>19</v>
      </c>
      <c r="E2775" s="1" t="s">
        <v>20</v>
      </c>
      <c r="F2775">
        <v>1</v>
      </c>
      <c r="G2775" s="5">
        <v>9654776</v>
      </c>
      <c r="H2775">
        <v>0.24790106707375839</v>
      </c>
      <c r="I2775" s="5">
        <v>7261346.7272418877</v>
      </c>
      <c r="J2775" s="5">
        <v>5748612.897090219</v>
      </c>
      <c r="K2775" s="5">
        <v>1512733.830151669</v>
      </c>
      <c r="L2775" t="b">
        <v>0</v>
      </c>
      <c r="M2775" s="1" t="s">
        <v>144</v>
      </c>
      <c r="N2775">
        <v>2024</v>
      </c>
      <c r="O2775">
        <v>10</v>
      </c>
      <c r="P2775" s="1" t="s">
        <v>2825</v>
      </c>
      <c r="Q2775" s="2">
        <v>45566</v>
      </c>
    </row>
    <row r="2776" spans="1:17" x14ac:dyDescent="0.25">
      <c r="A2776" s="1" t="s">
        <v>2861</v>
      </c>
      <c r="B2776">
        <v>45569</v>
      </c>
      <c r="C2776" s="1" t="s">
        <v>34</v>
      </c>
      <c r="D2776" s="1" t="s">
        <v>19</v>
      </c>
      <c r="E2776" s="1" t="s">
        <v>20</v>
      </c>
      <c r="F2776">
        <v>1</v>
      </c>
      <c r="G2776" s="5">
        <v>19773164</v>
      </c>
      <c r="H2776">
        <v>0.1648992210091251</v>
      </c>
      <c r="I2776" s="5">
        <v>16512584.659514319</v>
      </c>
      <c r="J2776" s="5">
        <v>12920312.76233869</v>
      </c>
      <c r="K2776" s="5">
        <v>3592271.8971756338</v>
      </c>
      <c r="L2776" t="b">
        <v>0</v>
      </c>
      <c r="M2776" s="1" t="s">
        <v>32</v>
      </c>
      <c r="N2776">
        <v>2024</v>
      </c>
      <c r="O2776">
        <v>10</v>
      </c>
      <c r="P2776" s="1" t="s">
        <v>2825</v>
      </c>
      <c r="Q2776" s="2">
        <v>45566</v>
      </c>
    </row>
    <row r="2777" spans="1:17" x14ac:dyDescent="0.25">
      <c r="A2777" s="1" t="s">
        <v>2862</v>
      </c>
      <c r="B2777">
        <v>45569</v>
      </c>
      <c r="C2777" s="1" t="s">
        <v>18</v>
      </c>
      <c r="D2777" s="1" t="s">
        <v>25</v>
      </c>
      <c r="E2777" s="1" t="s">
        <v>26</v>
      </c>
      <c r="F2777">
        <v>2</v>
      </c>
      <c r="G2777" s="5">
        <v>28545108</v>
      </c>
      <c r="H2777">
        <v>0.25240923428281059</v>
      </c>
      <c r="I2777" s="5">
        <v>42680118.294399738</v>
      </c>
      <c r="J2777" s="5">
        <v>36781996.989052303</v>
      </c>
      <c r="K2777" s="5">
        <v>5898121.3053474426</v>
      </c>
      <c r="L2777" t="b">
        <v>0</v>
      </c>
      <c r="M2777" s="1" t="s">
        <v>60</v>
      </c>
      <c r="N2777">
        <v>2024</v>
      </c>
      <c r="O2777">
        <v>10</v>
      </c>
      <c r="P2777" s="1" t="s">
        <v>2825</v>
      </c>
      <c r="Q2777" s="2">
        <v>45566</v>
      </c>
    </row>
    <row r="2778" spans="1:17" x14ac:dyDescent="0.25">
      <c r="A2778" s="1" t="s">
        <v>2863</v>
      </c>
      <c r="B2778">
        <v>45569</v>
      </c>
      <c r="C2778" s="1" t="s">
        <v>37</v>
      </c>
      <c r="D2778" s="1" t="s">
        <v>19</v>
      </c>
      <c r="E2778" s="1" t="s">
        <v>26</v>
      </c>
      <c r="F2778">
        <v>2</v>
      </c>
      <c r="G2778" s="5">
        <v>15640649</v>
      </c>
      <c r="H2778">
        <v>5.5466451130824948E-2</v>
      </c>
      <c r="I2778" s="5">
        <v>29546235.413174231</v>
      </c>
      <c r="J2778" s="5">
        <v>22765230.637066189</v>
      </c>
      <c r="K2778" s="5">
        <v>6781004.7761080414</v>
      </c>
      <c r="L2778" t="b">
        <v>0</v>
      </c>
      <c r="M2778" s="1" t="s">
        <v>310</v>
      </c>
      <c r="N2778">
        <v>2024</v>
      </c>
      <c r="O2778">
        <v>10</v>
      </c>
      <c r="P2778" s="1" t="s">
        <v>2825</v>
      </c>
      <c r="Q2778" s="2">
        <v>45566</v>
      </c>
    </row>
    <row r="2779" spans="1:17" x14ac:dyDescent="0.25">
      <c r="A2779" s="1" t="s">
        <v>2864</v>
      </c>
      <c r="B2779">
        <v>45569</v>
      </c>
      <c r="C2779" s="1" t="s">
        <v>18</v>
      </c>
      <c r="D2779" s="1" t="s">
        <v>19</v>
      </c>
      <c r="E2779" s="1" t="s">
        <v>42</v>
      </c>
      <c r="F2779">
        <v>1</v>
      </c>
      <c r="G2779" s="5">
        <v>29795729</v>
      </c>
      <c r="H2779">
        <v>0.2165576024840013</v>
      </c>
      <c r="I2779" s="5">
        <v>23343237.36349697</v>
      </c>
      <c r="J2779" s="5">
        <v>19873319.845268048</v>
      </c>
      <c r="K2779" s="5">
        <v>3469917.5182289178</v>
      </c>
      <c r="L2779" t="b">
        <v>0</v>
      </c>
      <c r="M2779" s="1" t="s">
        <v>103</v>
      </c>
      <c r="N2779">
        <v>2024</v>
      </c>
      <c r="O2779">
        <v>10</v>
      </c>
      <c r="P2779" s="1" t="s">
        <v>2825</v>
      </c>
      <c r="Q2779" s="2">
        <v>45566</v>
      </c>
    </row>
    <row r="2780" spans="1:17" x14ac:dyDescent="0.25">
      <c r="A2780" s="1" t="s">
        <v>2865</v>
      </c>
      <c r="B2780">
        <v>45570</v>
      </c>
      <c r="C2780" s="1" t="s">
        <v>24</v>
      </c>
      <c r="D2780" s="1" t="s">
        <v>19</v>
      </c>
      <c r="E2780" s="1" t="s">
        <v>20</v>
      </c>
      <c r="F2780">
        <v>2</v>
      </c>
      <c r="G2780" s="5">
        <v>25832138</v>
      </c>
      <c r="H2780">
        <v>6.1745309706242313E-2</v>
      </c>
      <c r="I2780" s="5">
        <v>48474249.277631223</v>
      </c>
      <c r="J2780" s="5">
        <v>34625631.717791662</v>
      </c>
      <c r="K2780" s="5">
        <v>13848617.55983955</v>
      </c>
      <c r="L2780" t="b">
        <v>0</v>
      </c>
      <c r="M2780" s="1" t="s">
        <v>106</v>
      </c>
      <c r="N2780">
        <v>2024</v>
      </c>
      <c r="O2780">
        <v>10</v>
      </c>
      <c r="P2780" s="1" t="s">
        <v>2825</v>
      </c>
      <c r="Q2780" s="2">
        <v>45566</v>
      </c>
    </row>
    <row r="2781" spans="1:17" x14ac:dyDescent="0.25">
      <c r="A2781" s="1" t="s">
        <v>2866</v>
      </c>
      <c r="B2781">
        <v>45570</v>
      </c>
      <c r="C2781" s="1" t="s">
        <v>37</v>
      </c>
      <c r="D2781" s="1" t="s">
        <v>25</v>
      </c>
      <c r="E2781" s="1" t="s">
        <v>42</v>
      </c>
      <c r="F2781">
        <v>2</v>
      </c>
      <c r="G2781" s="5">
        <v>15373774</v>
      </c>
      <c r="H2781">
        <v>0.24196509354369869</v>
      </c>
      <c r="I2781" s="5">
        <v>23307714.67194064</v>
      </c>
      <c r="J2781" s="5">
        <v>17056990.411457229</v>
      </c>
      <c r="K2781" s="5">
        <v>6250724.2604834056</v>
      </c>
      <c r="L2781" t="b">
        <v>0</v>
      </c>
      <c r="M2781" s="1" t="s">
        <v>44</v>
      </c>
      <c r="N2781">
        <v>2024</v>
      </c>
      <c r="O2781">
        <v>10</v>
      </c>
      <c r="P2781" s="1" t="s">
        <v>2825</v>
      </c>
      <c r="Q2781" s="2">
        <v>45566</v>
      </c>
    </row>
    <row r="2782" spans="1:17" x14ac:dyDescent="0.25">
      <c r="A2782" s="1" t="s">
        <v>2867</v>
      </c>
      <c r="B2782">
        <v>45570</v>
      </c>
      <c r="C2782" s="1" t="s">
        <v>24</v>
      </c>
      <c r="D2782" s="1" t="s">
        <v>25</v>
      </c>
      <c r="E2782" s="1" t="s">
        <v>20</v>
      </c>
      <c r="F2782">
        <v>1</v>
      </c>
      <c r="G2782" s="5">
        <v>18234692</v>
      </c>
      <c r="H2782">
        <v>0.1315847432014273</v>
      </c>
      <c r="I2782" s="5">
        <v>15835284.735822881</v>
      </c>
      <c r="J2782" s="5">
        <v>12222495.49987652</v>
      </c>
      <c r="K2782" s="5">
        <v>3612789.2359463568</v>
      </c>
      <c r="L2782" t="b">
        <v>0</v>
      </c>
      <c r="M2782" s="1" t="s">
        <v>54</v>
      </c>
      <c r="N2782">
        <v>2024</v>
      </c>
      <c r="O2782">
        <v>10</v>
      </c>
      <c r="P2782" s="1" t="s">
        <v>2825</v>
      </c>
      <c r="Q2782" s="2">
        <v>45566</v>
      </c>
    </row>
    <row r="2783" spans="1:17" x14ac:dyDescent="0.25">
      <c r="A2783" s="1" t="s">
        <v>2868</v>
      </c>
      <c r="B2783">
        <v>45570</v>
      </c>
      <c r="C2783" s="1" t="s">
        <v>37</v>
      </c>
      <c r="D2783" s="1" t="s">
        <v>19</v>
      </c>
      <c r="E2783" s="1" t="s">
        <v>31</v>
      </c>
      <c r="F2783">
        <v>2</v>
      </c>
      <c r="G2783" s="5">
        <v>20690800</v>
      </c>
      <c r="H2783">
        <v>9.2432056264629511E-2</v>
      </c>
      <c r="I2783" s="5">
        <v>37556613.620479614</v>
      </c>
      <c r="J2783" s="5">
        <v>29437651.198188681</v>
      </c>
      <c r="K2783" s="5">
        <v>8118962.4222909287</v>
      </c>
      <c r="L2783" t="b">
        <v>1</v>
      </c>
      <c r="M2783" s="1" t="s">
        <v>310</v>
      </c>
      <c r="N2783">
        <v>2024</v>
      </c>
      <c r="O2783">
        <v>10</v>
      </c>
      <c r="P2783" s="1" t="s">
        <v>2825</v>
      </c>
      <c r="Q2783" s="2">
        <v>45566</v>
      </c>
    </row>
    <row r="2784" spans="1:17" x14ac:dyDescent="0.25">
      <c r="A2784" s="1" t="s">
        <v>2869</v>
      </c>
      <c r="B2784">
        <v>45570</v>
      </c>
      <c r="C2784" s="1" t="s">
        <v>37</v>
      </c>
      <c r="D2784" s="1" t="s">
        <v>19</v>
      </c>
      <c r="E2784" s="1" t="s">
        <v>20</v>
      </c>
      <c r="F2784">
        <v>2</v>
      </c>
      <c r="G2784" s="5">
        <v>3014933</v>
      </c>
      <c r="H2784">
        <v>3.5584992434707023E-2</v>
      </c>
      <c r="I2784" s="5">
        <v>5815293.2640077015</v>
      </c>
      <c r="J2784" s="5">
        <v>4337063.9647680009</v>
      </c>
      <c r="K2784" s="5">
        <v>1478229.2992397021</v>
      </c>
      <c r="L2784" t="b">
        <v>0</v>
      </c>
      <c r="M2784" s="1" t="s">
        <v>91</v>
      </c>
      <c r="N2784">
        <v>2024</v>
      </c>
      <c r="O2784">
        <v>10</v>
      </c>
      <c r="P2784" s="1" t="s">
        <v>2825</v>
      </c>
      <c r="Q2784" s="2">
        <v>45566</v>
      </c>
    </row>
    <row r="2785" spans="1:17" x14ac:dyDescent="0.25">
      <c r="A2785" s="1" t="s">
        <v>2870</v>
      </c>
      <c r="B2785">
        <v>45570</v>
      </c>
      <c r="C2785" s="1" t="s">
        <v>37</v>
      </c>
      <c r="D2785" s="1" t="s">
        <v>19</v>
      </c>
      <c r="E2785" s="1" t="s">
        <v>26</v>
      </c>
      <c r="F2785">
        <v>1</v>
      </c>
      <c r="G2785" s="5">
        <v>23956347</v>
      </c>
      <c r="H2785">
        <v>0.21563162786784301</v>
      </c>
      <c r="I2785" s="5">
        <v>18790600.898623079</v>
      </c>
      <c r="J2785" s="5">
        <v>16719923.032367291</v>
      </c>
      <c r="K2785" s="5">
        <v>2070677.866255796</v>
      </c>
      <c r="L2785" t="b">
        <v>0</v>
      </c>
      <c r="M2785" s="1" t="s">
        <v>81</v>
      </c>
      <c r="N2785">
        <v>2024</v>
      </c>
      <c r="O2785">
        <v>10</v>
      </c>
      <c r="P2785" s="1" t="s">
        <v>2825</v>
      </c>
      <c r="Q2785" s="2">
        <v>45566</v>
      </c>
    </row>
    <row r="2786" spans="1:17" x14ac:dyDescent="0.25">
      <c r="A2786" s="1" t="s">
        <v>2871</v>
      </c>
      <c r="B2786">
        <v>45571</v>
      </c>
      <c r="C2786" s="1" t="s">
        <v>37</v>
      </c>
      <c r="D2786" s="1" t="s">
        <v>25</v>
      </c>
      <c r="E2786" s="1" t="s">
        <v>26</v>
      </c>
      <c r="F2786">
        <v>2</v>
      </c>
      <c r="G2786" s="5">
        <v>4840049</v>
      </c>
      <c r="H2786">
        <v>2.1399511943537699E-2</v>
      </c>
      <c r="I2786" s="5">
        <v>9472948.6272343844</v>
      </c>
      <c r="J2786" s="5">
        <v>8128045.672588164</v>
      </c>
      <c r="K2786" s="5">
        <v>1344902.95464622</v>
      </c>
      <c r="L2786" t="b">
        <v>0</v>
      </c>
      <c r="M2786" s="1" t="s">
        <v>32</v>
      </c>
      <c r="N2786">
        <v>2024</v>
      </c>
      <c r="O2786">
        <v>10</v>
      </c>
      <c r="P2786" s="1" t="s">
        <v>2825</v>
      </c>
      <c r="Q2786" s="2">
        <v>45566</v>
      </c>
    </row>
    <row r="2787" spans="1:17" x14ac:dyDescent="0.25">
      <c r="A2787" s="1" t="s">
        <v>2872</v>
      </c>
      <c r="B2787">
        <v>45571</v>
      </c>
      <c r="C2787" s="1" t="s">
        <v>24</v>
      </c>
      <c r="D2787" s="1" t="s">
        <v>25</v>
      </c>
      <c r="E2787" s="1" t="s">
        <v>31</v>
      </c>
      <c r="F2787">
        <v>2</v>
      </c>
      <c r="G2787" s="5">
        <v>23203254</v>
      </c>
      <c r="H2787">
        <v>0.1358461230265624</v>
      </c>
      <c r="I2787" s="5">
        <v>40102363.804998837</v>
      </c>
      <c r="J2787" s="5">
        <v>32565784.215994999</v>
      </c>
      <c r="K2787" s="5">
        <v>7536579.5890038498</v>
      </c>
      <c r="L2787" t="b">
        <v>0</v>
      </c>
      <c r="M2787" s="1" t="s">
        <v>91</v>
      </c>
      <c r="N2787">
        <v>2024</v>
      </c>
      <c r="O2787">
        <v>10</v>
      </c>
      <c r="P2787" s="1" t="s">
        <v>2825</v>
      </c>
      <c r="Q2787" s="2">
        <v>45566</v>
      </c>
    </row>
    <row r="2788" spans="1:17" x14ac:dyDescent="0.25">
      <c r="A2788" s="1" t="s">
        <v>2873</v>
      </c>
      <c r="B2788">
        <v>45571</v>
      </c>
      <c r="C2788" s="1" t="s">
        <v>37</v>
      </c>
      <c r="D2788" s="1" t="s">
        <v>19</v>
      </c>
      <c r="E2788" s="1" t="s">
        <v>26</v>
      </c>
      <c r="F2788">
        <v>2</v>
      </c>
      <c r="G2788" s="5">
        <v>12543736</v>
      </c>
      <c r="H2788">
        <v>1.8600780817384501E-2</v>
      </c>
      <c r="I2788" s="5">
        <v>24620825.432065729</v>
      </c>
      <c r="J2788" s="5">
        <v>17351566.36908754</v>
      </c>
      <c r="K2788" s="5">
        <v>7269259.0629781932</v>
      </c>
      <c r="L2788" t="b">
        <v>0</v>
      </c>
      <c r="M2788" s="1" t="s">
        <v>122</v>
      </c>
      <c r="N2788">
        <v>2024</v>
      </c>
      <c r="O2788">
        <v>10</v>
      </c>
      <c r="P2788" s="1" t="s">
        <v>2825</v>
      </c>
      <c r="Q2788" s="2">
        <v>45566</v>
      </c>
    </row>
    <row r="2789" spans="1:17" x14ac:dyDescent="0.25">
      <c r="A2789" s="1" t="s">
        <v>2874</v>
      </c>
      <c r="B2789">
        <v>45571</v>
      </c>
      <c r="C2789" s="1" t="s">
        <v>24</v>
      </c>
      <c r="D2789" s="1" t="s">
        <v>19</v>
      </c>
      <c r="E2789" s="1" t="s">
        <v>31</v>
      </c>
      <c r="F2789">
        <v>1</v>
      </c>
      <c r="G2789" s="5">
        <v>6575050</v>
      </c>
      <c r="H2789">
        <v>9.1564816875415941E-2</v>
      </c>
      <c r="I2789" s="5">
        <v>5973006.7508032965</v>
      </c>
      <c r="J2789" s="5">
        <v>5307682.3004392423</v>
      </c>
      <c r="K2789" s="5">
        <v>665324.45036405418</v>
      </c>
      <c r="L2789" t="b">
        <v>1</v>
      </c>
      <c r="M2789" s="1" t="s">
        <v>46</v>
      </c>
      <c r="N2789">
        <v>2024</v>
      </c>
      <c r="O2789">
        <v>10</v>
      </c>
      <c r="P2789" s="1" t="s">
        <v>2825</v>
      </c>
      <c r="Q2789" s="2">
        <v>45566</v>
      </c>
    </row>
    <row r="2790" spans="1:17" x14ac:dyDescent="0.25">
      <c r="A2790" s="1" t="s">
        <v>2875</v>
      </c>
      <c r="B2790">
        <v>45571</v>
      </c>
      <c r="C2790" s="1" t="s">
        <v>24</v>
      </c>
      <c r="D2790" s="1" t="s">
        <v>19</v>
      </c>
      <c r="E2790" s="1" t="s">
        <v>31</v>
      </c>
      <c r="F2790">
        <v>1</v>
      </c>
      <c r="G2790" s="5">
        <v>23819079</v>
      </c>
      <c r="H2790">
        <v>0.23141777256402349</v>
      </c>
      <c r="I2790" s="5">
        <v>18306920.793293491</v>
      </c>
      <c r="J2790" s="5">
        <v>15941844.420837499</v>
      </c>
      <c r="K2790" s="5">
        <v>2365076.3724559969</v>
      </c>
      <c r="L2790" t="b">
        <v>0</v>
      </c>
      <c r="M2790" s="1" t="s">
        <v>87</v>
      </c>
      <c r="N2790">
        <v>2024</v>
      </c>
      <c r="O2790">
        <v>10</v>
      </c>
      <c r="P2790" s="1" t="s">
        <v>2825</v>
      </c>
      <c r="Q2790" s="2">
        <v>45566</v>
      </c>
    </row>
    <row r="2791" spans="1:17" x14ac:dyDescent="0.25">
      <c r="A2791" s="1" t="s">
        <v>2876</v>
      </c>
      <c r="B2791">
        <v>45571</v>
      </c>
      <c r="C2791" s="1" t="s">
        <v>24</v>
      </c>
      <c r="D2791" s="1" t="s">
        <v>25</v>
      </c>
      <c r="E2791" s="1" t="s">
        <v>20</v>
      </c>
      <c r="F2791">
        <v>1</v>
      </c>
      <c r="G2791" s="5">
        <v>6160667</v>
      </c>
      <c r="H2791">
        <v>9.8557812195510953E-3</v>
      </c>
      <c r="I2791" s="5">
        <v>6099948.8138814913</v>
      </c>
      <c r="J2791" s="5">
        <v>4793672.3725513676</v>
      </c>
      <c r="K2791" s="5">
        <v>1306276.4413301239</v>
      </c>
      <c r="L2791" t="b">
        <v>0</v>
      </c>
      <c r="M2791" s="1" t="s">
        <v>153</v>
      </c>
      <c r="N2791">
        <v>2024</v>
      </c>
      <c r="O2791">
        <v>10</v>
      </c>
      <c r="P2791" s="1" t="s">
        <v>2825</v>
      </c>
      <c r="Q2791" s="2">
        <v>45566</v>
      </c>
    </row>
    <row r="2792" spans="1:17" x14ac:dyDescent="0.25">
      <c r="A2792" s="1" t="s">
        <v>2877</v>
      </c>
      <c r="B2792">
        <v>45571</v>
      </c>
      <c r="C2792" s="1" t="s">
        <v>24</v>
      </c>
      <c r="D2792" s="1" t="s">
        <v>25</v>
      </c>
      <c r="E2792" s="1" t="s">
        <v>31</v>
      </c>
      <c r="F2792">
        <v>1</v>
      </c>
      <c r="G2792" s="5">
        <v>27531874</v>
      </c>
      <c r="H2792">
        <v>0.17006471154913891</v>
      </c>
      <c r="I2792" s="5">
        <v>22849673.789782759</v>
      </c>
      <c r="J2792" s="5">
        <v>16080745.9091605</v>
      </c>
      <c r="K2792" s="5">
        <v>6768927.8806222621</v>
      </c>
      <c r="L2792" t="b">
        <v>0</v>
      </c>
      <c r="M2792" s="1" t="s">
        <v>153</v>
      </c>
      <c r="N2792">
        <v>2024</v>
      </c>
      <c r="O2792">
        <v>10</v>
      </c>
      <c r="P2792" s="1" t="s">
        <v>2825</v>
      </c>
      <c r="Q2792" s="2">
        <v>45566</v>
      </c>
    </row>
    <row r="2793" spans="1:17" x14ac:dyDescent="0.25">
      <c r="A2793" s="1" t="s">
        <v>2878</v>
      </c>
      <c r="B2793">
        <v>45571</v>
      </c>
      <c r="C2793" s="1" t="s">
        <v>37</v>
      </c>
      <c r="D2793" s="1" t="s">
        <v>19</v>
      </c>
      <c r="E2793" s="1" t="s">
        <v>20</v>
      </c>
      <c r="F2793">
        <v>1</v>
      </c>
      <c r="G2793" s="5">
        <v>17619464</v>
      </c>
      <c r="H2793">
        <v>2.440748876785831E-2</v>
      </c>
      <c r="I2793" s="5">
        <v>17189417.130324319</v>
      </c>
      <c r="J2793" s="5">
        <v>15040245.182744149</v>
      </c>
      <c r="K2793" s="5">
        <v>2149171.947580162</v>
      </c>
      <c r="L2793" t="b">
        <v>0</v>
      </c>
      <c r="M2793" s="1" t="s">
        <v>74</v>
      </c>
      <c r="N2793">
        <v>2024</v>
      </c>
      <c r="O2793">
        <v>10</v>
      </c>
      <c r="P2793" s="1" t="s">
        <v>2825</v>
      </c>
      <c r="Q2793" s="2">
        <v>45566</v>
      </c>
    </row>
    <row r="2794" spans="1:17" x14ac:dyDescent="0.25">
      <c r="A2794" s="1" t="s">
        <v>2879</v>
      </c>
      <c r="B2794">
        <v>45571</v>
      </c>
      <c r="C2794" s="1" t="s">
        <v>18</v>
      </c>
      <c r="D2794" s="1" t="s">
        <v>25</v>
      </c>
      <c r="E2794" s="1" t="s">
        <v>42</v>
      </c>
      <c r="F2794">
        <v>2</v>
      </c>
      <c r="G2794" s="5">
        <v>19080070</v>
      </c>
      <c r="H2794">
        <v>0.2071105534329224</v>
      </c>
      <c r="I2794" s="5">
        <v>30256772.2855222</v>
      </c>
      <c r="J2794" s="5">
        <v>24674995.195533779</v>
      </c>
      <c r="K2794" s="5">
        <v>5581777.0899884216</v>
      </c>
      <c r="L2794" t="b">
        <v>0</v>
      </c>
      <c r="M2794" s="1" t="s">
        <v>142</v>
      </c>
      <c r="N2794">
        <v>2024</v>
      </c>
      <c r="O2794">
        <v>10</v>
      </c>
      <c r="P2794" s="1" t="s">
        <v>2825</v>
      </c>
      <c r="Q2794" s="2">
        <v>45566</v>
      </c>
    </row>
    <row r="2795" spans="1:17" x14ac:dyDescent="0.25">
      <c r="A2795" s="1" t="s">
        <v>2880</v>
      </c>
      <c r="B2795">
        <v>45571</v>
      </c>
      <c r="C2795" s="1" t="s">
        <v>24</v>
      </c>
      <c r="D2795" s="1" t="s">
        <v>19</v>
      </c>
      <c r="E2795" s="1" t="s">
        <v>20</v>
      </c>
      <c r="F2795">
        <v>1</v>
      </c>
      <c r="G2795" s="5">
        <v>10221771</v>
      </c>
      <c r="H2795">
        <v>0.29741294995478551</v>
      </c>
      <c r="I2795" s="5">
        <v>7181683.9331277218</v>
      </c>
      <c r="J2795" s="5">
        <v>5977731.9583297111</v>
      </c>
      <c r="K2795" s="5">
        <v>1203951.9747980109</v>
      </c>
      <c r="L2795" t="b">
        <v>0</v>
      </c>
      <c r="M2795" s="1" t="s">
        <v>48</v>
      </c>
      <c r="N2795">
        <v>2024</v>
      </c>
      <c r="O2795">
        <v>10</v>
      </c>
      <c r="P2795" s="1" t="s">
        <v>2825</v>
      </c>
      <c r="Q2795" s="2">
        <v>45566</v>
      </c>
    </row>
    <row r="2796" spans="1:17" x14ac:dyDescent="0.25">
      <c r="A2796" s="1" t="s">
        <v>2881</v>
      </c>
      <c r="B2796">
        <v>45571</v>
      </c>
      <c r="C2796" s="1" t="s">
        <v>24</v>
      </c>
      <c r="D2796" s="1" t="s">
        <v>25</v>
      </c>
      <c r="E2796" s="1" t="s">
        <v>31</v>
      </c>
      <c r="F2796">
        <v>1</v>
      </c>
      <c r="G2796" s="5">
        <v>27586903</v>
      </c>
      <c r="H2796">
        <v>6.5676297101913833E-2</v>
      </c>
      <c r="I2796" s="5">
        <v>25775097.36245032</v>
      </c>
      <c r="J2796" s="5">
        <v>19241365.73702044</v>
      </c>
      <c r="K2796" s="5">
        <v>6533731.6254298873</v>
      </c>
      <c r="L2796" t="b">
        <v>0</v>
      </c>
      <c r="M2796" s="1" t="s">
        <v>106</v>
      </c>
      <c r="N2796">
        <v>2024</v>
      </c>
      <c r="O2796">
        <v>10</v>
      </c>
      <c r="P2796" s="1" t="s">
        <v>2825</v>
      </c>
      <c r="Q2796" s="2">
        <v>45566</v>
      </c>
    </row>
    <row r="2797" spans="1:17" x14ac:dyDescent="0.25">
      <c r="A2797" s="1" t="s">
        <v>2882</v>
      </c>
      <c r="B2797">
        <v>45571</v>
      </c>
      <c r="C2797" s="1" t="s">
        <v>37</v>
      </c>
      <c r="D2797" s="1" t="s">
        <v>25</v>
      </c>
      <c r="E2797" s="1" t="s">
        <v>20</v>
      </c>
      <c r="F2797">
        <v>1</v>
      </c>
      <c r="G2797" s="5">
        <v>18776856</v>
      </c>
      <c r="H2797">
        <v>0.16478412157729319</v>
      </c>
      <c r="I2797" s="5">
        <v>15682728.27805667</v>
      </c>
      <c r="J2797" s="5">
        <v>13741267.27469334</v>
      </c>
      <c r="K2797" s="5">
        <v>1941461.0033633369</v>
      </c>
      <c r="L2797" t="b">
        <v>0</v>
      </c>
      <c r="M2797" s="1" t="s">
        <v>129</v>
      </c>
      <c r="N2797">
        <v>2024</v>
      </c>
      <c r="O2797">
        <v>10</v>
      </c>
      <c r="P2797" s="1" t="s">
        <v>2825</v>
      </c>
      <c r="Q2797" s="2">
        <v>45566</v>
      </c>
    </row>
    <row r="2798" spans="1:17" x14ac:dyDescent="0.25">
      <c r="A2798" s="1" t="s">
        <v>2883</v>
      </c>
      <c r="B2798">
        <v>45571</v>
      </c>
      <c r="C2798" s="1" t="s">
        <v>37</v>
      </c>
      <c r="D2798" s="1" t="s">
        <v>19</v>
      </c>
      <c r="E2798" s="1" t="s">
        <v>20</v>
      </c>
      <c r="F2798">
        <v>1</v>
      </c>
      <c r="G2798" s="5">
        <v>11775497</v>
      </c>
      <c r="H2798">
        <v>0.1240609292429259</v>
      </c>
      <c r="I2798" s="5">
        <v>10314617.89988271</v>
      </c>
      <c r="J2798" s="5">
        <v>7396754.8756809253</v>
      </c>
      <c r="K2798" s="5">
        <v>2917863.024201788</v>
      </c>
      <c r="L2798" t="b">
        <v>0</v>
      </c>
      <c r="M2798" s="1" t="s">
        <v>163</v>
      </c>
      <c r="N2798">
        <v>2024</v>
      </c>
      <c r="O2798">
        <v>10</v>
      </c>
      <c r="P2798" s="1" t="s">
        <v>2825</v>
      </c>
      <c r="Q2798" s="2">
        <v>45566</v>
      </c>
    </row>
    <row r="2799" spans="1:17" x14ac:dyDescent="0.25">
      <c r="A2799" s="1" t="s">
        <v>2884</v>
      </c>
      <c r="B2799">
        <v>45571</v>
      </c>
      <c r="C2799" s="1" t="s">
        <v>37</v>
      </c>
      <c r="D2799" s="1" t="s">
        <v>19</v>
      </c>
      <c r="E2799" s="1" t="s">
        <v>42</v>
      </c>
      <c r="F2799">
        <v>1</v>
      </c>
      <c r="G2799" s="5">
        <v>26695658</v>
      </c>
      <c r="H2799">
        <v>8.65841713949181E-2</v>
      </c>
      <c r="I2799" s="5">
        <v>24384236.57222788</v>
      </c>
      <c r="J2799" s="5">
        <v>19527514.296033662</v>
      </c>
      <c r="K2799" s="5">
        <v>4856722.2761942223</v>
      </c>
      <c r="L2799" t="b">
        <v>0</v>
      </c>
      <c r="M2799" s="1" t="s">
        <v>136</v>
      </c>
      <c r="N2799">
        <v>2024</v>
      </c>
      <c r="O2799">
        <v>10</v>
      </c>
      <c r="P2799" s="1" t="s">
        <v>2825</v>
      </c>
      <c r="Q2799" s="2">
        <v>45566</v>
      </c>
    </row>
    <row r="2800" spans="1:17" x14ac:dyDescent="0.25">
      <c r="A2800" s="1" t="s">
        <v>2885</v>
      </c>
      <c r="B2800">
        <v>45572</v>
      </c>
      <c r="C2800" s="1" t="s">
        <v>24</v>
      </c>
      <c r="D2800" s="1" t="s">
        <v>19</v>
      </c>
      <c r="E2800" s="1" t="s">
        <v>31</v>
      </c>
      <c r="F2800">
        <v>1</v>
      </c>
      <c r="G2800" s="5">
        <v>15149567</v>
      </c>
      <c r="H2800">
        <v>0.17987745444672129</v>
      </c>
      <c r="I2800" s="5">
        <v>12424501.452069949</v>
      </c>
      <c r="J2800" s="5">
        <v>11047666.76202791</v>
      </c>
      <c r="K2800" s="5">
        <v>1376834.690042038</v>
      </c>
      <c r="L2800" t="b">
        <v>0</v>
      </c>
      <c r="M2800" s="1" t="s">
        <v>106</v>
      </c>
      <c r="N2800">
        <v>2024</v>
      </c>
      <c r="O2800">
        <v>10</v>
      </c>
      <c r="P2800" s="1" t="s">
        <v>2825</v>
      </c>
      <c r="Q2800" s="2">
        <v>45566</v>
      </c>
    </row>
    <row r="2801" spans="1:17" x14ac:dyDescent="0.25">
      <c r="A2801" s="1" t="s">
        <v>2886</v>
      </c>
      <c r="B2801">
        <v>45572</v>
      </c>
      <c r="C2801" s="1" t="s">
        <v>24</v>
      </c>
      <c r="D2801" s="1" t="s">
        <v>19</v>
      </c>
      <c r="E2801" s="1" t="s">
        <v>31</v>
      </c>
      <c r="F2801">
        <v>1</v>
      </c>
      <c r="G2801" s="5">
        <v>22094229</v>
      </c>
      <c r="H2801">
        <v>0.2943163989428485</v>
      </c>
      <c r="I2801" s="5">
        <v>15591535.08330135</v>
      </c>
      <c r="J2801" s="5">
        <v>13148786.00488387</v>
      </c>
      <c r="K2801" s="5">
        <v>2442749.0784174739</v>
      </c>
      <c r="L2801" t="b">
        <v>0</v>
      </c>
      <c r="M2801" s="1" t="s">
        <v>136</v>
      </c>
      <c r="N2801">
        <v>2024</v>
      </c>
      <c r="O2801">
        <v>10</v>
      </c>
      <c r="P2801" s="1" t="s">
        <v>2825</v>
      </c>
      <c r="Q2801" s="2">
        <v>45566</v>
      </c>
    </row>
    <row r="2802" spans="1:17" x14ac:dyDescent="0.25">
      <c r="A2802" s="1" t="s">
        <v>2887</v>
      </c>
      <c r="B2802">
        <v>45572</v>
      </c>
      <c r="C2802" s="1" t="s">
        <v>24</v>
      </c>
      <c r="D2802" s="1" t="s">
        <v>25</v>
      </c>
      <c r="E2802" s="1" t="s">
        <v>26</v>
      </c>
      <c r="F2802">
        <v>1</v>
      </c>
      <c r="G2802" s="5">
        <v>21071366</v>
      </c>
      <c r="H2802">
        <v>0.27182002714868059</v>
      </c>
      <c r="I2802" s="5">
        <v>15343746.721820209</v>
      </c>
      <c r="J2802" s="5">
        <v>11992349.447519019</v>
      </c>
      <c r="K2802" s="5">
        <v>3351397.2743011941</v>
      </c>
      <c r="L2802" t="b">
        <v>0</v>
      </c>
      <c r="M2802" s="1" t="s">
        <v>124</v>
      </c>
      <c r="N2802">
        <v>2024</v>
      </c>
      <c r="O2802">
        <v>10</v>
      </c>
      <c r="P2802" s="1" t="s">
        <v>2825</v>
      </c>
      <c r="Q2802" s="2">
        <v>45566</v>
      </c>
    </row>
    <row r="2803" spans="1:17" x14ac:dyDescent="0.25">
      <c r="A2803" s="1" t="s">
        <v>2888</v>
      </c>
      <c r="B2803">
        <v>45572</v>
      </c>
      <c r="C2803" s="1" t="s">
        <v>24</v>
      </c>
      <c r="D2803" s="1" t="s">
        <v>19</v>
      </c>
      <c r="E2803" s="1" t="s">
        <v>42</v>
      </c>
      <c r="F2803">
        <v>2</v>
      </c>
      <c r="G2803" s="5">
        <v>21715295</v>
      </c>
      <c r="H2803">
        <v>0.29144183424552711</v>
      </c>
      <c r="I2803" s="5">
        <v>30773099.188034549</v>
      </c>
      <c r="J2803" s="5">
        <v>25635243.875351701</v>
      </c>
      <c r="K2803" s="5">
        <v>5137855.3126828447</v>
      </c>
      <c r="L2803" t="b">
        <v>0</v>
      </c>
      <c r="M2803" s="1" t="s">
        <v>140</v>
      </c>
      <c r="N2803">
        <v>2024</v>
      </c>
      <c r="O2803">
        <v>10</v>
      </c>
      <c r="P2803" s="1" t="s">
        <v>2825</v>
      </c>
      <c r="Q2803" s="2">
        <v>45566</v>
      </c>
    </row>
    <row r="2804" spans="1:17" x14ac:dyDescent="0.25">
      <c r="A2804" s="1" t="s">
        <v>2889</v>
      </c>
      <c r="B2804">
        <v>45572</v>
      </c>
      <c r="C2804" s="1" t="s">
        <v>24</v>
      </c>
      <c r="D2804" s="1" t="s">
        <v>19</v>
      </c>
      <c r="E2804" s="1" t="s">
        <v>31</v>
      </c>
      <c r="F2804">
        <v>2</v>
      </c>
      <c r="G2804" s="5">
        <v>16186620</v>
      </c>
      <c r="H2804">
        <v>0.25036754288674229</v>
      </c>
      <c r="I2804" s="5">
        <v>24268031.4459172</v>
      </c>
      <c r="J2804" s="5">
        <v>16998677.67855854</v>
      </c>
      <c r="K2804" s="5">
        <v>7269353.7673586644</v>
      </c>
      <c r="L2804" t="b">
        <v>0</v>
      </c>
      <c r="M2804" s="1" t="s">
        <v>163</v>
      </c>
      <c r="N2804">
        <v>2024</v>
      </c>
      <c r="O2804">
        <v>10</v>
      </c>
      <c r="P2804" s="1" t="s">
        <v>2825</v>
      </c>
      <c r="Q2804" s="2">
        <v>45566</v>
      </c>
    </row>
    <row r="2805" spans="1:17" x14ac:dyDescent="0.25">
      <c r="A2805" s="1" t="s">
        <v>2890</v>
      </c>
      <c r="B2805">
        <v>45572</v>
      </c>
      <c r="C2805" s="1" t="s">
        <v>37</v>
      </c>
      <c r="D2805" s="1" t="s">
        <v>25</v>
      </c>
      <c r="E2805" s="1" t="s">
        <v>20</v>
      </c>
      <c r="F2805">
        <v>1</v>
      </c>
      <c r="G2805" s="5">
        <v>22949198</v>
      </c>
      <c r="H2805">
        <v>5.5815732217031989E-2</v>
      </c>
      <c r="I2805" s="5">
        <v>21668271.70983636</v>
      </c>
      <c r="J2805" s="5">
        <v>19478449.637294959</v>
      </c>
      <c r="K2805" s="5">
        <v>2189822.0725413929</v>
      </c>
      <c r="L2805" t="b">
        <v>0</v>
      </c>
      <c r="M2805" s="1" t="s">
        <v>131</v>
      </c>
      <c r="N2805">
        <v>2024</v>
      </c>
      <c r="O2805">
        <v>10</v>
      </c>
      <c r="P2805" s="1" t="s">
        <v>2825</v>
      </c>
      <c r="Q2805" s="2">
        <v>45566</v>
      </c>
    </row>
    <row r="2806" spans="1:17" x14ac:dyDescent="0.25">
      <c r="A2806" s="1" t="s">
        <v>2891</v>
      </c>
      <c r="B2806">
        <v>45572</v>
      </c>
      <c r="C2806" s="1" t="s">
        <v>18</v>
      </c>
      <c r="D2806" s="1" t="s">
        <v>25</v>
      </c>
      <c r="E2806" s="1" t="s">
        <v>26</v>
      </c>
      <c r="F2806">
        <v>2</v>
      </c>
      <c r="G2806" s="5">
        <v>4466085</v>
      </c>
      <c r="H2806">
        <v>0.28339195159252589</v>
      </c>
      <c r="I2806" s="5">
        <v>6400864.911743788</v>
      </c>
      <c r="J2806" s="5">
        <v>5425766.8571338272</v>
      </c>
      <c r="K2806" s="5">
        <v>975098.05460996088</v>
      </c>
      <c r="L2806" t="b">
        <v>0</v>
      </c>
      <c r="M2806" s="1" t="s">
        <v>48</v>
      </c>
      <c r="N2806">
        <v>2024</v>
      </c>
      <c r="O2806">
        <v>10</v>
      </c>
      <c r="P2806" s="1" t="s">
        <v>2825</v>
      </c>
      <c r="Q2806" s="2">
        <v>45566</v>
      </c>
    </row>
    <row r="2807" spans="1:17" x14ac:dyDescent="0.25">
      <c r="A2807" s="1" t="s">
        <v>2892</v>
      </c>
      <c r="B2807">
        <v>45572</v>
      </c>
      <c r="C2807" s="1" t="s">
        <v>37</v>
      </c>
      <c r="D2807" s="1" t="s">
        <v>25</v>
      </c>
      <c r="E2807" s="1" t="s">
        <v>26</v>
      </c>
      <c r="F2807">
        <v>1</v>
      </c>
      <c r="G2807" s="5">
        <v>22618086</v>
      </c>
      <c r="H2807">
        <v>0.15799235477060369</v>
      </c>
      <c r="I2807" s="5">
        <v>19044601.33245597</v>
      </c>
      <c r="J2807" s="5">
        <v>15251398.00821784</v>
      </c>
      <c r="K2807" s="5">
        <v>3793203.3242381359</v>
      </c>
      <c r="L2807" t="b">
        <v>0</v>
      </c>
      <c r="M2807" s="1" t="s">
        <v>38</v>
      </c>
      <c r="N2807">
        <v>2024</v>
      </c>
      <c r="O2807">
        <v>10</v>
      </c>
      <c r="P2807" s="1" t="s">
        <v>2825</v>
      </c>
      <c r="Q2807" s="2">
        <v>45566</v>
      </c>
    </row>
    <row r="2808" spans="1:17" x14ac:dyDescent="0.25">
      <c r="A2808" s="1" t="s">
        <v>2893</v>
      </c>
      <c r="B2808">
        <v>45572</v>
      </c>
      <c r="C2808" s="1" t="s">
        <v>37</v>
      </c>
      <c r="D2808" s="1" t="s">
        <v>25</v>
      </c>
      <c r="E2808" s="1" t="s">
        <v>26</v>
      </c>
      <c r="F2808">
        <v>1</v>
      </c>
      <c r="G2808" s="5">
        <v>6109033</v>
      </c>
      <c r="H2808">
        <v>0.2927429283953743</v>
      </c>
      <c r="I2808" s="5">
        <v>4320656.7899160217</v>
      </c>
      <c r="J2808" s="5">
        <v>3245566.4424042422</v>
      </c>
      <c r="K2808" s="5">
        <v>1075090.34751178</v>
      </c>
      <c r="L2808" t="b">
        <v>0</v>
      </c>
      <c r="M2808" s="1" t="s">
        <v>122</v>
      </c>
      <c r="N2808">
        <v>2024</v>
      </c>
      <c r="O2808">
        <v>10</v>
      </c>
      <c r="P2808" s="1" t="s">
        <v>2825</v>
      </c>
      <c r="Q2808" s="2">
        <v>45566</v>
      </c>
    </row>
    <row r="2809" spans="1:17" x14ac:dyDescent="0.25">
      <c r="A2809" s="1" t="s">
        <v>2894</v>
      </c>
      <c r="B2809">
        <v>45572</v>
      </c>
      <c r="C2809" s="1" t="s">
        <v>18</v>
      </c>
      <c r="D2809" s="1" t="s">
        <v>25</v>
      </c>
      <c r="E2809" s="1" t="s">
        <v>31</v>
      </c>
      <c r="F2809">
        <v>2</v>
      </c>
      <c r="G2809" s="5">
        <v>8605150</v>
      </c>
      <c r="H2809">
        <v>7.5638936189201809E-4</v>
      </c>
      <c r="I2809" s="5">
        <v>17197282.312165029</v>
      </c>
      <c r="J2809" s="5">
        <v>12518188.3077466</v>
      </c>
      <c r="K2809" s="5">
        <v>4679094.0044184253</v>
      </c>
      <c r="L2809" t="b">
        <v>0</v>
      </c>
      <c r="M2809" s="1" t="s">
        <v>50</v>
      </c>
      <c r="N2809">
        <v>2024</v>
      </c>
      <c r="O2809">
        <v>10</v>
      </c>
      <c r="P2809" s="1" t="s">
        <v>2825</v>
      </c>
      <c r="Q2809" s="2">
        <v>45566</v>
      </c>
    </row>
    <row r="2810" spans="1:17" x14ac:dyDescent="0.25">
      <c r="A2810" s="1" t="s">
        <v>2895</v>
      </c>
      <c r="B2810">
        <v>45572</v>
      </c>
      <c r="C2810" s="1" t="s">
        <v>24</v>
      </c>
      <c r="D2810" s="1" t="s">
        <v>25</v>
      </c>
      <c r="E2810" s="1" t="s">
        <v>26</v>
      </c>
      <c r="F2810">
        <v>1</v>
      </c>
      <c r="G2810" s="5">
        <v>19538324</v>
      </c>
      <c r="H2810">
        <v>7.8099584386242642E-3</v>
      </c>
      <c r="I2810" s="5">
        <v>19385730.501599621</v>
      </c>
      <c r="J2810" s="5">
        <v>14959478.43645281</v>
      </c>
      <c r="K2810" s="5">
        <v>4426252.0651468188</v>
      </c>
      <c r="L2810" t="b">
        <v>0</v>
      </c>
      <c r="M2810" s="1" t="s">
        <v>153</v>
      </c>
      <c r="N2810">
        <v>2024</v>
      </c>
      <c r="O2810">
        <v>10</v>
      </c>
      <c r="P2810" s="1" t="s">
        <v>2825</v>
      </c>
      <c r="Q2810" s="2">
        <v>45566</v>
      </c>
    </row>
    <row r="2811" spans="1:17" x14ac:dyDescent="0.25">
      <c r="A2811" s="1" t="s">
        <v>2896</v>
      </c>
      <c r="B2811">
        <v>45573</v>
      </c>
      <c r="C2811" s="1" t="s">
        <v>18</v>
      </c>
      <c r="D2811" s="1" t="s">
        <v>19</v>
      </c>
      <c r="E2811" s="1" t="s">
        <v>20</v>
      </c>
      <c r="F2811">
        <v>2</v>
      </c>
      <c r="G2811" s="5">
        <v>13900543</v>
      </c>
      <c r="H2811">
        <v>0.14669222025389289</v>
      </c>
      <c r="I2811" s="5">
        <v>23722882.969190579</v>
      </c>
      <c r="J2811" s="5">
        <v>19711902.95271052</v>
      </c>
      <c r="K2811" s="5">
        <v>4010980.0164800552</v>
      </c>
      <c r="L2811" t="b">
        <v>0</v>
      </c>
      <c r="M2811" s="1" t="s">
        <v>72</v>
      </c>
      <c r="N2811">
        <v>2024</v>
      </c>
      <c r="O2811">
        <v>10</v>
      </c>
      <c r="P2811" s="1" t="s">
        <v>2825</v>
      </c>
      <c r="Q2811" s="2">
        <v>45566</v>
      </c>
    </row>
    <row r="2812" spans="1:17" x14ac:dyDescent="0.25">
      <c r="A2812" s="1" t="s">
        <v>2897</v>
      </c>
      <c r="B2812">
        <v>45573</v>
      </c>
      <c r="C2812" s="1" t="s">
        <v>18</v>
      </c>
      <c r="D2812" s="1" t="s">
        <v>25</v>
      </c>
      <c r="E2812" s="1" t="s">
        <v>26</v>
      </c>
      <c r="F2812">
        <v>1</v>
      </c>
      <c r="G2812" s="5">
        <v>18409314</v>
      </c>
      <c r="H2812">
        <v>6.4023853894719499E-2</v>
      </c>
      <c r="I2812" s="5">
        <v>17230678.77016199</v>
      </c>
      <c r="J2812" s="5">
        <v>14662735.46973931</v>
      </c>
      <c r="K2812" s="5">
        <v>2567943.3004226801</v>
      </c>
      <c r="L2812" t="b">
        <v>0</v>
      </c>
      <c r="M2812" s="1" t="s">
        <v>190</v>
      </c>
      <c r="N2812">
        <v>2024</v>
      </c>
      <c r="O2812">
        <v>10</v>
      </c>
      <c r="P2812" s="1" t="s">
        <v>2825</v>
      </c>
      <c r="Q2812" s="2">
        <v>45566</v>
      </c>
    </row>
    <row r="2813" spans="1:17" x14ac:dyDescent="0.25">
      <c r="A2813" s="1" t="s">
        <v>2898</v>
      </c>
      <c r="B2813">
        <v>45573</v>
      </c>
      <c r="C2813" s="1" t="s">
        <v>37</v>
      </c>
      <c r="D2813" s="1" t="s">
        <v>19</v>
      </c>
      <c r="E2813" s="1" t="s">
        <v>26</v>
      </c>
      <c r="F2813">
        <v>1</v>
      </c>
      <c r="G2813" s="5">
        <v>23516073</v>
      </c>
      <c r="H2813">
        <v>1.366180114762511E-2</v>
      </c>
      <c r="I2813" s="5">
        <v>23194801.086900961</v>
      </c>
      <c r="J2813" s="5">
        <v>18085596.66501002</v>
      </c>
      <c r="K2813" s="5">
        <v>5109204.4218909414</v>
      </c>
      <c r="L2813" t="b">
        <v>0</v>
      </c>
      <c r="M2813" s="1" t="s">
        <v>134</v>
      </c>
      <c r="N2813">
        <v>2024</v>
      </c>
      <c r="O2813">
        <v>10</v>
      </c>
      <c r="P2813" s="1" t="s">
        <v>2825</v>
      </c>
      <c r="Q2813" s="2">
        <v>45566</v>
      </c>
    </row>
    <row r="2814" spans="1:17" x14ac:dyDescent="0.25">
      <c r="A2814" s="1" t="s">
        <v>2899</v>
      </c>
      <c r="B2814">
        <v>45573</v>
      </c>
      <c r="C2814" s="1" t="s">
        <v>18</v>
      </c>
      <c r="D2814" s="1" t="s">
        <v>19</v>
      </c>
      <c r="E2814" s="1" t="s">
        <v>31</v>
      </c>
      <c r="F2814">
        <v>1</v>
      </c>
      <c r="G2814" s="5">
        <v>5669932</v>
      </c>
      <c r="H2814">
        <v>0.29865178357628402</v>
      </c>
      <c r="I2814" s="5">
        <v>3976596.6954437522</v>
      </c>
      <c r="J2814" s="5">
        <v>3547022.777943769</v>
      </c>
      <c r="K2814" s="5">
        <v>429573.91749998281</v>
      </c>
      <c r="L2814" t="b">
        <v>0</v>
      </c>
      <c r="M2814" s="1" t="s">
        <v>52</v>
      </c>
      <c r="N2814">
        <v>2024</v>
      </c>
      <c r="O2814">
        <v>10</v>
      </c>
      <c r="P2814" s="1" t="s">
        <v>2825</v>
      </c>
      <c r="Q2814" s="2">
        <v>45566</v>
      </c>
    </row>
    <row r="2815" spans="1:17" x14ac:dyDescent="0.25">
      <c r="A2815" s="1" t="s">
        <v>2900</v>
      </c>
      <c r="B2815">
        <v>45573</v>
      </c>
      <c r="C2815" s="1" t="s">
        <v>34</v>
      </c>
      <c r="D2815" s="1" t="s">
        <v>25</v>
      </c>
      <c r="E2815" s="1" t="s">
        <v>20</v>
      </c>
      <c r="F2815">
        <v>1</v>
      </c>
      <c r="G2815" s="5">
        <v>26527099</v>
      </c>
      <c r="H2815">
        <v>0.2486253910680197</v>
      </c>
      <c r="I2815" s="5">
        <v>19931788.63722492</v>
      </c>
      <c r="J2815" s="5">
        <v>14115963.07229903</v>
      </c>
      <c r="K2815" s="5">
        <v>5815825.5649258941</v>
      </c>
      <c r="L2815" t="b">
        <v>1</v>
      </c>
      <c r="M2815" s="1" t="s">
        <v>227</v>
      </c>
      <c r="N2815">
        <v>2024</v>
      </c>
      <c r="O2815">
        <v>10</v>
      </c>
      <c r="P2815" s="1" t="s">
        <v>2825</v>
      </c>
      <c r="Q2815" s="2">
        <v>45566</v>
      </c>
    </row>
    <row r="2816" spans="1:17" x14ac:dyDescent="0.25">
      <c r="A2816" s="1" t="s">
        <v>2901</v>
      </c>
      <c r="B2816">
        <v>45573</v>
      </c>
      <c r="C2816" s="1" t="s">
        <v>24</v>
      </c>
      <c r="D2816" s="1" t="s">
        <v>25</v>
      </c>
      <c r="E2816" s="1" t="s">
        <v>31</v>
      </c>
      <c r="F2816">
        <v>2</v>
      </c>
      <c r="G2816" s="5">
        <v>15596503</v>
      </c>
      <c r="H2816">
        <v>2.680649339174002E-3</v>
      </c>
      <c r="I2816" s="5">
        <v>31109388.489079248</v>
      </c>
      <c r="J2816" s="5">
        <v>23362212.742181119</v>
      </c>
      <c r="K2816" s="5">
        <v>7747175.7468981296</v>
      </c>
      <c r="L2816" t="b">
        <v>1</v>
      </c>
      <c r="M2816" s="1" t="s">
        <v>156</v>
      </c>
      <c r="N2816">
        <v>2024</v>
      </c>
      <c r="O2816">
        <v>10</v>
      </c>
      <c r="P2816" s="1" t="s">
        <v>2825</v>
      </c>
      <c r="Q2816" s="2">
        <v>45566</v>
      </c>
    </row>
    <row r="2817" spans="1:17" x14ac:dyDescent="0.25">
      <c r="A2817" s="1" t="s">
        <v>2902</v>
      </c>
      <c r="B2817">
        <v>45573</v>
      </c>
      <c r="C2817" s="1" t="s">
        <v>37</v>
      </c>
      <c r="D2817" s="1" t="s">
        <v>25</v>
      </c>
      <c r="E2817" s="1" t="s">
        <v>31</v>
      </c>
      <c r="F2817">
        <v>1</v>
      </c>
      <c r="G2817" s="5">
        <v>29883191</v>
      </c>
      <c r="H2817">
        <v>0.13139515762205539</v>
      </c>
      <c r="I2817" s="5">
        <v>25956684.408305012</v>
      </c>
      <c r="J2817" s="5">
        <v>19143980.781340629</v>
      </c>
      <c r="K2817" s="5">
        <v>6812703.6269643828</v>
      </c>
      <c r="L2817" t="b">
        <v>0</v>
      </c>
      <c r="M2817" s="1" t="s">
        <v>144</v>
      </c>
      <c r="N2817">
        <v>2024</v>
      </c>
      <c r="O2817">
        <v>10</v>
      </c>
      <c r="P2817" s="1" t="s">
        <v>2825</v>
      </c>
      <c r="Q2817" s="2">
        <v>45566</v>
      </c>
    </row>
    <row r="2818" spans="1:17" x14ac:dyDescent="0.25">
      <c r="A2818" s="1" t="s">
        <v>2903</v>
      </c>
      <c r="B2818">
        <v>45574</v>
      </c>
      <c r="C2818" s="1" t="s">
        <v>24</v>
      </c>
      <c r="D2818" s="1" t="s">
        <v>25</v>
      </c>
      <c r="E2818" s="1" t="s">
        <v>20</v>
      </c>
      <c r="F2818">
        <v>1</v>
      </c>
      <c r="G2818" s="5">
        <v>2537712</v>
      </c>
      <c r="H2818">
        <v>5.128141880844321E-2</v>
      </c>
      <c r="I2818" s="5">
        <v>2407574.5281127882</v>
      </c>
      <c r="J2818" s="5">
        <v>1899823.105659226</v>
      </c>
      <c r="K2818" s="5">
        <v>507751.4224535618</v>
      </c>
      <c r="L2818" t="b">
        <v>0</v>
      </c>
      <c r="M2818" s="1" t="s">
        <v>81</v>
      </c>
      <c r="N2818">
        <v>2024</v>
      </c>
      <c r="O2818">
        <v>10</v>
      </c>
      <c r="P2818" s="1" t="s">
        <v>2825</v>
      </c>
      <c r="Q2818" s="2">
        <v>45566</v>
      </c>
    </row>
    <row r="2819" spans="1:17" x14ac:dyDescent="0.25">
      <c r="A2819" s="1" t="s">
        <v>2904</v>
      </c>
      <c r="B2819">
        <v>45574</v>
      </c>
      <c r="C2819" s="1" t="s">
        <v>37</v>
      </c>
      <c r="D2819" s="1" t="s">
        <v>25</v>
      </c>
      <c r="E2819" s="1" t="s">
        <v>26</v>
      </c>
      <c r="F2819">
        <v>1</v>
      </c>
      <c r="G2819" s="5">
        <v>26880679</v>
      </c>
      <c r="H2819">
        <v>0.26944404453574089</v>
      </c>
      <c r="I2819" s="5">
        <v>19637840.13037305</v>
      </c>
      <c r="J2819" s="5">
        <v>14637065.551744791</v>
      </c>
      <c r="K2819" s="5">
        <v>5000774.5786282606</v>
      </c>
      <c r="L2819" t="b">
        <v>0</v>
      </c>
      <c r="M2819" s="1" t="s">
        <v>27</v>
      </c>
      <c r="N2819">
        <v>2024</v>
      </c>
      <c r="O2819">
        <v>10</v>
      </c>
      <c r="P2819" s="1" t="s">
        <v>2825</v>
      </c>
      <c r="Q2819" s="2">
        <v>45566</v>
      </c>
    </row>
    <row r="2820" spans="1:17" x14ac:dyDescent="0.25">
      <c r="A2820" s="1" t="s">
        <v>2905</v>
      </c>
      <c r="B2820">
        <v>45574</v>
      </c>
      <c r="C2820" s="1" t="s">
        <v>34</v>
      </c>
      <c r="D2820" s="1" t="s">
        <v>19</v>
      </c>
      <c r="E2820" s="1" t="s">
        <v>31</v>
      </c>
      <c r="F2820">
        <v>1</v>
      </c>
      <c r="G2820" s="5">
        <v>24247813</v>
      </c>
      <c r="H2820">
        <v>0.22629348612616881</v>
      </c>
      <c r="I2820" s="5">
        <v>18760690.865294561</v>
      </c>
      <c r="J2820" s="5">
        <v>14780443.822672701</v>
      </c>
      <c r="K2820" s="5">
        <v>3980247.0426218682</v>
      </c>
      <c r="L2820" t="b">
        <v>0</v>
      </c>
      <c r="M2820" s="1" t="s">
        <v>150</v>
      </c>
      <c r="N2820">
        <v>2024</v>
      </c>
      <c r="O2820">
        <v>10</v>
      </c>
      <c r="P2820" s="1" t="s">
        <v>2825</v>
      </c>
      <c r="Q2820" s="2">
        <v>45566</v>
      </c>
    </row>
    <row r="2821" spans="1:17" x14ac:dyDescent="0.25">
      <c r="A2821" s="1" t="s">
        <v>2906</v>
      </c>
      <c r="B2821">
        <v>45574</v>
      </c>
      <c r="C2821" s="1" t="s">
        <v>37</v>
      </c>
      <c r="D2821" s="1" t="s">
        <v>25</v>
      </c>
      <c r="E2821" s="1" t="s">
        <v>20</v>
      </c>
      <c r="F2821">
        <v>2</v>
      </c>
      <c r="G2821" s="5">
        <v>27558161</v>
      </c>
      <c r="H2821">
        <v>0.1561294850575638</v>
      </c>
      <c r="I2821" s="5">
        <v>46511039.027873121</v>
      </c>
      <c r="J2821" s="5">
        <v>33384770.345591132</v>
      </c>
      <c r="K2821" s="5">
        <v>13126268.68228199</v>
      </c>
      <c r="L2821" t="b">
        <v>0</v>
      </c>
      <c r="M2821" s="1" t="s">
        <v>156</v>
      </c>
      <c r="N2821">
        <v>2024</v>
      </c>
      <c r="O2821">
        <v>10</v>
      </c>
      <c r="P2821" s="1" t="s">
        <v>2825</v>
      </c>
      <c r="Q2821" s="2">
        <v>45566</v>
      </c>
    </row>
    <row r="2822" spans="1:17" x14ac:dyDescent="0.25">
      <c r="A2822" s="1" t="s">
        <v>2907</v>
      </c>
      <c r="B2822">
        <v>45574</v>
      </c>
      <c r="C2822" s="1" t="s">
        <v>37</v>
      </c>
      <c r="D2822" s="1" t="s">
        <v>19</v>
      </c>
      <c r="E2822" s="1" t="s">
        <v>20</v>
      </c>
      <c r="F2822">
        <v>2</v>
      </c>
      <c r="G2822" s="5">
        <v>15852446</v>
      </c>
      <c r="H2822">
        <v>0.1017210652619715</v>
      </c>
      <c r="I2822" s="5">
        <v>28479836.61174424</v>
      </c>
      <c r="J2822" s="5">
        <v>20806208.815683659</v>
      </c>
      <c r="K2822" s="5">
        <v>7673627.7960605808</v>
      </c>
      <c r="L2822" t="b">
        <v>0</v>
      </c>
      <c r="M2822" s="1" t="s">
        <v>163</v>
      </c>
      <c r="N2822">
        <v>2024</v>
      </c>
      <c r="O2822">
        <v>10</v>
      </c>
      <c r="P2822" s="1" t="s">
        <v>2825</v>
      </c>
      <c r="Q2822" s="2">
        <v>45566</v>
      </c>
    </row>
    <row r="2823" spans="1:17" x14ac:dyDescent="0.25">
      <c r="A2823" s="1" t="s">
        <v>2908</v>
      </c>
      <c r="B2823">
        <v>45574</v>
      </c>
      <c r="C2823" s="1" t="s">
        <v>18</v>
      </c>
      <c r="D2823" s="1" t="s">
        <v>25</v>
      </c>
      <c r="E2823" s="1" t="s">
        <v>31</v>
      </c>
      <c r="F2823">
        <v>2</v>
      </c>
      <c r="G2823" s="5">
        <v>26896096</v>
      </c>
      <c r="H2823">
        <v>4.7438209400501731E-2</v>
      </c>
      <c r="I2823" s="5">
        <v>51240386.73179201</v>
      </c>
      <c r="J2823" s="5">
        <v>43978527.322469607</v>
      </c>
      <c r="K2823" s="5">
        <v>7261859.4093224034</v>
      </c>
      <c r="L2823" t="b">
        <v>0</v>
      </c>
      <c r="M2823" s="1" t="s">
        <v>65</v>
      </c>
      <c r="N2823">
        <v>2024</v>
      </c>
      <c r="O2823">
        <v>10</v>
      </c>
      <c r="P2823" s="1" t="s">
        <v>2825</v>
      </c>
      <c r="Q2823" s="2">
        <v>45566</v>
      </c>
    </row>
    <row r="2824" spans="1:17" x14ac:dyDescent="0.25">
      <c r="A2824" s="1" t="s">
        <v>2909</v>
      </c>
      <c r="B2824">
        <v>45574</v>
      </c>
      <c r="C2824" s="1" t="s">
        <v>37</v>
      </c>
      <c r="D2824" s="1" t="s">
        <v>25</v>
      </c>
      <c r="E2824" s="1" t="s">
        <v>31</v>
      </c>
      <c r="F2824">
        <v>2</v>
      </c>
      <c r="G2824" s="5">
        <v>6490726</v>
      </c>
      <c r="H2824">
        <v>0.28783494700630508</v>
      </c>
      <c r="I2824" s="5">
        <v>9244936.4515151065</v>
      </c>
      <c r="J2824" s="5">
        <v>6504220.7818361213</v>
      </c>
      <c r="K2824" s="5">
        <v>2740715.6696789851</v>
      </c>
      <c r="L2824" t="b">
        <v>0</v>
      </c>
      <c r="M2824" s="1" t="s">
        <v>227</v>
      </c>
      <c r="N2824">
        <v>2024</v>
      </c>
      <c r="O2824">
        <v>10</v>
      </c>
      <c r="P2824" s="1" t="s">
        <v>2825</v>
      </c>
      <c r="Q2824" s="2">
        <v>45566</v>
      </c>
    </row>
    <row r="2825" spans="1:17" x14ac:dyDescent="0.25">
      <c r="A2825" s="1" t="s">
        <v>2910</v>
      </c>
      <c r="B2825">
        <v>45574</v>
      </c>
      <c r="C2825" s="1" t="s">
        <v>24</v>
      </c>
      <c r="D2825" s="1" t="s">
        <v>25</v>
      </c>
      <c r="E2825" s="1" t="s">
        <v>31</v>
      </c>
      <c r="F2825">
        <v>1</v>
      </c>
      <c r="G2825" s="5">
        <v>22922738</v>
      </c>
      <c r="H2825">
        <v>0.25128398127224327</v>
      </c>
      <c r="I2825" s="5">
        <v>17162621.133699462</v>
      </c>
      <c r="J2825" s="5">
        <v>14053647.32538262</v>
      </c>
      <c r="K2825" s="5">
        <v>3108973.8083168361</v>
      </c>
      <c r="L2825" t="b">
        <v>0</v>
      </c>
      <c r="M2825" s="1" t="s">
        <v>76</v>
      </c>
      <c r="N2825">
        <v>2024</v>
      </c>
      <c r="O2825">
        <v>10</v>
      </c>
      <c r="P2825" s="1" t="s">
        <v>2825</v>
      </c>
      <c r="Q2825" s="2">
        <v>45566</v>
      </c>
    </row>
    <row r="2826" spans="1:17" x14ac:dyDescent="0.25">
      <c r="A2826" s="1" t="s">
        <v>2911</v>
      </c>
      <c r="B2826">
        <v>45574</v>
      </c>
      <c r="C2826" s="1" t="s">
        <v>18</v>
      </c>
      <c r="D2826" s="1" t="s">
        <v>25</v>
      </c>
      <c r="E2826" s="1" t="s">
        <v>20</v>
      </c>
      <c r="F2826">
        <v>2</v>
      </c>
      <c r="G2826" s="5">
        <v>20655861</v>
      </c>
      <c r="H2826">
        <v>0.1144151667881303</v>
      </c>
      <c r="I2826" s="5">
        <v>36585034.437065117</v>
      </c>
      <c r="J2826" s="5">
        <v>29742545.030608561</v>
      </c>
      <c r="K2826" s="5">
        <v>6842489.4064565673</v>
      </c>
      <c r="L2826" t="b">
        <v>0</v>
      </c>
      <c r="M2826" s="1" t="s">
        <v>114</v>
      </c>
      <c r="N2826">
        <v>2024</v>
      </c>
      <c r="O2826">
        <v>10</v>
      </c>
      <c r="P2826" s="1" t="s">
        <v>2825</v>
      </c>
      <c r="Q2826" s="2">
        <v>45566</v>
      </c>
    </row>
    <row r="2827" spans="1:17" x14ac:dyDescent="0.25">
      <c r="A2827" s="1" t="s">
        <v>2912</v>
      </c>
      <c r="B2827">
        <v>45574</v>
      </c>
      <c r="C2827" s="1" t="s">
        <v>18</v>
      </c>
      <c r="D2827" s="1" t="s">
        <v>25</v>
      </c>
      <c r="E2827" s="1" t="s">
        <v>31</v>
      </c>
      <c r="F2827">
        <v>1</v>
      </c>
      <c r="G2827" s="5">
        <v>25516302</v>
      </c>
      <c r="H2827">
        <v>0.19733443838653969</v>
      </c>
      <c r="I2827" s="5">
        <v>20481056.87512866</v>
      </c>
      <c r="J2827" s="5">
        <v>14594264.416674379</v>
      </c>
      <c r="K2827" s="5">
        <v>5886792.458454283</v>
      </c>
      <c r="L2827" t="b">
        <v>0</v>
      </c>
      <c r="M2827" s="1" t="s">
        <v>69</v>
      </c>
      <c r="N2827">
        <v>2024</v>
      </c>
      <c r="O2827">
        <v>10</v>
      </c>
      <c r="P2827" s="1" t="s">
        <v>2825</v>
      </c>
      <c r="Q2827" s="2">
        <v>45566</v>
      </c>
    </row>
    <row r="2828" spans="1:17" x14ac:dyDescent="0.25">
      <c r="A2828" s="1" t="s">
        <v>2913</v>
      </c>
      <c r="B2828">
        <v>45574</v>
      </c>
      <c r="C2828" s="1" t="s">
        <v>34</v>
      </c>
      <c r="D2828" s="1" t="s">
        <v>19</v>
      </c>
      <c r="E2828" s="1" t="s">
        <v>20</v>
      </c>
      <c r="F2828">
        <v>1</v>
      </c>
      <c r="G2828" s="5">
        <v>3021387</v>
      </c>
      <c r="H2828">
        <v>7.6891199307605781E-2</v>
      </c>
      <c r="I2828" s="5">
        <v>2789068.9299975908</v>
      </c>
      <c r="J2828" s="5">
        <v>2178450.3358649141</v>
      </c>
      <c r="K2828" s="5">
        <v>610618.59413267672</v>
      </c>
      <c r="L2828" t="b">
        <v>0</v>
      </c>
      <c r="M2828" s="1" t="s">
        <v>27</v>
      </c>
      <c r="N2828">
        <v>2024</v>
      </c>
      <c r="O2828">
        <v>10</v>
      </c>
      <c r="P2828" s="1" t="s">
        <v>2825</v>
      </c>
      <c r="Q2828" s="2">
        <v>45566</v>
      </c>
    </row>
    <row r="2829" spans="1:17" x14ac:dyDescent="0.25">
      <c r="A2829" s="1" t="s">
        <v>2914</v>
      </c>
      <c r="B2829">
        <v>45574</v>
      </c>
      <c r="C2829" s="1" t="s">
        <v>24</v>
      </c>
      <c r="D2829" s="1" t="s">
        <v>19</v>
      </c>
      <c r="E2829" s="1" t="s">
        <v>31</v>
      </c>
      <c r="F2829">
        <v>1</v>
      </c>
      <c r="G2829" s="5">
        <v>7410368</v>
      </c>
      <c r="H2829">
        <v>9.60106070841142E-2</v>
      </c>
      <c r="I2829" s="5">
        <v>6698894.0696033062</v>
      </c>
      <c r="J2829" s="5">
        <v>5671687.4685813226</v>
      </c>
      <c r="K2829" s="5">
        <v>1027206.601021984</v>
      </c>
      <c r="L2829" t="b">
        <v>0</v>
      </c>
      <c r="M2829" s="1" t="s">
        <v>67</v>
      </c>
      <c r="N2829">
        <v>2024</v>
      </c>
      <c r="O2829">
        <v>10</v>
      </c>
      <c r="P2829" s="1" t="s">
        <v>2825</v>
      </c>
      <c r="Q2829" s="2">
        <v>45566</v>
      </c>
    </row>
    <row r="2830" spans="1:17" x14ac:dyDescent="0.25">
      <c r="A2830" s="1" t="s">
        <v>2915</v>
      </c>
      <c r="B2830">
        <v>45574</v>
      </c>
      <c r="C2830" s="1" t="s">
        <v>37</v>
      </c>
      <c r="D2830" s="1" t="s">
        <v>25</v>
      </c>
      <c r="E2830" s="1" t="s">
        <v>20</v>
      </c>
      <c r="F2830">
        <v>2</v>
      </c>
      <c r="G2830" s="5">
        <v>23409426</v>
      </c>
      <c r="H2830">
        <v>0.20095111125037471</v>
      </c>
      <c r="I2830" s="5">
        <v>37410551.663133167</v>
      </c>
      <c r="J2830" s="5">
        <v>32287521.42311573</v>
      </c>
      <c r="K2830" s="5">
        <v>5123030.2400174402</v>
      </c>
      <c r="L2830" t="b">
        <v>0</v>
      </c>
      <c r="M2830" s="1" t="s">
        <v>142</v>
      </c>
      <c r="N2830">
        <v>2024</v>
      </c>
      <c r="O2830">
        <v>10</v>
      </c>
      <c r="P2830" s="1" t="s">
        <v>2825</v>
      </c>
      <c r="Q2830" s="2">
        <v>45566</v>
      </c>
    </row>
    <row r="2831" spans="1:17" x14ac:dyDescent="0.25">
      <c r="A2831" s="1" t="s">
        <v>2916</v>
      </c>
      <c r="B2831">
        <v>45575</v>
      </c>
      <c r="C2831" s="1" t="s">
        <v>24</v>
      </c>
      <c r="D2831" s="1" t="s">
        <v>19</v>
      </c>
      <c r="E2831" s="1" t="s">
        <v>26</v>
      </c>
      <c r="F2831">
        <v>1</v>
      </c>
      <c r="G2831" s="5">
        <v>17244587</v>
      </c>
      <c r="H2831">
        <v>0.2705585655224495</v>
      </c>
      <c r="I2831" s="5">
        <v>12578916.27825292</v>
      </c>
      <c r="J2831" s="5">
        <v>9749941.8288781289</v>
      </c>
      <c r="K2831" s="5">
        <v>2828974.4493747889</v>
      </c>
      <c r="L2831" t="b">
        <v>0</v>
      </c>
      <c r="M2831" s="1" t="s">
        <v>54</v>
      </c>
      <c r="N2831">
        <v>2024</v>
      </c>
      <c r="O2831">
        <v>10</v>
      </c>
      <c r="P2831" s="1" t="s">
        <v>2825</v>
      </c>
      <c r="Q2831" s="2">
        <v>45566</v>
      </c>
    </row>
    <row r="2832" spans="1:17" x14ac:dyDescent="0.25">
      <c r="A2832" s="1" t="s">
        <v>2917</v>
      </c>
      <c r="B2832">
        <v>45575</v>
      </c>
      <c r="C2832" s="1" t="s">
        <v>18</v>
      </c>
      <c r="D2832" s="1" t="s">
        <v>25</v>
      </c>
      <c r="E2832" s="1" t="s">
        <v>31</v>
      </c>
      <c r="F2832">
        <v>1</v>
      </c>
      <c r="G2832" s="5">
        <v>12231390</v>
      </c>
      <c r="H2832">
        <v>9.1996550445879247E-2</v>
      </c>
      <c r="I2832" s="5">
        <v>11106144.31284178</v>
      </c>
      <c r="J2832" s="5">
        <v>8082958.556880557</v>
      </c>
      <c r="K2832" s="5">
        <v>3023185.7559612198</v>
      </c>
      <c r="L2832" t="b">
        <v>0</v>
      </c>
      <c r="M2832" s="1" t="s">
        <v>21</v>
      </c>
      <c r="N2832">
        <v>2024</v>
      </c>
      <c r="O2832">
        <v>10</v>
      </c>
      <c r="P2832" s="1" t="s">
        <v>2825</v>
      </c>
      <c r="Q2832" s="2">
        <v>45566</v>
      </c>
    </row>
    <row r="2833" spans="1:17" x14ac:dyDescent="0.25">
      <c r="A2833" s="1" t="s">
        <v>2918</v>
      </c>
      <c r="B2833">
        <v>45575</v>
      </c>
      <c r="C2833" s="1" t="s">
        <v>37</v>
      </c>
      <c r="D2833" s="1" t="s">
        <v>25</v>
      </c>
      <c r="E2833" s="1" t="s">
        <v>31</v>
      </c>
      <c r="F2833">
        <v>1</v>
      </c>
      <c r="G2833" s="5">
        <v>20532875</v>
      </c>
      <c r="H2833">
        <v>0.1251084843669974</v>
      </c>
      <c r="I2833" s="5">
        <v>17964038.129052989</v>
      </c>
      <c r="J2833" s="5">
        <v>14821511.625631461</v>
      </c>
      <c r="K2833" s="5">
        <v>3142526.503421525</v>
      </c>
      <c r="L2833" t="b">
        <v>0</v>
      </c>
      <c r="M2833" s="1" t="s">
        <v>76</v>
      </c>
      <c r="N2833">
        <v>2024</v>
      </c>
      <c r="O2833">
        <v>10</v>
      </c>
      <c r="P2833" s="1" t="s">
        <v>2825</v>
      </c>
      <c r="Q2833" s="2">
        <v>45566</v>
      </c>
    </row>
    <row r="2834" spans="1:17" x14ac:dyDescent="0.25">
      <c r="A2834" s="1" t="s">
        <v>2919</v>
      </c>
      <c r="B2834">
        <v>45575</v>
      </c>
      <c r="C2834" s="1" t="s">
        <v>37</v>
      </c>
      <c r="D2834" s="1" t="s">
        <v>19</v>
      </c>
      <c r="E2834" s="1" t="s">
        <v>31</v>
      </c>
      <c r="F2834">
        <v>2</v>
      </c>
      <c r="G2834" s="5">
        <v>14209645</v>
      </c>
      <c r="H2834">
        <v>0.28556628035779991</v>
      </c>
      <c r="I2834" s="5">
        <v>20303699.064290378</v>
      </c>
      <c r="J2834" s="5">
        <v>15804027.321474791</v>
      </c>
      <c r="K2834" s="5">
        <v>4499671.7428155877</v>
      </c>
      <c r="L2834" t="b">
        <v>0</v>
      </c>
      <c r="M2834" s="1" t="s">
        <v>163</v>
      </c>
      <c r="N2834">
        <v>2024</v>
      </c>
      <c r="O2834">
        <v>10</v>
      </c>
      <c r="P2834" s="1" t="s">
        <v>2825</v>
      </c>
      <c r="Q2834" s="2">
        <v>45566</v>
      </c>
    </row>
    <row r="2835" spans="1:17" x14ac:dyDescent="0.25">
      <c r="A2835" s="1" t="s">
        <v>2920</v>
      </c>
      <c r="B2835">
        <v>45575</v>
      </c>
      <c r="C2835" s="1" t="s">
        <v>34</v>
      </c>
      <c r="D2835" s="1" t="s">
        <v>19</v>
      </c>
      <c r="E2835" s="1" t="s">
        <v>31</v>
      </c>
      <c r="F2835">
        <v>2</v>
      </c>
      <c r="G2835" s="5">
        <v>17146610</v>
      </c>
      <c r="H2835">
        <v>4.4473431892238222E-2</v>
      </c>
      <c r="I2835" s="5">
        <v>32768082.81596446</v>
      </c>
      <c r="J2835" s="5">
        <v>28052276.71524797</v>
      </c>
      <c r="K2835" s="5">
        <v>4715806.100716494</v>
      </c>
      <c r="L2835" t="b">
        <v>0</v>
      </c>
      <c r="M2835" s="1" t="s">
        <v>136</v>
      </c>
      <c r="N2835">
        <v>2024</v>
      </c>
      <c r="O2835">
        <v>10</v>
      </c>
      <c r="P2835" s="1" t="s">
        <v>2825</v>
      </c>
      <c r="Q2835" s="2">
        <v>45566</v>
      </c>
    </row>
    <row r="2836" spans="1:17" x14ac:dyDescent="0.25">
      <c r="A2836" s="1" t="s">
        <v>2921</v>
      </c>
      <c r="B2836">
        <v>45575</v>
      </c>
      <c r="C2836" s="1" t="s">
        <v>37</v>
      </c>
      <c r="D2836" s="1" t="s">
        <v>25</v>
      </c>
      <c r="E2836" s="1" t="s">
        <v>20</v>
      </c>
      <c r="F2836">
        <v>1</v>
      </c>
      <c r="G2836" s="5">
        <v>14002515</v>
      </c>
      <c r="H2836">
        <v>0.12508631645683091</v>
      </c>
      <c r="I2836" s="5">
        <v>12250991.97751848</v>
      </c>
      <c r="J2836" s="5">
        <v>9112124.7565592863</v>
      </c>
      <c r="K2836" s="5">
        <v>3138867.2209591921</v>
      </c>
      <c r="L2836" t="b">
        <v>0</v>
      </c>
      <c r="M2836" s="1" t="s">
        <v>72</v>
      </c>
      <c r="N2836">
        <v>2024</v>
      </c>
      <c r="O2836">
        <v>10</v>
      </c>
      <c r="P2836" s="1" t="s">
        <v>2825</v>
      </c>
      <c r="Q2836" s="2">
        <v>45566</v>
      </c>
    </row>
    <row r="2837" spans="1:17" x14ac:dyDescent="0.25">
      <c r="A2837" s="1" t="s">
        <v>2922</v>
      </c>
      <c r="B2837">
        <v>45575</v>
      </c>
      <c r="C2837" s="1" t="s">
        <v>37</v>
      </c>
      <c r="D2837" s="1" t="s">
        <v>19</v>
      </c>
      <c r="E2837" s="1" t="s">
        <v>26</v>
      </c>
      <c r="F2837">
        <v>1</v>
      </c>
      <c r="G2837" s="5">
        <v>29918871</v>
      </c>
      <c r="H2837">
        <v>0.1909832463044103</v>
      </c>
      <c r="I2837" s="5">
        <v>24204867.890657119</v>
      </c>
      <c r="J2837" s="5">
        <v>19531246.05239293</v>
      </c>
      <c r="K2837" s="5">
        <v>4673621.8382641897</v>
      </c>
      <c r="L2837" t="b">
        <v>0</v>
      </c>
      <c r="M2837" s="1" t="s">
        <v>310</v>
      </c>
      <c r="N2837">
        <v>2024</v>
      </c>
      <c r="O2837">
        <v>10</v>
      </c>
      <c r="P2837" s="1" t="s">
        <v>2825</v>
      </c>
      <c r="Q2837" s="2">
        <v>45566</v>
      </c>
    </row>
    <row r="2838" spans="1:17" x14ac:dyDescent="0.25">
      <c r="A2838" s="1" t="s">
        <v>2923</v>
      </c>
      <c r="B2838">
        <v>45575</v>
      </c>
      <c r="C2838" s="1" t="s">
        <v>37</v>
      </c>
      <c r="D2838" s="1" t="s">
        <v>25</v>
      </c>
      <c r="E2838" s="1" t="s">
        <v>20</v>
      </c>
      <c r="F2838">
        <v>2</v>
      </c>
      <c r="G2838" s="5">
        <v>15421118</v>
      </c>
      <c r="H2838">
        <v>0.22127630998592029</v>
      </c>
      <c r="I2838" s="5">
        <v>24017579.82620509</v>
      </c>
      <c r="J2838" s="5">
        <v>21194580.07876746</v>
      </c>
      <c r="K2838" s="5">
        <v>2822999.747437634</v>
      </c>
      <c r="L2838" t="b">
        <v>0</v>
      </c>
      <c r="M2838" s="1" t="s">
        <v>178</v>
      </c>
      <c r="N2838">
        <v>2024</v>
      </c>
      <c r="O2838">
        <v>10</v>
      </c>
      <c r="P2838" s="1" t="s">
        <v>2825</v>
      </c>
      <c r="Q2838" s="2">
        <v>45566</v>
      </c>
    </row>
    <row r="2839" spans="1:17" x14ac:dyDescent="0.25">
      <c r="A2839" s="1" t="s">
        <v>2924</v>
      </c>
      <c r="B2839">
        <v>45575</v>
      </c>
      <c r="C2839" s="1" t="s">
        <v>37</v>
      </c>
      <c r="D2839" s="1" t="s">
        <v>19</v>
      </c>
      <c r="E2839" s="1" t="s">
        <v>31</v>
      </c>
      <c r="F2839">
        <v>2</v>
      </c>
      <c r="G2839" s="5">
        <v>17100583</v>
      </c>
      <c r="H2839">
        <v>0.11844362779397589</v>
      </c>
      <c r="I2839" s="5">
        <v>30150255.824176021</v>
      </c>
      <c r="J2839" s="5">
        <v>23282998.363971151</v>
      </c>
      <c r="K2839" s="5">
        <v>6867257.4602048704</v>
      </c>
      <c r="L2839" t="b">
        <v>0</v>
      </c>
      <c r="M2839" s="1" t="s">
        <v>76</v>
      </c>
      <c r="N2839">
        <v>2024</v>
      </c>
      <c r="O2839">
        <v>10</v>
      </c>
      <c r="P2839" s="1" t="s">
        <v>2825</v>
      </c>
      <c r="Q2839" s="2">
        <v>45566</v>
      </c>
    </row>
    <row r="2840" spans="1:17" x14ac:dyDescent="0.25">
      <c r="A2840" s="1" t="s">
        <v>2925</v>
      </c>
      <c r="B2840">
        <v>45575</v>
      </c>
      <c r="C2840" s="1" t="s">
        <v>34</v>
      </c>
      <c r="D2840" s="1" t="s">
        <v>25</v>
      </c>
      <c r="E2840" s="1" t="s">
        <v>26</v>
      </c>
      <c r="F2840">
        <v>2</v>
      </c>
      <c r="G2840" s="5">
        <v>24115432</v>
      </c>
      <c r="H2840">
        <v>6.5011190124859425E-2</v>
      </c>
      <c r="I2840" s="5">
        <v>45095318.130609758</v>
      </c>
      <c r="J2840" s="5">
        <v>34962159.138777018</v>
      </c>
      <c r="K2840" s="5">
        <v>10133158.991832741</v>
      </c>
      <c r="L2840" t="b">
        <v>0</v>
      </c>
      <c r="M2840" s="1" t="s">
        <v>32</v>
      </c>
      <c r="N2840">
        <v>2024</v>
      </c>
      <c r="O2840">
        <v>10</v>
      </c>
      <c r="P2840" s="1" t="s">
        <v>2825</v>
      </c>
      <c r="Q2840" s="2">
        <v>45566</v>
      </c>
    </row>
    <row r="2841" spans="1:17" x14ac:dyDescent="0.25">
      <c r="A2841" s="1" t="s">
        <v>2926</v>
      </c>
      <c r="B2841">
        <v>45575</v>
      </c>
      <c r="C2841" s="1" t="s">
        <v>34</v>
      </c>
      <c r="D2841" s="1" t="s">
        <v>25</v>
      </c>
      <c r="E2841" s="1" t="s">
        <v>31</v>
      </c>
      <c r="F2841">
        <v>1</v>
      </c>
      <c r="G2841" s="5">
        <v>18407938</v>
      </c>
      <c r="H2841">
        <v>4.0963533854124247E-2</v>
      </c>
      <c r="I2841" s="5">
        <v>17653883.808552381</v>
      </c>
      <c r="J2841" s="5">
        <v>13102214.62153841</v>
      </c>
      <c r="K2841" s="5">
        <v>4551669.1870139707</v>
      </c>
      <c r="L2841" t="b">
        <v>1</v>
      </c>
      <c r="M2841" s="1" t="s">
        <v>144</v>
      </c>
      <c r="N2841">
        <v>2024</v>
      </c>
      <c r="O2841">
        <v>10</v>
      </c>
      <c r="P2841" s="1" t="s">
        <v>2825</v>
      </c>
      <c r="Q2841" s="2">
        <v>45566</v>
      </c>
    </row>
    <row r="2842" spans="1:17" x14ac:dyDescent="0.25">
      <c r="A2842" s="1" t="s">
        <v>2927</v>
      </c>
      <c r="B2842">
        <v>45576</v>
      </c>
      <c r="C2842" s="1" t="s">
        <v>37</v>
      </c>
      <c r="D2842" s="1" t="s">
        <v>25</v>
      </c>
      <c r="E2842" s="1" t="s">
        <v>26</v>
      </c>
      <c r="F2842">
        <v>2</v>
      </c>
      <c r="G2842" s="5">
        <v>19304320</v>
      </c>
      <c r="H2842">
        <v>8.6422655868645712E-2</v>
      </c>
      <c r="I2842" s="5">
        <v>35271978.791723572</v>
      </c>
      <c r="J2842" s="5">
        <v>30261506.412633281</v>
      </c>
      <c r="K2842" s="5">
        <v>5010472.3790902868</v>
      </c>
      <c r="L2842" t="b">
        <v>0</v>
      </c>
      <c r="M2842" s="1" t="s">
        <v>27</v>
      </c>
      <c r="N2842">
        <v>2024</v>
      </c>
      <c r="O2842">
        <v>10</v>
      </c>
      <c r="P2842" s="1" t="s">
        <v>2825</v>
      </c>
      <c r="Q2842" s="2">
        <v>45566</v>
      </c>
    </row>
    <row r="2843" spans="1:17" x14ac:dyDescent="0.25">
      <c r="A2843" s="1" t="s">
        <v>2928</v>
      </c>
      <c r="B2843">
        <v>45576</v>
      </c>
      <c r="C2843" s="1" t="s">
        <v>37</v>
      </c>
      <c r="D2843" s="1" t="s">
        <v>19</v>
      </c>
      <c r="E2843" s="1" t="s">
        <v>20</v>
      </c>
      <c r="F2843">
        <v>2</v>
      </c>
      <c r="G2843" s="5">
        <v>29796538</v>
      </c>
      <c r="H2843">
        <v>0.2429753970952771</v>
      </c>
      <c r="I2843" s="5">
        <v>45113424.694770977</v>
      </c>
      <c r="J2843" s="5">
        <v>32019613.182424489</v>
      </c>
      <c r="K2843" s="5">
        <v>13093811.512346489</v>
      </c>
      <c r="L2843" t="b">
        <v>0</v>
      </c>
      <c r="M2843" s="1" t="s">
        <v>136</v>
      </c>
      <c r="N2843">
        <v>2024</v>
      </c>
      <c r="O2843">
        <v>10</v>
      </c>
      <c r="P2843" s="1" t="s">
        <v>2825</v>
      </c>
      <c r="Q2843" s="2">
        <v>45566</v>
      </c>
    </row>
    <row r="2844" spans="1:17" x14ac:dyDescent="0.25">
      <c r="A2844" s="1" t="s">
        <v>2929</v>
      </c>
      <c r="B2844">
        <v>45576</v>
      </c>
      <c r="C2844" s="1" t="s">
        <v>37</v>
      </c>
      <c r="D2844" s="1" t="s">
        <v>25</v>
      </c>
      <c r="E2844" s="1" t="s">
        <v>31</v>
      </c>
      <c r="F2844">
        <v>1</v>
      </c>
      <c r="G2844" s="5">
        <v>5336353</v>
      </c>
      <c r="H2844">
        <v>0.29412014674379711</v>
      </c>
      <c r="I2844" s="5">
        <v>3766824.072563299</v>
      </c>
      <c r="J2844" s="5">
        <v>3125873.8944207272</v>
      </c>
      <c r="K2844" s="5">
        <v>640950.17814257182</v>
      </c>
      <c r="L2844" t="b">
        <v>0</v>
      </c>
      <c r="M2844" s="1" t="s">
        <v>136</v>
      </c>
      <c r="N2844">
        <v>2024</v>
      </c>
      <c r="O2844">
        <v>10</v>
      </c>
      <c r="P2844" s="1" t="s">
        <v>2825</v>
      </c>
      <c r="Q2844" s="2">
        <v>45566</v>
      </c>
    </row>
    <row r="2845" spans="1:17" x14ac:dyDescent="0.25">
      <c r="A2845" s="1" t="s">
        <v>2930</v>
      </c>
      <c r="B2845">
        <v>45576</v>
      </c>
      <c r="C2845" s="1" t="s">
        <v>37</v>
      </c>
      <c r="D2845" s="1" t="s">
        <v>25</v>
      </c>
      <c r="E2845" s="1" t="s">
        <v>31</v>
      </c>
      <c r="F2845">
        <v>1</v>
      </c>
      <c r="G2845" s="5">
        <v>21447865</v>
      </c>
      <c r="H2845">
        <v>0.15710768441138009</v>
      </c>
      <c r="I2845" s="5">
        <v>18078240.594282109</v>
      </c>
      <c r="J2845" s="5">
        <v>16227475.155002071</v>
      </c>
      <c r="K2845" s="5">
        <v>1850765.439280042</v>
      </c>
      <c r="L2845" t="b">
        <v>0</v>
      </c>
      <c r="M2845" s="1" t="s">
        <v>87</v>
      </c>
      <c r="N2845">
        <v>2024</v>
      </c>
      <c r="O2845">
        <v>10</v>
      </c>
      <c r="P2845" s="1" t="s">
        <v>2825</v>
      </c>
      <c r="Q2845" s="2">
        <v>45566</v>
      </c>
    </row>
    <row r="2846" spans="1:17" x14ac:dyDescent="0.25">
      <c r="A2846" s="1" t="s">
        <v>2931</v>
      </c>
      <c r="B2846">
        <v>45576</v>
      </c>
      <c r="C2846" s="1" t="s">
        <v>24</v>
      </c>
      <c r="D2846" s="1" t="s">
        <v>25</v>
      </c>
      <c r="E2846" s="1" t="s">
        <v>26</v>
      </c>
      <c r="F2846">
        <v>2</v>
      </c>
      <c r="G2846" s="5">
        <v>29999668</v>
      </c>
      <c r="H2846">
        <v>1.6617465880615901E-2</v>
      </c>
      <c r="I2846" s="5">
        <v>59002299.081160396</v>
      </c>
      <c r="J2846" s="5">
        <v>49293166.890976369</v>
      </c>
      <c r="K2846" s="5">
        <v>9709132.190184027</v>
      </c>
      <c r="L2846" t="b">
        <v>0</v>
      </c>
      <c r="M2846" s="1" t="s">
        <v>62</v>
      </c>
      <c r="N2846">
        <v>2024</v>
      </c>
      <c r="O2846">
        <v>10</v>
      </c>
      <c r="P2846" s="1" t="s">
        <v>2825</v>
      </c>
      <c r="Q2846" s="2">
        <v>45566</v>
      </c>
    </row>
    <row r="2847" spans="1:17" x14ac:dyDescent="0.25">
      <c r="A2847" s="1" t="s">
        <v>2932</v>
      </c>
      <c r="B2847">
        <v>45576</v>
      </c>
      <c r="C2847" s="1" t="s">
        <v>37</v>
      </c>
      <c r="D2847" s="1" t="s">
        <v>25</v>
      </c>
      <c r="E2847" s="1" t="s">
        <v>31</v>
      </c>
      <c r="F2847">
        <v>2</v>
      </c>
      <c r="G2847" s="5">
        <v>23561973</v>
      </c>
      <c r="H2847">
        <v>0.21107680185768929</v>
      </c>
      <c r="I2847" s="5">
        <v>37177174.187405542</v>
      </c>
      <c r="J2847" s="5">
        <v>30171072.175004449</v>
      </c>
      <c r="K2847" s="5">
        <v>7006102.0124010928</v>
      </c>
      <c r="L2847" t="b">
        <v>0</v>
      </c>
      <c r="M2847" s="1" t="s">
        <v>87</v>
      </c>
      <c r="N2847">
        <v>2024</v>
      </c>
      <c r="O2847">
        <v>10</v>
      </c>
      <c r="P2847" s="1" t="s">
        <v>2825</v>
      </c>
      <c r="Q2847" s="2">
        <v>45566</v>
      </c>
    </row>
    <row r="2848" spans="1:17" x14ac:dyDescent="0.25">
      <c r="A2848" s="1" t="s">
        <v>2933</v>
      </c>
      <c r="B2848">
        <v>45576</v>
      </c>
      <c r="C2848" s="1" t="s">
        <v>37</v>
      </c>
      <c r="D2848" s="1" t="s">
        <v>25</v>
      </c>
      <c r="E2848" s="1" t="s">
        <v>26</v>
      </c>
      <c r="F2848">
        <v>2</v>
      </c>
      <c r="G2848" s="5">
        <v>5821059</v>
      </c>
      <c r="H2848">
        <v>4.2987866225468227E-2</v>
      </c>
      <c r="I2848" s="5">
        <v>11141648.18883488</v>
      </c>
      <c r="J2848" s="5">
        <v>9490895.9453396127</v>
      </c>
      <c r="K2848" s="5">
        <v>1650752.2434952711</v>
      </c>
      <c r="L2848" t="b">
        <v>0</v>
      </c>
      <c r="M2848" s="1" t="s">
        <v>60</v>
      </c>
      <c r="N2848">
        <v>2024</v>
      </c>
      <c r="O2848">
        <v>10</v>
      </c>
      <c r="P2848" s="1" t="s">
        <v>2825</v>
      </c>
      <c r="Q2848" s="2">
        <v>45566</v>
      </c>
    </row>
    <row r="2849" spans="1:17" x14ac:dyDescent="0.25">
      <c r="A2849" s="1" t="s">
        <v>2934</v>
      </c>
      <c r="B2849">
        <v>45577</v>
      </c>
      <c r="C2849" s="1" t="s">
        <v>37</v>
      </c>
      <c r="D2849" s="1" t="s">
        <v>19</v>
      </c>
      <c r="E2849" s="1" t="s">
        <v>26</v>
      </c>
      <c r="F2849">
        <v>1</v>
      </c>
      <c r="G2849" s="5">
        <v>25519509</v>
      </c>
      <c r="H2849">
        <v>8.3041023895782842E-2</v>
      </c>
      <c r="I2849" s="5">
        <v>23400342.843322359</v>
      </c>
      <c r="J2849" s="5">
        <v>16720837.31906371</v>
      </c>
      <c r="K2849" s="5">
        <v>6679505.5242586453</v>
      </c>
      <c r="L2849" t="b">
        <v>0</v>
      </c>
      <c r="M2849" s="1" t="s">
        <v>44</v>
      </c>
      <c r="N2849">
        <v>2024</v>
      </c>
      <c r="O2849">
        <v>10</v>
      </c>
      <c r="P2849" s="1" t="s">
        <v>2825</v>
      </c>
      <c r="Q2849" s="2">
        <v>45566</v>
      </c>
    </row>
    <row r="2850" spans="1:17" x14ac:dyDescent="0.25">
      <c r="A2850" s="1" t="s">
        <v>2935</v>
      </c>
      <c r="B2850">
        <v>45577</v>
      </c>
      <c r="C2850" s="1" t="s">
        <v>24</v>
      </c>
      <c r="D2850" s="1" t="s">
        <v>19</v>
      </c>
      <c r="E2850" s="1" t="s">
        <v>31</v>
      </c>
      <c r="F2850">
        <v>2</v>
      </c>
      <c r="G2850" s="5">
        <v>22365913</v>
      </c>
      <c r="H2850">
        <v>0.19929560396090421</v>
      </c>
      <c r="I2850" s="5">
        <v>35816969.721055917</v>
      </c>
      <c r="J2850" s="5">
        <v>31670207.943951361</v>
      </c>
      <c r="K2850" s="5">
        <v>4146761.777104564</v>
      </c>
      <c r="L2850" t="b">
        <v>0</v>
      </c>
      <c r="M2850" s="1" t="s">
        <v>78</v>
      </c>
      <c r="N2850">
        <v>2024</v>
      </c>
      <c r="O2850">
        <v>10</v>
      </c>
      <c r="P2850" s="1" t="s">
        <v>2825</v>
      </c>
      <c r="Q2850" s="2">
        <v>45566</v>
      </c>
    </row>
    <row r="2851" spans="1:17" x14ac:dyDescent="0.25">
      <c r="A2851" s="1" t="s">
        <v>2936</v>
      </c>
      <c r="B2851">
        <v>45577</v>
      </c>
      <c r="C2851" s="1" t="s">
        <v>34</v>
      </c>
      <c r="D2851" s="1" t="s">
        <v>19</v>
      </c>
      <c r="E2851" s="1" t="s">
        <v>20</v>
      </c>
      <c r="F2851">
        <v>2</v>
      </c>
      <c r="G2851" s="5">
        <v>2603415</v>
      </c>
      <c r="H2851">
        <v>0.1419007169549385</v>
      </c>
      <c r="I2851" s="5">
        <v>4467977.0899375174</v>
      </c>
      <c r="J2851" s="5">
        <v>3156396.765424842</v>
      </c>
      <c r="K2851" s="5">
        <v>1311580.3245126761</v>
      </c>
      <c r="L2851" t="b">
        <v>0</v>
      </c>
      <c r="M2851" s="1" t="s">
        <v>136</v>
      </c>
      <c r="N2851">
        <v>2024</v>
      </c>
      <c r="O2851">
        <v>10</v>
      </c>
      <c r="P2851" s="1" t="s">
        <v>2825</v>
      </c>
      <c r="Q2851" s="2">
        <v>45566</v>
      </c>
    </row>
    <row r="2852" spans="1:17" x14ac:dyDescent="0.25">
      <c r="A2852" s="1" t="s">
        <v>2937</v>
      </c>
      <c r="B2852">
        <v>45577</v>
      </c>
      <c r="C2852" s="1" t="s">
        <v>37</v>
      </c>
      <c r="D2852" s="1" t="s">
        <v>25</v>
      </c>
      <c r="E2852" s="1" t="s">
        <v>26</v>
      </c>
      <c r="F2852">
        <v>1</v>
      </c>
      <c r="G2852" s="5">
        <v>26843479</v>
      </c>
      <c r="H2852">
        <v>0.18653471424335141</v>
      </c>
      <c r="I2852" s="5">
        <v>21836238.3154376</v>
      </c>
      <c r="J2852" s="5">
        <v>17591562.11001692</v>
      </c>
      <c r="K2852" s="5">
        <v>4244676.2054206803</v>
      </c>
      <c r="L2852" t="b">
        <v>0</v>
      </c>
      <c r="M2852" s="1" t="s">
        <v>46</v>
      </c>
      <c r="N2852">
        <v>2024</v>
      </c>
      <c r="O2852">
        <v>10</v>
      </c>
      <c r="P2852" s="1" t="s">
        <v>2825</v>
      </c>
      <c r="Q2852" s="2">
        <v>45566</v>
      </c>
    </row>
    <row r="2853" spans="1:17" x14ac:dyDescent="0.25">
      <c r="A2853" s="1" t="s">
        <v>2938</v>
      </c>
      <c r="B2853">
        <v>45577</v>
      </c>
      <c r="C2853" s="1" t="s">
        <v>24</v>
      </c>
      <c r="D2853" s="1" t="s">
        <v>25</v>
      </c>
      <c r="E2853" s="1" t="s">
        <v>31</v>
      </c>
      <c r="F2853">
        <v>2</v>
      </c>
      <c r="G2853" s="5">
        <v>20896590</v>
      </c>
      <c r="H2853">
        <v>4.5333545251255727E-2</v>
      </c>
      <c r="I2853" s="5">
        <v>39898546.983276121</v>
      </c>
      <c r="J2853" s="5">
        <v>34797003.585213728</v>
      </c>
      <c r="K2853" s="5">
        <v>5101543.3980623931</v>
      </c>
      <c r="L2853" t="b">
        <v>1</v>
      </c>
      <c r="M2853" s="1" t="s">
        <v>122</v>
      </c>
      <c r="N2853">
        <v>2024</v>
      </c>
      <c r="O2853">
        <v>10</v>
      </c>
      <c r="P2853" s="1" t="s">
        <v>2825</v>
      </c>
      <c r="Q2853" s="2">
        <v>45566</v>
      </c>
    </row>
    <row r="2854" spans="1:17" x14ac:dyDescent="0.25">
      <c r="A2854" s="1" t="s">
        <v>2939</v>
      </c>
      <c r="B2854">
        <v>45577</v>
      </c>
      <c r="C2854" s="1" t="s">
        <v>34</v>
      </c>
      <c r="D2854" s="1" t="s">
        <v>25</v>
      </c>
      <c r="E2854" s="1" t="s">
        <v>20</v>
      </c>
      <c r="F2854">
        <v>2</v>
      </c>
      <c r="G2854" s="5">
        <v>4031186</v>
      </c>
      <c r="H2854">
        <v>0.27001842523956882</v>
      </c>
      <c r="I2854" s="5">
        <v>5885383.0088644074</v>
      </c>
      <c r="J2854" s="5">
        <v>4685703.6803403227</v>
      </c>
      <c r="K2854" s="5">
        <v>1199679.328524085</v>
      </c>
      <c r="L2854" t="b">
        <v>0</v>
      </c>
      <c r="M2854" s="1" t="s">
        <v>136</v>
      </c>
      <c r="N2854">
        <v>2024</v>
      </c>
      <c r="O2854">
        <v>10</v>
      </c>
      <c r="P2854" s="1" t="s">
        <v>2825</v>
      </c>
      <c r="Q2854" s="2">
        <v>45566</v>
      </c>
    </row>
    <row r="2855" spans="1:17" x14ac:dyDescent="0.25">
      <c r="A2855" s="1" t="s">
        <v>2940</v>
      </c>
      <c r="B2855">
        <v>45577</v>
      </c>
      <c r="C2855" s="1" t="s">
        <v>24</v>
      </c>
      <c r="D2855" s="1" t="s">
        <v>25</v>
      </c>
      <c r="E2855" s="1" t="s">
        <v>26</v>
      </c>
      <c r="F2855">
        <v>2</v>
      </c>
      <c r="G2855" s="5">
        <v>7575985</v>
      </c>
      <c r="H2855">
        <v>0.23848895339620199</v>
      </c>
      <c r="I2855" s="5">
        <v>11538392.532809351</v>
      </c>
      <c r="J2855" s="5">
        <v>8702178.7188795265</v>
      </c>
      <c r="K2855" s="5">
        <v>2836213.8139298218</v>
      </c>
      <c r="L2855" t="b">
        <v>0</v>
      </c>
      <c r="M2855" s="1" t="s">
        <v>106</v>
      </c>
      <c r="N2855">
        <v>2024</v>
      </c>
      <c r="O2855">
        <v>10</v>
      </c>
      <c r="P2855" s="1" t="s">
        <v>2825</v>
      </c>
      <c r="Q2855" s="2">
        <v>45566</v>
      </c>
    </row>
    <row r="2856" spans="1:17" x14ac:dyDescent="0.25">
      <c r="A2856" s="1" t="s">
        <v>2941</v>
      </c>
      <c r="B2856">
        <v>45577</v>
      </c>
      <c r="C2856" s="1" t="s">
        <v>24</v>
      </c>
      <c r="D2856" s="1" t="s">
        <v>25</v>
      </c>
      <c r="E2856" s="1" t="s">
        <v>26</v>
      </c>
      <c r="F2856">
        <v>1</v>
      </c>
      <c r="G2856" s="5">
        <v>2390906</v>
      </c>
      <c r="H2856">
        <v>7.236639990443533E-2</v>
      </c>
      <c r="I2856" s="5">
        <v>2217884.7402700861</v>
      </c>
      <c r="J2856" s="5">
        <v>1838680.0577422041</v>
      </c>
      <c r="K2856" s="5">
        <v>379204.68252788251</v>
      </c>
      <c r="L2856" t="b">
        <v>0</v>
      </c>
      <c r="M2856" s="1" t="s">
        <v>142</v>
      </c>
      <c r="N2856">
        <v>2024</v>
      </c>
      <c r="O2856">
        <v>10</v>
      </c>
      <c r="P2856" s="1" t="s">
        <v>2825</v>
      </c>
      <c r="Q2856" s="2">
        <v>45566</v>
      </c>
    </row>
    <row r="2857" spans="1:17" x14ac:dyDescent="0.25">
      <c r="A2857" s="1" t="s">
        <v>2942</v>
      </c>
      <c r="B2857">
        <v>45577</v>
      </c>
      <c r="C2857" s="1" t="s">
        <v>18</v>
      </c>
      <c r="D2857" s="1" t="s">
        <v>25</v>
      </c>
      <c r="E2857" s="1" t="s">
        <v>31</v>
      </c>
      <c r="F2857">
        <v>2</v>
      </c>
      <c r="G2857" s="5">
        <v>19572725</v>
      </c>
      <c r="H2857">
        <v>0.2022885673444775</v>
      </c>
      <c r="I2857" s="5">
        <v>31226773.001445118</v>
      </c>
      <c r="J2857" s="5">
        <v>25950051.778023388</v>
      </c>
      <c r="K2857" s="5">
        <v>5276721.2234217301</v>
      </c>
      <c r="L2857" t="b">
        <v>0</v>
      </c>
      <c r="M2857" s="1" t="s">
        <v>60</v>
      </c>
      <c r="N2857">
        <v>2024</v>
      </c>
      <c r="O2857">
        <v>10</v>
      </c>
      <c r="P2857" s="1" t="s">
        <v>2825</v>
      </c>
      <c r="Q2857" s="2">
        <v>45566</v>
      </c>
    </row>
    <row r="2858" spans="1:17" x14ac:dyDescent="0.25">
      <c r="A2858" s="1" t="s">
        <v>2943</v>
      </c>
      <c r="B2858">
        <v>45577</v>
      </c>
      <c r="C2858" s="1" t="s">
        <v>24</v>
      </c>
      <c r="D2858" s="1" t="s">
        <v>19</v>
      </c>
      <c r="E2858" s="1" t="s">
        <v>20</v>
      </c>
      <c r="F2858">
        <v>1</v>
      </c>
      <c r="G2858" s="5">
        <v>28009925</v>
      </c>
      <c r="H2858">
        <v>8.2102266573217068E-3</v>
      </c>
      <c r="I2858" s="5">
        <v>27779957.167095419</v>
      </c>
      <c r="J2858" s="5">
        <v>22633692.358974371</v>
      </c>
      <c r="K2858" s="5">
        <v>5146264.8081210516</v>
      </c>
      <c r="L2858" t="b">
        <v>0</v>
      </c>
      <c r="M2858" s="1" t="s">
        <v>32</v>
      </c>
      <c r="N2858">
        <v>2024</v>
      </c>
      <c r="O2858">
        <v>10</v>
      </c>
      <c r="P2858" s="1" t="s">
        <v>2825</v>
      </c>
      <c r="Q2858" s="2">
        <v>45566</v>
      </c>
    </row>
    <row r="2859" spans="1:17" x14ac:dyDescent="0.25">
      <c r="A2859" s="1" t="s">
        <v>2944</v>
      </c>
      <c r="B2859">
        <v>45577</v>
      </c>
      <c r="C2859" s="1" t="s">
        <v>37</v>
      </c>
      <c r="D2859" s="1" t="s">
        <v>19</v>
      </c>
      <c r="E2859" s="1" t="s">
        <v>20</v>
      </c>
      <c r="F2859">
        <v>1</v>
      </c>
      <c r="G2859" s="5">
        <v>20639494</v>
      </c>
      <c r="H2859">
        <v>0.13322885350394109</v>
      </c>
      <c r="I2859" s="5">
        <v>17889717.877478529</v>
      </c>
      <c r="J2859" s="5">
        <v>13963493.69580734</v>
      </c>
      <c r="K2859" s="5">
        <v>3926224.181671185</v>
      </c>
      <c r="L2859" t="b">
        <v>0</v>
      </c>
      <c r="M2859" s="1" t="s">
        <v>72</v>
      </c>
      <c r="N2859">
        <v>2024</v>
      </c>
      <c r="O2859">
        <v>10</v>
      </c>
      <c r="P2859" s="1" t="s">
        <v>2825</v>
      </c>
      <c r="Q2859" s="2">
        <v>45566</v>
      </c>
    </row>
    <row r="2860" spans="1:17" x14ac:dyDescent="0.25">
      <c r="A2860" s="1" t="s">
        <v>2945</v>
      </c>
      <c r="B2860">
        <v>45577</v>
      </c>
      <c r="C2860" s="1" t="s">
        <v>37</v>
      </c>
      <c r="D2860" s="1" t="s">
        <v>25</v>
      </c>
      <c r="E2860" s="1" t="s">
        <v>31</v>
      </c>
      <c r="F2860">
        <v>1</v>
      </c>
      <c r="G2860" s="5">
        <v>24831095</v>
      </c>
      <c r="H2860">
        <v>0.1578196274188631</v>
      </c>
      <c r="I2860" s="5">
        <v>20912260.838697601</v>
      </c>
      <c r="J2860" s="5">
        <v>15037464.80272474</v>
      </c>
      <c r="K2860" s="5">
        <v>5874796.0359728616</v>
      </c>
      <c r="L2860" t="b">
        <v>0</v>
      </c>
      <c r="M2860" s="1" t="s">
        <v>52</v>
      </c>
      <c r="N2860">
        <v>2024</v>
      </c>
      <c r="O2860">
        <v>10</v>
      </c>
      <c r="P2860" s="1" t="s">
        <v>2825</v>
      </c>
      <c r="Q2860" s="2">
        <v>45566</v>
      </c>
    </row>
    <row r="2861" spans="1:17" x14ac:dyDescent="0.25">
      <c r="A2861" s="1" t="s">
        <v>2946</v>
      </c>
      <c r="B2861">
        <v>45577</v>
      </c>
      <c r="C2861" s="1" t="s">
        <v>24</v>
      </c>
      <c r="D2861" s="1" t="s">
        <v>25</v>
      </c>
      <c r="E2861" s="1" t="s">
        <v>20</v>
      </c>
      <c r="F2861">
        <v>1</v>
      </c>
      <c r="G2861" s="5">
        <v>3898970</v>
      </c>
      <c r="H2861">
        <v>7.1384574645998303E-2</v>
      </c>
      <c r="I2861" s="5">
        <v>3620643.6849924922</v>
      </c>
      <c r="J2861" s="5">
        <v>2601277.1466130218</v>
      </c>
      <c r="K2861" s="5">
        <v>1019366.53837947</v>
      </c>
      <c r="L2861" t="b">
        <v>0</v>
      </c>
      <c r="M2861" s="1" t="s">
        <v>76</v>
      </c>
      <c r="N2861">
        <v>2024</v>
      </c>
      <c r="O2861">
        <v>10</v>
      </c>
      <c r="P2861" s="1" t="s">
        <v>2825</v>
      </c>
      <c r="Q2861" s="2">
        <v>45566</v>
      </c>
    </row>
    <row r="2862" spans="1:17" x14ac:dyDescent="0.25">
      <c r="A2862" s="1" t="s">
        <v>2947</v>
      </c>
      <c r="B2862">
        <v>45578</v>
      </c>
      <c r="C2862" s="1" t="s">
        <v>24</v>
      </c>
      <c r="D2862" s="1" t="s">
        <v>19</v>
      </c>
      <c r="E2862" s="1" t="s">
        <v>31</v>
      </c>
      <c r="F2862">
        <v>2</v>
      </c>
      <c r="G2862" s="5">
        <v>15134074</v>
      </c>
      <c r="H2862">
        <v>0.15135689177364459</v>
      </c>
      <c r="I2862" s="5">
        <v>25686855.19897534</v>
      </c>
      <c r="J2862" s="5">
        <v>21057065.60481526</v>
      </c>
      <c r="K2862" s="5">
        <v>4629789.5941600874</v>
      </c>
      <c r="L2862" t="b">
        <v>0</v>
      </c>
      <c r="M2862" s="1" t="s">
        <v>29</v>
      </c>
      <c r="N2862">
        <v>2024</v>
      </c>
      <c r="O2862">
        <v>10</v>
      </c>
      <c r="P2862" s="1" t="s">
        <v>2825</v>
      </c>
      <c r="Q2862" s="2">
        <v>45566</v>
      </c>
    </row>
    <row r="2863" spans="1:17" x14ac:dyDescent="0.25">
      <c r="A2863" s="1" t="s">
        <v>2948</v>
      </c>
      <c r="B2863">
        <v>45578</v>
      </c>
      <c r="C2863" s="1" t="s">
        <v>24</v>
      </c>
      <c r="D2863" s="1" t="s">
        <v>25</v>
      </c>
      <c r="E2863" s="1" t="s">
        <v>42</v>
      </c>
      <c r="F2863">
        <v>1</v>
      </c>
      <c r="G2863" s="5">
        <v>2522628</v>
      </c>
      <c r="H2863">
        <v>0.25466100026706923</v>
      </c>
      <c r="I2863" s="5">
        <v>1880213.0302182841</v>
      </c>
      <c r="J2863" s="5">
        <v>1674970.6649073849</v>
      </c>
      <c r="K2863" s="5">
        <v>205242.36531089919</v>
      </c>
      <c r="L2863" t="b">
        <v>0</v>
      </c>
      <c r="M2863" s="1" t="s">
        <v>310</v>
      </c>
      <c r="N2863">
        <v>2024</v>
      </c>
      <c r="O2863">
        <v>10</v>
      </c>
      <c r="P2863" s="1" t="s">
        <v>2825</v>
      </c>
      <c r="Q2863" s="2">
        <v>45566</v>
      </c>
    </row>
    <row r="2864" spans="1:17" x14ac:dyDescent="0.25">
      <c r="A2864" s="1" t="s">
        <v>2949</v>
      </c>
      <c r="B2864">
        <v>45578</v>
      </c>
      <c r="C2864" s="1" t="s">
        <v>24</v>
      </c>
      <c r="D2864" s="1" t="s">
        <v>25</v>
      </c>
      <c r="E2864" s="1" t="s">
        <v>26</v>
      </c>
      <c r="F2864">
        <v>1</v>
      </c>
      <c r="G2864" s="5">
        <v>27758289</v>
      </c>
      <c r="H2864">
        <v>8.355359384256E-3</v>
      </c>
      <c r="I2864" s="5">
        <v>27526358.519512959</v>
      </c>
      <c r="J2864" s="5">
        <v>22900973.150090359</v>
      </c>
      <c r="K2864" s="5">
        <v>4625385.3694225997</v>
      </c>
      <c r="L2864" t="b">
        <v>0</v>
      </c>
      <c r="M2864" s="1" t="s">
        <v>21</v>
      </c>
      <c r="N2864">
        <v>2024</v>
      </c>
      <c r="O2864">
        <v>10</v>
      </c>
      <c r="P2864" s="1" t="s">
        <v>2825</v>
      </c>
      <c r="Q2864" s="2">
        <v>45566</v>
      </c>
    </row>
    <row r="2865" spans="1:17" x14ac:dyDescent="0.25">
      <c r="A2865" s="1" t="s">
        <v>2950</v>
      </c>
      <c r="B2865">
        <v>45578</v>
      </c>
      <c r="C2865" s="1" t="s">
        <v>24</v>
      </c>
      <c r="D2865" s="1" t="s">
        <v>19</v>
      </c>
      <c r="E2865" s="1" t="s">
        <v>20</v>
      </c>
      <c r="F2865">
        <v>2</v>
      </c>
      <c r="G2865" s="5">
        <v>10742951</v>
      </c>
      <c r="H2865">
        <v>0.22204912911288849</v>
      </c>
      <c r="I2865" s="5">
        <v>16714976.17269513</v>
      </c>
      <c r="J2865" s="5">
        <v>13152117.329382321</v>
      </c>
      <c r="K2865" s="5">
        <v>3562858.8433128069</v>
      </c>
      <c r="L2865" t="b">
        <v>0</v>
      </c>
      <c r="M2865" s="1" t="s">
        <v>65</v>
      </c>
      <c r="N2865">
        <v>2024</v>
      </c>
      <c r="O2865">
        <v>10</v>
      </c>
      <c r="P2865" s="1" t="s">
        <v>2825</v>
      </c>
      <c r="Q2865" s="2">
        <v>45566</v>
      </c>
    </row>
    <row r="2866" spans="1:17" x14ac:dyDescent="0.25">
      <c r="A2866" s="1" t="s">
        <v>2951</v>
      </c>
      <c r="B2866">
        <v>45578</v>
      </c>
      <c r="C2866" s="1" t="s">
        <v>37</v>
      </c>
      <c r="D2866" s="1" t="s">
        <v>19</v>
      </c>
      <c r="E2866" s="1" t="s">
        <v>20</v>
      </c>
      <c r="F2866">
        <v>2</v>
      </c>
      <c r="G2866" s="5">
        <v>11647352</v>
      </c>
      <c r="H2866">
        <v>9.2290863207102489E-2</v>
      </c>
      <c r="I2866" s="5">
        <v>21144815.659686059</v>
      </c>
      <c r="J2866" s="5">
        <v>16617325.135775579</v>
      </c>
      <c r="K2866" s="5">
        <v>4527490.5239104833</v>
      </c>
      <c r="L2866" t="b">
        <v>0</v>
      </c>
      <c r="M2866" s="1" t="s">
        <v>52</v>
      </c>
      <c r="N2866">
        <v>2024</v>
      </c>
      <c r="O2866">
        <v>10</v>
      </c>
      <c r="P2866" s="1" t="s">
        <v>2825</v>
      </c>
      <c r="Q2866" s="2">
        <v>45566</v>
      </c>
    </row>
    <row r="2867" spans="1:17" x14ac:dyDescent="0.25">
      <c r="A2867" s="1" t="s">
        <v>2952</v>
      </c>
      <c r="B2867">
        <v>45578</v>
      </c>
      <c r="C2867" s="1" t="s">
        <v>37</v>
      </c>
      <c r="D2867" s="1" t="s">
        <v>19</v>
      </c>
      <c r="E2867" s="1" t="s">
        <v>26</v>
      </c>
      <c r="F2867">
        <v>2</v>
      </c>
      <c r="G2867" s="5">
        <v>14595989</v>
      </c>
      <c r="H2867">
        <v>0.28342856275068362</v>
      </c>
      <c r="I2867" s="5">
        <v>20918137.63161042</v>
      </c>
      <c r="J2867" s="5">
        <v>18779524.191350911</v>
      </c>
      <c r="K2867" s="5">
        <v>2138613.440259513</v>
      </c>
      <c r="L2867" t="b">
        <v>0</v>
      </c>
      <c r="M2867" s="1" t="s">
        <v>57</v>
      </c>
      <c r="N2867">
        <v>2024</v>
      </c>
      <c r="O2867">
        <v>10</v>
      </c>
      <c r="P2867" s="1" t="s">
        <v>2825</v>
      </c>
      <c r="Q2867" s="2">
        <v>45566</v>
      </c>
    </row>
    <row r="2868" spans="1:17" x14ac:dyDescent="0.25">
      <c r="A2868" s="1" t="s">
        <v>2953</v>
      </c>
      <c r="B2868">
        <v>45578</v>
      </c>
      <c r="C2868" s="1" t="s">
        <v>34</v>
      </c>
      <c r="D2868" s="1" t="s">
        <v>25</v>
      </c>
      <c r="E2868" s="1" t="s">
        <v>31</v>
      </c>
      <c r="F2868">
        <v>1</v>
      </c>
      <c r="G2868" s="5">
        <v>5549839</v>
      </c>
      <c r="H2868">
        <v>0.23495068823811149</v>
      </c>
      <c r="I2868" s="5">
        <v>4245900.5073392875</v>
      </c>
      <c r="J2868" s="5">
        <v>3374916.7515426888</v>
      </c>
      <c r="K2868" s="5">
        <v>870983.75579659827</v>
      </c>
      <c r="L2868" t="b">
        <v>1</v>
      </c>
      <c r="M2868" s="1" t="s">
        <v>178</v>
      </c>
      <c r="N2868">
        <v>2024</v>
      </c>
      <c r="O2868">
        <v>10</v>
      </c>
      <c r="P2868" s="1" t="s">
        <v>2825</v>
      </c>
      <c r="Q2868" s="2">
        <v>45566</v>
      </c>
    </row>
    <row r="2869" spans="1:17" x14ac:dyDescent="0.25">
      <c r="A2869" s="1" t="s">
        <v>2954</v>
      </c>
      <c r="B2869">
        <v>45578</v>
      </c>
      <c r="C2869" s="1" t="s">
        <v>37</v>
      </c>
      <c r="D2869" s="1" t="s">
        <v>25</v>
      </c>
      <c r="E2869" s="1" t="s">
        <v>42</v>
      </c>
      <c r="F2869">
        <v>1</v>
      </c>
      <c r="G2869" s="5">
        <v>3163771</v>
      </c>
      <c r="H2869">
        <v>0.2108754044647656</v>
      </c>
      <c r="I2869" s="5">
        <v>2496609.5107411039</v>
      </c>
      <c r="J2869" s="5">
        <v>2227694.1932157101</v>
      </c>
      <c r="K2869" s="5">
        <v>268915.3175253938</v>
      </c>
      <c r="L2869" t="b">
        <v>0</v>
      </c>
      <c r="M2869" s="1" t="s">
        <v>40</v>
      </c>
      <c r="N2869">
        <v>2024</v>
      </c>
      <c r="O2869">
        <v>10</v>
      </c>
      <c r="P2869" s="1" t="s">
        <v>2825</v>
      </c>
      <c r="Q2869" s="2">
        <v>45566</v>
      </c>
    </row>
    <row r="2870" spans="1:17" x14ac:dyDescent="0.25">
      <c r="A2870" s="1" t="s">
        <v>2955</v>
      </c>
      <c r="B2870">
        <v>45578</v>
      </c>
      <c r="C2870" s="1" t="s">
        <v>34</v>
      </c>
      <c r="D2870" s="1" t="s">
        <v>25</v>
      </c>
      <c r="E2870" s="1" t="s">
        <v>26</v>
      </c>
      <c r="F2870">
        <v>2</v>
      </c>
      <c r="G2870" s="5">
        <v>18190768</v>
      </c>
      <c r="H2870">
        <v>5.3651033885700673E-2</v>
      </c>
      <c r="I2870" s="5">
        <v>34429628.979250163</v>
      </c>
      <c r="J2870" s="5">
        <v>29322268.17942293</v>
      </c>
      <c r="K2870" s="5">
        <v>5107360.7998272367</v>
      </c>
      <c r="L2870" t="b">
        <v>0</v>
      </c>
      <c r="M2870" s="1" t="s">
        <v>163</v>
      </c>
      <c r="N2870">
        <v>2024</v>
      </c>
      <c r="O2870">
        <v>10</v>
      </c>
      <c r="P2870" s="1" t="s">
        <v>2825</v>
      </c>
      <c r="Q2870" s="2">
        <v>45566</v>
      </c>
    </row>
    <row r="2871" spans="1:17" x14ac:dyDescent="0.25">
      <c r="A2871" s="1" t="s">
        <v>2956</v>
      </c>
      <c r="B2871">
        <v>45578</v>
      </c>
      <c r="C2871" s="1" t="s">
        <v>37</v>
      </c>
      <c r="D2871" s="1" t="s">
        <v>25</v>
      </c>
      <c r="E2871" s="1" t="s">
        <v>20</v>
      </c>
      <c r="F2871">
        <v>1</v>
      </c>
      <c r="G2871" s="5">
        <v>6074967</v>
      </c>
      <c r="H2871">
        <v>0.16085644587939071</v>
      </c>
      <c r="I2871" s="5">
        <v>5097769.3995454153</v>
      </c>
      <c r="J2871" s="5">
        <v>4585407.7479613218</v>
      </c>
      <c r="K2871" s="5">
        <v>512361.65158409352</v>
      </c>
      <c r="L2871" t="b">
        <v>0</v>
      </c>
      <c r="M2871" s="1" t="s">
        <v>122</v>
      </c>
      <c r="N2871">
        <v>2024</v>
      </c>
      <c r="O2871">
        <v>10</v>
      </c>
      <c r="P2871" s="1" t="s">
        <v>2825</v>
      </c>
      <c r="Q2871" s="2">
        <v>45566</v>
      </c>
    </row>
    <row r="2872" spans="1:17" x14ac:dyDescent="0.25">
      <c r="A2872" s="1" t="s">
        <v>2957</v>
      </c>
      <c r="B2872">
        <v>45579</v>
      </c>
      <c r="C2872" s="1" t="s">
        <v>37</v>
      </c>
      <c r="D2872" s="1" t="s">
        <v>19</v>
      </c>
      <c r="E2872" s="1" t="s">
        <v>42</v>
      </c>
      <c r="F2872">
        <v>2</v>
      </c>
      <c r="G2872" s="5">
        <v>19854375</v>
      </c>
      <c r="H2872">
        <v>9.2667136514282808E-2</v>
      </c>
      <c r="I2872" s="5">
        <v>36029053.842938483</v>
      </c>
      <c r="J2872" s="5">
        <v>26929909.07575167</v>
      </c>
      <c r="K2872" s="5">
        <v>9099144.7671868019</v>
      </c>
      <c r="L2872" t="b">
        <v>0</v>
      </c>
      <c r="M2872" s="1" t="s">
        <v>227</v>
      </c>
      <c r="N2872">
        <v>2024</v>
      </c>
      <c r="O2872">
        <v>10</v>
      </c>
      <c r="P2872" s="1" t="s">
        <v>2825</v>
      </c>
      <c r="Q2872" s="2">
        <v>45566</v>
      </c>
    </row>
    <row r="2873" spans="1:17" x14ac:dyDescent="0.25">
      <c r="A2873" s="1" t="s">
        <v>2958</v>
      </c>
      <c r="B2873">
        <v>45579</v>
      </c>
      <c r="C2873" s="1" t="s">
        <v>37</v>
      </c>
      <c r="D2873" s="1" t="s">
        <v>25</v>
      </c>
      <c r="E2873" s="1" t="s">
        <v>20</v>
      </c>
      <c r="F2873">
        <v>2</v>
      </c>
      <c r="G2873" s="5">
        <v>28850995</v>
      </c>
      <c r="H2873">
        <v>0.23125903765047229</v>
      </c>
      <c r="I2873" s="5">
        <v>44357883.322082832</v>
      </c>
      <c r="J2873" s="5">
        <v>34842340.651902743</v>
      </c>
      <c r="K2873" s="5">
        <v>9515542.6701800898</v>
      </c>
      <c r="L2873" t="b">
        <v>0</v>
      </c>
      <c r="M2873" s="1" t="s">
        <v>163</v>
      </c>
      <c r="N2873">
        <v>2024</v>
      </c>
      <c r="O2873">
        <v>10</v>
      </c>
      <c r="P2873" s="1" t="s">
        <v>2825</v>
      </c>
      <c r="Q2873" s="2">
        <v>45566</v>
      </c>
    </row>
    <row r="2874" spans="1:17" x14ac:dyDescent="0.25">
      <c r="A2874" s="1" t="s">
        <v>2959</v>
      </c>
      <c r="B2874">
        <v>45579</v>
      </c>
      <c r="C2874" s="1" t="s">
        <v>37</v>
      </c>
      <c r="D2874" s="1" t="s">
        <v>19</v>
      </c>
      <c r="E2874" s="1" t="s">
        <v>20</v>
      </c>
      <c r="F2874">
        <v>1</v>
      </c>
      <c r="G2874" s="5">
        <v>17046369</v>
      </c>
      <c r="H2874">
        <v>0.26324593549196162</v>
      </c>
      <c r="I2874" s="5">
        <v>12558981.645853819</v>
      </c>
      <c r="J2874" s="5">
        <v>9351913.2655324657</v>
      </c>
      <c r="K2874" s="5">
        <v>3207068.3803213588</v>
      </c>
      <c r="L2874" t="b">
        <v>0</v>
      </c>
      <c r="M2874" s="1" t="s">
        <v>171</v>
      </c>
      <c r="N2874">
        <v>2024</v>
      </c>
      <c r="O2874">
        <v>10</v>
      </c>
      <c r="P2874" s="1" t="s">
        <v>2825</v>
      </c>
      <c r="Q2874" s="2">
        <v>45566</v>
      </c>
    </row>
    <row r="2875" spans="1:17" x14ac:dyDescent="0.25">
      <c r="A2875" s="1" t="s">
        <v>2960</v>
      </c>
      <c r="B2875">
        <v>45579</v>
      </c>
      <c r="C2875" s="1" t="s">
        <v>37</v>
      </c>
      <c r="D2875" s="1" t="s">
        <v>19</v>
      </c>
      <c r="E2875" s="1" t="s">
        <v>31</v>
      </c>
      <c r="F2875">
        <v>2</v>
      </c>
      <c r="G2875" s="5">
        <v>4281088</v>
      </c>
      <c r="H2875">
        <v>0.2286070235919129</v>
      </c>
      <c r="I2875" s="5">
        <v>6604802.4291698895</v>
      </c>
      <c r="J2875" s="5">
        <v>5541239.0879360363</v>
      </c>
      <c r="K2875" s="5">
        <v>1063563.341233853</v>
      </c>
      <c r="L2875" t="b">
        <v>0</v>
      </c>
      <c r="M2875" s="1" t="s">
        <v>190</v>
      </c>
      <c r="N2875">
        <v>2024</v>
      </c>
      <c r="O2875">
        <v>10</v>
      </c>
      <c r="P2875" s="1" t="s">
        <v>2825</v>
      </c>
      <c r="Q2875" s="2">
        <v>45566</v>
      </c>
    </row>
    <row r="2876" spans="1:17" x14ac:dyDescent="0.25">
      <c r="A2876" s="1" t="s">
        <v>2961</v>
      </c>
      <c r="B2876">
        <v>45579</v>
      </c>
      <c r="C2876" s="1" t="s">
        <v>24</v>
      </c>
      <c r="D2876" s="1" t="s">
        <v>25</v>
      </c>
      <c r="E2876" s="1" t="s">
        <v>31</v>
      </c>
      <c r="F2876">
        <v>2</v>
      </c>
      <c r="G2876" s="5">
        <v>6465312</v>
      </c>
      <c r="H2876">
        <v>0.24258737651067999</v>
      </c>
      <c r="I2876" s="5">
        <v>9793817.8471939657</v>
      </c>
      <c r="J2876" s="5">
        <v>8603752.5869366322</v>
      </c>
      <c r="K2876" s="5">
        <v>1190065.260257334</v>
      </c>
      <c r="L2876" t="b">
        <v>0</v>
      </c>
      <c r="M2876" s="1" t="s">
        <v>156</v>
      </c>
      <c r="N2876">
        <v>2024</v>
      </c>
      <c r="O2876">
        <v>10</v>
      </c>
      <c r="P2876" s="1" t="s">
        <v>2825</v>
      </c>
      <c r="Q2876" s="2">
        <v>45566</v>
      </c>
    </row>
    <row r="2877" spans="1:17" x14ac:dyDescent="0.25">
      <c r="A2877" s="1" t="s">
        <v>2962</v>
      </c>
      <c r="B2877">
        <v>45579</v>
      </c>
      <c r="C2877" s="1" t="s">
        <v>18</v>
      </c>
      <c r="D2877" s="1" t="s">
        <v>25</v>
      </c>
      <c r="E2877" s="1" t="s">
        <v>26</v>
      </c>
      <c r="F2877">
        <v>1</v>
      </c>
      <c r="G2877" s="5">
        <v>14969038</v>
      </c>
      <c r="H2877">
        <v>5.0449490646017378E-2</v>
      </c>
      <c r="I2877" s="5">
        <v>14213857.65743912</v>
      </c>
      <c r="J2877" s="5">
        <v>12245400.540997259</v>
      </c>
      <c r="K2877" s="5">
        <v>1968457.1164418589</v>
      </c>
      <c r="L2877" t="b">
        <v>0</v>
      </c>
      <c r="M2877" s="1" t="s">
        <v>91</v>
      </c>
      <c r="N2877">
        <v>2024</v>
      </c>
      <c r="O2877">
        <v>10</v>
      </c>
      <c r="P2877" s="1" t="s">
        <v>2825</v>
      </c>
      <c r="Q2877" s="2">
        <v>45566</v>
      </c>
    </row>
    <row r="2878" spans="1:17" x14ac:dyDescent="0.25">
      <c r="A2878" s="1" t="s">
        <v>2963</v>
      </c>
      <c r="B2878">
        <v>45580</v>
      </c>
      <c r="C2878" s="1" t="s">
        <v>24</v>
      </c>
      <c r="D2878" s="1" t="s">
        <v>25</v>
      </c>
      <c r="E2878" s="1" t="s">
        <v>20</v>
      </c>
      <c r="F2878">
        <v>1</v>
      </c>
      <c r="G2878" s="5">
        <v>8211535</v>
      </c>
      <c r="H2878">
        <v>5.1737366804146E-2</v>
      </c>
      <c r="I2878" s="5">
        <v>7786691.8016799176</v>
      </c>
      <c r="J2878" s="5">
        <v>6829959.899550139</v>
      </c>
      <c r="K2878" s="5">
        <v>956731.90212977864</v>
      </c>
      <c r="L2878" t="b">
        <v>0</v>
      </c>
      <c r="M2878" s="1" t="s">
        <v>69</v>
      </c>
      <c r="N2878">
        <v>2024</v>
      </c>
      <c r="O2878">
        <v>10</v>
      </c>
      <c r="P2878" s="1" t="s">
        <v>2825</v>
      </c>
      <c r="Q2878" s="2">
        <v>45566</v>
      </c>
    </row>
    <row r="2879" spans="1:17" x14ac:dyDescent="0.25">
      <c r="A2879" s="1" t="s">
        <v>2964</v>
      </c>
      <c r="B2879">
        <v>45580</v>
      </c>
      <c r="C2879" s="1" t="s">
        <v>34</v>
      </c>
      <c r="D2879" s="1" t="s">
        <v>19</v>
      </c>
      <c r="E2879" s="1" t="s">
        <v>42</v>
      </c>
      <c r="F2879">
        <v>2</v>
      </c>
      <c r="G2879" s="5">
        <v>17764804</v>
      </c>
      <c r="H2879">
        <v>0.28103412115084142</v>
      </c>
      <c r="I2879" s="5">
        <v>25544575.840886101</v>
      </c>
      <c r="J2879" s="5">
        <v>22013842.840425801</v>
      </c>
      <c r="K2879" s="5">
        <v>3530733.0004602969</v>
      </c>
      <c r="L2879" t="b">
        <v>0</v>
      </c>
      <c r="M2879" s="1" t="s">
        <v>52</v>
      </c>
      <c r="N2879">
        <v>2024</v>
      </c>
      <c r="O2879">
        <v>10</v>
      </c>
      <c r="P2879" s="1" t="s">
        <v>2825</v>
      </c>
      <c r="Q2879" s="2">
        <v>45566</v>
      </c>
    </row>
    <row r="2880" spans="1:17" x14ac:dyDescent="0.25">
      <c r="A2880" s="1" t="s">
        <v>2965</v>
      </c>
      <c r="B2880">
        <v>45580</v>
      </c>
      <c r="C2880" s="1" t="s">
        <v>37</v>
      </c>
      <c r="D2880" s="1" t="s">
        <v>19</v>
      </c>
      <c r="E2880" s="1" t="s">
        <v>20</v>
      </c>
      <c r="F2880">
        <v>2</v>
      </c>
      <c r="G2880" s="5">
        <v>2932941</v>
      </c>
      <c r="H2880">
        <v>0.17198353846515729</v>
      </c>
      <c r="I2880" s="5">
        <v>4857046.8574209269</v>
      </c>
      <c r="J2880" s="5">
        <v>3822630.3980768379</v>
      </c>
      <c r="K2880" s="5">
        <v>1034416.459344089</v>
      </c>
      <c r="L2880" t="b">
        <v>0</v>
      </c>
      <c r="M2880" s="1" t="s">
        <v>171</v>
      </c>
      <c r="N2880">
        <v>2024</v>
      </c>
      <c r="O2880">
        <v>10</v>
      </c>
      <c r="P2880" s="1" t="s">
        <v>2825</v>
      </c>
      <c r="Q2880" s="2">
        <v>45566</v>
      </c>
    </row>
    <row r="2881" spans="1:17" x14ac:dyDescent="0.25">
      <c r="A2881" s="1" t="s">
        <v>2966</v>
      </c>
      <c r="B2881">
        <v>45580</v>
      </c>
      <c r="C2881" s="1" t="s">
        <v>24</v>
      </c>
      <c r="D2881" s="1" t="s">
        <v>25</v>
      </c>
      <c r="E2881" s="1" t="s">
        <v>31</v>
      </c>
      <c r="F2881">
        <v>2</v>
      </c>
      <c r="G2881" s="5">
        <v>23312268</v>
      </c>
      <c r="H2881">
        <v>0.1346481225368853</v>
      </c>
      <c r="I2881" s="5">
        <v>40346629.763446577</v>
      </c>
      <c r="J2881" s="5">
        <v>32543551.150409952</v>
      </c>
      <c r="K2881" s="5">
        <v>7803078.6130366251</v>
      </c>
      <c r="L2881" t="b">
        <v>0</v>
      </c>
      <c r="M2881" s="1" t="s">
        <v>44</v>
      </c>
      <c r="N2881">
        <v>2024</v>
      </c>
      <c r="O2881">
        <v>10</v>
      </c>
      <c r="P2881" s="1" t="s">
        <v>2825</v>
      </c>
      <c r="Q2881" s="2">
        <v>45566</v>
      </c>
    </row>
    <row r="2882" spans="1:17" x14ac:dyDescent="0.25">
      <c r="A2882" s="1" t="s">
        <v>2967</v>
      </c>
      <c r="B2882">
        <v>45580</v>
      </c>
      <c r="C2882" s="1" t="s">
        <v>24</v>
      </c>
      <c r="D2882" s="1" t="s">
        <v>25</v>
      </c>
      <c r="E2882" s="1" t="s">
        <v>42</v>
      </c>
      <c r="F2882">
        <v>1</v>
      </c>
      <c r="G2882" s="5">
        <v>2625352</v>
      </c>
      <c r="H2882">
        <v>0.1683240715447768</v>
      </c>
      <c r="I2882" s="5">
        <v>2183442.0621217769</v>
      </c>
      <c r="J2882" s="5">
        <v>1765051.77601839</v>
      </c>
      <c r="K2882" s="5">
        <v>418390.2861033869</v>
      </c>
      <c r="L2882" t="b">
        <v>0</v>
      </c>
      <c r="M2882" s="1" t="s">
        <v>48</v>
      </c>
      <c r="N2882">
        <v>2024</v>
      </c>
      <c r="O2882">
        <v>10</v>
      </c>
      <c r="P2882" s="1" t="s">
        <v>2825</v>
      </c>
      <c r="Q2882" s="2">
        <v>45566</v>
      </c>
    </row>
    <row r="2883" spans="1:17" x14ac:dyDescent="0.25">
      <c r="A2883" s="1" t="s">
        <v>2968</v>
      </c>
      <c r="B2883">
        <v>45580</v>
      </c>
      <c r="C2883" s="1" t="s">
        <v>18</v>
      </c>
      <c r="D2883" s="1" t="s">
        <v>25</v>
      </c>
      <c r="E2883" s="1" t="s">
        <v>31</v>
      </c>
      <c r="F2883">
        <v>2</v>
      </c>
      <c r="G2883" s="5">
        <v>24349618</v>
      </c>
      <c r="H2883">
        <v>9.5593036445858939E-2</v>
      </c>
      <c r="I2883" s="5">
        <v>44043928.158166513</v>
      </c>
      <c r="J2883" s="5">
        <v>33866408.389753237</v>
      </c>
      <c r="K2883" s="5">
        <v>10177519.76841327</v>
      </c>
      <c r="L2883" t="b">
        <v>0</v>
      </c>
      <c r="M2883" s="1" t="s">
        <v>48</v>
      </c>
      <c r="N2883">
        <v>2024</v>
      </c>
      <c r="O2883">
        <v>10</v>
      </c>
      <c r="P2883" s="1" t="s">
        <v>2825</v>
      </c>
      <c r="Q2883" s="2">
        <v>45566</v>
      </c>
    </row>
    <row r="2884" spans="1:17" x14ac:dyDescent="0.25">
      <c r="A2884" s="1" t="s">
        <v>2969</v>
      </c>
      <c r="B2884">
        <v>45580</v>
      </c>
      <c r="C2884" s="1" t="s">
        <v>34</v>
      </c>
      <c r="D2884" s="1" t="s">
        <v>19</v>
      </c>
      <c r="E2884" s="1" t="s">
        <v>31</v>
      </c>
      <c r="F2884">
        <v>1</v>
      </c>
      <c r="G2884" s="5">
        <v>4837428</v>
      </c>
      <c r="H2884">
        <v>3.6658518129669138E-2</v>
      </c>
      <c r="I2884" s="5">
        <v>4660095.0579610309</v>
      </c>
      <c r="J2884" s="5">
        <v>4168499.034101977</v>
      </c>
      <c r="K2884" s="5">
        <v>491596.02385905432</v>
      </c>
      <c r="L2884" t="b">
        <v>1</v>
      </c>
      <c r="M2884" s="1" t="s">
        <v>142</v>
      </c>
      <c r="N2884">
        <v>2024</v>
      </c>
      <c r="O2884">
        <v>10</v>
      </c>
      <c r="P2884" s="1" t="s">
        <v>2825</v>
      </c>
      <c r="Q2884" s="2">
        <v>45566</v>
      </c>
    </row>
    <row r="2885" spans="1:17" x14ac:dyDescent="0.25">
      <c r="A2885" s="1" t="s">
        <v>2970</v>
      </c>
      <c r="B2885">
        <v>45580</v>
      </c>
      <c r="C2885" s="1" t="s">
        <v>24</v>
      </c>
      <c r="D2885" s="1" t="s">
        <v>25</v>
      </c>
      <c r="E2885" s="1" t="s">
        <v>42</v>
      </c>
      <c r="F2885">
        <v>2</v>
      </c>
      <c r="G2885" s="5">
        <v>26614028</v>
      </c>
      <c r="H2885">
        <v>5.6278742555777979E-2</v>
      </c>
      <c r="I2885" s="5">
        <v>50232447.939631462</v>
      </c>
      <c r="J2885" s="5">
        <v>43412181.996801689</v>
      </c>
      <c r="K2885" s="5">
        <v>6820265.9428297728</v>
      </c>
      <c r="L2885" t="b">
        <v>0</v>
      </c>
      <c r="M2885" s="1" t="s">
        <v>62</v>
      </c>
      <c r="N2885">
        <v>2024</v>
      </c>
      <c r="O2885">
        <v>10</v>
      </c>
      <c r="P2885" s="1" t="s">
        <v>2825</v>
      </c>
      <c r="Q2885" s="2">
        <v>45566</v>
      </c>
    </row>
    <row r="2886" spans="1:17" x14ac:dyDescent="0.25">
      <c r="A2886" s="1" t="s">
        <v>2971</v>
      </c>
      <c r="B2886">
        <v>45581</v>
      </c>
      <c r="C2886" s="1" t="s">
        <v>37</v>
      </c>
      <c r="D2886" s="1" t="s">
        <v>25</v>
      </c>
      <c r="E2886" s="1" t="s">
        <v>20</v>
      </c>
      <c r="F2886">
        <v>2</v>
      </c>
      <c r="G2886" s="5">
        <v>13899155</v>
      </c>
      <c r="H2886">
        <v>0.29432169380892559</v>
      </c>
      <c r="I2886" s="5">
        <v>19616664.3157744</v>
      </c>
      <c r="J2886" s="5">
        <v>14341385.69917427</v>
      </c>
      <c r="K2886" s="5">
        <v>5275278.6166001372</v>
      </c>
      <c r="L2886" t="b">
        <v>0</v>
      </c>
      <c r="M2886" s="1" t="s">
        <v>131</v>
      </c>
      <c r="N2886">
        <v>2024</v>
      </c>
      <c r="O2886">
        <v>10</v>
      </c>
      <c r="P2886" s="1" t="s">
        <v>2825</v>
      </c>
      <c r="Q2886" s="2">
        <v>45566</v>
      </c>
    </row>
    <row r="2887" spans="1:17" x14ac:dyDescent="0.25">
      <c r="A2887" s="1" t="s">
        <v>2972</v>
      </c>
      <c r="B2887">
        <v>45581</v>
      </c>
      <c r="C2887" s="1" t="s">
        <v>37</v>
      </c>
      <c r="D2887" s="1" t="s">
        <v>19</v>
      </c>
      <c r="E2887" s="1" t="s">
        <v>42</v>
      </c>
      <c r="F2887">
        <v>2</v>
      </c>
      <c r="G2887" s="5">
        <v>20000932</v>
      </c>
      <c r="H2887">
        <v>0.19331271398963509</v>
      </c>
      <c r="I2887" s="5">
        <v>32268995.105515718</v>
      </c>
      <c r="J2887" s="5">
        <v>24319535.793984622</v>
      </c>
      <c r="K2887" s="5">
        <v>7949459.3115311004</v>
      </c>
      <c r="L2887" t="b">
        <v>0</v>
      </c>
      <c r="M2887" s="1" t="s">
        <v>178</v>
      </c>
      <c r="N2887">
        <v>2024</v>
      </c>
      <c r="O2887">
        <v>10</v>
      </c>
      <c r="P2887" s="1" t="s">
        <v>2825</v>
      </c>
      <c r="Q2887" s="2">
        <v>45566</v>
      </c>
    </row>
    <row r="2888" spans="1:17" x14ac:dyDescent="0.25">
      <c r="A2888" s="1" t="s">
        <v>2973</v>
      </c>
      <c r="B2888">
        <v>45581</v>
      </c>
      <c r="C2888" s="1" t="s">
        <v>37</v>
      </c>
      <c r="D2888" s="1" t="s">
        <v>19</v>
      </c>
      <c r="E2888" s="1" t="s">
        <v>20</v>
      </c>
      <c r="F2888">
        <v>2</v>
      </c>
      <c r="G2888" s="5">
        <v>17071223</v>
      </c>
      <c r="H2888">
        <v>0.20881999164590651</v>
      </c>
      <c r="I2888" s="5">
        <v>27012820.711509179</v>
      </c>
      <c r="J2888" s="5">
        <v>21653761.932087321</v>
      </c>
      <c r="K2888" s="5">
        <v>5359058.7794218622</v>
      </c>
      <c r="L2888" t="b">
        <v>0</v>
      </c>
      <c r="M2888" s="1" t="s">
        <v>27</v>
      </c>
      <c r="N2888">
        <v>2024</v>
      </c>
      <c r="O2888">
        <v>10</v>
      </c>
      <c r="P2888" s="1" t="s">
        <v>2825</v>
      </c>
      <c r="Q2888" s="2">
        <v>45566</v>
      </c>
    </row>
    <row r="2889" spans="1:17" x14ac:dyDescent="0.25">
      <c r="A2889" s="1" t="s">
        <v>2974</v>
      </c>
      <c r="B2889">
        <v>45581</v>
      </c>
      <c r="C2889" s="1" t="s">
        <v>18</v>
      </c>
      <c r="D2889" s="1" t="s">
        <v>25</v>
      </c>
      <c r="E2889" s="1" t="s">
        <v>20</v>
      </c>
      <c r="F2889">
        <v>2</v>
      </c>
      <c r="G2889" s="5">
        <v>16830502</v>
      </c>
      <c r="H2889">
        <v>3.952943603687864E-3</v>
      </c>
      <c r="I2889" s="5">
        <v>33527943.949544489</v>
      </c>
      <c r="J2889" s="5">
        <v>24977617.402863018</v>
      </c>
      <c r="K2889" s="5">
        <v>8550326.5466814674</v>
      </c>
      <c r="L2889" t="b">
        <v>0</v>
      </c>
      <c r="M2889" s="1" t="s">
        <v>69</v>
      </c>
      <c r="N2889">
        <v>2024</v>
      </c>
      <c r="O2889">
        <v>10</v>
      </c>
      <c r="P2889" s="1" t="s">
        <v>2825</v>
      </c>
      <c r="Q2889" s="2">
        <v>45566</v>
      </c>
    </row>
    <row r="2890" spans="1:17" x14ac:dyDescent="0.25">
      <c r="A2890" s="1" t="s">
        <v>2975</v>
      </c>
      <c r="B2890">
        <v>45581</v>
      </c>
      <c r="C2890" s="1" t="s">
        <v>24</v>
      </c>
      <c r="D2890" s="1" t="s">
        <v>25</v>
      </c>
      <c r="E2890" s="1" t="s">
        <v>20</v>
      </c>
      <c r="F2890">
        <v>1</v>
      </c>
      <c r="G2890" s="5">
        <v>25094015</v>
      </c>
      <c r="H2890">
        <v>0.161957297032921</v>
      </c>
      <c r="I2890" s="5">
        <v>21029856.15889642</v>
      </c>
      <c r="J2890" s="5">
        <v>17285693.848731529</v>
      </c>
      <c r="K2890" s="5">
        <v>3744162.3101648949</v>
      </c>
      <c r="L2890" t="b">
        <v>0</v>
      </c>
      <c r="M2890" s="1" t="s">
        <v>140</v>
      </c>
      <c r="N2890">
        <v>2024</v>
      </c>
      <c r="O2890">
        <v>10</v>
      </c>
      <c r="P2890" s="1" t="s">
        <v>2825</v>
      </c>
      <c r="Q2890" s="2">
        <v>45566</v>
      </c>
    </row>
    <row r="2891" spans="1:17" x14ac:dyDescent="0.25">
      <c r="A2891" s="1" t="s">
        <v>2976</v>
      </c>
      <c r="B2891">
        <v>45581</v>
      </c>
      <c r="C2891" s="1" t="s">
        <v>24</v>
      </c>
      <c r="D2891" s="1" t="s">
        <v>19</v>
      </c>
      <c r="E2891" s="1" t="s">
        <v>26</v>
      </c>
      <c r="F2891">
        <v>2</v>
      </c>
      <c r="G2891" s="5">
        <v>2734340</v>
      </c>
      <c r="H2891">
        <v>3.6537623186656827E-2</v>
      </c>
      <c r="I2891" s="5">
        <v>5268867.4308315935</v>
      </c>
      <c r="J2891" s="5">
        <v>3925215.2297902862</v>
      </c>
      <c r="K2891" s="5">
        <v>1343652.201041308</v>
      </c>
      <c r="L2891" t="b">
        <v>0</v>
      </c>
      <c r="M2891" s="1" t="s">
        <v>134</v>
      </c>
      <c r="N2891">
        <v>2024</v>
      </c>
      <c r="O2891">
        <v>10</v>
      </c>
      <c r="P2891" s="1" t="s">
        <v>2825</v>
      </c>
      <c r="Q2891" s="2">
        <v>45566</v>
      </c>
    </row>
    <row r="2892" spans="1:17" x14ac:dyDescent="0.25">
      <c r="A2892" s="1" t="s">
        <v>2977</v>
      </c>
      <c r="B2892">
        <v>45581</v>
      </c>
      <c r="C2892" s="1" t="s">
        <v>37</v>
      </c>
      <c r="D2892" s="1" t="s">
        <v>25</v>
      </c>
      <c r="E2892" s="1" t="s">
        <v>26</v>
      </c>
      <c r="F2892">
        <v>2</v>
      </c>
      <c r="G2892" s="5">
        <v>25956654</v>
      </c>
      <c r="H2892">
        <v>0.10871320484416851</v>
      </c>
      <c r="I2892" s="5">
        <v>46269645.913257591</v>
      </c>
      <c r="J2892" s="5">
        <v>34636570.868253767</v>
      </c>
      <c r="K2892" s="5">
        <v>11633075.04500382</v>
      </c>
      <c r="L2892" t="b">
        <v>0</v>
      </c>
      <c r="M2892" s="1" t="s">
        <v>57</v>
      </c>
      <c r="N2892">
        <v>2024</v>
      </c>
      <c r="O2892">
        <v>10</v>
      </c>
      <c r="P2892" s="1" t="s">
        <v>2825</v>
      </c>
      <c r="Q2892" s="2">
        <v>45566</v>
      </c>
    </row>
    <row r="2893" spans="1:17" x14ac:dyDescent="0.25">
      <c r="A2893" s="1" t="s">
        <v>2978</v>
      </c>
      <c r="B2893">
        <v>45581</v>
      </c>
      <c r="C2893" s="1" t="s">
        <v>24</v>
      </c>
      <c r="D2893" s="1" t="s">
        <v>19</v>
      </c>
      <c r="E2893" s="1" t="s">
        <v>26</v>
      </c>
      <c r="F2893">
        <v>2</v>
      </c>
      <c r="G2893" s="5">
        <v>10274988</v>
      </c>
      <c r="H2893">
        <v>6.4270934710123684E-2</v>
      </c>
      <c r="I2893" s="5">
        <v>19229209.83420939</v>
      </c>
      <c r="J2893" s="5">
        <v>14143064.48677328</v>
      </c>
      <c r="K2893" s="5">
        <v>5086145.3474361114</v>
      </c>
      <c r="L2893" t="b">
        <v>0</v>
      </c>
      <c r="M2893" s="1" t="s">
        <v>52</v>
      </c>
      <c r="N2893">
        <v>2024</v>
      </c>
      <c r="O2893">
        <v>10</v>
      </c>
      <c r="P2893" s="1" t="s">
        <v>2825</v>
      </c>
      <c r="Q2893" s="2">
        <v>45566</v>
      </c>
    </row>
    <row r="2894" spans="1:17" x14ac:dyDescent="0.25">
      <c r="A2894" s="1" t="s">
        <v>2979</v>
      </c>
      <c r="B2894">
        <v>45581</v>
      </c>
      <c r="C2894" s="1" t="s">
        <v>37</v>
      </c>
      <c r="D2894" s="1" t="s">
        <v>19</v>
      </c>
      <c r="E2894" s="1" t="s">
        <v>26</v>
      </c>
      <c r="F2894">
        <v>2</v>
      </c>
      <c r="G2894" s="5">
        <v>28029665</v>
      </c>
      <c r="H2894">
        <v>0.17681106628115831</v>
      </c>
      <c r="I2894" s="5">
        <v>46147420.087692678</v>
      </c>
      <c r="J2894" s="5">
        <v>33841183.265786551</v>
      </c>
      <c r="K2894" s="5">
        <v>12306236.821906131</v>
      </c>
      <c r="L2894" t="b">
        <v>0</v>
      </c>
      <c r="M2894" s="1" t="s">
        <v>81</v>
      </c>
      <c r="N2894">
        <v>2024</v>
      </c>
      <c r="O2894">
        <v>10</v>
      </c>
      <c r="P2894" s="1" t="s">
        <v>2825</v>
      </c>
      <c r="Q2894" s="2">
        <v>45566</v>
      </c>
    </row>
    <row r="2895" spans="1:17" x14ac:dyDescent="0.25">
      <c r="A2895" s="1" t="s">
        <v>2980</v>
      </c>
      <c r="B2895">
        <v>45581</v>
      </c>
      <c r="C2895" s="1" t="s">
        <v>37</v>
      </c>
      <c r="D2895" s="1" t="s">
        <v>19</v>
      </c>
      <c r="E2895" s="1" t="s">
        <v>26</v>
      </c>
      <c r="F2895">
        <v>2</v>
      </c>
      <c r="G2895" s="5">
        <v>18957753</v>
      </c>
      <c r="H2895">
        <v>9.6966357806527584E-2</v>
      </c>
      <c r="I2895" s="5">
        <v>34238977.478788458</v>
      </c>
      <c r="J2895" s="5">
        <v>24766324.43962888</v>
      </c>
      <c r="K2895" s="5">
        <v>9472653.0391595736</v>
      </c>
      <c r="L2895" t="b">
        <v>0</v>
      </c>
      <c r="M2895" s="1" t="s">
        <v>46</v>
      </c>
      <c r="N2895">
        <v>2024</v>
      </c>
      <c r="O2895">
        <v>10</v>
      </c>
      <c r="P2895" s="1" t="s">
        <v>2825</v>
      </c>
      <c r="Q2895" s="2">
        <v>45566</v>
      </c>
    </row>
    <row r="2896" spans="1:17" x14ac:dyDescent="0.25">
      <c r="A2896" s="1" t="s">
        <v>2981</v>
      </c>
      <c r="B2896">
        <v>45581</v>
      </c>
      <c r="C2896" s="1" t="s">
        <v>18</v>
      </c>
      <c r="D2896" s="1" t="s">
        <v>19</v>
      </c>
      <c r="E2896" s="1" t="s">
        <v>31</v>
      </c>
      <c r="F2896">
        <v>1</v>
      </c>
      <c r="G2896" s="5">
        <v>10644013</v>
      </c>
      <c r="H2896">
        <v>0.28799608860060788</v>
      </c>
      <c r="I2896" s="5">
        <v>7578578.8889859784</v>
      </c>
      <c r="J2896" s="5">
        <v>5761753.4611955676</v>
      </c>
      <c r="K2896" s="5">
        <v>1816825.4277904099</v>
      </c>
      <c r="L2896" t="b">
        <v>0</v>
      </c>
      <c r="M2896" s="1" t="s">
        <v>103</v>
      </c>
      <c r="N2896">
        <v>2024</v>
      </c>
      <c r="O2896">
        <v>10</v>
      </c>
      <c r="P2896" s="1" t="s">
        <v>2825</v>
      </c>
      <c r="Q2896" s="2">
        <v>45566</v>
      </c>
    </row>
    <row r="2897" spans="1:17" x14ac:dyDescent="0.25">
      <c r="A2897" s="1" t="s">
        <v>2982</v>
      </c>
      <c r="B2897">
        <v>45581</v>
      </c>
      <c r="C2897" s="1" t="s">
        <v>18</v>
      </c>
      <c r="D2897" s="1" t="s">
        <v>19</v>
      </c>
      <c r="E2897" s="1" t="s">
        <v>20</v>
      </c>
      <c r="F2897">
        <v>1</v>
      </c>
      <c r="G2897" s="5">
        <v>16825005</v>
      </c>
      <c r="H2897">
        <v>7.2604530724952571E-2</v>
      </c>
      <c r="I2897" s="5">
        <v>15603433.407530021</v>
      </c>
      <c r="J2897" s="5">
        <v>13162183.23369362</v>
      </c>
      <c r="K2897" s="5">
        <v>2441250.1738363989</v>
      </c>
      <c r="L2897" t="b">
        <v>0</v>
      </c>
      <c r="M2897" s="1" t="s">
        <v>153</v>
      </c>
      <c r="N2897">
        <v>2024</v>
      </c>
      <c r="O2897">
        <v>10</v>
      </c>
      <c r="P2897" s="1" t="s">
        <v>2825</v>
      </c>
      <c r="Q2897" s="2">
        <v>45566</v>
      </c>
    </row>
    <row r="2898" spans="1:17" x14ac:dyDescent="0.25">
      <c r="A2898" s="1" t="s">
        <v>2983</v>
      </c>
      <c r="B2898">
        <v>45582</v>
      </c>
      <c r="C2898" s="1" t="s">
        <v>24</v>
      </c>
      <c r="D2898" s="1" t="s">
        <v>25</v>
      </c>
      <c r="E2898" s="1" t="s">
        <v>20</v>
      </c>
      <c r="F2898">
        <v>1</v>
      </c>
      <c r="G2898" s="5">
        <v>16412925</v>
      </c>
      <c r="H2898">
        <v>7.807044818946357E-2</v>
      </c>
      <c r="I2898" s="5">
        <v>15131560.58914995</v>
      </c>
      <c r="J2898" s="5">
        <v>10814064.03280762</v>
      </c>
      <c r="K2898" s="5">
        <v>4317496.5563423298</v>
      </c>
      <c r="L2898" t="b">
        <v>0</v>
      </c>
      <c r="M2898" s="1" t="s">
        <v>227</v>
      </c>
      <c r="N2898">
        <v>2024</v>
      </c>
      <c r="O2898">
        <v>10</v>
      </c>
      <c r="P2898" s="1" t="s">
        <v>2825</v>
      </c>
      <c r="Q2898" s="2">
        <v>45566</v>
      </c>
    </row>
    <row r="2899" spans="1:17" x14ac:dyDescent="0.25">
      <c r="A2899" s="1" t="s">
        <v>2984</v>
      </c>
      <c r="B2899">
        <v>45582</v>
      </c>
      <c r="C2899" s="1" t="s">
        <v>18</v>
      </c>
      <c r="D2899" s="1" t="s">
        <v>19</v>
      </c>
      <c r="E2899" s="1" t="s">
        <v>20</v>
      </c>
      <c r="F2899">
        <v>2</v>
      </c>
      <c r="G2899" s="5">
        <v>10782471</v>
      </c>
      <c r="H2899">
        <v>2.644074813491697E-2</v>
      </c>
      <c r="I2899" s="5">
        <v>20994748.800033908</v>
      </c>
      <c r="J2899" s="5">
        <v>14919943.313282629</v>
      </c>
      <c r="K2899" s="5">
        <v>6074805.4867512751</v>
      </c>
      <c r="L2899" t="b">
        <v>0</v>
      </c>
      <c r="M2899" s="1" t="s">
        <v>163</v>
      </c>
      <c r="N2899">
        <v>2024</v>
      </c>
      <c r="O2899">
        <v>10</v>
      </c>
      <c r="P2899" s="1" t="s">
        <v>2825</v>
      </c>
      <c r="Q2899" s="2">
        <v>45566</v>
      </c>
    </row>
    <row r="2900" spans="1:17" x14ac:dyDescent="0.25">
      <c r="A2900" s="1" t="s">
        <v>2985</v>
      </c>
      <c r="B2900">
        <v>45582</v>
      </c>
      <c r="C2900" s="1" t="s">
        <v>18</v>
      </c>
      <c r="D2900" s="1" t="s">
        <v>19</v>
      </c>
      <c r="E2900" s="1" t="s">
        <v>26</v>
      </c>
      <c r="F2900">
        <v>2</v>
      </c>
      <c r="G2900" s="5">
        <v>4522457</v>
      </c>
      <c r="H2900">
        <v>3.3279127067561261E-2</v>
      </c>
      <c r="I2900" s="5">
        <v>8743907.1576788351</v>
      </c>
      <c r="J2900" s="5">
        <v>7676668.6995761236</v>
      </c>
      <c r="K2900" s="5">
        <v>1067238.458102711</v>
      </c>
      <c r="L2900" t="b">
        <v>0</v>
      </c>
      <c r="M2900" s="1" t="s">
        <v>40</v>
      </c>
      <c r="N2900">
        <v>2024</v>
      </c>
      <c r="O2900">
        <v>10</v>
      </c>
      <c r="P2900" s="1" t="s">
        <v>2825</v>
      </c>
      <c r="Q2900" s="2">
        <v>45566</v>
      </c>
    </row>
    <row r="2901" spans="1:17" x14ac:dyDescent="0.25">
      <c r="A2901" s="1" t="s">
        <v>2986</v>
      </c>
      <c r="B2901">
        <v>45582</v>
      </c>
      <c r="C2901" s="1" t="s">
        <v>24</v>
      </c>
      <c r="D2901" s="1" t="s">
        <v>25</v>
      </c>
      <c r="E2901" s="1" t="s">
        <v>42</v>
      </c>
      <c r="F2901">
        <v>2</v>
      </c>
      <c r="G2901" s="5">
        <v>7759744</v>
      </c>
      <c r="H2901">
        <v>0.19406590399875409</v>
      </c>
      <c r="I2901" s="5">
        <v>12507684.53168219</v>
      </c>
      <c r="J2901" s="5">
        <v>11009698.064022681</v>
      </c>
      <c r="K2901" s="5">
        <v>1497986.4676595109</v>
      </c>
      <c r="L2901" t="b">
        <v>0</v>
      </c>
      <c r="M2901" s="1" t="s">
        <v>103</v>
      </c>
      <c r="N2901">
        <v>2024</v>
      </c>
      <c r="O2901">
        <v>10</v>
      </c>
      <c r="P2901" s="1" t="s">
        <v>2825</v>
      </c>
      <c r="Q2901" s="2">
        <v>45566</v>
      </c>
    </row>
    <row r="2902" spans="1:17" x14ac:dyDescent="0.25">
      <c r="A2902" s="1" t="s">
        <v>2987</v>
      </c>
      <c r="B2902">
        <v>45582</v>
      </c>
      <c r="C2902" s="1" t="s">
        <v>37</v>
      </c>
      <c r="D2902" s="1" t="s">
        <v>19</v>
      </c>
      <c r="E2902" s="1" t="s">
        <v>20</v>
      </c>
      <c r="F2902">
        <v>2</v>
      </c>
      <c r="G2902" s="5">
        <v>3757006</v>
      </c>
      <c r="H2902">
        <v>0.1020818961862887</v>
      </c>
      <c r="I2902" s="5">
        <v>6746967.4070734726</v>
      </c>
      <c r="J2902" s="5">
        <v>5584547.319632736</v>
      </c>
      <c r="K2902" s="5">
        <v>1162420.0874407371</v>
      </c>
      <c r="L2902" t="b">
        <v>0</v>
      </c>
      <c r="M2902" s="1" t="s">
        <v>106</v>
      </c>
      <c r="N2902">
        <v>2024</v>
      </c>
      <c r="O2902">
        <v>10</v>
      </c>
      <c r="P2902" s="1" t="s">
        <v>2825</v>
      </c>
      <c r="Q2902" s="2">
        <v>45566</v>
      </c>
    </row>
    <row r="2903" spans="1:17" x14ac:dyDescent="0.25">
      <c r="A2903" s="1" t="s">
        <v>2988</v>
      </c>
      <c r="B2903">
        <v>45582</v>
      </c>
      <c r="C2903" s="1" t="s">
        <v>18</v>
      </c>
      <c r="D2903" s="1" t="s">
        <v>19</v>
      </c>
      <c r="E2903" s="1" t="s">
        <v>31</v>
      </c>
      <c r="F2903">
        <v>1</v>
      </c>
      <c r="G2903" s="5">
        <v>26127456</v>
      </c>
      <c r="H2903">
        <v>9.6662250907771544E-2</v>
      </c>
      <c r="I2903" s="5">
        <v>23601917.292546239</v>
      </c>
      <c r="J2903" s="5">
        <v>20658531.199232209</v>
      </c>
      <c r="K2903" s="5">
        <v>2943386.093314026</v>
      </c>
      <c r="L2903" t="b">
        <v>0</v>
      </c>
      <c r="M2903" s="1" t="s">
        <v>21</v>
      </c>
      <c r="N2903">
        <v>2024</v>
      </c>
      <c r="O2903">
        <v>10</v>
      </c>
      <c r="P2903" s="1" t="s">
        <v>2825</v>
      </c>
      <c r="Q2903" s="2">
        <v>45566</v>
      </c>
    </row>
    <row r="2904" spans="1:17" x14ac:dyDescent="0.25">
      <c r="A2904" s="1" t="s">
        <v>2989</v>
      </c>
      <c r="B2904">
        <v>45582</v>
      </c>
      <c r="C2904" s="1" t="s">
        <v>24</v>
      </c>
      <c r="D2904" s="1" t="s">
        <v>25</v>
      </c>
      <c r="E2904" s="1" t="s">
        <v>20</v>
      </c>
      <c r="F2904">
        <v>2</v>
      </c>
      <c r="G2904" s="5">
        <v>13266856</v>
      </c>
      <c r="H2904">
        <v>0.2110633873522518</v>
      </c>
      <c r="I2904" s="5">
        <v>20933416.86625091</v>
      </c>
      <c r="J2904" s="5">
        <v>16958518.044064488</v>
      </c>
      <c r="K2904" s="5">
        <v>3974898.8221864142</v>
      </c>
      <c r="L2904" t="b">
        <v>0</v>
      </c>
      <c r="M2904" s="1" t="s">
        <v>40</v>
      </c>
      <c r="N2904">
        <v>2024</v>
      </c>
      <c r="O2904">
        <v>10</v>
      </c>
      <c r="P2904" s="1" t="s">
        <v>2825</v>
      </c>
      <c r="Q2904" s="2">
        <v>45566</v>
      </c>
    </row>
    <row r="2905" spans="1:17" x14ac:dyDescent="0.25">
      <c r="A2905" s="1" t="s">
        <v>2990</v>
      </c>
      <c r="B2905">
        <v>45582</v>
      </c>
      <c r="C2905" s="1" t="s">
        <v>37</v>
      </c>
      <c r="D2905" s="1" t="s">
        <v>19</v>
      </c>
      <c r="E2905" s="1" t="s">
        <v>20</v>
      </c>
      <c r="F2905">
        <v>1</v>
      </c>
      <c r="G2905" s="5">
        <v>23638557</v>
      </c>
      <c r="H2905">
        <v>5.2605614078323593E-2</v>
      </c>
      <c r="I2905" s="5">
        <v>22395036.193089541</v>
      </c>
      <c r="J2905" s="5">
        <v>19633068.309212521</v>
      </c>
      <c r="K2905" s="5">
        <v>2761967.8838770199</v>
      </c>
      <c r="L2905" t="b">
        <v>0</v>
      </c>
      <c r="M2905" s="1" t="s">
        <v>32</v>
      </c>
      <c r="N2905">
        <v>2024</v>
      </c>
      <c r="O2905">
        <v>10</v>
      </c>
      <c r="P2905" s="1" t="s">
        <v>2825</v>
      </c>
      <c r="Q2905" s="2">
        <v>45566</v>
      </c>
    </row>
    <row r="2906" spans="1:17" x14ac:dyDescent="0.25">
      <c r="A2906" s="1" t="s">
        <v>2991</v>
      </c>
      <c r="B2906">
        <v>45582</v>
      </c>
      <c r="C2906" s="1" t="s">
        <v>37</v>
      </c>
      <c r="D2906" s="1" t="s">
        <v>19</v>
      </c>
      <c r="E2906" s="1" t="s">
        <v>20</v>
      </c>
      <c r="F2906">
        <v>1</v>
      </c>
      <c r="G2906" s="5">
        <v>8349113</v>
      </c>
      <c r="H2906">
        <v>0.2424393865714308</v>
      </c>
      <c r="I2906" s="5">
        <v>6324959.1658644415</v>
      </c>
      <c r="J2906" s="5">
        <v>5494444.2881540889</v>
      </c>
      <c r="K2906" s="5">
        <v>830514.87771035265</v>
      </c>
      <c r="L2906" t="b">
        <v>0</v>
      </c>
      <c r="M2906" s="1" t="s">
        <v>136</v>
      </c>
      <c r="N2906">
        <v>2024</v>
      </c>
      <c r="O2906">
        <v>10</v>
      </c>
      <c r="P2906" s="1" t="s">
        <v>2825</v>
      </c>
      <c r="Q2906" s="2">
        <v>45566</v>
      </c>
    </row>
    <row r="2907" spans="1:17" x14ac:dyDescent="0.25">
      <c r="A2907" s="1" t="s">
        <v>2992</v>
      </c>
      <c r="B2907">
        <v>45582</v>
      </c>
      <c r="C2907" s="1" t="s">
        <v>37</v>
      </c>
      <c r="D2907" s="1" t="s">
        <v>25</v>
      </c>
      <c r="E2907" s="1" t="s">
        <v>26</v>
      </c>
      <c r="F2907">
        <v>2</v>
      </c>
      <c r="G2907" s="5">
        <v>16859484</v>
      </c>
      <c r="H2907">
        <v>0.15495514100546459</v>
      </c>
      <c r="I2907" s="5">
        <v>28494040.559001248</v>
      </c>
      <c r="J2907" s="5">
        <v>24650338.495879311</v>
      </c>
      <c r="K2907" s="5">
        <v>3843702.0631219372</v>
      </c>
      <c r="L2907" t="b">
        <v>0</v>
      </c>
      <c r="M2907" s="1" t="s">
        <v>81</v>
      </c>
      <c r="N2907">
        <v>2024</v>
      </c>
      <c r="O2907">
        <v>10</v>
      </c>
      <c r="P2907" s="1" t="s">
        <v>2825</v>
      </c>
      <c r="Q2907" s="2">
        <v>45566</v>
      </c>
    </row>
    <row r="2908" spans="1:17" x14ac:dyDescent="0.25">
      <c r="A2908" s="1" t="s">
        <v>2993</v>
      </c>
      <c r="B2908">
        <v>45582</v>
      </c>
      <c r="C2908" s="1" t="s">
        <v>37</v>
      </c>
      <c r="D2908" s="1" t="s">
        <v>25</v>
      </c>
      <c r="E2908" s="1" t="s">
        <v>26</v>
      </c>
      <c r="F2908">
        <v>2</v>
      </c>
      <c r="G2908" s="5">
        <v>6815807</v>
      </c>
      <c r="H2908">
        <v>0.29873770162094337</v>
      </c>
      <c r="I2908" s="5">
        <v>9559336.9642561264</v>
      </c>
      <c r="J2908" s="5">
        <v>8170631.6118832706</v>
      </c>
      <c r="K2908" s="5">
        <v>1388705.3523728561</v>
      </c>
      <c r="L2908" t="b">
        <v>0</v>
      </c>
      <c r="M2908" s="1" t="s">
        <v>140</v>
      </c>
      <c r="N2908">
        <v>2024</v>
      </c>
      <c r="O2908">
        <v>10</v>
      </c>
      <c r="P2908" s="1" t="s">
        <v>2825</v>
      </c>
      <c r="Q2908" s="2">
        <v>45566</v>
      </c>
    </row>
    <row r="2909" spans="1:17" x14ac:dyDescent="0.25">
      <c r="A2909" s="1" t="s">
        <v>2994</v>
      </c>
      <c r="B2909">
        <v>45582</v>
      </c>
      <c r="C2909" s="1" t="s">
        <v>37</v>
      </c>
      <c r="D2909" s="1" t="s">
        <v>25</v>
      </c>
      <c r="E2909" s="1" t="s">
        <v>42</v>
      </c>
      <c r="F2909">
        <v>1</v>
      </c>
      <c r="G2909" s="5">
        <v>10150288</v>
      </c>
      <c r="H2909">
        <v>9.9280304736060768E-2</v>
      </c>
      <c r="I2909" s="5">
        <v>9142564.314201219</v>
      </c>
      <c r="J2909" s="5">
        <v>7575317.2458567712</v>
      </c>
      <c r="K2909" s="5">
        <v>1567247.068344448</v>
      </c>
      <c r="L2909" t="b">
        <v>1</v>
      </c>
      <c r="M2909" s="1" t="s">
        <v>129</v>
      </c>
      <c r="N2909">
        <v>2024</v>
      </c>
      <c r="O2909">
        <v>10</v>
      </c>
      <c r="P2909" s="1" t="s">
        <v>2825</v>
      </c>
      <c r="Q2909" s="2">
        <v>45566</v>
      </c>
    </row>
    <row r="2910" spans="1:17" x14ac:dyDescent="0.25">
      <c r="A2910" s="1" t="s">
        <v>2995</v>
      </c>
      <c r="B2910">
        <v>45582</v>
      </c>
      <c r="C2910" s="1" t="s">
        <v>37</v>
      </c>
      <c r="D2910" s="1" t="s">
        <v>19</v>
      </c>
      <c r="E2910" s="1" t="s">
        <v>31</v>
      </c>
      <c r="F2910">
        <v>2</v>
      </c>
      <c r="G2910" s="5">
        <v>6238806</v>
      </c>
      <c r="H2910">
        <v>9.0614718581342693E-2</v>
      </c>
      <c r="I2910" s="5">
        <v>11346956.700052811</v>
      </c>
      <c r="J2910" s="5">
        <v>8494239.2809871603</v>
      </c>
      <c r="K2910" s="5">
        <v>2852717.4190656538</v>
      </c>
      <c r="L2910" t="b">
        <v>0</v>
      </c>
      <c r="M2910" s="1" t="s">
        <v>27</v>
      </c>
      <c r="N2910">
        <v>2024</v>
      </c>
      <c r="O2910">
        <v>10</v>
      </c>
      <c r="P2910" s="1" t="s">
        <v>2825</v>
      </c>
      <c r="Q2910" s="2">
        <v>45566</v>
      </c>
    </row>
    <row r="2911" spans="1:17" x14ac:dyDescent="0.25">
      <c r="A2911" s="1" t="s">
        <v>2996</v>
      </c>
      <c r="B2911">
        <v>45582</v>
      </c>
      <c r="C2911" s="1" t="s">
        <v>37</v>
      </c>
      <c r="D2911" s="1" t="s">
        <v>19</v>
      </c>
      <c r="E2911" s="1" t="s">
        <v>26</v>
      </c>
      <c r="F2911">
        <v>2</v>
      </c>
      <c r="G2911" s="5">
        <v>3574663</v>
      </c>
      <c r="H2911">
        <v>0.17485310552513819</v>
      </c>
      <c r="I2911" s="5">
        <v>5899244.1464883853</v>
      </c>
      <c r="J2911" s="5">
        <v>4263347.3223716058</v>
      </c>
      <c r="K2911" s="5">
        <v>1635896.824116779</v>
      </c>
      <c r="L2911" t="b">
        <v>0</v>
      </c>
      <c r="M2911" s="1" t="s">
        <v>140</v>
      </c>
      <c r="N2911">
        <v>2024</v>
      </c>
      <c r="O2911">
        <v>10</v>
      </c>
      <c r="P2911" s="1" t="s">
        <v>2825</v>
      </c>
      <c r="Q2911" s="2">
        <v>45566</v>
      </c>
    </row>
    <row r="2912" spans="1:17" x14ac:dyDescent="0.25">
      <c r="A2912" s="1" t="s">
        <v>2997</v>
      </c>
      <c r="B2912">
        <v>45582</v>
      </c>
      <c r="C2912" s="1" t="s">
        <v>24</v>
      </c>
      <c r="D2912" s="1" t="s">
        <v>19</v>
      </c>
      <c r="E2912" s="1" t="s">
        <v>31</v>
      </c>
      <c r="F2912">
        <v>2</v>
      </c>
      <c r="G2912" s="5">
        <v>27340959</v>
      </c>
      <c r="H2912">
        <v>0.10636664251681729</v>
      </c>
      <c r="I2912" s="5">
        <v>48865585.975960083</v>
      </c>
      <c r="J2912" s="5">
        <v>42038732.782882378</v>
      </c>
      <c r="K2912" s="5">
        <v>6826853.1930777058</v>
      </c>
      <c r="L2912" t="b">
        <v>1</v>
      </c>
      <c r="M2912" s="1" t="s">
        <v>144</v>
      </c>
      <c r="N2912">
        <v>2024</v>
      </c>
      <c r="O2912">
        <v>10</v>
      </c>
      <c r="P2912" s="1" t="s">
        <v>2825</v>
      </c>
      <c r="Q2912" s="2">
        <v>45566</v>
      </c>
    </row>
    <row r="2913" spans="1:17" x14ac:dyDescent="0.25">
      <c r="A2913" s="1" t="s">
        <v>2998</v>
      </c>
      <c r="B2913">
        <v>45583</v>
      </c>
      <c r="C2913" s="1" t="s">
        <v>24</v>
      </c>
      <c r="D2913" s="1" t="s">
        <v>19</v>
      </c>
      <c r="E2913" s="1" t="s">
        <v>20</v>
      </c>
      <c r="F2913">
        <v>2</v>
      </c>
      <c r="G2913" s="5">
        <v>10263430</v>
      </c>
      <c r="H2913">
        <v>8.7003133504118355E-2</v>
      </c>
      <c r="I2913" s="5">
        <v>18740958.858999651</v>
      </c>
      <c r="J2913" s="5">
        <v>15340856.028869061</v>
      </c>
      <c r="K2913" s="5">
        <v>3400102.830130592</v>
      </c>
      <c r="L2913" t="b">
        <v>0</v>
      </c>
      <c r="M2913" s="1" t="s">
        <v>62</v>
      </c>
      <c r="N2913">
        <v>2024</v>
      </c>
      <c r="O2913">
        <v>10</v>
      </c>
      <c r="P2913" s="1" t="s">
        <v>2825</v>
      </c>
      <c r="Q2913" s="2">
        <v>45566</v>
      </c>
    </row>
    <row r="2914" spans="1:17" x14ac:dyDescent="0.25">
      <c r="A2914" s="1" t="s">
        <v>2999</v>
      </c>
      <c r="B2914">
        <v>45583</v>
      </c>
      <c r="C2914" s="1" t="s">
        <v>37</v>
      </c>
      <c r="D2914" s="1" t="s">
        <v>19</v>
      </c>
      <c r="E2914" s="1" t="s">
        <v>20</v>
      </c>
      <c r="F2914">
        <v>2</v>
      </c>
      <c r="G2914" s="5">
        <v>19523259</v>
      </c>
      <c r="H2914">
        <v>2.822257690202748E-2</v>
      </c>
      <c r="I2914" s="5">
        <v>37944524.6429886</v>
      </c>
      <c r="J2914" s="5">
        <v>33370951.130651619</v>
      </c>
      <c r="K2914" s="5">
        <v>4573573.5123369806</v>
      </c>
      <c r="L2914" t="b">
        <v>0</v>
      </c>
      <c r="M2914" s="1" t="s">
        <v>81</v>
      </c>
      <c r="N2914">
        <v>2024</v>
      </c>
      <c r="O2914">
        <v>10</v>
      </c>
      <c r="P2914" s="1" t="s">
        <v>2825</v>
      </c>
      <c r="Q2914" s="2">
        <v>45566</v>
      </c>
    </row>
    <row r="2915" spans="1:17" x14ac:dyDescent="0.25">
      <c r="A2915" s="1" t="s">
        <v>3000</v>
      </c>
      <c r="B2915">
        <v>45583</v>
      </c>
      <c r="C2915" s="1" t="s">
        <v>37</v>
      </c>
      <c r="D2915" s="1" t="s">
        <v>25</v>
      </c>
      <c r="E2915" s="1" t="s">
        <v>20</v>
      </c>
      <c r="F2915">
        <v>1</v>
      </c>
      <c r="G2915" s="5">
        <v>23997746</v>
      </c>
      <c r="H2915">
        <v>0.27998283664910378</v>
      </c>
      <c r="I2915" s="5">
        <v>17278789.001735318</v>
      </c>
      <c r="J2915" s="5">
        <v>12767787.09936945</v>
      </c>
      <c r="K2915" s="5">
        <v>4511001.9023658689</v>
      </c>
      <c r="L2915" t="b">
        <v>0</v>
      </c>
      <c r="M2915" s="1" t="s">
        <v>27</v>
      </c>
      <c r="N2915">
        <v>2024</v>
      </c>
      <c r="O2915">
        <v>10</v>
      </c>
      <c r="P2915" s="1" t="s">
        <v>2825</v>
      </c>
      <c r="Q2915" s="2">
        <v>45566</v>
      </c>
    </row>
    <row r="2916" spans="1:17" x14ac:dyDescent="0.25">
      <c r="A2916" s="1" t="s">
        <v>3001</v>
      </c>
      <c r="B2916">
        <v>45583</v>
      </c>
      <c r="C2916" s="1" t="s">
        <v>18</v>
      </c>
      <c r="D2916" s="1" t="s">
        <v>19</v>
      </c>
      <c r="E2916" s="1" t="s">
        <v>20</v>
      </c>
      <c r="F2916">
        <v>2</v>
      </c>
      <c r="G2916" s="5">
        <v>27245282</v>
      </c>
      <c r="H2916">
        <v>0.14288101677072201</v>
      </c>
      <c r="I2916" s="5">
        <v>46704896.811269887</v>
      </c>
      <c r="J2916" s="5">
        <v>38340487.482521273</v>
      </c>
      <c r="K2916" s="5">
        <v>8364409.328748621</v>
      </c>
      <c r="L2916" t="b">
        <v>0</v>
      </c>
      <c r="M2916" s="1" t="s">
        <v>171</v>
      </c>
      <c r="N2916">
        <v>2024</v>
      </c>
      <c r="O2916">
        <v>10</v>
      </c>
      <c r="P2916" s="1" t="s">
        <v>2825</v>
      </c>
      <c r="Q2916" s="2">
        <v>45566</v>
      </c>
    </row>
    <row r="2917" spans="1:17" x14ac:dyDescent="0.25">
      <c r="A2917" s="1" t="s">
        <v>3002</v>
      </c>
      <c r="B2917">
        <v>45583</v>
      </c>
      <c r="C2917" s="1" t="s">
        <v>18</v>
      </c>
      <c r="D2917" s="1" t="s">
        <v>25</v>
      </c>
      <c r="E2917" s="1" t="s">
        <v>31</v>
      </c>
      <c r="F2917">
        <v>1</v>
      </c>
      <c r="G2917" s="5">
        <v>11703843</v>
      </c>
      <c r="H2917">
        <v>8.0723602903945216E-2</v>
      </c>
      <c r="I2917" s="5">
        <v>10759066.625217879</v>
      </c>
      <c r="J2917" s="5">
        <v>9133749.8361748457</v>
      </c>
      <c r="K2917" s="5">
        <v>1625316.7890430349</v>
      </c>
      <c r="L2917" t="b">
        <v>1</v>
      </c>
      <c r="M2917" s="1" t="s">
        <v>46</v>
      </c>
      <c r="N2917">
        <v>2024</v>
      </c>
      <c r="O2917">
        <v>10</v>
      </c>
      <c r="P2917" s="1" t="s">
        <v>2825</v>
      </c>
      <c r="Q2917" s="2">
        <v>45566</v>
      </c>
    </row>
    <row r="2918" spans="1:17" x14ac:dyDescent="0.25">
      <c r="A2918" s="1" t="s">
        <v>3003</v>
      </c>
      <c r="B2918">
        <v>45583</v>
      </c>
      <c r="C2918" s="1" t="s">
        <v>24</v>
      </c>
      <c r="D2918" s="1" t="s">
        <v>19</v>
      </c>
      <c r="E2918" s="1" t="s">
        <v>31</v>
      </c>
      <c r="F2918">
        <v>1</v>
      </c>
      <c r="G2918" s="5">
        <v>25808197</v>
      </c>
      <c r="H2918">
        <v>0.1792878845816071</v>
      </c>
      <c r="I2918" s="5">
        <v>21181099.955004621</v>
      </c>
      <c r="J2918" s="5">
        <v>16142995.76077107</v>
      </c>
      <c r="K2918" s="5">
        <v>5038104.1942335516</v>
      </c>
      <c r="L2918" t="b">
        <v>0</v>
      </c>
      <c r="M2918" s="1" t="s">
        <v>131</v>
      </c>
      <c r="N2918">
        <v>2024</v>
      </c>
      <c r="O2918">
        <v>10</v>
      </c>
      <c r="P2918" s="1" t="s">
        <v>2825</v>
      </c>
      <c r="Q2918" s="2">
        <v>45566</v>
      </c>
    </row>
    <row r="2919" spans="1:17" x14ac:dyDescent="0.25">
      <c r="A2919" s="1" t="s">
        <v>3004</v>
      </c>
      <c r="B2919">
        <v>45583</v>
      </c>
      <c r="C2919" s="1" t="s">
        <v>24</v>
      </c>
      <c r="D2919" s="1" t="s">
        <v>25</v>
      </c>
      <c r="E2919" s="1" t="s">
        <v>20</v>
      </c>
      <c r="F2919">
        <v>2</v>
      </c>
      <c r="G2919" s="5">
        <v>20322470</v>
      </c>
      <c r="H2919">
        <v>6.273511438902947E-2</v>
      </c>
      <c r="I2919" s="5">
        <v>38095075.039764762</v>
      </c>
      <c r="J2919" s="5">
        <v>33580636.035077013</v>
      </c>
      <c r="K2919" s="5">
        <v>4514439.0046877488</v>
      </c>
      <c r="L2919" t="b">
        <v>0</v>
      </c>
      <c r="M2919" s="1" t="s">
        <v>117</v>
      </c>
      <c r="N2919">
        <v>2024</v>
      </c>
      <c r="O2919">
        <v>10</v>
      </c>
      <c r="P2919" s="1" t="s">
        <v>2825</v>
      </c>
      <c r="Q2919" s="2">
        <v>45566</v>
      </c>
    </row>
    <row r="2920" spans="1:17" x14ac:dyDescent="0.25">
      <c r="A2920" s="1" t="s">
        <v>3005</v>
      </c>
      <c r="B2920">
        <v>45583</v>
      </c>
      <c r="C2920" s="1" t="s">
        <v>24</v>
      </c>
      <c r="D2920" s="1" t="s">
        <v>25</v>
      </c>
      <c r="E2920" s="1" t="s">
        <v>20</v>
      </c>
      <c r="F2920">
        <v>1</v>
      </c>
      <c r="G2920" s="5">
        <v>19637295</v>
      </c>
      <c r="H2920">
        <v>0.13041764045463761</v>
      </c>
      <c r="I2920" s="5">
        <v>17076245.321188349</v>
      </c>
      <c r="J2920" s="5">
        <v>13596544.449911101</v>
      </c>
      <c r="K2920" s="5">
        <v>3479700.8712772541</v>
      </c>
      <c r="L2920" t="b">
        <v>0</v>
      </c>
      <c r="M2920" s="1" t="s">
        <v>32</v>
      </c>
      <c r="N2920">
        <v>2024</v>
      </c>
      <c r="O2920">
        <v>10</v>
      </c>
      <c r="P2920" s="1" t="s">
        <v>2825</v>
      </c>
      <c r="Q2920" s="2">
        <v>45566</v>
      </c>
    </row>
    <row r="2921" spans="1:17" x14ac:dyDescent="0.25">
      <c r="A2921" s="1" t="s">
        <v>3006</v>
      </c>
      <c r="B2921">
        <v>45583</v>
      </c>
      <c r="C2921" s="1" t="s">
        <v>34</v>
      </c>
      <c r="D2921" s="1" t="s">
        <v>19</v>
      </c>
      <c r="E2921" s="1" t="s">
        <v>31</v>
      </c>
      <c r="F2921">
        <v>1</v>
      </c>
      <c r="G2921" s="5">
        <v>10542684</v>
      </c>
      <c r="H2921">
        <v>5.8385190049689707E-2</v>
      </c>
      <c r="I2921" s="5">
        <v>9927147.3910261784</v>
      </c>
      <c r="J2921" s="5">
        <v>8411033.081902869</v>
      </c>
      <c r="K2921" s="5">
        <v>1516114.3091233091</v>
      </c>
      <c r="L2921" t="b">
        <v>0</v>
      </c>
      <c r="M2921" s="1" t="s">
        <v>35</v>
      </c>
      <c r="N2921">
        <v>2024</v>
      </c>
      <c r="O2921">
        <v>10</v>
      </c>
      <c r="P2921" s="1" t="s">
        <v>2825</v>
      </c>
      <c r="Q2921" s="2">
        <v>45566</v>
      </c>
    </row>
    <row r="2922" spans="1:17" x14ac:dyDescent="0.25">
      <c r="A2922" s="1" t="s">
        <v>3007</v>
      </c>
      <c r="B2922">
        <v>45583</v>
      </c>
      <c r="C2922" s="1" t="s">
        <v>18</v>
      </c>
      <c r="D2922" s="1" t="s">
        <v>25</v>
      </c>
      <c r="E2922" s="1" t="s">
        <v>31</v>
      </c>
      <c r="F2922">
        <v>2</v>
      </c>
      <c r="G2922" s="5">
        <v>28290391</v>
      </c>
      <c r="H2922">
        <v>0.25545496314693239</v>
      </c>
      <c r="I2922" s="5">
        <v>42126940.419365384</v>
      </c>
      <c r="J2922" s="5">
        <v>32812438.323490251</v>
      </c>
      <c r="K2922" s="5">
        <v>9314502.0958751291</v>
      </c>
      <c r="L2922" t="b">
        <v>1</v>
      </c>
      <c r="M2922" s="1" t="s">
        <v>32</v>
      </c>
      <c r="N2922">
        <v>2024</v>
      </c>
      <c r="O2922">
        <v>10</v>
      </c>
      <c r="P2922" s="1" t="s">
        <v>2825</v>
      </c>
      <c r="Q2922" s="2">
        <v>45566</v>
      </c>
    </row>
    <row r="2923" spans="1:17" x14ac:dyDescent="0.25">
      <c r="A2923" s="1" t="s">
        <v>3008</v>
      </c>
      <c r="B2923">
        <v>45583</v>
      </c>
      <c r="C2923" s="1" t="s">
        <v>34</v>
      </c>
      <c r="D2923" s="1" t="s">
        <v>19</v>
      </c>
      <c r="E2923" s="1" t="s">
        <v>20</v>
      </c>
      <c r="F2923">
        <v>2</v>
      </c>
      <c r="G2923" s="5">
        <v>8097944</v>
      </c>
      <c r="H2923">
        <v>5.9528759898934663E-2</v>
      </c>
      <c r="I2923" s="5">
        <v>15231766.87189796</v>
      </c>
      <c r="J2923" s="5">
        <v>12882026.51715165</v>
      </c>
      <c r="K2923" s="5">
        <v>2349740.3547463119</v>
      </c>
      <c r="L2923" t="b">
        <v>0</v>
      </c>
      <c r="M2923" s="1" t="s">
        <v>140</v>
      </c>
      <c r="N2923">
        <v>2024</v>
      </c>
      <c r="O2923">
        <v>10</v>
      </c>
      <c r="P2923" s="1" t="s">
        <v>2825</v>
      </c>
      <c r="Q2923" s="2">
        <v>45566</v>
      </c>
    </row>
    <row r="2924" spans="1:17" x14ac:dyDescent="0.25">
      <c r="A2924" s="1" t="s">
        <v>3009</v>
      </c>
      <c r="B2924">
        <v>45583</v>
      </c>
      <c r="C2924" s="1" t="s">
        <v>24</v>
      </c>
      <c r="D2924" s="1" t="s">
        <v>25</v>
      </c>
      <c r="E2924" s="1" t="s">
        <v>42</v>
      </c>
      <c r="F2924">
        <v>1</v>
      </c>
      <c r="G2924" s="5">
        <v>11499200</v>
      </c>
      <c r="H2924">
        <v>0.15890022402569001</v>
      </c>
      <c r="I2924" s="5">
        <v>9671974.5438837856</v>
      </c>
      <c r="J2924" s="5">
        <v>6993976.2910344787</v>
      </c>
      <c r="K2924" s="5">
        <v>2677998.2528493069</v>
      </c>
      <c r="L2924" t="b">
        <v>0</v>
      </c>
      <c r="M2924" s="1" t="s">
        <v>48</v>
      </c>
      <c r="N2924">
        <v>2024</v>
      </c>
      <c r="O2924">
        <v>10</v>
      </c>
      <c r="P2924" s="1" t="s">
        <v>2825</v>
      </c>
      <c r="Q2924" s="2">
        <v>45566</v>
      </c>
    </row>
    <row r="2925" spans="1:17" x14ac:dyDescent="0.25">
      <c r="A2925" s="1" t="s">
        <v>3010</v>
      </c>
      <c r="B2925">
        <v>45584</v>
      </c>
      <c r="C2925" s="1" t="s">
        <v>18</v>
      </c>
      <c r="D2925" s="1" t="s">
        <v>25</v>
      </c>
      <c r="E2925" s="1" t="s">
        <v>20</v>
      </c>
      <c r="F2925">
        <v>1</v>
      </c>
      <c r="G2925" s="5">
        <v>12956814</v>
      </c>
      <c r="H2925">
        <v>0.1490549927113157</v>
      </c>
      <c r="I2925" s="5">
        <v>11025536.183668129</v>
      </c>
      <c r="J2925" s="5">
        <v>9800162.9662008397</v>
      </c>
      <c r="K2925" s="5">
        <v>1225373.217467288</v>
      </c>
      <c r="L2925" t="b">
        <v>0</v>
      </c>
      <c r="M2925" s="1" t="s">
        <v>81</v>
      </c>
      <c r="N2925">
        <v>2024</v>
      </c>
      <c r="O2925">
        <v>10</v>
      </c>
      <c r="P2925" s="1" t="s">
        <v>2825</v>
      </c>
      <c r="Q2925" s="2">
        <v>45566</v>
      </c>
    </row>
    <row r="2926" spans="1:17" x14ac:dyDescent="0.25">
      <c r="A2926" s="1" t="s">
        <v>3011</v>
      </c>
      <c r="B2926">
        <v>45584</v>
      </c>
      <c r="C2926" s="1" t="s">
        <v>34</v>
      </c>
      <c r="D2926" s="1" t="s">
        <v>25</v>
      </c>
      <c r="E2926" s="1" t="s">
        <v>20</v>
      </c>
      <c r="F2926">
        <v>2</v>
      </c>
      <c r="G2926" s="5">
        <v>28145170</v>
      </c>
      <c r="H2926">
        <v>0.29719517197566492</v>
      </c>
      <c r="I2926" s="5">
        <v>39561122.723131351</v>
      </c>
      <c r="J2926" s="5">
        <v>32743717.82696284</v>
      </c>
      <c r="K2926" s="5">
        <v>6817404.8961685076</v>
      </c>
      <c r="L2926" t="b">
        <v>0</v>
      </c>
      <c r="M2926" s="1" t="s">
        <v>57</v>
      </c>
      <c r="N2926">
        <v>2024</v>
      </c>
      <c r="O2926">
        <v>10</v>
      </c>
      <c r="P2926" s="1" t="s">
        <v>2825</v>
      </c>
      <c r="Q2926" s="2">
        <v>45566</v>
      </c>
    </row>
    <row r="2927" spans="1:17" x14ac:dyDescent="0.25">
      <c r="A2927" s="1" t="s">
        <v>3012</v>
      </c>
      <c r="B2927">
        <v>45584</v>
      </c>
      <c r="C2927" s="1" t="s">
        <v>18</v>
      </c>
      <c r="D2927" s="1" t="s">
        <v>19</v>
      </c>
      <c r="E2927" s="1" t="s">
        <v>31</v>
      </c>
      <c r="F2927">
        <v>2</v>
      </c>
      <c r="G2927" s="5">
        <v>4046562</v>
      </c>
      <c r="H2927">
        <v>0.1222576244724162</v>
      </c>
      <c r="I2927" s="5">
        <v>7103677.8851993009</v>
      </c>
      <c r="J2927" s="5">
        <v>5161711.8396327943</v>
      </c>
      <c r="K2927" s="5">
        <v>1941966.0455665069</v>
      </c>
      <c r="L2927" t="b">
        <v>0</v>
      </c>
      <c r="M2927" s="1" t="s">
        <v>122</v>
      </c>
      <c r="N2927">
        <v>2024</v>
      </c>
      <c r="O2927">
        <v>10</v>
      </c>
      <c r="P2927" s="1" t="s">
        <v>2825</v>
      </c>
      <c r="Q2927" s="2">
        <v>45566</v>
      </c>
    </row>
    <row r="2928" spans="1:17" x14ac:dyDescent="0.25">
      <c r="A2928" s="1" t="s">
        <v>3013</v>
      </c>
      <c r="B2928">
        <v>45584</v>
      </c>
      <c r="C2928" s="1" t="s">
        <v>18</v>
      </c>
      <c r="D2928" s="1" t="s">
        <v>25</v>
      </c>
      <c r="E2928" s="1" t="s">
        <v>31</v>
      </c>
      <c r="F2928">
        <v>1</v>
      </c>
      <c r="G2928" s="5">
        <v>11129984</v>
      </c>
      <c r="H2928">
        <v>0.23934721068658371</v>
      </c>
      <c r="I2928" s="5">
        <v>8466053.3746136948</v>
      </c>
      <c r="J2928" s="5">
        <v>6799944.4669652265</v>
      </c>
      <c r="K2928" s="5">
        <v>1666108.9076484691</v>
      </c>
      <c r="L2928" t="b">
        <v>0</v>
      </c>
      <c r="M2928" s="1" t="s">
        <v>81</v>
      </c>
      <c r="N2928">
        <v>2024</v>
      </c>
      <c r="O2928">
        <v>10</v>
      </c>
      <c r="P2928" s="1" t="s">
        <v>2825</v>
      </c>
      <c r="Q2928" s="2">
        <v>45566</v>
      </c>
    </row>
    <row r="2929" spans="1:17" x14ac:dyDescent="0.25">
      <c r="A2929" s="1" t="s">
        <v>3014</v>
      </c>
      <c r="B2929">
        <v>45584</v>
      </c>
      <c r="C2929" s="1" t="s">
        <v>37</v>
      </c>
      <c r="D2929" s="1" t="s">
        <v>25</v>
      </c>
      <c r="E2929" s="1" t="s">
        <v>26</v>
      </c>
      <c r="F2929">
        <v>1</v>
      </c>
      <c r="G2929" s="5">
        <v>6093068</v>
      </c>
      <c r="H2929">
        <v>0.17663475462198569</v>
      </c>
      <c r="I2929" s="5">
        <v>5016820.4289249266</v>
      </c>
      <c r="J2929" s="5">
        <v>3862357.4001665399</v>
      </c>
      <c r="K2929" s="5">
        <v>1154463.028758388</v>
      </c>
      <c r="L2929" t="b">
        <v>0</v>
      </c>
      <c r="M2929" s="1" t="s">
        <v>76</v>
      </c>
      <c r="N2929">
        <v>2024</v>
      </c>
      <c r="O2929">
        <v>10</v>
      </c>
      <c r="P2929" s="1" t="s">
        <v>2825</v>
      </c>
      <c r="Q2929" s="2">
        <v>45566</v>
      </c>
    </row>
    <row r="2930" spans="1:17" x14ac:dyDescent="0.25">
      <c r="A2930" s="1" t="s">
        <v>3015</v>
      </c>
      <c r="B2930">
        <v>45584</v>
      </c>
      <c r="C2930" s="1" t="s">
        <v>24</v>
      </c>
      <c r="D2930" s="1" t="s">
        <v>19</v>
      </c>
      <c r="E2930" s="1" t="s">
        <v>26</v>
      </c>
      <c r="F2930">
        <v>2</v>
      </c>
      <c r="G2930" s="5">
        <v>23699161</v>
      </c>
      <c r="H2930">
        <v>0.1181016496008454</v>
      </c>
      <c r="I2930" s="5">
        <v>41800501.983487964</v>
      </c>
      <c r="J2930" s="5">
        <v>32178422.418471839</v>
      </c>
      <c r="K2930" s="5">
        <v>9622079.5650161281</v>
      </c>
      <c r="L2930" t="b">
        <v>0</v>
      </c>
      <c r="M2930" s="1" t="s">
        <v>81</v>
      </c>
      <c r="N2930">
        <v>2024</v>
      </c>
      <c r="O2930">
        <v>10</v>
      </c>
      <c r="P2930" s="1" t="s">
        <v>2825</v>
      </c>
      <c r="Q2930" s="2">
        <v>45566</v>
      </c>
    </row>
    <row r="2931" spans="1:17" x14ac:dyDescent="0.25">
      <c r="A2931" s="1" t="s">
        <v>3016</v>
      </c>
      <c r="B2931">
        <v>45584</v>
      </c>
      <c r="C2931" s="1" t="s">
        <v>18</v>
      </c>
      <c r="D2931" s="1" t="s">
        <v>25</v>
      </c>
      <c r="E2931" s="1" t="s">
        <v>42</v>
      </c>
      <c r="F2931">
        <v>1</v>
      </c>
      <c r="G2931" s="5">
        <v>22291522</v>
      </c>
      <c r="H2931">
        <v>0.29215195587850168</v>
      </c>
      <c r="I2931" s="5">
        <v>15779010.248191349</v>
      </c>
      <c r="J2931" s="5">
        <v>12113064.213871229</v>
      </c>
      <c r="K2931" s="5">
        <v>3665946.0343201179</v>
      </c>
      <c r="L2931" t="b">
        <v>0</v>
      </c>
      <c r="M2931" s="1" t="s">
        <v>35</v>
      </c>
      <c r="N2931">
        <v>2024</v>
      </c>
      <c r="O2931">
        <v>10</v>
      </c>
      <c r="P2931" s="1" t="s">
        <v>2825</v>
      </c>
      <c r="Q2931" s="2">
        <v>45566</v>
      </c>
    </row>
    <row r="2932" spans="1:17" x14ac:dyDescent="0.25">
      <c r="A2932" s="1" t="s">
        <v>3017</v>
      </c>
      <c r="B2932">
        <v>45584</v>
      </c>
      <c r="C2932" s="1" t="s">
        <v>37</v>
      </c>
      <c r="D2932" s="1" t="s">
        <v>25</v>
      </c>
      <c r="E2932" s="1" t="s">
        <v>20</v>
      </c>
      <c r="F2932">
        <v>1</v>
      </c>
      <c r="G2932" s="5">
        <v>2117013</v>
      </c>
      <c r="H2932">
        <v>3.2003818568815991E-2</v>
      </c>
      <c r="I2932" s="5">
        <v>2049260.5000401749</v>
      </c>
      <c r="J2932" s="5">
        <v>1455987.1935038329</v>
      </c>
      <c r="K2932" s="5">
        <v>593273.30653634202</v>
      </c>
      <c r="L2932" t="b">
        <v>0</v>
      </c>
      <c r="M2932" s="1" t="s">
        <v>35</v>
      </c>
      <c r="N2932">
        <v>2024</v>
      </c>
      <c r="O2932">
        <v>10</v>
      </c>
      <c r="P2932" s="1" t="s">
        <v>2825</v>
      </c>
      <c r="Q2932" s="2">
        <v>45566</v>
      </c>
    </row>
    <row r="2933" spans="1:17" x14ac:dyDescent="0.25">
      <c r="A2933" s="1" t="s">
        <v>3018</v>
      </c>
      <c r="B2933">
        <v>45584</v>
      </c>
      <c r="C2933" s="1" t="s">
        <v>37</v>
      </c>
      <c r="D2933" s="1" t="s">
        <v>25</v>
      </c>
      <c r="E2933" s="1" t="s">
        <v>20</v>
      </c>
      <c r="F2933">
        <v>1</v>
      </c>
      <c r="G2933" s="5">
        <v>12538288</v>
      </c>
      <c r="H2933">
        <v>0.29763246272897981</v>
      </c>
      <c r="I2933" s="5">
        <v>8806486.4641547874</v>
      </c>
      <c r="J2933" s="5">
        <v>7817386.0841035647</v>
      </c>
      <c r="K2933" s="5">
        <v>989100.38005122263</v>
      </c>
      <c r="L2933" t="b">
        <v>0</v>
      </c>
      <c r="M2933" s="1" t="s">
        <v>144</v>
      </c>
      <c r="N2933">
        <v>2024</v>
      </c>
      <c r="O2933">
        <v>10</v>
      </c>
      <c r="P2933" s="1" t="s">
        <v>2825</v>
      </c>
      <c r="Q2933" s="2">
        <v>45566</v>
      </c>
    </row>
    <row r="2934" spans="1:17" x14ac:dyDescent="0.25">
      <c r="A2934" s="1" t="s">
        <v>3019</v>
      </c>
      <c r="B2934">
        <v>45584</v>
      </c>
      <c r="C2934" s="1" t="s">
        <v>37</v>
      </c>
      <c r="D2934" s="1" t="s">
        <v>19</v>
      </c>
      <c r="E2934" s="1" t="s">
        <v>20</v>
      </c>
      <c r="F2934">
        <v>1</v>
      </c>
      <c r="G2934" s="5">
        <v>23186940</v>
      </c>
      <c r="H2934">
        <v>0.1303079514954138</v>
      </c>
      <c r="I2934" s="5">
        <v>20165497.34715293</v>
      </c>
      <c r="J2934" s="5">
        <v>17951619.688663501</v>
      </c>
      <c r="K2934" s="5">
        <v>2213877.658489428</v>
      </c>
      <c r="L2934" t="b">
        <v>0</v>
      </c>
      <c r="M2934" s="1" t="s">
        <v>40</v>
      </c>
      <c r="N2934">
        <v>2024</v>
      </c>
      <c r="O2934">
        <v>10</v>
      </c>
      <c r="P2934" s="1" t="s">
        <v>2825</v>
      </c>
      <c r="Q2934" s="2">
        <v>45566</v>
      </c>
    </row>
    <row r="2935" spans="1:17" x14ac:dyDescent="0.25">
      <c r="A2935" s="1" t="s">
        <v>3020</v>
      </c>
      <c r="B2935">
        <v>45584</v>
      </c>
      <c r="C2935" s="1" t="s">
        <v>24</v>
      </c>
      <c r="D2935" s="1" t="s">
        <v>19</v>
      </c>
      <c r="E2935" s="1" t="s">
        <v>31</v>
      </c>
      <c r="F2935">
        <v>2</v>
      </c>
      <c r="G2935" s="5">
        <v>28944284</v>
      </c>
      <c r="H2935">
        <v>0.25326240840121722</v>
      </c>
      <c r="I2935" s="5">
        <v>43227569.849422373</v>
      </c>
      <c r="J2935" s="5">
        <v>30964990.144565649</v>
      </c>
      <c r="K2935" s="5">
        <v>12262579.70485672</v>
      </c>
      <c r="L2935" t="b">
        <v>0</v>
      </c>
      <c r="M2935" s="1" t="s">
        <v>117</v>
      </c>
      <c r="N2935">
        <v>2024</v>
      </c>
      <c r="O2935">
        <v>10</v>
      </c>
      <c r="P2935" s="1" t="s">
        <v>2825</v>
      </c>
      <c r="Q2935" s="2">
        <v>45566</v>
      </c>
    </row>
    <row r="2936" spans="1:17" x14ac:dyDescent="0.25">
      <c r="A2936" s="1" t="s">
        <v>3021</v>
      </c>
      <c r="B2936">
        <v>45584</v>
      </c>
      <c r="C2936" s="1" t="s">
        <v>18</v>
      </c>
      <c r="D2936" s="1" t="s">
        <v>25</v>
      </c>
      <c r="E2936" s="1" t="s">
        <v>31</v>
      </c>
      <c r="F2936">
        <v>2</v>
      </c>
      <c r="G2936" s="5">
        <v>21875811</v>
      </c>
      <c r="H2936">
        <v>2.7741040193311559E-2</v>
      </c>
      <c r="I2936" s="5">
        <v>42537906.495575428</v>
      </c>
      <c r="J2936" s="5">
        <v>31701634.904432271</v>
      </c>
      <c r="K2936" s="5">
        <v>10836271.591143159</v>
      </c>
      <c r="L2936" t="b">
        <v>0</v>
      </c>
      <c r="M2936" s="1" t="s">
        <v>67</v>
      </c>
      <c r="N2936">
        <v>2024</v>
      </c>
      <c r="O2936">
        <v>10</v>
      </c>
      <c r="P2936" s="1" t="s">
        <v>2825</v>
      </c>
      <c r="Q2936" s="2">
        <v>45566</v>
      </c>
    </row>
    <row r="2937" spans="1:17" x14ac:dyDescent="0.25">
      <c r="A2937" s="1" t="s">
        <v>3022</v>
      </c>
      <c r="B2937">
        <v>45584</v>
      </c>
      <c r="C2937" s="1" t="s">
        <v>18</v>
      </c>
      <c r="D2937" s="1" t="s">
        <v>25</v>
      </c>
      <c r="E2937" s="1" t="s">
        <v>42</v>
      </c>
      <c r="F2937">
        <v>1</v>
      </c>
      <c r="G2937" s="5">
        <v>28982604</v>
      </c>
      <c r="H2937">
        <v>0.18410789233456051</v>
      </c>
      <c r="I2937" s="5">
        <v>23646677.8631928</v>
      </c>
      <c r="J2937" s="5">
        <v>18932017.25524905</v>
      </c>
      <c r="K2937" s="5">
        <v>4714660.6079437425</v>
      </c>
      <c r="L2937" t="b">
        <v>0</v>
      </c>
      <c r="M2937" s="1" t="s">
        <v>114</v>
      </c>
      <c r="N2937">
        <v>2024</v>
      </c>
      <c r="O2937">
        <v>10</v>
      </c>
      <c r="P2937" s="1" t="s">
        <v>2825</v>
      </c>
      <c r="Q2937" s="2">
        <v>45566</v>
      </c>
    </row>
    <row r="2938" spans="1:17" x14ac:dyDescent="0.25">
      <c r="A2938" s="1" t="s">
        <v>3023</v>
      </c>
      <c r="B2938">
        <v>45584</v>
      </c>
      <c r="C2938" s="1" t="s">
        <v>24</v>
      </c>
      <c r="D2938" s="1" t="s">
        <v>25</v>
      </c>
      <c r="E2938" s="1" t="s">
        <v>31</v>
      </c>
      <c r="F2938">
        <v>2</v>
      </c>
      <c r="G2938" s="5">
        <v>19452618</v>
      </c>
      <c r="H2938">
        <v>0.24829854822545511</v>
      </c>
      <c r="I2938" s="5">
        <v>29245122.38283129</v>
      </c>
      <c r="J2938" s="5">
        <v>23519155.35889839</v>
      </c>
      <c r="K2938" s="5">
        <v>5725967.0239328966</v>
      </c>
      <c r="L2938" t="b">
        <v>0</v>
      </c>
      <c r="M2938" s="1" t="s">
        <v>178</v>
      </c>
      <c r="N2938">
        <v>2024</v>
      </c>
      <c r="O2938">
        <v>10</v>
      </c>
      <c r="P2938" s="1" t="s">
        <v>2825</v>
      </c>
      <c r="Q2938" s="2">
        <v>45566</v>
      </c>
    </row>
    <row r="2939" spans="1:17" x14ac:dyDescent="0.25">
      <c r="A2939" s="1" t="s">
        <v>3024</v>
      </c>
      <c r="B2939">
        <v>45584</v>
      </c>
      <c r="C2939" s="1" t="s">
        <v>24</v>
      </c>
      <c r="D2939" s="1" t="s">
        <v>19</v>
      </c>
      <c r="E2939" s="1" t="s">
        <v>42</v>
      </c>
      <c r="F2939">
        <v>2</v>
      </c>
      <c r="G2939" s="5">
        <v>25722242</v>
      </c>
      <c r="H2939">
        <v>0.1007511963568951</v>
      </c>
      <c r="I2939" s="5">
        <v>46261390.69103685</v>
      </c>
      <c r="J2939" s="5">
        <v>39337728.484223433</v>
      </c>
      <c r="K2939" s="5">
        <v>6923662.2068134174</v>
      </c>
      <c r="L2939" t="b">
        <v>0</v>
      </c>
      <c r="M2939" s="1" t="s">
        <v>124</v>
      </c>
      <c r="N2939">
        <v>2024</v>
      </c>
      <c r="O2939">
        <v>10</v>
      </c>
      <c r="P2939" s="1" t="s">
        <v>2825</v>
      </c>
      <c r="Q2939" s="2">
        <v>45566</v>
      </c>
    </row>
    <row r="2940" spans="1:17" x14ac:dyDescent="0.25">
      <c r="A2940" s="1" t="s">
        <v>3025</v>
      </c>
      <c r="B2940">
        <v>45585</v>
      </c>
      <c r="C2940" s="1" t="s">
        <v>37</v>
      </c>
      <c r="D2940" s="1" t="s">
        <v>25</v>
      </c>
      <c r="E2940" s="1" t="s">
        <v>20</v>
      </c>
      <c r="F2940">
        <v>1</v>
      </c>
      <c r="G2940" s="5">
        <v>2591148</v>
      </c>
      <c r="H2940">
        <v>9.2120478388581659E-2</v>
      </c>
      <c r="I2940" s="5">
        <v>2352450.2066643829</v>
      </c>
      <c r="J2940" s="5">
        <v>2055100.284792867</v>
      </c>
      <c r="K2940" s="5">
        <v>297349.92187151662</v>
      </c>
      <c r="L2940" t="b">
        <v>0</v>
      </c>
      <c r="M2940" s="1" t="s">
        <v>114</v>
      </c>
      <c r="N2940">
        <v>2024</v>
      </c>
      <c r="O2940">
        <v>10</v>
      </c>
      <c r="P2940" s="1" t="s">
        <v>2825</v>
      </c>
      <c r="Q2940" s="2">
        <v>45566</v>
      </c>
    </row>
    <row r="2941" spans="1:17" x14ac:dyDescent="0.25">
      <c r="A2941" s="1" t="s">
        <v>3026</v>
      </c>
      <c r="B2941">
        <v>45585</v>
      </c>
      <c r="C2941" s="1" t="s">
        <v>37</v>
      </c>
      <c r="D2941" s="1" t="s">
        <v>25</v>
      </c>
      <c r="E2941" s="1" t="s">
        <v>26</v>
      </c>
      <c r="F2941">
        <v>2</v>
      </c>
      <c r="G2941" s="5">
        <v>18818796</v>
      </c>
      <c r="H2941">
        <v>1.8738745787979329E-2</v>
      </c>
      <c r="I2941" s="5">
        <v>36932310.731440313</v>
      </c>
      <c r="J2941" s="5">
        <v>29120272.67713866</v>
      </c>
      <c r="K2941" s="5">
        <v>7812038.0543016531</v>
      </c>
      <c r="L2941" t="b">
        <v>0</v>
      </c>
      <c r="M2941" s="1" t="s">
        <v>227</v>
      </c>
      <c r="N2941">
        <v>2024</v>
      </c>
      <c r="O2941">
        <v>10</v>
      </c>
      <c r="P2941" s="1" t="s">
        <v>2825</v>
      </c>
      <c r="Q2941" s="2">
        <v>45566</v>
      </c>
    </row>
    <row r="2942" spans="1:17" x14ac:dyDescent="0.25">
      <c r="A2942" s="1" t="s">
        <v>3027</v>
      </c>
      <c r="B2942">
        <v>45585</v>
      </c>
      <c r="C2942" s="1" t="s">
        <v>34</v>
      </c>
      <c r="D2942" s="1" t="s">
        <v>25</v>
      </c>
      <c r="E2942" s="1" t="s">
        <v>31</v>
      </c>
      <c r="F2942">
        <v>2</v>
      </c>
      <c r="G2942" s="5">
        <v>21892062</v>
      </c>
      <c r="H2942">
        <v>0.13172383759547579</v>
      </c>
      <c r="I2942" s="5">
        <v>38016711.160963818</v>
      </c>
      <c r="J2942" s="5">
        <v>32256405.43200089</v>
      </c>
      <c r="K2942" s="5">
        <v>5760305.7289629281</v>
      </c>
      <c r="L2942" t="b">
        <v>0</v>
      </c>
      <c r="M2942" s="1" t="s">
        <v>38</v>
      </c>
      <c r="N2942">
        <v>2024</v>
      </c>
      <c r="O2942">
        <v>10</v>
      </c>
      <c r="P2942" s="1" t="s">
        <v>2825</v>
      </c>
      <c r="Q2942" s="2">
        <v>45566</v>
      </c>
    </row>
    <row r="2943" spans="1:17" x14ac:dyDescent="0.25">
      <c r="A2943" s="1" t="s">
        <v>3028</v>
      </c>
      <c r="B2943">
        <v>45585</v>
      </c>
      <c r="C2943" s="1" t="s">
        <v>24</v>
      </c>
      <c r="D2943" s="1" t="s">
        <v>19</v>
      </c>
      <c r="E2943" s="1" t="s">
        <v>31</v>
      </c>
      <c r="F2943">
        <v>2</v>
      </c>
      <c r="G2943" s="5">
        <v>25383168</v>
      </c>
      <c r="H2943">
        <v>5.9657674026129683E-2</v>
      </c>
      <c r="I2943" s="5">
        <v>47737734.475411028</v>
      </c>
      <c r="J2943" s="5">
        <v>41743764.471346229</v>
      </c>
      <c r="K2943" s="5">
        <v>5993970.0040647984</v>
      </c>
      <c r="L2943" t="b">
        <v>0</v>
      </c>
      <c r="M2943" s="1" t="s">
        <v>60</v>
      </c>
      <c r="N2943">
        <v>2024</v>
      </c>
      <c r="O2943">
        <v>10</v>
      </c>
      <c r="P2943" s="1" t="s">
        <v>2825</v>
      </c>
      <c r="Q2943" s="2">
        <v>45566</v>
      </c>
    </row>
    <row r="2944" spans="1:17" x14ac:dyDescent="0.25">
      <c r="A2944" s="1" t="s">
        <v>3029</v>
      </c>
      <c r="B2944">
        <v>45585</v>
      </c>
      <c r="C2944" s="1" t="s">
        <v>37</v>
      </c>
      <c r="D2944" s="1" t="s">
        <v>19</v>
      </c>
      <c r="E2944" s="1" t="s">
        <v>42</v>
      </c>
      <c r="F2944">
        <v>1</v>
      </c>
      <c r="G2944" s="5">
        <v>12956522</v>
      </c>
      <c r="H2944">
        <v>8.2472431461787413E-2</v>
      </c>
      <c r="I2944" s="5">
        <v>11887966.127371861</v>
      </c>
      <c r="J2944" s="5">
        <v>8673602.9141032677</v>
      </c>
      <c r="K2944" s="5">
        <v>3214363.2132685911</v>
      </c>
      <c r="L2944" t="b">
        <v>0</v>
      </c>
      <c r="M2944" s="1" t="s">
        <v>60</v>
      </c>
      <c r="N2944">
        <v>2024</v>
      </c>
      <c r="O2944">
        <v>10</v>
      </c>
      <c r="P2944" s="1" t="s">
        <v>2825</v>
      </c>
      <c r="Q2944" s="2">
        <v>45566</v>
      </c>
    </row>
    <row r="2945" spans="1:17" x14ac:dyDescent="0.25">
      <c r="A2945" s="1" t="s">
        <v>3030</v>
      </c>
      <c r="B2945">
        <v>45585</v>
      </c>
      <c r="C2945" s="1" t="s">
        <v>37</v>
      </c>
      <c r="D2945" s="1" t="s">
        <v>19</v>
      </c>
      <c r="E2945" s="1" t="s">
        <v>20</v>
      </c>
      <c r="F2945">
        <v>2</v>
      </c>
      <c r="G2945" s="5">
        <v>4797954</v>
      </c>
      <c r="H2945">
        <v>0.1197228634294516</v>
      </c>
      <c r="I2945" s="5">
        <v>8447058.4170344174</v>
      </c>
      <c r="J2945" s="5">
        <v>6011757.9287275625</v>
      </c>
      <c r="K2945" s="5">
        <v>2435300.4883068539</v>
      </c>
      <c r="L2945" t="b">
        <v>0</v>
      </c>
      <c r="M2945" s="1" t="s">
        <v>190</v>
      </c>
      <c r="N2945">
        <v>2024</v>
      </c>
      <c r="O2945">
        <v>10</v>
      </c>
      <c r="P2945" s="1" t="s">
        <v>2825</v>
      </c>
      <c r="Q2945" s="2">
        <v>45566</v>
      </c>
    </row>
    <row r="2946" spans="1:17" x14ac:dyDescent="0.25">
      <c r="A2946" s="1" t="s">
        <v>3031</v>
      </c>
      <c r="B2946">
        <v>45585</v>
      </c>
      <c r="C2946" s="1" t="s">
        <v>18</v>
      </c>
      <c r="D2946" s="1" t="s">
        <v>25</v>
      </c>
      <c r="E2946" s="1" t="s">
        <v>26</v>
      </c>
      <c r="F2946">
        <v>1</v>
      </c>
      <c r="G2946" s="5">
        <v>17338900</v>
      </c>
      <c r="H2946">
        <v>2.7224505965174381E-2</v>
      </c>
      <c r="I2946" s="5">
        <v>16866857.013520438</v>
      </c>
      <c r="J2946" s="5">
        <v>12360743.10558795</v>
      </c>
      <c r="K2946" s="5">
        <v>4506113.9079324855</v>
      </c>
      <c r="L2946" t="b">
        <v>0</v>
      </c>
      <c r="M2946" s="1" t="s">
        <v>52</v>
      </c>
      <c r="N2946">
        <v>2024</v>
      </c>
      <c r="O2946">
        <v>10</v>
      </c>
      <c r="P2946" s="1" t="s">
        <v>2825</v>
      </c>
      <c r="Q2946" s="2">
        <v>45566</v>
      </c>
    </row>
    <row r="2947" spans="1:17" x14ac:dyDescent="0.25">
      <c r="A2947" s="1" t="s">
        <v>3032</v>
      </c>
      <c r="B2947">
        <v>45586</v>
      </c>
      <c r="C2947" s="1" t="s">
        <v>18</v>
      </c>
      <c r="D2947" s="1" t="s">
        <v>25</v>
      </c>
      <c r="E2947" s="1" t="s">
        <v>26</v>
      </c>
      <c r="F2947">
        <v>1</v>
      </c>
      <c r="G2947" s="5">
        <v>13448937</v>
      </c>
      <c r="H2947">
        <v>0.10838730622840539</v>
      </c>
      <c r="I2947" s="5">
        <v>11991242.946934471</v>
      </c>
      <c r="J2947" s="5">
        <v>10630891.2321644</v>
      </c>
      <c r="K2947" s="5">
        <v>1360351.7147700661</v>
      </c>
      <c r="L2947" t="b">
        <v>0</v>
      </c>
      <c r="M2947" s="1" t="s">
        <v>72</v>
      </c>
      <c r="N2947">
        <v>2024</v>
      </c>
      <c r="O2947">
        <v>10</v>
      </c>
      <c r="P2947" s="1" t="s">
        <v>2825</v>
      </c>
      <c r="Q2947" s="2">
        <v>45566</v>
      </c>
    </row>
    <row r="2948" spans="1:17" x14ac:dyDescent="0.25">
      <c r="A2948" s="1" t="s">
        <v>3033</v>
      </c>
      <c r="B2948">
        <v>45586</v>
      </c>
      <c r="C2948" s="1" t="s">
        <v>18</v>
      </c>
      <c r="D2948" s="1" t="s">
        <v>25</v>
      </c>
      <c r="E2948" s="1" t="s">
        <v>20</v>
      </c>
      <c r="F2948">
        <v>1</v>
      </c>
      <c r="G2948" s="5">
        <v>11158236</v>
      </c>
      <c r="H2948">
        <v>0.1224218056705574</v>
      </c>
      <c r="I2948" s="5">
        <v>9792224.6007817816</v>
      </c>
      <c r="J2948" s="5">
        <v>8156406.946442767</v>
      </c>
      <c r="K2948" s="5">
        <v>1635817.654339015</v>
      </c>
      <c r="L2948" t="b">
        <v>0</v>
      </c>
      <c r="M2948" s="1" t="s">
        <v>106</v>
      </c>
      <c r="N2948">
        <v>2024</v>
      </c>
      <c r="O2948">
        <v>10</v>
      </c>
      <c r="P2948" s="1" t="s">
        <v>2825</v>
      </c>
      <c r="Q2948" s="2">
        <v>45566</v>
      </c>
    </row>
    <row r="2949" spans="1:17" x14ac:dyDescent="0.25">
      <c r="A2949" s="1" t="s">
        <v>3034</v>
      </c>
      <c r="B2949">
        <v>45586</v>
      </c>
      <c r="C2949" s="1" t="s">
        <v>37</v>
      </c>
      <c r="D2949" s="1" t="s">
        <v>19</v>
      </c>
      <c r="E2949" s="1" t="s">
        <v>20</v>
      </c>
      <c r="F2949">
        <v>1</v>
      </c>
      <c r="G2949" s="5">
        <v>28290810</v>
      </c>
      <c r="H2949">
        <v>5.2290616393552973E-2</v>
      </c>
      <c r="I2949" s="5">
        <v>26811466.10682711</v>
      </c>
      <c r="J2949" s="5">
        <v>19516300.2584779</v>
      </c>
      <c r="K2949" s="5">
        <v>7295165.8483492061</v>
      </c>
      <c r="L2949" t="b">
        <v>0</v>
      </c>
      <c r="M2949" s="1" t="s">
        <v>65</v>
      </c>
      <c r="N2949">
        <v>2024</v>
      </c>
      <c r="O2949">
        <v>10</v>
      </c>
      <c r="P2949" s="1" t="s">
        <v>2825</v>
      </c>
      <c r="Q2949" s="2">
        <v>45566</v>
      </c>
    </row>
    <row r="2950" spans="1:17" x14ac:dyDescent="0.25">
      <c r="A2950" s="1" t="s">
        <v>3035</v>
      </c>
      <c r="B2950">
        <v>45586</v>
      </c>
      <c r="C2950" s="1" t="s">
        <v>24</v>
      </c>
      <c r="D2950" s="1" t="s">
        <v>19</v>
      </c>
      <c r="E2950" s="1" t="s">
        <v>20</v>
      </c>
      <c r="F2950">
        <v>1</v>
      </c>
      <c r="G2950" s="5">
        <v>4832367</v>
      </c>
      <c r="H2950">
        <v>3.0298882233824469E-2</v>
      </c>
      <c r="I2950" s="5">
        <v>4685951.6813563807</v>
      </c>
      <c r="J2950" s="5">
        <v>4187925.9777695169</v>
      </c>
      <c r="K2950" s="5">
        <v>498025.70358686382</v>
      </c>
      <c r="L2950" t="b">
        <v>0</v>
      </c>
      <c r="M2950" s="1" t="s">
        <v>48</v>
      </c>
      <c r="N2950">
        <v>2024</v>
      </c>
      <c r="O2950">
        <v>10</v>
      </c>
      <c r="P2950" s="1" t="s">
        <v>2825</v>
      </c>
      <c r="Q2950" s="2">
        <v>45566</v>
      </c>
    </row>
    <row r="2951" spans="1:17" x14ac:dyDescent="0.25">
      <c r="A2951" s="1" t="s">
        <v>3036</v>
      </c>
      <c r="B2951">
        <v>45586</v>
      </c>
      <c r="C2951" s="1" t="s">
        <v>37</v>
      </c>
      <c r="D2951" s="1" t="s">
        <v>25</v>
      </c>
      <c r="E2951" s="1" t="s">
        <v>31</v>
      </c>
      <c r="F2951">
        <v>2</v>
      </c>
      <c r="G2951" s="5">
        <v>25201015</v>
      </c>
      <c r="H2951">
        <v>0.23249792348154591</v>
      </c>
      <c r="I2951" s="5">
        <v>38683662.685745418</v>
      </c>
      <c r="J2951" s="5">
        <v>30194581.610364251</v>
      </c>
      <c r="K2951" s="5">
        <v>8489081.0753811672</v>
      </c>
      <c r="L2951" t="b">
        <v>0</v>
      </c>
      <c r="M2951" s="1" t="s">
        <v>74</v>
      </c>
      <c r="N2951">
        <v>2024</v>
      </c>
      <c r="O2951">
        <v>10</v>
      </c>
      <c r="P2951" s="1" t="s">
        <v>2825</v>
      </c>
      <c r="Q2951" s="2">
        <v>45566</v>
      </c>
    </row>
    <row r="2952" spans="1:17" x14ac:dyDescent="0.25">
      <c r="A2952" s="1" t="s">
        <v>3037</v>
      </c>
      <c r="B2952">
        <v>45586</v>
      </c>
      <c r="C2952" s="1" t="s">
        <v>37</v>
      </c>
      <c r="D2952" s="1" t="s">
        <v>25</v>
      </c>
      <c r="E2952" s="1" t="s">
        <v>31</v>
      </c>
      <c r="F2952">
        <v>1</v>
      </c>
      <c r="G2952" s="5">
        <v>5335221</v>
      </c>
      <c r="H2952">
        <v>6.9661363189485584E-2</v>
      </c>
      <c r="I2952" s="5">
        <v>4963562.2322228299</v>
      </c>
      <c r="J2952" s="5">
        <v>3692547.6513462649</v>
      </c>
      <c r="K2952" s="5">
        <v>1271014.5808765651</v>
      </c>
      <c r="L2952" t="b">
        <v>0</v>
      </c>
      <c r="M2952" s="1" t="s">
        <v>27</v>
      </c>
      <c r="N2952">
        <v>2024</v>
      </c>
      <c r="O2952">
        <v>10</v>
      </c>
      <c r="P2952" s="1" t="s">
        <v>2825</v>
      </c>
      <c r="Q2952" s="2">
        <v>45566</v>
      </c>
    </row>
    <row r="2953" spans="1:17" x14ac:dyDescent="0.25">
      <c r="A2953" s="1" t="s">
        <v>3038</v>
      </c>
      <c r="B2953">
        <v>45586</v>
      </c>
      <c r="C2953" s="1" t="s">
        <v>24</v>
      </c>
      <c r="D2953" s="1" t="s">
        <v>19</v>
      </c>
      <c r="E2953" s="1" t="s">
        <v>20</v>
      </c>
      <c r="F2953">
        <v>1</v>
      </c>
      <c r="G2953" s="5">
        <v>28694670</v>
      </c>
      <c r="H2953">
        <v>6.100421836586286E-2</v>
      </c>
      <c r="I2953" s="5">
        <v>26944174.08538362</v>
      </c>
      <c r="J2953" s="5">
        <v>22075363.23867768</v>
      </c>
      <c r="K2953" s="5">
        <v>4868810.8467059471</v>
      </c>
      <c r="L2953" t="b">
        <v>0</v>
      </c>
      <c r="M2953" s="1" t="s">
        <v>40</v>
      </c>
      <c r="N2953">
        <v>2024</v>
      </c>
      <c r="O2953">
        <v>10</v>
      </c>
      <c r="P2953" s="1" t="s">
        <v>2825</v>
      </c>
      <c r="Q2953" s="2">
        <v>45566</v>
      </c>
    </row>
    <row r="2954" spans="1:17" x14ac:dyDescent="0.25">
      <c r="A2954" s="1" t="s">
        <v>3039</v>
      </c>
      <c r="B2954">
        <v>45586</v>
      </c>
      <c r="C2954" s="1" t="s">
        <v>37</v>
      </c>
      <c r="D2954" s="1" t="s">
        <v>25</v>
      </c>
      <c r="E2954" s="1" t="s">
        <v>20</v>
      </c>
      <c r="F2954">
        <v>2</v>
      </c>
      <c r="G2954" s="5">
        <v>17150017</v>
      </c>
      <c r="H2954">
        <v>0.1918606259841461</v>
      </c>
      <c r="I2954" s="5">
        <v>27719208.00548251</v>
      </c>
      <c r="J2954" s="5">
        <v>21823824.252008859</v>
      </c>
      <c r="K2954" s="5">
        <v>5895383.7534736469</v>
      </c>
      <c r="L2954" t="b">
        <v>0</v>
      </c>
      <c r="M2954" s="1" t="s">
        <v>27</v>
      </c>
      <c r="N2954">
        <v>2024</v>
      </c>
      <c r="O2954">
        <v>10</v>
      </c>
      <c r="P2954" s="1" t="s">
        <v>2825</v>
      </c>
      <c r="Q2954" s="2">
        <v>45566</v>
      </c>
    </row>
    <row r="2955" spans="1:17" x14ac:dyDescent="0.25">
      <c r="A2955" s="1" t="s">
        <v>3040</v>
      </c>
      <c r="B2955">
        <v>45586</v>
      </c>
      <c r="C2955" s="1" t="s">
        <v>34</v>
      </c>
      <c r="D2955" s="1" t="s">
        <v>25</v>
      </c>
      <c r="E2955" s="1" t="s">
        <v>31</v>
      </c>
      <c r="F2955">
        <v>1</v>
      </c>
      <c r="G2955" s="5">
        <v>3935526</v>
      </c>
      <c r="H2955">
        <v>0.26772543734465942</v>
      </c>
      <c r="I2955" s="5">
        <v>2881885.5804687222</v>
      </c>
      <c r="J2955" s="5">
        <v>2210795.7209572471</v>
      </c>
      <c r="K2955" s="5">
        <v>671089.85951147508</v>
      </c>
      <c r="L2955" t="b">
        <v>0</v>
      </c>
      <c r="M2955" s="1" t="s">
        <v>114</v>
      </c>
      <c r="N2955">
        <v>2024</v>
      </c>
      <c r="O2955">
        <v>10</v>
      </c>
      <c r="P2955" s="1" t="s">
        <v>2825</v>
      </c>
      <c r="Q2955" s="2">
        <v>45566</v>
      </c>
    </row>
    <row r="2956" spans="1:17" x14ac:dyDescent="0.25">
      <c r="A2956" s="1" t="s">
        <v>3041</v>
      </c>
      <c r="B2956">
        <v>45586</v>
      </c>
      <c r="C2956" s="1" t="s">
        <v>18</v>
      </c>
      <c r="D2956" s="1" t="s">
        <v>25</v>
      </c>
      <c r="E2956" s="1" t="s">
        <v>31</v>
      </c>
      <c r="F2956">
        <v>1</v>
      </c>
      <c r="G2956" s="5">
        <v>7110813</v>
      </c>
      <c r="H2956">
        <v>0.21918758785889569</v>
      </c>
      <c r="I2956" s="5">
        <v>5552211.0508143222</v>
      </c>
      <c r="J2956" s="5">
        <v>4448767.3256492279</v>
      </c>
      <c r="K2956" s="5">
        <v>1103443.725165094</v>
      </c>
      <c r="L2956" t="b">
        <v>0</v>
      </c>
      <c r="M2956" s="1" t="s">
        <v>62</v>
      </c>
      <c r="N2956">
        <v>2024</v>
      </c>
      <c r="O2956">
        <v>10</v>
      </c>
      <c r="P2956" s="1" t="s">
        <v>2825</v>
      </c>
      <c r="Q2956" s="2">
        <v>45566</v>
      </c>
    </row>
    <row r="2957" spans="1:17" x14ac:dyDescent="0.25">
      <c r="A2957" s="1" t="s">
        <v>3042</v>
      </c>
      <c r="B2957">
        <v>45586</v>
      </c>
      <c r="C2957" s="1" t="s">
        <v>18</v>
      </c>
      <c r="D2957" s="1" t="s">
        <v>19</v>
      </c>
      <c r="E2957" s="1" t="s">
        <v>31</v>
      </c>
      <c r="F2957">
        <v>1</v>
      </c>
      <c r="G2957" s="5">
        <v>26812816</v>
      </c>
      <c r="H2957">
        <v>2.8979494951927139E-2</v>
      </c>
      <c r="I2957" s="5">
        <v>26035794.134081051</v>
      </c>
      <c r="J2957" s="5">
        <v>18653244.514558811</v>
      </c>
      <c r="K2957" s="5">
        <v>7382549.6195222437</v>
      </c>
      <c r="L2957" t="b">
        <v>0</v>
      </c>
      <c r="M2957" s="1" t="s">
        <v>35</v>
      </c>
      <c r="N2957">
        <v>2024</v>
      </c>
      <c r="O2957">
        <v>10</v>
      </c>
      <c r="P2957" s="1" t="s">
        <v>2825</v>
      </c>
      <c r="Q2957" s="2">
        <v>45566</v>
      </c>
    </row>
    <row r="2958" spans="1:17" x14ac:dyDescent="0.25">
      <c r="A2958" s="1" t="s">
        <v>3043</v>
      </c>
      <c r="B2958">
        <v>45586</v>
      </c>
      <c r="C2958" s="1" t="s">
        <v>37</v>
      </c>
      <c r="D2958" s="1" t="s">
        <v>19</v>
      </c>
      <c r="E2958" s="1" t="s">
        <v>31</v>
      </c>
      <c r="F2958">
        <v>1</v>
      </c>
      <c r="G2958" s="5">
        <v>8864834</v>
      </c>
      <c r="H2958">
        <v>0.25726601358099482</v>
      </c>
      <c r="I2958" s="5">
        <v>6584213.4957627356</v>
      </c>
      <c r="J2958" s="5">
        <v>4750273.9044743637</v>
      </c>
      <c r="K2958" s="5">
        <v>1833939.5912883719</v>
      </c>
      <c r="L2958" t="b">
        <v>0</v>
      </c>
      <c r="M2958" s="1" t="s">
        <v>91</v>
      </c>
      <c r="N2958">
        <v>2024</v>
      </c>
      <c r="O2958">
        <v>10</v>
      </c>
      <c r="P2958" s="1" t="s">
        <v>2825</v>
      </c>
      <c r="Q2958" s="2">
        <v>45566</v>
      </c>
    </row>
    <row r="2959" spans="1:17" x14ac:dyDescent="0.25">
      <c r="A2959" s="1" t="s">
        <v>3044</v>
      </c>
      <c r="B2959">
        <v>45587</v>
      </c>
      <c r="C2959" s="1" t="s">
        <v>24</v>
      </c>
      <c r="D2959" s="1" t="s">
        <v>19</v>
      </c>
      <c r="E2959" s="1" t="s">
        <v>31</v>
      </c>
      <c r="F2959">
        <v>2</v>
      </c>
      <c r="G2959" s="5">
        <v>15545187</v>
      </c>
      <c r="H2959">
        <v>0.15976947342970971</v>
      </c>
      <c r="I2959" s="5">
        <v>26123081.317287259</v>
      </c>
      <c r="J2959" s="5">
        <v>22926664.156296261</v>
      </c>
      <c r="K2959" s="5">
        <v>3196417.1609910061</v>
      </c>
      <c r="L2959" t="b">
        <v>0</v>
      </c>
      <c r="M2959" s="1" t="s">
        <v>122</v>
      </c>
      <c r="N2959">
        <v>2024</v>
      </c>
      <c r="O2959">
        <v>10</v>
      </c>
      <c r="P2959" s="1" t="s">
        <v>2825</v>
      </c>
      <c r="Q2959" s="2">
        <v>45566</v>
      </c>
    </row>
    <row r="2960" spans="1:17" x14ac:dyDescent="0.25">
      <c r="A2960" s="1" t="s">
        <v>3045</v>
      </c>
      <c r="B2960">
        <v>45587</v>
      </c>
      <c r="C2960" s="1" t="s">
        <v>37</v>
      </c>
      <c r="D2960" s="1" t="s">
        <v>19</v>
      </c>
      <c r="E2960" s="1" t="s">
        <v>31</v>
      </c>
      <c r="F2960">
        <v>1</v>
      </c>
      <c r="G2960" s="5">
        <v>11590164</v>
      </c>
      <c r="H2960">
        <v>2.5634693807794821E-2</v>
      </c>
      <c r="I2960" s="5">
        <v>11293053.694677871</v>
      </c>
      <c r="J2960" s="5">
        <v>8084763.7107607489</v>
      </c>
      <c r="K2960" s="5">
        <v>3208289.983917126</v>
      </c>
      <c r="L2960" t="b">
        <v>0</v>
      </c>
      <c r="M2960" s="1" t="s">
        <v>81</v>
      </c>
      <c r="N2960">
        <v>2024</v>
      </c>
      <c r="O2960">
        <v>10</v>
      </c>
      <c r="P2960" s="1" t="s">
        <v>2825</v>
      </c>
      <c r="Q2960" s="2">
        <v>45566</v>
      </c>
    </row>
    <row r="2961" spans="1:17" x14ac:dyDescent="0.25">
      <c r="A2961" s="1" t="s">
        <v>3046</v>
      </c>
      <c r="B2961">
        <v>45587</v>
      </c>
      <c r="C2961" s="1" t="s">
        <v>34</v>
      </c>
      <c r="D2961" s="1" t="s">
        <v>19</v>
      </c>
      <c r="E2961" s="1" t="s">
        <v>42</v>
      </c>
      <c r="F2961">
        <v>2</v>
      </c>
      <c r="G2961" s="5">
        <v>26498325</v>
      </c>
      <c r="H2961">
        <v>0.26699764266070708</v>
      </c>
      <c r="I2961" s="5">
        <v>38846669.381085441</v>
      </c>
      <c r="J2961" s="5">
        <v>27657637.952123709</v>
      </c>
      <c r="K2961" s="5">
        <v>11189031.42896173</v>
      </c>
      <c r="L2961" t="b">
        <v>0</v>
      </c>
      <c r="M2961" s="1" t="s">
        <v>310</v>
      </c>
      <c r="N2961">
        <v>2024</v>
      </c>
      <c r="O2961">
        <v>10</v>
      </c>
      <c r="P2961" s="1" t="s">
        <v>2825</v>
      </c>
      <c r="Q2961" s="2">
        <v>45566</v>
      </c>
    </row>
    <row r="2962" spans="1:17" x14ac:dyDescent="0.25">
      <c r="A2962" s="1" t="s">
        <v>3047</v>
      </c>
      <c r="B2962">
        <v>45587</v>
      </c>
      <c r="C2962" s="1" t="s">
        <v>24</v>
      </c>
      <c r="D2962" s="1" t="s">
        <v>25</v>
      </c>
      <c r="E2962" s="1" t="s">
        <v>20</v>
      </c>
      <c r="F2962">
        <v>1</v>
      </c>
      <c r="G2962" s="5">
        <v>22056263</v>
      </c>
      <c r="H2962">
        <v>0.18175460044191771</v>
      </c>
      <c r="I2962" s="5">
        <v>18047435.731193151</v>
      </c>
      <c r="J2962" s="5">
        <v>15835516.343837669</v>
      </c>
      <c r="K2962" s="5">
        <v>2211919.3873554799</v>
      </c>
      <c r="L2962" t="b">
        <v>0</v>
      </c>
      <c r="M2962" s="1" t="s">
        <v>106</v>
      </c>
      <c r="N2962">
        <v>2024</v>
      </c>
      <c r="O2962">
        <v>10</v>
      </c>
      <c r="P2962" s="1" t="s">
        <v>2825</v>
      </c>
      <c r="Q2962" s="2">
        <v>45566</v>
      </c>
    </row>
    <row r="2963" spans="1:17" x14ac:dyDescent="0.25">
      <c r="A2963" s="1" t="s">
        <v>3048</v>
      </c>
      <c r="B2963">
        <v>45587</v>
      </c>
      <c r="C2963" s="1" t="s">
        <v>24</v>
      </c>
      <c r="D2963" s="1" t="s">
        <v>19</v>
      </c>
      <c r="E2963" s="1" t="s">
        <v>26</v>
      </c>
      <c r="F2963">
        <v>1</v>
      </c>
      <c r="G2963" s="5">
        <v>19605860</v>
      </c>
      <c r="H2963">
        <v>1.8656406363081371E-2</v>
      </c>
      <c r="I2963" s="5">
        <v>19240085.108742319</v>
      </c>
      <c r="J2963" s="5">
        <v>15012420.61379513</v>
      </c>
      <c r="K2963" s="5">
        <v>4227664.4949471876</v>
      </c>
      <c r="L2963" t="b">
        <v>0</v>
      </c>
      <c r="M2963" s="1" t="s">
        <v>54</v>
      </c>
      <c r="N2963">
        <v>2024</v>
      </c>
      <c r="O2963">
        <v>10</v>
      </c>
      <c r="P2963" s="1" t="s">
        <v>2825</v>
      </c>
      <c r="Q2963" s="2">
        <v>45566</v>
      </c>
    </row>
    <row r="2964" spans="1:17" x14ac:dyDescent="0.25">
      <c r="A2964" s="1" t="s">
        <v>3049</v>
      </c>
      <c r="B2964">
        <v>45587</v>
      </c>
      <c r="C2964" s="1" t="s">
        <v>18</v>
      </c>
      <c r="D2964" s="1" t="s">
        <v>19</v>
      </c>
      <c r="E2964" s="1" t="s">
        <v>31</v>
      </c>
      <c r="F2964">
        <v>1</v>
      </c>
      <c r="G2964" s="5">
        <v>13048040</v>
      </c>
      <c r="H2964">
        <v>0.1012524694035746</v>
      </c>
      <c r="I2964" s="5">
        <v>11726893.72912338</v>
      </c>
      <c r="J2964" s="5">
        <v>8309535.6336622611</v>
      </c>
      <c r="K2964" s="5">
        <v>3417358.0954611208</v>
      </c>
      <c r="L2964" t="b">
        <v>0</v>
      </c>
      <c r="M2964" s="1" t="s">
        <v>150</v>
      </c>
      <c r="N2964">
        <v>2024</v>
      </c>
      <c r="O2964">
        <v>10</v>
      </c>
      <c r="P2964" s="1" t="s">
        <v>2825</v>
      </c>
      <c r="Q2964" s="2">
        <v>45566</v>
      </c>
    </row>
    <row r="2965" spans="1:17" x14ac:dyDescent="0.25">
      <c r="A2965" s="1" t="s">
        <v>3050</v>
      </c>
      <c r="B2965">
        <v>45587</v>
      </c>
      <c r="C2965" s="1" t="s">
        <v>37</v>
      </c>
      <c r="D2965" s="1" t="s">
        <v>25</v>
      </c>
      <c r="E2965" s="1" t="s">
        <v>42</v>
      </c>
      <c r="F2965">
        <v>2</v>
      </c>
      <c r="G2965" s="5">
        <v>28625273</v>
      </c>
      <c r="H2965">
        <v>6.5075402602505494E-2</v>
      </c>
      <c r="I2965" s="5">
        <v>53524943.669836737</v>
      </c>
      <c r="J2965" s="5">
        <v>38857851.557926193</v>
      </c>
      <c r="K2965" s="5">
        <v>14667092.11191055</v>
      </c>
      <c r="L2965" t="b">
        <v>0</v>
      </c>
      <c r="M2965" s="1" t="s">
        <v>106</v>
      </c>
      <c r="N2965">
        <v>2024</v>
      </c>
      <c r="O2965">
        <v>10</v>
      </c>
      <c r="P2965" s="1" t="s">
        <v>2825</v>
      </c>
      <c r="Q2965" s="2">
        <v>45566</v>
      </c>
    </row>
    <row r="2966" spans="1:17" x14ac:dyDescent="0.25">
      <c r="A2966" s="1" t="s">
        <v>3051</v>
      </c>
      <c r="B2966">
        <v>45587</v>
      </c>
      <c r="C2966" s="1" t="s">
        <v>37</v>
      </c>
      <c r="D2966" s="1" t="s">
        <v>19</v>
      </c>
      <c r="E2966" s="1" t="s">
        <v>31</v>
      </c>
      <c r="F2966">
        <v>1</v>
      </c>
      <c r="G2966" s="5">
        <v>22272654</v>
      </c>
      <c r="H2966">
        <v>6.8388658631059144E-3</v>
      </c>
      <c r="I2966" s="5">
        <v>22120334.30687863</v>
      </c>
      <c r="J2966" s="5">
        <v>16496322.40541306</v>
      </c>
      <c r="K2966" s="5">
        <v>5624011.9014655743</v>
      </c>
      <c r="L2966" t="b">
        <v>0</v>
      </c>
      <c r="M2966" s="1" t="s">
        <v>97</v>
      </c>
      <c r="N2966">
        <v>2024</v>
      </c>
      <c r="O2966">
        <v>10</v>
      </c>
      <c r="P2966" s="1" t="s">
        <v>2825</v>
      </c>
      <c r="Q2966" s="2">
        <v>45566</v>
      </c>
    </row>
    <row r="2967" spans="1:17" x14ac:dyDescent="0.25">
      <c r="A2967" s="1" t="s">
        <v>3052</v>
      </c>
      <c r="B2967">
        <v>45587</v>
      </c>
      <c r="C2967" s="1" t="s">
        <v>37</v>
      </c>
      <c r="D2967" s="1" t="s">
        <v>25</v>
      </c>
      <c r="E2967" s="1" t="s">
        <v>20</v>
      </c>
      <c r="F2967">
        <v>2</v>
      </c>
      <c r="G2967" s="5">
        <v>8680999</v>
      </c>
      <c r="H2967">
        <v>0.24591084673546179</v>
      </c>
      <c r="I2967" s="5">
        <v>13092494.370800611</v>
      </c>
      <c r="J2967" s="5">
        <v>11439060.166376229</v>
      </c>
      <c r="K2967" s="5">
        <v>1653434.204424374</v>
      </c>
      <c r="L2967" t="b">
        <v>0</v>
      </c>
      <c r="M2967" s="1" t="s">
        <v>129</v>
      </c>
      <c r="N2967">
        <v>2024</v>
      </c>
      <c r="O2967">
        <v>10</v>
      </c>
      <c r="P2967" s="1" t="s">
        <v>2825</v>
      </c>
      <c r="Q2967" s="2">
        <v>45566</v>
      </c>
    </row>
    <row r="2968" spans="1:17" x14ac:dyDescent="0.25">
      <c r="A2968" s="1" t="s">
        <v>3053</v>
      </c>
      <c r="B2968">
        <v>45587</v>
      </c>
      <c r="C2968" s="1" t="s">
        <v>37</v>
      </c>
      <c r="D2968" s="1" t="s">
        <v>19</v>
      </c>
      <c r="E2968" s="1" t="s">
        <v>20</v>
      </c>
      <c r="F2968">
        <v>2</v>
      </c>
      <c r="G2968" s="5">
        <v>16245111</v>
      </c>
      <c r="H2968">
        <v>0.22266190653607029</v>
      </c>
      <c r="I2968" s="5">
        <v>25255887.225699831</v>
      </c>
      <c r="J2968" s="5">
        <v>19629081.028089769</v>
      </c>
      <c r="K2968" s="5">
        <v>5626806.1976100542</v>
      </c>
      <c r="L2968" t="b">
        <v>0</v>
      </c>
      <c r="M2968" s="1" t="s">
        <v>27</v>
      </c>
      <c r="N2968">
        <v>2024</v>
      </c>
      <c r="O2968">
        <v>10</v>
      </c>
      <c r="P2968" s="1" t="s">
        <v>2825</v>
      </c>
      <c r="Q2968" s="2">
        <v>45566</v>
      </c>
    </row>
    <row r="2969" spans="1:17" x14ac:dyDescent="0.25">
      <c r="A2969" s="1" t="s">
        <v>3054</v>
      </c>
      <c r="B2969">
        <v>45587</v>
      </c>
      <c r="C2969" s="1" t="s">
        <v>24</v>
      </c>
      <c r="D2969" s="1" t="s">
        <v>19</v>
      </c>
      <c r="E2969" s="1" t="s">
        <v>26</v>
      </c>
      <c r="F2969">
        <v>1</v>
      </c>
      <c r="G2969" s="5">
        <v>2422982</v>
      </c>
      <c r="H2969">
        <v>0.24630424830862391</v>
      </c>
      <c r="I2969" s="5">
        <v>1826191.2398246741</v>
      </c>
      <c r="J2969" s="5">
        <v>1363835.7032314199</v>
      </c>
      <c r="K2969" s="5">
        <v>462355.53659325349</v>
      </c>
      <c r="L2969" t="b">
        <v>0</v>
      </c>
      <c r="M2969" s="1" t="s">
        <v>69</v>
      </c>
      <c r="N2969">
        <v>2024</v>
      </c>
      <c r="O2969">
        <v>10</v>
      </c>
      <c r="P2969" s="1" t="s">
        <v>2825</v>
      </c>
      <c r="Q2969" s="2">
        <v>45566</v>
      </c>
    </row>
    <row r="2970" spans="1:17" x14ac:dyDescent="0.25">
      <c r="A2970" s="1" t="s">
        <v>3055</v>
      </c>
      <c r="B2970">
        <v>45587</v>
      </c>
      <c r="C2970" s="1" t="s">
        <v>34</v>
      </c>
      <c r="D2970" s="1" t="s">
        <v>19</v>
      </c>
      <c r="E2970" s="1" t="s">
        <v>42</v>
      </c>
      <c r="F2970">
        <v>1</v>
      </c>
      <c r="G2970" s="5">
        <v>21303024</v>
      </c>
      <c r="H2970">
        <v>1.8005849428497589E-2</v>
      </c>
      <c r="I2970" s="5">
        <v>20919444.957484331</v>
      </c>
      <c r="J2970" s="5">
        <v>18265474.862045359</v>
      </c>
      <c r="K2970" s="5">
        <v>2653970.0954389758</v>
      </c>
      <c r="L2970" t="b">
        <v>0</v>
      </c>
      <c r="M2970" s="1" t="s">
        <v>142</v>
      </c>
      <c r="N2970">
        <v>2024</v>
      </c>
      <c r="O2970">
        <v>10</v>
      </c>
      <c r="P2970" s="1" t="s">
        <v>2825</v>
      </c>
      <c r="Q2970" s="2">
        <v>45566</v>
      </c>
    </row>
    <row r="2971" spans="1:17" x14ac:dyDescent="0.25">
      <c r="A2971" s="1" t="s">
        <v>3056</v>
      </c>
      <c r="B2971">
        <v>45587</v>
      </c>
      <c r="C2971" s="1" t="s">
        <v>34</v>
      </c>
      <c r="D2971" s="1" t="s">
        <v>19</v>
      </c>
      <c r="E2971" s="1" t="s">
        <v>20</v>
      </c>
      <c r="F2971">
        <v>2</v>
      </c>
      <c r="G2971" s="5">
        <v>22205994</v>
      </c>
      <c r="H2971">
        <v>6.7588666506911227E-2</v>
      </c>
      <c r="I2971" s="5">
        <v>41410240.954159059</v>
      </c>
      <c r="J2971" s="5">
        <v>32070558.578207009</v>
      </c>
      <c r="K2971" s="5">
        <v>9339682.3759520501</v>
      </c>
      <c r="L2971" t="b">
        <v>0</v>
      </c>
      <c r="M2971" s="1" t="s">
        <v>150</v>
      </c>
      <c r="N2971">
        <v>2024</v>
      </c>
      <c r="O2971">
        <v>10</v>
      </c>
      <c r="P2971" s="1" t="s">
        <v>2825</v>
      </c>
      <c r="Q2971" s="2">
        <v>45566</v>
      </c>
    </row>
    <row r="2972" spans="1:17" x14ac:dyDescent="0.25">
      <c r="A2972" s="1" t="s">
        <v>3057</v>
      </c>
      <c r="B2972">
        <v>45587</v>
      </c>
      <c r="C2972" s="1" t="s">
        <v>24</v>
      </c>
      <c r="D2972" s="1" t="s">
        <v>19</v>
      </c>
      <c r="E2972" s="1" t="s">
        <v>31</v>
      </c>
      <c r="F2972">
        <v>1</v>
      </c>
      <c r="G2972" s="5">
        <v>6463251</v>
      </c>
      <c r="H2972">
        <v>0.26111411455061662</v>
      </c>
      <c r="I2972" s="5">
        <v>4775604.938016613</v>
      </c>
      <c r="J2972" s="5">
        <v>4071334.9374201102</v>
      </c>
      <c r="K2972" s="5">
        <v>704270.00059650326</v>
      </c>
      <c r="L2972" t="b">
        <v>0</v>
      </c>
      <c r="M2972" s="1" t="s">
        <v>44</v>
      </c>
      <c r="N2972">
        <v>2024</v>
      </c>
      <c r="O2972">
        <v>10</v>
      </c>
      <c r="P2972" s="1" t="s">
        <v>2825</v>
      </c>
      <c r="Q2972" s="2">
        <v>45566</v>
      </c>
    </row>
    <row r="2973" spans="1:17" x14ac:dyDescent="0.25">
      <c r="A2973" s="1" t="s">
        <v>3058</v>
      </c>
      <c r="B2973">
        <v>45588</v>
      </c>
      <c r="C2973" s="1" t="s">
        <v>18</v>
      </c>
      <c r="D2973" s="1" t="s">
        <v>25</v>
      </c>
      <c r="E2973" s="1" t="s">
        <v>31</v>
      </c>
      <c r="F2973">
        <v>2</v>
      </c>
      <c r="G2973" s="5">
        <v>11318793</v>
      </c>
      <c r="H2973">
        <v>0.20974482024287699</v>
      </c>
      <c r="I2973" s="5">
        <v>17889469.593697332</v>
      </c>
      <c r="J2973" s="5">
        <v>14328890.836399101</v>
      </c>
      <c r="K2973" s="5">
        <v>3560578.757298233</v>
      </c>
      <c r="L2973" t="b">
        <v>0</v>
      </c>
      <c r="M2973" s="1" t="s">
        <v>310</v>
      </c>
      <c r="N2973">
        <v>2024</v>
      </c>
      <c r="O2973">
        <v>10</v>
      </c>
      <c r="P2973" s="1" t="s">
        <v>2825</v>
      </c>
      <c r="Q2973" s="2">
        <v>45566</v>
      </c>
    </row>
    <row r="2974" spans="1:17" x14ac:dyDescent="0.25">
      <c r="A2974" s="1" t="s">
        <v>3059</v>
      </c>
      <c r="B2974">
        <v>45588</v>
      </c>
      <c r="C2974" s="1" t="s">
        <v>24</v>
      </c>
      <c r="D2974" s="1" t="s">
        <v>25</v>
      </c>
      <c r="E2974" s="1" t="s">
        <v>31</v>
      </c>
      <c r="F2974">
        <v>2</v>
      </c>
      <c r="G2974" s="5">
        <v>2591537</v>
      </c>
      <c r="H2974">
        <v>0.17311715978204961</v>
      </c>
      <c r="I2974" s="5">
        <v>4285794.9501798134</v>
      </c>
      <c r="J2974" s="5">
        <v>3478806.3857758972</v>
      </c>
      <c r="K2974" s="5">
        <v>806988.56440391671</v>
      </c>
      <c r="L2974" t="b">
        <v>0</v>
      </c>
      <c r="M2974" s="1" t="s">
        <v>46</v>
      </c>
      <c r="N2974">
        <v>2024</v>
      </c>
      <c r="O2974">
        <v>10</v>
      </c>
      <c r="P2974" s="1" t="s">
        <v>2825</v>
      </c>
      <c r="Q2974" s="2">
        <v>45566</v>
      </c>
    </row>
    <row r="2975" spans="1:17" x14ac:dyDescent="0.25">
      <c r="A2975" s="1" t="s">
        <v>3060</v>
      </c>
      <c r="B2975">
        <v>45588</v>
      </c>
      <c r="C2975" s="1" t="s">
        <v>37</v>
      </c>
      <c r="D2975" s="1" t="s">
        <v>25</v>
      </c>
      <c r="E2975" s="1" t="s">
        <v>26</v>
      </c>
      <c r="F2975">
        <v>1</v>
      </c>
      <c r="G2975" s="5">
        <v>22953028</v>
      </c>
      <c r="H2975">
        <v>0.13175037874986861</v>
      </c>
      <c r="I2975" s="5">
        <v>19928957.86754366</v>
      </c>
      <c r="J2975" s="5">
        <v>16203064.91767299</v>
      </c>
      <c r="K2975" s="5">
        <v>3725892.9498706679</v>
      </c>
      <c r="L2975" t="b">
        <v>0</v>
      </c>
      <c r="M2975" s="1" t="s">
        <v>69</v>
      </c>
      <c r="N2975">
        <v>2024</v>
      </c>
      <c r="O2975">
        <v>10</v>
      </c>
      <c r="P2975" s="1" t="s">
        <v>2825</v>
      </c>
      <c r="Q2975" s="2">
        <v>45566</v>
      </c>
    </row>
    <row r="2976" spans="1:17" x14ac:dyDescent="0.25">
      <c r="A2976" s="1" t="s">
        <v>3061</v>
      </c>
      <c r="B2976">
        <v>45588</v>
      </c>
      <c r="C2976" s="1" t="s">
        <v>24</v>
      </c>
      <c r="D2976" s="1" t="s">
        <v>25</v>
      </c>
      <c r="E2976" s="1" t="s">
        <v>31</v>
      </c>
      <c r="F2976">
        <v>1</v>
      </c>
      <c r="G2976" s="5">
        <v>10501592</v>
      </c>
      <c r="H2976">
        <v>0.173484872131764</v>
      </c>
      <c r="I2976" s="5">
        <v>8679724.6547000445</v>
      </c>
      <c r="J2976" s="5">
        <v>7474478.3434916101</v>
      </c>
      <c r="K2976" s="5">
        <v>1205246.3112084339</v>
      </c>
      <c r="L2976" t="b">
        <v>0</v>
      </c>
      <c r="M2976" s="1" t="s">
        <v>156</v>
      </c>
      <c r="N2976">
        <v>2024</v>
      </c>
      <c r="O2976">
        <v>10</v>
      </c>
      <c r="P2976" s="1" t="s">
        <v>2825</v>
      </c>
      <c r="Q2976" s="2">
        <v>45566</v>
      </c>
    </row>
    <row r="2977" spans="1:17" x14ac:dyDescent="0.25">
      <c r="A2977" s="1" t="s">
        <v>3062</v>
      </c>
      <c r="B2977">
        <v>45588</v>
      </c>
      <c r="C2977" s="1" t="s">
        <v>24</v>
      </c>
      <c r="D2977" s="1" t="s">
        <v>19</v>
      </c>
      <c r="E2977" s="1" t="s">
        <v>20</v>
      </c>
      <c r="F2977">
        <v>2</v>
      </c>
      <c r="G2977" s="5">
        <v>2299383</v>
      </c>
      <c r="H2977">
        <v>0.2769670713054917</v>
      </c>
      <c r="I2977" s="5">
        <v>3325059.249360729</v>
      </c>
      <c r="J2977" s="5">
        <v>2845339.9062890108</v>
      </c>
      <c r="K2977" s="5">
        <v>479719.34307171818</v>
      </c>
      <c r="L2977" t="b">
        <v>0</v>
      </c>
      <c r="M2977" s="1" t="s">
        <v>153</v>
      </c>
      <c r="N2977">
        <v>2024</v>
      </c>
      <c r="O2977">
        <v>10</v>
      </c>
      <c r="P2977" s="1" t="s">
        <v>2825</v>
      </c>
      <c r="Q2977" s="2">
        <v>45566</v>
      </c>
    </row>
    <row r="2978" spans="1:17" x14ac:dyDescent="0.25">
      <c r="A2978" s="1" t="s">
        <v>3063</v>
      </c>
      <c r="B2978">
        <v>45588</v>
      </c>
      <c r="C2978" s="1" t="s">
        <v>37</v>
      </c>
      <c r="D2978" s="1" t="s">
        <v>25</v>
      </c>
      <c r="E2978" s="1" t="s">
        <v>26</v>
      </c>
      <c r="F2978">
        <v>2</v>
      </c>
      <c r="G2978" s="5">
        <v>15398363</v>
      </c>
      <c r="H2978">
        <v>0.2043883576073755</v>
      </c>
      <c r="I2978" s="5">
        <v>24502233.753175639</v>
      </c>
      <c r="J2978" s="5">
        <v>20564670.368110031</v>
      </c>
      <c r="K2978" s="5">
        <v>3937563.3850656152</v>
      </c>
      <c r="L2978" t="b">
        <v>0</v>
      </c>
      <c r="M2978" s="1" t="s">
        <v>74</v>
      </c>
      <c r="N2978">
        <v>2024</v>
      </c>
      <c r="O2978">
        <v>10</v>
      </c>
      <c r="P2978" s="1" t="s">
        <v>2825</v>
      </c>
      <c r="Q2978" s="2">
        <v>45566</v>
      </c>
    </row>
    <row r="2979" spans="1:17" x14ac:dyDescent="0.25">
      <c r="A2979" s="1" t="s">
        <v>3064</v>
      </c>
      <c r="B2979">
        <v>45588</v>
      </c>
      <c r="C2979" s="1" t="s">
        <v>37</v>
      </c>
      <c r="D2979" s="1" t="s">
        <v>19</v>
      </c>
      <c r="E2979" s="1" t="s">
        <v>31</v>
      </c>
      <c r="F2979">
        <v>2</v>
      </c>
      <c r="G2979" s="5">
        <v>26489725</v>
      </c>
      <c r="H2979">
        <v>0.13165721921060319</v>
      </c>
      <c r="I2979" s="5">
        <v>46004322.937692814</v>
      </c>
      <c r="J2979" s="5">
        <v>38149972.863453999</v>
      </c>
      <c r="K2979" s="5">
        <v>7854350.0742388144</v>
      </c>
      <c r="L2979" t="b">
        <v>0</v>
      </c>
      <c r="M2979" s="1" t="s">
        <v>124</v>
      </c>
      <c r="N2979">
        <v>2024</v>
      </c>
      <c r="O2979">
        <v>10</v>
      </c>
      <c r="P2979" s="1" t="s">
        <v>2825</v>
      </c>
      <c r="Q2979" s="2">
        <v>45566</v>
      </c>
    </row>
    <row r="2980" spans="1:17" x14ac:dyDescent="0.25">
      <c r="A2980" s="1" t="s">
        <v>3065</v>
      </c>
      <c r="B2980">
        <v>45588</v>
      </c>
      <c r="C2980" s="1" t="s">
        <v>37</v>
      </c>
      <c r="D2980" s="1" t="s">
        <v>19</v>
      </c>
      <c r="E2980" s="1" t="s">
        <v>20</v>
      </c>
      <c r="F2980">
        <v>2</v>
      </c>
      <c r="G2980" s="5">
        <v>13128797</v>
      </c>
      <c r="H2980">
        <v>0.2213841962242864</v>
      </c>
      <c r="I2980" s="5">
        <v>20444577.657526359</v>
      </c>
      <c r="J2980" s="5">
        <v>15083030.605163701</v>
      </c>
      <c r="K2980" s="5">
        <v>5361547.0523626581</v>
      </c>
      <c r="L2980" t="b">
        <v>0</v>
      </c>
      <c r="M2980" s="1" t="s">
        <v>156</v>
      </c>
      <c r="N2980">
        <v>2024</v>
      </c>
      <c r="O2980">
        <v>10</v>
      </c>
      <c r="P2980" s="1" t="s">
        <v>2825</v>
      </c>
      <c r="Q2980" s="2">
        <v>45566</v>
      </c>
    </row>
    <row r="2981" spans="1:17" x14ac:dyDescent="0.25">
      <c r="A2981" s="1" t="s">
        <v>3066</v>
      </c>
      <c r="B2981">
        <v>45588</v>
      </c>
      <c r="C2981" s="1" t="s">
        <v>18</v>
      </c>
      <c r="D2981" s="1" t="s">
        <v>19</v>
      </c>
      <c r="E2981" s="1" t="s">
        <v>42</v>
      </c>
      <c r="F2981">
        <v>1</v>
      </c>
      <c r="G2981" s="5">
        <v>23748906</v>
      </c>
      <c r="H2981">
        <v>2.541382143602256E-3</v>
      </c>
      <c r="I2981" s="5">
        <v>23688550.95436151</v>
      </c>
      <c r="J2981" s="5">
        <v>17876385.028894611</v>
      </c>
      <c r="K2981" s="5">
        <v>5812165.9254669026</v>
      </c>
      <c r="L2981" t="b">
        <v>0</v>
      </c>
      <c r="M2981" s="1" t="s">
        <v>171</v>
      </c>
      <c r="N2981">
        <v>2024</v>
      </c>
      <c r="O2981">
        <v>10</v>
      </c>
      <c r="P2981" s="1" t="s">
        <v>2825</v>
      </c>
      <c r="Q2981" s="2">
        <v>45566</v>
      </c>
    </row>
    <row r="2982" spans="1:17" x14ac:dyDescent="0.25">
      <c r="A2982" s="1" t="s">
        <v>3067</v>
      </c>
      <c r="B2982">
        <v>45588</v>
      </c>
      <c r="C2982" s="1" t="s">
        <v>37</v>
      </c>
      <c r="D2982" s="1" t="s">
        <v>25</v>
      </c>
      <c r="E2982" s="1" t="s">
        <v>31</v>
      </c>
      <c r="F2982">
        <v>1</v>
      </c>
      <c r="G2982" s="5">
        <v>29882939</v>
      </c>
      <c r="H2982">
        <v>0.29582054636022481</v>
      </c>
      <c r="I2982" s="5">
        <v>21042951.65817073</v>
      </c>
      <c r="J2982" s="5">
        <v>18086200.69033847</v>
      </c>
      <c r="K2982" s="5">
        <v>2956750.967832264</v>
      </c>
      <c r="L2982" t="b">
        <v>0</v>
      </c>
      <c r="M2982" s="1" t="s">
        <v>129</v>
      </c>
      <c r="N2982">
        <v>2024</v>
      </c>
      <c r="O2982">
        <v>10</v>
      </c>
      <c r="P2982" s="1" t="s">
        <v>2825</v>
      </c>
      <c r="Q2982" s="2">
        <v>45566</v>
      </c>
    </row>
    <row r="2983" spans="1:17" x14ac:dyDescent="0.25">
      <c r="A2983" s="1" t="s">
        <v>3068</v>
      </c>
      <c r="B2983">
        <v>45588</v>
      </c>
      <c r="C2983" s="1" t="s">
        <v>24</v>
      </c>
      <c r="D2983" s="1" t="s">
        <v>25</v>
      </c>
      <c r="E2983" s="1" t="s">
        <v>20</v>
      </c>
      <c r="F2983">
        <v>2</v>
      </c>
      <c r="G2983" s="5">
        <v>5913796</v>
      </c>
      <c r="H2983">
        <v>1.561011058035558E-2</v>
      </c>
      <c r="I2983" s="5">
        <v>11642961.98098067</v>
      </c>
      <c r="J2983" s="5">
        <v>9848337.8278586399</v>
      </c>
      <c r="K2983" s="5">
        <v>1794624.1531220321</v>
      </c>
      <c r="L2983" t="b">
        <v>0</v>
      </c>
      <c r="M2983" s="1" t="s">
        <v>32</v>
      </c>
      <c r="N2983">
        <v>2024</v>
      </c>
      <c r="O2983">
        <v>10</v>
      </c>
      <c r="P2983" s="1" t="s">
        <v>2825</v>
      </c>
      <c r="Q2983" s="2">
        <v>45566</v>
      </c>
    </row>
    <row r="2984" spans="1:17" x14ac:dyDescent="0.25">
      <c r="A2984" s="1" t="s">
        <v>3069</v>
      </c>
      <c r="B2984">
        <v>45589</v>
      </c>
      <c r="C2984" s="1" t="s">
        <v>34</v>
      </c>
      <c r="D2984" s="1" t="s">
        <v>19</v>
      </c>
      <c r="E2984" s="1" t="s">
        <v>20</v>
      </c>
      <c r="F2984">
        <v>2</v>
      </c>
      <c r="G2984" s="5">
        <v>15641373</v>
      </c>
      <c r="H2984">
        <v>0.1652834413249134</v>
      </c>
      <c r="I2984" s="5">
        <v>26112226.087026831</v>
      </c>
      <c r="J2984" s="5">
        <v>21753250.963516541</v>
      </c>
      <c r="K2984" s="5">
        <v>4358975.1235102899</v>
      </c>
      <c r="L2984" t="b">
        <v>0</v>
      </c>
      <c r="M2984" s="1" t="s">
        <v>153</v>
      </c>
      <c r="N2984">
        <v>2024</v>
      </c>
      <c r="O2984">
        <v>10</v>
      </c>
      <c r="P2984" s="1" t="s">
        <v>2825</v>
      </c>
      <c r="Q2984" s="2">
        <v>45566</v>
      </c>
    </row>
    <row r="2985" spans="1:17" x14ac:dyDescent="0.25">
      <c r="A2985" s="1" t="s">
        <v>3070</v>
      </c>
      <c r="B2985">
        <v>45589</v>
      </c>
      <c r="C2985" s="1" t="s">
        <v>37</v>
      </c>
      <c r="D2985" s="1" t="s">
        <v>25</v>
      </c>
      <c r="E2985" s="1" t="s">
        <v>20</v>
      </c>
      <c r="F2985">
        <v>1</v>
      </c>
      <c r="G2985" s="5">
        <v>4563740</v>
      </c>
      <c r="H2985">
        <v>2.8512975940075121E-2</v>
      </c>
      <c r="I2985" s="5">
        <v>4433614.191183242</v>
      </c>
      <c r="J2985" s="5">
        <v>3244728.071776723</v>
      </c>
      <c r="K2985" s="5">
        <v>1188886.119406519</v>
      </c>
      <c r="L2985" t="b">
        <v>0</v>
      </c>
      <c r="M2985" s="1" t="s">
        <v>97</v>
      </c>
      <c r="N2985">
        <v>2024</v>
      </c>
      <c r="O2985">
        <v>10</v>
      </c>
      <c r="P2985" s="1" t="s">
        <v>2825</v>
      </c>
      <c r="Q2985" s="2">
        <v>45566</v>
      </c>
    </row>
    <row r="2986" spans="1:17" x14ac:dyDescent="0.25">
      <c r="A2986" s="1" t="s">
        <v>3071</v>
      </c>
      <c r="B2986">
        <v>45589</v>
      </c>
      <c r="C2986" s="1" t="s">
        <v>18</v>
      </c>
      <c r="D2986" s="1" t="s">
        <v>19</v>
      </c>
      <c r="E2986" s="1" t="s">
        <v>42</v>
      </c>
      <c r="F2986">
        <v>2</v>
      </c>
      <c r="G2986" s="5">
        <v>21088706</v>
      </c>
      <c r="H2986">
        <v>3.9483616893942232E-2</v>
      </c>
      <c r="I2986" s="5">
        <v>40512095.223014042</v>
      </c>
      <c r="J2986" s="5">
        <v>28850769.331384629</v>
      </c>
      <c r="K2986" s="5">
        <v>11661325.891629411</v>
      </c>
      <c r="L2986" t="b">
        <v>0</v>
      </c>
      <c r="M2986" s="1" t="s">
        <v>136</v>
      </c>
      <c r="N2986">
        <v>2024</v>
      </c>
      <c r="O2986">
        <v>10</v>
      </c>
      <c r="P2986" s="1" t="s">
        <v>2825</v>
      </c>
      <c r="Q2986" s="2">
        <v>45566</v>
      </c>
    </row>
    <row r="2987" spans="1:17" x14ac:dyDescent="0.25">
      <c r="A2987" s="1" t="s">
        <v>3072</v>
      </c>
      <c r="B2987">
        <v>45589</v>
      </c>
      <c r="C2987" s="1" t="s">
        <v>37</v>
      </c>
      <c r="D2987" s="1" t="s">
        <v>19</v>
      </c>
      <c r="E2987" s="1" t="s">
        <v>20</v>
      </c>
      <c r="F2987">
        <v>1</v>
      </c>
      <c r="G2987" s="5">
        <v>19342324</v>
      </c>
      <c r="H2987">
        <v>5.7404306439403613E-2</v>
      </c>
      <c r="I2987" s="5">
        <v>18231991.305853769</v>
      </c>
      <c r="J2987" s="5">
        <v>14528275.35112424</v>
      </c>
      <c r="K2987" s="5">
        <v>3703715.954729531</v>
      </c>
      <c r="L2987" t="b">
        <v>0</v>
      </c>
      <c r="M2987" s="1" t="s">
        <v>46</v>
      </c>
      <c r="N2987">
        <v>2024</v>
      </c>
      <c r="O2987">
        <v>10</v>
      </c>
      <c r="P2987" s="1" t="s">
        <v>2825</v>
      </c>
      <c r="Q2987" s="2">
        <v>45566</v>
      </c>
    </row>
    <row r="2988" spans="1:17" x14ac:dyDescent="0.25">
      <c r="A2988" s="1" t="s">
        <v>3073</v>
      </c>
      <c r="B2988">
        <v>45589</v>
      </c>
      <c r="C2988" s="1" t="s">
        <v>37</v>
      </c>
      <c r="D2988" s="1" t="s">
        <v>19</v>
      </c>
      <c r="E2988" s="1" t="s">
        <v>31</v>
      </c>
      <c r="F2988">
        <v>1</v>
      </c>
      <c r="G2988" s="5">
        <v>28035136</v>
      </c>
      <c r="H2988">
        <v>0.215659466704473</v>
      </c>
      <c r="I2988" s="5">
        <v>21989093.521252628</v>
      </c>
      <c r="J2988" s="5">
        <v>19171229.619377621</v>
      </c>
      <c r="K2988" s="5">
        <v>2817863.9018750121</v>
      </c>
      <c r="L2988" t="b">
        <v>0</v>
      </c>
      <c r="M2988" s="1" t="s">
        <v>27</v>
      </c>
      <c r="N2988">
        <v>2024</v>
      </c>
      <c r="O2988">
        <v>10</v>
      </c>
      <c r="P2988" s="1" t="s">
        <v>2825</v>
      </c>
      <c r="Q2988" s="2">
        <v>45566</v>
      </c>
    </row>
    <row r="2989" spans="1:17" x14ac:dyDescent="0.25">
      <c r="A2989" s="1" t="s">
        <v>3074</v>
      </c>
      <c r="B2989">
        <v>45589</v>
      </c>
      <c r="C2989" s="1" t="s">
        <v>18</v>
      </c>
      <c r="D2989" s="1" t="s">
        <v>25</v>
      </c>
      <c r="E2989" s="1" t="s">
        <v>20</v>
      </c>
      <c r="F2989">
        <v>1</v>
      </c>
      <c r="G2989" s="5">
        <v>26618110</v>
      </c>
      <c r="H2989">
        <v>0.14337795543732271</v>
      </c>
      <c r="I2989" s="5">
        <v>22801659.81059425</v>
      </c>
      <c r="J2989" s="5">
        <v>17348472.190322962</v>
      </c>
      <c r="K2989" s="5">
        <v>5453187.6202712841</v>
      </c>
      <c r="L2989" t="b">
        <v>0</v>
      </c>
      <c r="M2989" s="1" t="s">
        <v>46</v>
      </c>
      <c r="N2989">
        <v>2024</v>
      </c>
      <c r="O2989">
        <v>10</v>
      </c>
      <c r="P2989" s="1" t="s">
        <v>2825</v>
      </c>
      <c r="Q2989" s="2">
        <v>45566</v>
      </c>
    </row>
    <row r="2990" spans="1:17" x14ac:dyDescent="0.25">
      <c r="A2990" s="1" t="s">
        <v>3075</v>
      </c>
      <c r="B2990">
        <v>45589</v>
      </c>
      <c r="C2990" s="1" t="s">
        <v>37</v>
      </c>
      <c r="D2990" s="1" t="s">
        <v>25</v>
      </c>
      <c r="E2990" s="1" t="s">
        <v>26</v>
      </c>
      <c r="F2990">
        <v>1</v>
      </c>
      <c r="G2990" s="5">
        <v>4456453</v>
      </c>
      <c r="H2990">
        <v>0.22399929649909711</v>
      </c>
      <c r="I2990" s="5">
        <v>3458210.6631187089</v>
      </c>
      <c r="J2990" s="5">
        <v>2588278.495952996</v>
      </c>
      <c r="K2990" s="5">
        <v>869932.16716571292</v>
      </c>
      <c r="L2990" t="b">
        <v>0</v>
      </c>
      <c r="M2990" s="1" t="s">
        <v>69</v>
      </c>
      <c r="N2990">
        <v>2024</v>
      </c>
      <c r="O2990">
        <v>10</v>
      </c>
      <c r="P2990" s="1" t="s">
        <v>2825</v>
      </c>
      <c r="Q2990" s="2">
        <v>45566</v>
      </c>
    </row>
    <row r="2991" spans="1:17" x14ac:dyDescent="0.25">
      <c r="A2991" s="1" t="s">
        <v>3076</v>
      </c>
      <c r="B2991">
        <v>45590</v>
      </c>
      <c r="C2991" s="1" t="s">
        <v>34</v>
      </c>
      <c r="D2991" s="1" t="s">
        <v>19</v>
      </c>
      <c r="E2991" s="1" t="s">
        <v>31</v>
      </c>
      <c r="F2991">
        <v>1</v>
      </c>
      <c r="G2991" s="5">
        <v>6697721</v>
      </c>
      <c r="H2991">
        <v>0.1408603919005384</v>
      </c>
      <c r="I2991" s="5">
        <v>5754277.3950995347</v>
      </c>
      <c r="J2991" s="5">
        <v>4302722.4306722619</v>
      </c>
      <c r="K2991" s="5">
        <v>1451554.964427273</v>
      </c>
      <c r="L2991" t="b">
        <v>0</v>
      </c>
      <c r="M2991" s="1" t="s">
        <v>81</v>
      </c>
      <c r="N2991">
        <v>2024</v>
      </c>
      <c r="O2991">
        <v>10</v>
      </c>
      <c r="P2991" s="1" t="s">
        <v>2825</v>
      </c>
      <c r="Q2991" s="2">
        <v>45566</v>
      </c>
    </row>
    <row r="2992" spans="1:17" x14ac:dyDescent="0.25">
      <c r="A2992" s="1" t="s">
        <v>3077</v>
      </c>
      <c r="B2992">
        <v>45590</v>
      </c>
      <c r="C2992" s="1" t="s">
        <v>37</v>
      </c>
      <c r="D2992" s="1" t="s">
        <v>19</v>
      </c>
      <c r="E2992" s="1" t="s">
        <v>26</v>
      </c>
      <c r="F2992">
        <v>1</v>
      </c>
      <c r="G2992" s="5">
        <v>29115291</v>
      </c>
      <c r="H2992">
        <v>0.1186143189105275</v>
      </c>
      <c r="I2992" s="5">
        <v>25661800.588153191</v>
      </c>
      <c r="J2992" s="5">
        <v>22921404.758935589</v>
      </c>
      <c r="K2992" s="5">
        <v>2740395.829217602</v>
      </c>
      <c r="L2992" t="b">
        <v>1</v>
      </c>
      <c r="M2992" s="1" t="s">
        <v>97</v>
      </c>
      <c r="N2992">
        <v>2024</v>
      </c>
      <c r="O2992">
        <v>10</v>
      </c>
      <c r="P2992" s="1" t="s">
        <v>2825</v>
      </c>
      <c r="Q2992" s="2">
        <v>45566</v>
      </c>
    </row>
    <row r="2993" spans="1:17" x14ac:dyDescent="0.25">
      <c r="A2993" s="1" t="s">
        <v>3078</v>
      </c>
      <c r="B2993">
        <v>45590</v>
      </c>
      <c r="C2993" s="1" t="s">
        <v>37</v>
      </c>
      <c r="D2993" s="1" t="s">
        <v>19</v>
      </c>
      <c r="E2993" s="1" t="s">
        <v>26</v>
      </c>
      <c r="F2993">
        <v>1</v>
      </c>
      <c r="G2993" s="5">
        <v>16071763</v>
      </c>
      <c r="H2993">
        <v>8.5640794388595967E-2</v>
      </c>
      <c r="I2993" s="5">
        <v>14695364.44945476</v>
      </c>
      <c r="J2993" s="5">
        <v>10366175.31067808</v>
      </c>
      <c r="K2993" s="5">
        <v>4329189.1387766805</v>
      </c>
      <c r="L2993" t="b">
        <v>0</v>
      </c>
      <c r="M2993" s="1" t="s">
        <v>178</v>
      </c>
      <c r="N2993">
        <v>2024</v>
      </c>
      <c r="O2993">
        <v>10</v>
      </c>
      <c r="P2993" s="1" t="s">
        <v>2825</v>
      </c>
      <c r="Q2993" s="2">
        <v>45566</v>
      </c>
    </row>
    <row r="2994" spans="1:17" x14ac:dyDescent="0.25">
      <c r="A2994" s="1" t="s">
        <v>3079</v>
      </c>
      <c r="B2994">
        <v>45590</v>
      </c>
      <c r="C2994" s="1" t="s">
        <v>37</v>
      </c>
      <c r="D2994" s="1" t="s">
        <v>19</v>
      </c>
      <c r="E2994" s="1" t="s">
        <v>31</v>
      </c>
      <c r="F2994">
        <v>2</v>
      </c>
      <c r="G2994" s="5">
        <v>4436948</v>
      </c>
      <c r="H2994">
        <v>5.2747388924727891E-2</v>
      </c>
      <c r="I2994" s="5">
        <v>8405821.1564104129</v>
      </c>
      <c r="J2994" s="5">
        <v>7057397.3857360641</v>
      </c>
      <c r="K2994" s="5">
        <v>1348423.770674349</v>
      </c>
      <c r="L2994" t="b">
        <v>0</v>
      </c>
      <c r="M2994" s="1" t="s">
        <v>27</v>
      </c>
      <c r="N2994">
        <v>2024</v>
      </c>
      <c r="O2994">
        <v>10</v>
      </c>
      <c r="P2994" s="1" t="s">
        <v>2825</v>
      </c>
      <c r="Q2994" s="2">
        <v>45566</v>
      </c>
    </row>
    <row r="2995" spans="1:17" x14ac:dyDescent="0.25">
      <c r="A2995" s="1" t="s">
        <v>3080</v>
      </c>
      <c r="B2995">
        <v>45590</v>
      </c>
      <c r="C2995" s="1" t="s">
        <v>34</v>
      </c>
      <c r="D2995" s="1" t="s">
        <v>19</v>
      </c>
      <c r="E2995" s="1" t="s">
        <v>20</v>
      </c>
      <c r="F2995">
        <v>2</v>
      </c>
      <c r="G2995" s="5">
        <v>5455045</v>
      </c>
      <c r="H2995">
        <v>8.7137759636155887E-2</v>
      </c>
      <c r="I2995" s="5">
        <v>9959409.1999711711</v>
      </c>
      <c r="J2995" s="5">
        <v>7145610.2398760282</v>
      </c>
      <c r="K2995" s="5">
        <v>2813798.9600951429</v>
      </c>
      <c r="L2995" t="b">
        <v>1</v>
      </c>
      <c r="M2995" s="1" t="s">
        <v>134</v>
      </c>
      <c r="N2995">
        <v>2024</v>
      </c>
      <c r="O2995">
        <v>10</v>
      </c>
      <c r="P2995" s="1" t="s">
        <v>2825</v>
      </c>
      <c r="Q2995" s="2">
        <v>45566</v>
      </c>
    </row>
    <row r="2996" spans="1:17" x14ac:dyDescent="0.25">
      <c r="A2996" s="1" t="s">
        <v>3081</v>
      </c>
      <c r="B2996">
        <v>45590</v>
      </c>
      <c r="C2996" s="1" t="s">
        <v>24</v>
      </c>
      <c r="D2996" s="1" t="s">
        <v>25</v>
      </c>
      <c r="E2996" s="1" t="s">
        <v>20</v>
      </c>
      <c r="F2996">
        <v>2</v>
      </c>
      <c r="G2996" s="5">
        <v>6985242</v>
      </c>
      <c r="H2996">
        <v>0.15902888929148701</v>
      </c>
      <c r="I2996" s="5">
        <v>11748773.44661551</v>
      </c>
      <c r="J2996" s="5">
        <v>9102608.6419536117</v>
      </c>
      <c r="K2996" s="5">
        <v>2646164.8046618961</v>
      </c>
      <c r="L2996" t="b">
        <v>0</v>
      </c>
      <c r="M2996" s="1" t="s">
        <v>40</v>
      </c>
      <c r="N2996">
        <v>2024</v>
      </c>
      <c r="O2996">
        <v>10</v>
      </c>
      <c r="P2996" s="1" t="s">
        <v>2825</v>
      </c>
      <c r="Q2996" s="2">
        <v>45566</v>
      </c>
    </row>
    <row r="2997" spans="1:17" x14ac:dyDescent="0.25">
      <c r="A2997" s="1" t="s">
        <v>3082</v>
      </c>
      <c r="B2997">
        <v>45590</v>
      </c>
      <c r="C2997" s="1" t="s">
        <v>34</v>
      </c>
      <c r="D2997" s="1" t="s">
        <v>19</v>
      </c>
      <c r="E2997" s="1" t="s">
        <v>20</v>
      </c>
      <c r="F2997">
        <v>2</v>
      </c>
      <c r="G2997" s="5">
        <v>19035492</v>
      </c>
      <c r="H2997">
        <v>0.2675549096398111</v>
      </c>
      <c r="I2997" s="5">
        <v>27884905.31598131</v>
      </c>
      <c r="J2997" s="5">
        <v>23540806.99746957</v>
      </c>
      <c r="K2997" s="5">
        <v>4344098.3185117319</v>
      </c>
      <c r="L2997" t="b">
        <v>0</v>
      </c>
      <c r="M2997" s="1" t="s">
        <v>150</v>
      </c>
      <c r="N2997">
        <v>2024</v>
      </c>
      <c r="O2997">
        <v>10</v>
      </c>
      <c r="P2997" s="1" t="s">
        <v>2825</v>
      </c>
      <c r="Q2997" s="2">
        <v>45566</v>
      </c>
    </row>
    <row r="2998" spans="1:17" x14ac:dyDescent="0.25">
      <c r="A2998" s="1" t="s">
        <v>3083</v>
      </c>
      <c r="B2998">
        <v>45590</v>
      </c>
      <c r="C2998" s="1" t="s">
        <v>37</v>
      </c>
      <c r="D2998" s="1" t="s">
        <v>25</v>
      </c>
      <c r="E2998" s="1" t="s">
        <v>20</v>
      </c>
      <c r="F2998">
        <v>1</v>
      </c>
      <c r="G2998" s="5">
        <v>26841971</v>
      </c>
      <c r="H2998">
        <v>8.9358379112182085E-2</v>
      </c>
      <c r="I2998" s="5">
        <v>24443415.979263801</v>
      </c>
      <c r="J2998" s="5">
        <v>18295002.72242289</v>
      </c>
      <c r="K2998" s="5">
        <v>6148413.256840907</v>
      </c>
      <c r="L2998" t="b">
        <v>0</v>
      </c>
      <c r="M2998" s="1" t="s">
        <v>67</v>
      </c>
      <c r="N2998">
        <v>2024</v>
      </c>
      <c r="O2998">
        <v>10</v>
      </c>
      <c r="P2998" s="1" t="s">
        <v>2825</v>
      </c>
      <c r="Q2998" s="2">
        <v>45566</v>
      </c>
    </row>
    <row r="2999" spans="1:17" x14ac:dyDescent="0.25">
      <c r="A2999" s="1" t="s">
        <v>3084</v>
      </c>
      <c r="B2999">
        <v>45590</v>
      </c>
      <c r="C2999" s="1" t="s">
        <v>37</v>
      </c>
      <c r="D2999" s="1" t="s">
        <v>19</v>
      </c>
      <c r="E2999" s="1" t="s">
        <v>42</v>
      </c>
      <c r="F2999">
        <v>1</v>
      </c>
      <c r="G2999" s="5">
        <v>18207101</v>
      </c>
      <c r="H2999">
        <v>0.20357887687483561</v>
      </c>
      <c r="I2999" s="5">
        <v>14500519.827273309</v>
      </c>
      <c r="J2999" s="5">
        <v>12965177.846967001</v>
      </c>
      <c r="K2999" s="5">
        <v>1535341.9803063029</v>
      </c>
      <c r="L2999" t="b">
        <v>0</v>
      </c>
      <c r="M2999" s="1" t="s">
        <v>50</v>
      </c>
      <c r="N2999">
        <v>2024</v>
      </c>
      <c r="O2999">
        <v>10</v>
      </c>
      <c r="P2999" s="1" t="s">
        <v>2825</v>
      </c>
      <c r="Q2999" s="2">
        <v>45566</v>
      </c>
    </row>
    <row r="3000" spans="1:17" x14ac:dyDescent="0.25">
      <c r="A3000" s="1" t="s">
        <v>3085</v>
      </c>
      <c r="B3000">
        <v>45590</v>
      </c>
      <c r="C3000" s="1" t="s">
        <v>24</v>
      </c>
      <c r="D3000" s="1" t="s">
        <v>25</v>
      </c>
      <c r="E3000" s="1" t="s">
        <v>26</v>
      </c>
      <c r="F3000">
        <v>1</v>
      </c>
      <c r="G3000" s="5">
        <v>18774308</v>
      </c>
      <c r="H3000">
        <v>0.14885525606368619</v>
      </c>
      <c r="I3000" s="5">
        <v>15979653.575241489</v>
      </c>
      <c r="J3000" s="5">
        <v>13871743.827499971</v>
      </c>
      <c r="K3000" s="5">
        <v>2107909.7477415171</v>
      </c>
      <c r="L3000" t="b">
        <v>0</v>
      </c>
      <c r="M3000" s="1" t="s">
        <v>103</v>
      </c>
      <c r="N3000">
        <v>2024</v>
      </c>
      <c r="O3000">
        <v>10</v>
      </c>
      <c r="P3000" s="1" t="s">
        <v>2825</v>
      </c>
      <c r="Q3000" s="2">
        <v>45566</v>
      </c>
    </row>
    <row r="3001" spans="1:17" x14ac:dyDescent="0.25">
      <c r="A3001" s="1" t="s">
        <v>3086</v>
      </c>
      <c r="B3001">
        <v>45590</v>
      </c>
      <c r="C3001" s="1" t="s">
        <v>24</v>
      </c>
      <c r="D3001" s="1" t="s">
        <v>25</v>
      </c>
      <c r="E3001" s="1" t="s">
        <v>42</v>
      </c>
      <c r="F3001">
        <v>1</v>
      </c>
      <c r="G3001" s="5">
        <v>20690119</v>
      </c>
      <c r="H3001">
        <v>1.5588256631718809E-3</v>
      </c>
      <c r="I3001" s="5">
        <v>20657866.711528718</v>
      </c>
      <c r="J3001" s="5">
        <v>17547496.215404902</v>
      </c>
      <c r="K3001" s="5">
        <v>3110370.496123821</v>
      </c>
      <c r="L3001" t="b">
        <v>0</v>
      </c>
      <c r="M3001" s="1" t="s">
        <v>74</v>
      </c>
      <c r="N3001">
        <v>2024</v>
      </c>
      <c r="O3001">
        <v>10</v>
      </c>
      <c r="P3001" s="1" t="s">
        <v>2825</v>
      </c>
      <c r="Q3001" s="2">
        <v>45566</v>
      </c>
    </row>
    <row r="3002" spans="1:17" x14ac:dyDescent="0.25">
      <c r="A3002" s="1" t="s">
        <v>3087</v>
      </c>
      <c r="B3002">
        <v>45590</v>
      </c>
      <c r="C3002" s="1" t="s">
        <v>24</v>
      </c>
      <c r="D3002" s="1" t="s">
        <v>25</v>
      </c>
      <c r="E3002" s="1" t="s">
        <v>26</v>
      </c>
      <c r="F3002">
        <v>2</v>
      </c>
      <c r="G3002" s="5">
        <v>15775836</v>
      </c>
      <c r="H3002">
        <v>0.20637295808411391</v>
      </c>
      <c r="I3002" s="5">
        <v>25040260.116860289</v>
      </c>
      <c r="J3002" s="5">
        <v>18834064.060125131</v>
      </c>
      <c r="K3002" s="5">
        <v>6206196.056735158</v>
      </c>
      <c r="L3002" t="b">
        <v>0</v>
      </c>
      <c r="M3002" s="1" t="s">
        <v>103</v>
      </c>
      <c r="N3002">
        <v>2024</v>
      </c>
      <c r="O3002">
        <v>10</v>
      </c>
      <c r="P3002" s="1" t="s">
        <v>2825</v>
      </c>
      <c r="Q3002" s="2">
        <v>45566</v>
      </c>
    </row>
    <row r="3003" spans="1:17" x14ac:dyDescent="0.25">
      <c r="A3003" s="1" t="s">
        <v>3088</v>
      </c>
      <c r="B3003">
        <v>45590</v>
      </c>
      <c r="C3003" s="1" t="s">
        <v>37</v>
      </c>
      <c r="D3003" s="1" t="s">
        <v>25</v>
      </c>
      <c r="E3003" s="1" t="s">
        <v>31</v>
      </c>
      <c r="F3003">
        <v>1</v>
      </c>
      <c r="G3003" s="5">
        <v>2185940</v>
      </c>
      <c r="H3003">
        <v>0.11830896960126509</v>
      </c>
      <c r="I3003" s="5">
        <v>1927323.690989811</v>
      </c>
      <c r="J3003" s="5">
        <v>1659213.3572935499</v>
      </c>
      <c r="K3003" s="5">
        <v>268110.33369626058</v>
      </c>
      <c r="L3003" t="b">
        <v>0</v>
      </c>
      <c r="M3003" s="1" t="s">
        <v>129</v>
      </c>
      <c r="N3003">
        <v>2024</v>
      </c>
      <c r="O3003">
        <v>10</v>
      </c>
      <c r="P3003" s="1" t="s">
        <v>2825</v>
      </c>
      <c r="Q3003" s="2">
        <v>45566</v>
      </c>
    </row>
    <row r="3004" spans="1:17" x14ac:dyDescent="0.25">
      <c r="A3004" s="1" t="s">
        <v>3089</v>
      </c>
      <c r="B3004">
        <v>45591</v>
      </c>
      <c r="C3004" s="1" t="s">
        <v>37</v>
      </c>
      <c r="D3004" s="1" t="s">
        <v>25</v>
      </c>
      <c r="E3004" s="1" t="s">
        <v>20</v>
      </c>
      <c r="F3004">
        <v>2</v>
      </c>
      <c r="G3004" s="5">
        <v>3583124</v>
      </c>
      <c r="H3004">
        <v>0.15843438342166549</v>
      </c>
      <c r="I3004" s="5">
        <v>6030867.9166732561</v>
      </c>
      <c r="J3004" s="5">
        <v>5132654.6625607172</v>
      </c>
      <c r="K3004" s="5">
        <v>898213.25411253888</v>
      </c>
      <c r="L3004" t="b">
        <v>0</v>
      </c>
      <c r="M3004" s="1" t="s">
        <v>44</v>
      </c>
      <c r="N3004">
        <v>2024</v>
      </c>
      <c r="O3004">
        <v>10</v>
      </c>
      <c r="P3004" s="1" t="s">
        <v>2825</v>
      </c>
      <c r="Q3004" s="2">
        <v>45566</v>
      </c>
    </row>
    <row r="3005" spans="1:17" x14ac:dyDescent="0.25">
      <c r="A3005" s="1" t="s">
        <v>3090</v>
      </c>
      <c r="B3005">
        <v>45591</v>
      </c>
      <c r="C3005" s="1" t="s">
        <v>18</v>
      </c>
      <c r="D3005" s="1" t="s">
        <v>25</v>
      </c>
      <c r="E3005" s="1" t="s">
        <v>26</v>
      </c>
      <c r="F3005">
        <v>1</v>
      </c>
      <c r="G3005" s="5">
        <v>14658187</v>
      </c>
      <c r="H3005">
        <v>0.2860587290500512</v>
      </c>
      <c r="I3005" s="5">
        <v>10465084.656602019</v>
      </c>
      <c r="J3005" s="5">
        <v>8892105.0971047413</v>
      </c>
      <c r="K3005" s="5">
        <v>1572979.5594972761</v>
      </c>
      <c r="L3005" t="b">
        <v>0</v>
      </c>
      <c r="M3005" s="1" t="s">
        <v>178</v>
      </c>
      <c r="N3005">
        <v>2024</v>
      </c>
      <c r="O3005">
        <v>10</v>
      </c>
      <c r="P3005" s="1" t="s">
        <v>2825</v>
      </c>
      <c r="Q3005" s="2">
        <v>45566</v>
      </c>
    </row>
    <row r="3006" spans="1:17" x14ac:dyDescent="0.25">
      <c r="A3006" s="1" t="s">
        <v>3091</v>
      </c>
      <c r="B3006">
        <v>45591</v>
      </c>
      <c r="C3006" s="1" t="s">
        <v>37</v>
      </c>
      <c r="D3006" s="1" t="s">
        <v>25</v>
      </c>
      <c r="E3006" s="1" t="s">
        <v>31</v>
      </c>
      <c r="F3006">
        <v>2</v>
      </c>
      <c r="G3006" s="5">
        <v>28621704</v>
      </c>
      <c r="H3006">
        <v>0.10034734346286391</v>
      </c>
      <c r="I3006" s="5">
        <v>51499184.07643915</v>
      </c>
      <c r="J3006" s="5">
        <v>44307802.717486098</v>
      </c>
      <c r="K3006" s="5">
        <v>7191381.3589530513</v>
      </c>
      <c r="L3006" t="b">
        <v>0</v>
      </c>
      <c r="M3006" s="1" t="s">
        <v>78</v>
      </c>
      <c r="N3006">
        <v>2024</v>
      </c>
      <c r="O3006">
        <v>10</v>
      </c>
      <c r="P3006" s="1" t="s">
        <v>2825</v>
      </c>
      <c r="Q3006" s="2">
        <v>45566</v>
      </c>
    </row>
    <row r="3007" spans="1:17" x14ac:dyDescent="0.25">
      <c r="A3007" s="1" t="s">
        <v>3092</v>
      </c>
      <c r="B3007">
        <v>45591</v>
      </c>
      <c r="C3007" s="1" t="s">
        <v>37</v>
      </c>
      <c r="D3007" s="1" t="s">
        <v>25</v>
      </c>
      <c r="E3007" s="1" t="s">
        <v>20</v>
      </c>
      <c r="F3007">
        <v>2</v>
      </c>
      <c r="G3007" s="5">
        <v>12942929</v>
      </c>
      <c r="H3007">
        <v>0.25822736490277548</v>
      </c>
      <c r="I3007" s="5">
        <v>19201421.10041257</v>
      </c>
      <c r="J3007" s="5">
        <v>14910716.158418961</v>
      </c>
      <c r="K3007" s="5">
        <v>4290704.9419936053</v>
      </c>
      <c r="L3007" t="b">
        <v>1</v>
      </c>
      <c r="M3007" s="1" t="s">
        <v>78</v>
      </c>
      <c r="N3007">
        <v>2024</v>
      </c>
      <c r="O3007">
        <v>10</v>
      </c>
      <c r="P3007" s="1" t="s">
        <v>2825</v>
      </c>
      <c r="Q3007" s="2">
        <v>45566</v>
      </c>
    </row>
    <row r="3008" spans="1:17" x14ac:dyDescent="0.25">
      <c r="A3008" s="1" t="s">
        <v>3093</v>
      </c>
      <c r="B3008">
        <v>45591</v>
      </c>
      <c r="C3008" s="1" t="s">
        <v>37</v>
      </c>
      <c r="D3008" s="1" t="s">
        <v>19</v>
      </c>
      <c r="E3008" s="1" t="s">
        <v>20</v>
      </c>
      <c r="F3008">
        <v>1</v>
      </c>
      <c r="G3008" s="5">
        <v>12698233</v>
      </c>
      <c r="H3008">
        <v>0.1609724437419752</v>
      </c>
      <c r="I3008" s="5">
        <v>10654167.402785011</v>
      </c>
      <c r="J3008" s="5">
        <v>9104543.1611958463</v>
      </c>
      <c r="K3008" s="5">
        <v>1549624.2415891611</v>
      </c>
      <c r="L3008" t="b">
        <v>0</v>
      </c>
      <c r="M3008" s="1" t="s">
        <v>163</v>
      </c>
      <c r="N3008">
        <v>2024</v>
      </c>
      <c r="O3008">
        <v>10</v>
      </c>
      <c r="P3008" s="1" t="s">
        <v>2825</v>
      </c>
      <c r="Q3008" s="2">
        <v>45566</v>
      </c>
    </row>
    <row r="3009" spans="1:17" x14ac:dyDescent="0.25">
      <c r="A3009" s="1" t="s">
        <v>3094</v>
      </c>
      <c r="B3009">
        <v>45591</v>
      </c>
      <c r="C3009" s="1" t="s">
        <v>37</v>
      </c>
      <c r="D3009" s="1" t="s">
        <v>25</v>
      </c>
      <c r="E3009" s="1" t="s">
        <v>20</v>
      </c>
      <c r="F3009">
        <v>2</v>
      </c>
      <c r="G3009" s="5">
        <v>19868903</v>
      </c>
      <c r="H3009">
        <v>2.711505590661871E-2</v>
      </c>
      <c r="I3009" s="5">
        <v>38660313.168703631</v>
      </c>
      <c r="J3009" s="5">
        <v>27502116.66249752</v>
      </c>
      <c r="K3009" s="5">
        <v>11158196.50620611</v>
      </c>
      <c r="L3009" t="b">
        <v>0</v>
      </c>
      <c r="M3009" s="1" t="s">
        <v>227</v>
      </c>
      <c r="N3009">
        <v>2024</v>
      </c>
      <c r="O3009">
        <v>10</v>
      </c>
      <c r="P3009" s="1" t="s">
        <v>2825</v>
      </c>
      <c r="Q3009" s="2">
        <v>45566</v>
      </c>
    </row>
    <row r="3010" spans="1:17" x14ac:dyDescent="0.25">
      <c r="A3010" s="1" t="s">
        <v>3095</v>
      </c>
      <c r="B3010">
        <v>45591</v>
      </c>
      <c r="C3010" s="1" t="s">
        <v>18</v>
      </c>
      <c r="D3010" s="1" t="s">
        <v>19</v>
      </c>
      <c r="E3010" s="1" t="s">
        <v>31</v>
      </c>
      <c r="F3010">
        <v>2</v>
      </c>
      <c r="G3010" s="5">
        <v>27017307</v>
      </c>
      <c r="H3010">
        <v>0.29388331902187559</v>
      </c>
      <c r="I3010" s="5">
        <v>38154742.295614094</v>
      </c>
      <c r="J3010" s="5">
        <v>30268885.46734941</v>
      </c>
      <c r="K3010" s="5">
        <v>7885856.8282646872</v>
      </c>
      <c r="L3010" t="b">
        <v>0</v>
      </c>
      <c r="M3010" s="1" t="s">
        <v>74</v>
      </c>
      <c r="N3010">
        <v>2024</v>
      </c>
      <c r="O3010">
        <v>10</v>
      </c>
      <c r="P3010" s="1" t="s">
        <v>2825</v>
      </c>
      <c r="Q3010" s="2">
        <v>45566</v>
      </c>
    </row>
    <row r="3011" spans="1:17" x14ac:dyDescent="0.25">
      <c r="A3011" s="1" t="s">
        <v>3096</v>
      </c>
      <c r="B3011">
        <v>45591</v>
      </c>
      <c r="C3011" s="1" t="s">
        <v>34</v>
      </c>
      <c r="D3011" s="1" t="s">
        <v>19</v>
      </c>
      <c r="E3011" s="1" t="s">
        <v>20</v>
      </c>
      <c r="F3011">
        <v>1</v>
      </c>
      <c r="G3011" s="5">
        <v>5955971</v>
      </c>
      <c r="H3011">
        <v>0.2203557039071504</v>
      </c>
      <c r="I3011" s="5">
        <v>4643538.8178444253</v>
      </c>
      <c r="J3011" s="5">
        <v>3918430.5981586771</v>
      </c>
      <c r="K3011" s="5">
        <v>725108.21968574822</v>
      </c>
      <c r="L3011" t="b">
        <v>0</v>
      </c>
      <c r="M3011" s="1" t="s">
        <v>163</v>
      </c>
      <c r="N3011">
        <v>2024</v>
      </c>
      <c r="O3011">
        <v>10</v>
      </c>
      <c r="P3011" s="1" t="s">
        <v>2825</v>
      </c>
      <c r="Q3011" s="2">
        <v>45566</v>
      </c>
    </row>
    <row r="3012" spans="1:17" x14ac:dyDescent="0.25">
      <c r="A3012" s="1" t="s">
        <v>3097</v>
      </c>
      <c r="B3012">
        <v>45591</v>
      </c>
      <c r="C3012" s="1" t="s">
        <v>37</v>
      </c>
      <c r="D3012" s="1" t="s">
        <v>19</v>
      </c>
      <c r="E3012" s="1" t="s">
        <v>31</v>
      </c>
      <c r="F3012">
        <v>1</v>
      </c>
      <c r="G3012" s="5">
        <v>24294754</v>
      </c>
      <c r="H3012">
        <v>0.27829489695784349</v>
      </c>
      <c r="I3012" s="5">
        <v>17533647.938953839</v>
      </c>
      <c r="J3012" s="5">
        <v>12380810.22927798</v>
      </c>
      <c r="K3012" s="5">
        <v>5152837.7096758634</v>
      </c>
      <c r="L3012" t="b">
        <v>0</v>
      </c>
      <c r="M3012" s="1" t="s">
        <v>106</v>
      </c>
      <c r="N3012">
        <v>2024</v>
      </c>
      <c r="O3012">
        <v>10</v>
      </c>
      <c r="P3012" s="1" t="s">
        <v>2825</v>
      </c>
      <c r="Q3012" s="2">
        <v>45566</v>
      </c>
    </row>
    <row r="3013" spans="1:17" x14ac:dyDescent="0.25">
      <c r="A3013" s="1" t="s">
        <v>3098</v>
      </c>
      <c r="B3013">
        <v>45591</v>
      </c>
      <c r="C3013" s="1" t="s">
        <v>18</v>
      </c>
      <c r="D3013" s="1" t="s">
        <v>25</v>
      </c>
      <c r="E3013" s="1" t="s">
        <v>20</v>
      </c>
      <c r="F3013">
        <v>2</v>
      </c>
      <c r="G3013" s="5">
        <v>14146179</v>
      </c>
      <c r="H3013">
        <v>0.29282907171284001</v>
      </c>
      <c r="I3013" s="5">
        <v>20007533.070292659</v>
      </c>
      <c r="J3013" s="5">
        <v>17464627.083927259</v>
      </c>
      <c r="K3013" s="5">
        <v>2542905.986365397</v>
      </c>
      <c r="L3013" t="b">
        <v>0</v>
      </c>
      <c r="M3013" s="1" t="s">
        <v>44</v>
      </c>
      <c r="N3013">
        <v>2024</v>
      </c>
      <c r="O3013">
        <v>10</v>
      </c>
      <c r="P3013" s="1" t="s">
        <v>2825</v>
      </c>
      <c r="Q3013" s="2">
        <v>45566</v>
      </c>
    </row>
    <row r="3014" spans="1:17" x14ac:dyDescent="0.25">
      <c r="A3014" s="1" t="s">
        <v>3099</v>
      </c>
      <c r="B3014">
        <v>45591</v>
      </c>
      <c r="C3014" s="1" t="s">
        <v>37</v>
      </c>
      <c r="D3014" s="1" t="s">
        <v>19</v>
      </c>
      <c r="E3014" s="1" t="s">
        <v>20</v>
      </c>
      <c r="F3014">
        <v>2</v>
      </c>
      <c r="G3014" s="5">
        <v>28388516</v>
      </c>
      <c r="H3014">
        <v>0.1852633785614245</v>
      </c>
      <c r="I3014" s="5">
        <v>46258327.226989888</v>
      </c>
      <c r="J3014" s="5">
        <v>36208189.613932267</v>
      </c>
      <c r="K3014" s="5">
        <v>10050137.613057621</v>
      </c>
      <c r="L3014" t="b">
        <v>0</v>
      </c>
      <c r="M3014" s="1" t="s">
        <v>156</v>
      </c>
      <c r="N3014">
        <v>2024</v>
      </c>
      <c r="O3014">
        <v>10</v>
      </c>
      <c r="P3014" s="1" t="s">
        <v>2825</v>
      </c>
      <c r="Q3014" s="2">
        <v>45566</v>
      </c>
    </row>
    <row r="3015" spans="1:17" x14ac:dyDescent="0.25">
      <c r="A3015" s="1" t="s">
        <v>3100</v>
      </c>
      <c r="B3015">
        <v>45592</v>
      </c>
      <c r="C3015" s="1" t="s">
        <v>34</v>
      </c>
      <c r="D3015" s="1" t="s">
        <v>25</v>
      </c>
      <c r="E3015" s="1" t="s">
        <v>20</v>
      </c>
      <c r="F3015">
        <v>1</v>
      </c>
      <c r="G3015" s="5">
        <v>25233580</v>
      </c>
      <c r="H3015">
        <v>8.9092920929092406E-2</v>
      </c>
      <c r="I3015" s="5">
        <v>22985446.652302071</v>
      </c>
      <c r="J3015" s="5">
        <v>19272275.631269749</v>
      </c>
      <c r="K3015" s="5">
        <v>3713171.0210323259</v>
      </c>
      <c r="L3015" t="b">
        <v>0</v>
      </c>
      <c r="M3015" s="1" t="s">
        <v>69</v>
      </c>
      <c r="N3015">
        <v>2024</v>
      </c>
      <c r="O3015">
        <v>10</v>
      </c>
      <c r="P3015" s="1" t="s">
        <v>2825</v>
      </c>
      <c r="Q3015" s="2">
        <v>45566</v>
      </c>
    </row>
    <row r="3016" spans="1:17" x14ac:dyDescent="0.25">
      <c r="A3016" s="1" t="s">
        <v>3101</v>
      </c>
      <c r="B3016">
        <v>45592</v>
      </c>
      <c r="C3016" s="1" t="s">
        <v>37</v>
      </c>
      <c r="D3016" s="1" t="s">
        <v>19</v>
      </c>
      <c r="E3016" s="1" t="s">
        <v>20</v>
      </c>
      <c r="F3016">
        <v>1</v>
      </c>
      <c r="G3016" s="5">
        <v>7496969</v>
      </c>
      <c r="H3016">
        <v>0.21114855354040479</v>
      </c>
      <c r="I3016" s="5">
        <v>5913994.8397127446</v>
      </c>
      <c r="J3016" s="5">
        <v>4702547.2366799144</v>
      </c>
      <c r="K3016" s="5">
        <v>1211447.6030328299</v>
      </c>
      <c r="L3016" t="b">
        <v>0</v>
      </c>
      <c r="M3016" s="1" t="s">
        <v>48</v>
      </c>
      <c r="N3016">
        <v>2024</v>
      </c>
      <c r="O3016">
        <v>10</v>
      </c>
      <c r="P3016" s="1" t="s">
        <v>2825</v>
      </c>
      <c r="Q3016" s="2">
        <v>45566</v>
      </c>
    </row>
    <row r="3017" spans="1:17" x14ac:dyDescent="0.25">
      <c r="A3017" s="1" t="s">
        <v>3102</v>
      </c>
      <c r="B3017">
        <v>45592</v>
      </c>
      <c r="C3017" s="1" t="s">
        <v>37</v>
      </c>
      <c r="D3017" s="1" t="s">
        <v>19</v>
      </c>
      <c r="E3017" s="1" t="s">
        <v>20</v>
      </c>
      <c r="F3017">
        <v>1</v>
      </c>
      <c r="G3017" s="5">
        <v>9574095</v>
      </c>
      <c r="H3017">
        <v>0.22079995773542349</v>
      </c>
      <c r="I3017" s="5">
        <v>7460135.2286450705</v>
      </c>
      <c r="J3017" s="5">
        <v>5901227.1812728848</v>
      </c>
      <c r="K3017" s="5">
        <v>1558908.0473721861</v>
      </c>
      <c r="L3017" t="b">
        <v>0</v>
      </c>
      <c r="M3017" s="1" t="s">
        <v>140</v>
      </c>
      <c r="N3017">
        <v>2024</v>
      </c>
      <c r="O3017">
        <v>10</v>
      </c>
      <c r="P3017" s="1" t="s">
        <v>2825</v>
      </c>
      <c r="Q3017" s="2">
        <v>45566</v>
      </c>
    </row>
    <row r="3018" spans="1:17" x14ac:dyDescent="0.25">
      <c r="A3018" s="1" t="s">
        <v>3103</v>
      </c>
      <c r="B3018">
        <v>45592</v>
      </c>
      <c r="C3018" s="1" t="s">
        <v>34</v>
      </c>
      <c r="D3018" s="1" t="s">
        <v>25</v>
      </c>
      <c r="E3018" s="1" t="s">
        <v>31</v>
      </c>
      <c r="F3018">
        <v>2</v>
      </c>
      <c r="G3018" s="5">
        <v>15415396</v>
      </c>
      <c r="H3018">
        <v>0.1738537952248346</v>
      </c>
      <c r="I3018" s="5">
        <v>25470741.801012531</v>
      </c>
      <c r="J3018" s="5">
        <v>22196931.16246416</v>
      </c>
      <c r="K3018" s="5">
        <v>3273810.6385483672</v>
      </c>
      <c r="L3018" t="b">
        <v>0</v>
      </c>
      <c r="M3018" s="1" t="s">
        <v>87</v>
      </c>
      <c r="N3018">
        <v>2024</v>
      </c>
      <c r="O3018">
        <v>10</v>
      </c>
      <c r="P3018" s="1" t="s">
        <v>2825</v>
      </c>
      <c r="Q3018" s="2">
        <v>45566</v>
      </c>
    </row>
    <row r="3019" spans="1:17" x14ac:dyDescent="0.25">
      <c r="A3019" s="1" t="s">
        <v>3104</v>
      </c>
      <c r="B3019">
        <v>45592</v>
      </c>
      <c r="C3019" s="1" t="s">
        <v>34</v>
      </c>
      <c r="D3019" s="1" t="s">
        <v>19</v>
      </c>
      <c r="E3019" s="1" t="s">
        <v>20</v>
      </c>
      <c r="F3019">
        <v>1</v>
      </c>
      <c r="G3019" s="5">
        <v>6850048</v>
      </c>
      <c r="H3019">
        <v>0.1631296840204858</v>
      </c>
      <c r="I3019" s="5">
        <v>5732601.8342348384</v>
      </c>
      <c r="J3019" s="5">
        <v>4219143.3511726633</v>
      </c>
      <c r="K3019" s="5">
        <v>1513458.4830621751</v>
      </c>
      <c r="L3019" t="b">
        <v>0</v>
      </c>
      <c r="M3019" s="1" t="s">
        <v>144</v>
      </c>
      <c r="N3019">
        <v>2024</v>
      </c>
      <c r="O3019">
        <v>10</v>
      </c>
      <c r="P3019" s="1" t="s">
        <v>2825</v>
      </c>
      <c r="Q3019" s="2">
        <v>45566</v>
      </c>
    </row>
    <row r="3020" spans="1:17" x14ac:dyDescent="0.25">
      <c r="A3020" s="1" t="s">
        <v>3105</v>
      </c>
      <c r="B3020">
        <v>45592</v>
      </c>
      <c r="C3020" s="1" t="s">
        <v>37</v>
      </c>
      <c r="D3020" s="1" t="s">
        <v>19</v>
      </c>
      <c r="E3020" s="1" t="s">
        <v>26</v>
      </c>
      <c r="F3020">
        <v>2</v>
      </c>
      <c r="G3020" s="5">
        <v>5100726</v>
      </c>
      <c r="H3020">
        <v>0.25222585438953371</v>
      </c>
      <c r="I3020" s="5">
        <v>7628382.0532861827</v>
      </c>
      <c r="J3020" s="5">
        <v>5980193.3974895887</v>
      </c>
      <c r="K3020" s="5">
        <v>1648188.655796594</v>
      </c>
      <c r="L3020" t="b">
        <v>0</v>
      </c>
      <c r="M3020" s="1" t="s">
        <v>171</v>
      </c>
      <c r="N3020">
        <v>2024</v>
      </c>
      <c r="O3020">
        <v>10</v>
      </c>
      <c r="P3020" s="1" t="s">
        <v>2825</v>
      </c>
      <c r="Q3020" s="2">
        <v>45566</v>
      </c>
    </row>
    <row r="3021" spans="1:17" x14ac:dyDescent="0.25">
      <c r="A3021" s="1" t="s">
        <v>3106</v>
      </c>
      <c r="B3021">
        <v>45592</v>
      </c>
      <c r="C3021" s="1" t="s">
        <v>18</v>
      </c>
      <c r="D3021" s="1" t="s">
        <v>25</v>
      </c>
      <c r="E3021" s="1" t="s">
        <v>26</v>
      </c>
      <c r="F3021">
        <v>2</v>
      </c>
      <c r="G3021" s="5">
        <v>10217673</v>
      </c>
      <c r="H3021">
        <v>0.29321211690195398</v>
      </c>
      <c r="I3021" s="5">
        <v>14443454.939716119</v>
      </c>
      <c r="J3021" s="5">
        <v>12430448.894591751</v>
      </c>
      <c r="K3021" s="5">
        <v>2013006.045124372</v>
      </c>
      <c r="L3021" t="b">
        <v>0</v>
      </c>
      <c r="M3021" s="1" t="s">
        <v>44</v>
      </c>
      <c r="N3021">
        <v>2024</v>
      </c>
      <c r="O3021">
        <v>10</v>
      </c>
      <c r="P3021" s="1" t="s">
        <v>2825</v>
      </c>
      <c r="Q3021" s="2">
        <v>45566</v>
      </c>
    </row>
    <row r="3022" spans="1:17" x14ac:dyDescent="0.25">
      <c r="A3022" s="1" t="s">
        <v>3107</v>
      </c>
      <c r="B3022">
        <v>45592</v>
      </c>
      <c r="C3022" s="1" t="s">
        <v>18</v>
      </c>
      <c r="D3022" s="1" t="s">
        <v>25</v>
      </c>
      <c r="E3022" s="1" t="s">
        <v>20</v>
      </c>
      <c r="F3022">
        <v>2</v>
      </c>
      <c r="G3022" s="5">
        <v>27874370</v>
      </c>
      <c r="H3022">
        <v>8.2456360919121632E-2</v>
      </c>
      <c r="I3022" s="5">
        <v>51151901.773773722</v>
      </c>
      <c r="J3022" s="5">
        <v>44280707.735752173</v>
      </c>
      <c r="K3022" s="5">
        <v>6871194.0380215496</v>
      </c>
      <c r="L3022" t="b">
        <v>0</v>
      </c>
      <c r="M3022" s="1" t="s">
        <v>29</v>
      </c>
      <c r="N3022">
        <v>2024</v>
      </c>
      <c r="O3022">
        <v>10</v>
      </c>
      <c r="P3022" s="1" t="s">
        <v>2825</v>
      </c>
      <c r="Q3022" s="2">
        <v>45566</v>
      </c>
    </row>
    <row r="3023" spans="1:17" x14ac:dyDescent="0.25">
      <c r="A3023" s="1" t="s">
        <v>3108</v>
      </c>
      <c r="B3023">
        <v>45592</v>
      </c>
      <c r="C3023" s="1" t="s">
        <v>37</v>
      </c>
      <c r="D3023" s="1" t="s">
        <v>25</v>
      </c>
      <c r="E3023" s="1" t="s">
        <v>26</v>
      </c>
      <c r="F3023">
        <v>1</v>
      </c>
      <c r="G3023" s="5">
        <v>14438900</v>
      </c>
      <c r="H3023">
        <v>0.22628247972969759</v>
      </c>
      <c r="I3023" s="5">
        <v>11171629.90343087</v>
      </c>
      <c r="J3023" s="5">
        <v>8066284.99268049</v>
      </c>
      <c r="K3023" s="5">
        <v>3105344.9107503798</v>
      </c>
      <c r="L3023" t="b">
        <v>0</v>
      </c>
      <c r="M3023" s="1" t="s">
        <v>106</v>
      </c>
      <c r="N3023">
        <v>2024</v>
      </c>
      <c r="O3023">
        <v>10</v>
      </c>
      <c r="P3023" s="1" t="s">
        <v>2825</v>
      </c>
      <c r="Q3023" s="2">
        <v>45566</v>
      </c>
    </row>
    <row r="3024" spans="1:17" x14ac:dyDescent="0.25">
      <c r="A3024" s="1" t="s">
        <v>3109</v>
      </c>
      <c r="B3024">
        <v>45593</v>
      </c>
      <c r="C3024" s="1" t="s">
        <v>18</v>
      </c>
      <c r="D3024" s="1" t="s">
        <v>25</v>
      </c>
      <c r="E3024" s="1" t="s">
        <v>20</v>
      </c>
      <c r="F3024">
        <v>1</v>
      </c>
      <c r="G3024" s="5">
        <v>17926484</v>
      </c>
      <c r="H3024">
        <v>0.26348192938203591</v>
      </c>
      <c r="I3024" s="5">
        <v>13203179.408643801</v>
      </c>
      <c r="J3024" s="5">
        <v>11808099.218238261</v>
      </c>
      <c r="K3024" s="5">
        <v>1395080.1904055481</v>
      </c>
      <c r="L3024" t="b">
        <v>0</v>
      </c>
      <c r="M3024" s="1" t="s">
        <v>142</v>
      </c>
      <c r="N3024">
        <v>2024</v>
      </c>
      <c r="O3024">
        <v>10</v>
      </c>
      <c r="P3024" s="1" t="s">
        <v>2825</v>
      </c>
      <c r="Q3024" s="2">
        <v>45566</v>
      </c>
    </row>
    <row r="3025" spans="1:17" x14ac:dyDescent="0.25">
      <c r="A3025" s="1" t="s">
        <v>3110</v>
      </c>
      <c r="B3025">
        <v>45593</v>
      </c>
      <c r="C3025" s="1" t="s">
        <v>34</v>
      </c>
      <c r="D3025" s="1" t="s">
        <v>25</v>
      </c>
      <c r="E3025" s="1" t="s">
        <v>26</v>
      </c>
      <c r="F3025">
        <v>2</v>
      </c>
      <c r="G3025" s="5">
        <v>24469510</v>
      </c>
      <c r="H3025">
        <v>5.6980253655907927E-2</v>
      </c>
      <c r="I3025" s="5">
        <v>46150462.226728447</v>
      </c>
      <c r="J3025" s="5">
        <v>40944048.476274803</v>
      </c>
      <c r="K3025" s="5">
        <v>5206413.750453651</v>
      </c>
      <c r="L3025" t="b">
        <v>0</v>
      </c>
      <c r="M3025" s="1" t="s">
        <v>178</v>
      </c>
      <c r="N3025">
        <v>2024</v>
      </c>
      <c r="O3025">
        <v>10</v>
      </c>
      <c r="P3025" s="1" t="s">
        <v>2825</v>
      </c>
      <c r="Q3025" s="2">
        <v>45566</v>
      </c>
    </row>
    <row r="3026" spans="1:17" x14ac:dyDescent="0.25">
      <c r="A3026" s="1" t="s">
        <v>3111</v>
      </c>
      <c r="B3026">
        <v>45593</v>
      </c>
      <c r="C3026" s="1" t="s">
        <v>24</v>
      </c>
      <c r="D3026" s="1" t="s">
        <v>25</v>
      </c>
      <c r="E3026" s="1" t="s">
        <v>20</v>
      </c>
      <c r="F3026">
        <v>1</v>
      </c>
      <c r="G3026" s="5">
        <v>9887534</v>
      </c>
      <c r="H3026">
        <v>0.2103391658223456</v>
      </c>
      <c r="I3026" s="5">
        <v>7807798.3463999201</v>
      </c>
      <c r="J3026" s="5">
        <v>6965297.0202659974</v>
      </c>
      <c r="K3026" s="5">
        <v>842501.32613392267</v>
      </c>
      <c r="L3026" t="b">
        <v>0</v>
      </c>
      <c r="M3026" s="1" t="s">
        <v>21</v>
      </c>
      <c r="N3026">
        <v>2024</v>
      </c>
      <c r="O3026">
        <v>10</v>
      </c>
      <c r="P3026" s="1" t="s">
        <v>2825</v>
      </c>
      <c r="Q3026" s="2">
        <v>45566</v>
      </c>
    </row>
    <row r="3027" spans="1:17" x14ac:dyDescent="0.25">
      <c r="A3027" s="1" t="s">
        <v>3112</v>
      </c>
      <c r="B3027">
        <v>45593</v>
      </c>
      <c r="C3027" s="1" t="s">
        <v>18</v>
      </c>
      <c r="D3027" s="1" t="s">
        <v>19</v>
      </c>
      <c r="E3027" s="1" t="s">
        <v>20</v>
      </c>
      <c r="F3027">
        <v>2</v>
      </c>
      <c r="G3027" s="5">
        <v>18889122</v>
      </c>
      <c r="H3027">
        <v>0.25656875760699988</v>
      </c>
      <c r="I3027" s="5">
        <v>28085526.872345898</v>
      </c>
      <c r="J3027" s="5">
        <v>20614254.004185379</v>
      </c>
      <c r="K3027" s="5">
        <v>7471272.8681605225</v>
      </c>
      <c r="L3027" t="b">
        <v>0</v>
      </c>
      <c r="M3027" s="1" t="s">
        <v>44</v>
      </c>
      <c r="N3027">
        <v>2024</v>
      </c>
      <c r="O3027">
        <v>10</v>
      </c>
      <c r="P3027" s="1" t="s">
        <v>2825</v>
      </c>
      <c r="Q3027" s="2">
        <v>45566</v>
      </c>
    </row>
    <row r="3028" spans="1:17" x14ac:dyDescent="0.25">
      <c r="A3028" s="1" t="s">
        <v>3113</v>
      </c>
      <c r="B3028">
        <v>45593</v>
      </c>
      <c r="C3028" s="1" t="s">
        <v>18</v>
      </c>
      <c r="D3028" s="1" t="s">
        <v>25</v>
      </c>
      <c r="E3028" s="1" t="s">
        <v>31</v>
      </c>
      <c r="F3028">
        <v>2</v>
      </c>
      <c r="G3028" s="5">
        <v>24575596</v>
      </c>
      <c r="H3028">
        <v>0.15920278867292481</v>
      </c>
      <c r="I3028" s="5">
        <v>41326185.16700165</v>
      </c>
      <c r="J3028" s="5">
        <v>30735590.608989201</v>
      </c>
      <c r="K3028" s="5">
        <v>10590594.55801245</v>
      </c>
      <c r="L3028" t="b">
        <v>0</v>
      </c>
      <c r="M3028" s="1" t="s">
        <v>153</v>
      </c>
      <c r="N3028">
        <v>2024</v>
      </c>
      <c r="O3028">
        <v>10</v>
      </c>
      <c r="P3028" s="1" t="s">
        <v>2825</v>
      </c>
      <c r="Q3028" s="2">
        <v>45566</v>
      </c>
    </row>
    <row r="3029" spans="1:17" x14ac:dyDescent="0.25">
      <c r="A3029" s="1" t="s">
        <v>3114</v>
      </c>
      <c r="B3029">
        <v>45593</v>
      </c>
      <c r="C3029" s="1" t="s">
        <v>24</v>
      </c>
      <c r="D3029" s="1" t="s">
        <v>19</v>
      </c>
      <c r="E3029" s="1" t="s">
        <v>20</v>
      </c>
      <c r="F3029">
        <v>1</v>
      </c>
      <c r="G3029" s="5">
        <v>11876269</v>
      </c>
      <c r="H3029">
        <v>0.121783448471508</v>
      </c>
      <c r="I3029" s="5">
        <v>10429936.00620473</v>
      </c>
      <c r="J3029" s="5">
        <v>8756117.4521754868</v>
      </c>
      <c r="K3029" s="5">
        <v>1673818.554029247</v>
      </c>
      <c r="L3029" t="b">
        <v>0</v>
      </c>
      <c r="M3029" s="1" t="s">
        <v>163</v>
      </c>
      <c r="N3029">
        <v>2024</v>
      </c>
      <c r="O3029">
        <v>10</v>
      </c>
      <c r="P3029" s="1" t="s">
        <v>2825</v>
      </c>
      <c r="Q3029" s="2">
        <v>45566</v>
      </c>
    </row>
    <row r="3030" spans="1:17" x14ac:dyDescent="0.25">
      <c r="A3030" s="1" t="s">
        <v>3115</v>
      </c>
      <c r="B3030">
        <v>45593</v>
      </c>
      <c r="C3030" s="1" t="s">
        <v>37</v>
      </c>
      <c r="D3030" s="1" t="s">
        <v>25</v>
      </c>
      <c r="E3030" s="1" t="s">
        <v>26</v>
      </c>
      <c r="F3030">
        <v>1</v>
      </c>
      <c r="G3030" s="5">
        <v>15427400</v>
      </c>
      <c r="H3030">
        <v>0.19471021852449499</v>
      </c>
      <c r="I3030" s="5">
        <v>12423527.574735209</v>
      </c>
      <c r="J3030" s="5">
        <v>9584342.0965949856</v>
      </c>
      <c r="K3030" s="5">
        <v>2839185.47814022</v>
      </c>
      <c r="L3030" t="b">
        <v>0</v>
      </c>
      <c r="M3030" s="1" t="s">
        <v>27</v>
      </c>
      <c r="N3030">
        <v>2024</v>
      </c>
      <c r="O3030">
        <v>10</v>
      </c>
      <c r="P3030" s="1" t="s">
        <v>2825</v>
      </c>
      <c r="Q3030" s="2">
        <v>45566</v>
      </c>
    </row>
    <row r="3031" spans="1:17" x14ac:dyDescent="0.25">
      <c r="A3031" s="1" t="s">
        <v>3116</v>
      </c>
      <c r="B3031">
        <v>45593</v>
      </c>
      <c r="C3031" s="1" t="s">
        <v>24</v>
      </c>
      <c r="D3031" s="1" t="s">
        <v>25</v>
      </c>
      <c r="E3031" s="1" t="s">
        <v>20</v>
      </c>
      <c r="F3031">
        <v>2</v>
      </c>
      <c r="G3031" s="5">
        <v>19958578</v>
      </c>
      <c r="H3031">
        <v>3.8285378648121503E-2</v>
      </c>
      <c r="I3031" s="5">
        <v>38388912.567983873</v>
      </c>
      <c r="J3031" s="5">
        <v>34120221.137163922</v>
      </c>
      <c r="K3031" s="5">
        <v>4268691.4308199435</v>
      </c>
      <c r="L3031" t="b">
        <v>0</v>
      </c>
      <c r="M3031" s="1" t="s">
        <v>131</v>
      </c>
      <c r="N3031">
        <v>2024</v>
      </c>
      <c r="O3031">
        <v>10</v>
      </c>
      <c r="P3031" s="1" t="s">
        <v>2825</v>
      </c>
      <c r="Q3031" s="2">
        <v>45566</v>
      </c>
    </row>
    <row r="3032" spans="1:17" x14ac:dyDescent="0.25">
      <c r="A3032" s="1" t="s">
        <v>3117</v>
      </c>
      <c r="B3032">
        <v>45593</v>
      </c>
      <c r="C3032" s="1" t="s">
        <v>18</v>
      </c>
      <c r="D3032" s="1" t="s">
        <v>19</v>
      </c>
      <c r="E3032" s="1" t="s">
        <v>42</v>
      </c>
      <c r="F3032">
        <v>2</v>
      </c>
      <c r="G3032" s="5">
        <v>13890273</v>
      </c>
      <c r="H3032">
        <v>0.25401051452603229</v>
      </c>
      <c r="I3032" s="5">
        <v>20723995.21672589</v>
      </c>
      <c r="J3032" s="5">
        <v>17146862.085796509</v>
      </c>
      <c r="K3032" s="5">
        <v>3577133.1309293881</v>
      </c>
      <c r="L3032" t="b">
        <v>0</v>
      </c>
      <c r="M3032" s="1" t="s">
        <v>122</v>
      </c>
      <c r="N3032">
        <v>2024</v>
      </c>
      <c r="O3032">
        <v>10</v>
      </c>
      <c r="P3032" s="1" t="s">
        <v>2825</v>
      </c>
      <c r="Q3032" s="2">
        <v>45566</v>
      </c>
    </row>
    <row r="3033" spans="1:17" x14ac:dyDescent="0.25">
      <c r="A3033" s="1" t="s">
        <v>3118</v>
      </c>
      <c r="B3033">
        <v>45594</v>
      </c>
      <c r="C3033" s="1" t="s">
        <v>18</v>
      </c>
      <c r="D3033" s="1" t="s">
        <v>25</v>
      </c>
      <c r="E3033" s="1" t="s">
        <v>42</v>
      </c>
      <c r="F3033">
        <v>2</v>
      </c>
      <c r="G3033" s="5">
        <v>6360539</v>
      </c>
      <c r="H3033">
        <v>0.1534503642266084</v>
      </c>
      <c r="I3033" s="5">
        <v>10769023.947544901</v>
      </c>
      <c r="J3033" s="5">
        <v>8101184.0045965174</v>
      </c>
      <c r="K3033" s="5">
        <v>2667839.942948387</v>
      </c>
      <c r="L3033" t="b">
        <v>0</v>
      </c>
      <c r="M3033" s="1" t="s">
        <v>27</v>
      </c>
      <c r="N3033">
        <v>2024</v>
      </c>
      <c r="O3033">
        <v>10</v>
      </c>
      <c r="P3033" s="1" t="s">
        <v>2825</v>
      </c>
      <c r="Q3033" s="2">
        <v>45566</v>
      </c>
    </row>
    <row r="3034" spans="1:17" x14ac:dyDescent="0.25">
      <c r="A3034" s="1" t="s">
        <v>3119</v>
      </c>
      <c r="B3034">
        <v>45594</v>
      </c>
      <c r="C3034" s="1" t="s">
        <v>24</v>
      </c>
      <c r="D3034" s="1" t="s">
        <v>19</v>
      </c>
      <c r="E3034" s="1" t="s">
        <v>31</v>
      </c>
      <c r="F3034">
        <v>2</v>
      </c>
      <c r="G3034" s="5">
        <v>2875671</v>
      </c>
      <c r="H3034">
        <v>0.1634269697444542</v>
      </c>
      <c r="I3034" s="5">
        <v>4811417.6049759919</v>
      </c>
      <c r="J3034" s="5">
        <v>4051317.0318136639</v>
      </c>
      <c r="K3034" s="5">
        <v>760100.57316232752</v>
      </c>
      <c r="L3034" t="b">
        <v>0</v>
      </c>
      <c r="M3034" s="1" t="s">
        <v>40</v>
      </c>
      <c r="N3034">
        <v>2024</v>
      </c>
      <c r="O3034">
        <v>10</v>
      </c>
      <c r="P3034" s="1" t="s">
        <v>2825</v>
      </c>
      <c r="Q3034" s="2">
        <v>45566</v>
      </c>
    </row>
    <row r="3035" spans="1:17" x14ac:dyDescent="0.25">
      <c r="A3035" s="1" t="s">
        <v>3120</v>
      </c>
      <c r="B3035">
        <v>45594</v>
      </c>
      <c r="C3035" s="1" t="s">
        <v>34</v>
      </c>
      <c r="D3035" s="1" t="s">
        <v>25</v>
      </c>
      <c r="E3035" s="1" t="s">
        <v>31</v>
      </c>
      <c r="F3035">
        <v>1</v>
      </c>
      <c r="G3035" s="5">
        <v>14416380</v>
      </c>
      <c r="H3035">
        <v>2.119698590799668E-3</v>
      </c>
      <c r="I3035" s="5">
        <v>14385821.619629569</v>
      </c>
      <c r="J3035" s="5">
        <v>11536083.254634021</v>
      </c>
      <c r="K3035" s="5">
        <v>2849738.3649955522</v>
      </c>
      <c r="L3035" t="b">
        <v>0</v>
      </c>
      <c r="M3035" s="1" t="s">
        <v>46</v>
      </c>
      <c r="N3035">
        <v>2024</v>
      </c>
      <c r="O3035">
        <v>10</v>
      </c>
      <c r="P3035" s="1" t="s">
        <v>2825</v>
      </c>
      <c r="Q3035" s="2">
        <v>45566</v>
      </c>
    </row>
    <row r="3036" spans="1:17" x14ac:dyDescent="0.25">
      <c r="A3036" s="1" t="s">
        <v>3121</v>
      </c>
      <c r="B3036">
        <v>45594</v>
      </c>
      <c r="C3036" s="1" t="s">
        <v>37</v>
      </c>
      <c r="D3036" s="1" t="s">
        <v>25</v>
      </c>
      <c r="E3036" s="1" t="s">
        <v>26</v>
      </c>
      <c r="F3036">
        <v>2</v>
      </c>
      <c r="G3036" s="5">
        <v>16139295</v>
      </c>
      <c r="H3036">
        <v>0.29365343533925331</v>
      </c>
      <c r="I3036" s="5">
        <v>22799871.158592731</v>
      </c>
      <c r="J3036" s="5">
        <v>17679468.826579899</v>
      </c>
      <c r="K3036" s="5">
        <v>5120402.3320128322</v>
      </c>
      <c r="L3036" t="b">
        <v>1</v>
      </c>
      <c r="M3036" s="1" t="s">
        <v>67</v>
      </c>
      <c r="N3036">
        <v>2024</v>
      </c>
      <c r="O3036">
        <v>10</v>
      </c>
      <c r="P3036" s="1" t="s">
        <v>2825</v>
      </c>
      <c r="Q3036" s="2">
        <v>45566</v>
      </c>
    </row>
    <row r="3037" spans="1:17" x14ac:dyDescent="0.25">
      <c r="A3037" s="1" t="s">
        <v>3122</v>
      </c>
      <c r="B3037">
        <v>45594</v>
      </c>
      <c r="C3037" s="1" t="s">
        <v>18</v>
      </c>
      <c r="D3037" s="1" t="s">
        <v>19</v>
      </c>
      <c r="E3037" s="1" t="s">
        <v>20</v>
      </c>
      <c r="F3037">
        <v>1</v>
      </c>
      <c r="G3037" s="5">
        <v>8278458</v>
      </c>
      <c r="H3037">
        <v>0.20296354291916729</v>
      </c>
      <c r="I3037" s="5">
        <v>6598232.834412476</v>
      </c>
      <c r="J3037" s="5">
        <v>5263059.6984204743</v>
      </c>
      <c r="K3037" s="5">
        <v>1335173.135992002</v>
      </c>
      <c r="L3037" t="b">
        <v>0</v>
      </c>
      <c r="M3037" s="1" t="s">
        <v>27</v>
      </c>
      <c r="N3037">
        <v>2024</v>
      </c>
      <c r="O3037">
        <v>10</v>
      </c>
      <c r="P3037" s="1" t="s">
        <v>2825</v>
      </c>
      <c r="Q3037" s="2">
        <v>45566</v>
      </c>
    </row>
    <row r="3038" spans="1:17" x14ac:dyDescent="0.25">
      <c r="A3038" s="1" t="s">
        <v>3123</v>
      </c>
      <c r="B3038">
        <v>45594</v>
      </c>
      <c r="C3038" s="1" t="s">
        <v>37</v>
      </c>
      <c r="D3038" s="1" t="s">
        <v>19</v>
      </c>
      <c r="E3038" s="1" t="s">
        <v>20</v>
      </c>
      <c r="F3038">
        <v>2</v>
      </c>
      <c r="G3038" s="5">
        <v>22108221</v>
      </c>
      <c r="H3038">
        <v>0.20727820376601919</v>
      </c>
      <c r="I3038" s="5">
        <v>35051337.325315632</v>
      </c>
      <c r="J3038" s="5">
        <v>25536524.655229699</v>
      </c>
      <c r="K3038" s="5">
        <v>9514812.6700859293</v>
      </c>
      <c r="L3038" t="b">
        <v>0</v>
      </c>
      <c r="M3038" s="1" t="s">
        <v>76</v>
      </c>
      <c r="N3038">
        <v>2024</v>
      </c>
      <c r="O3038">
        <v>10</v>
      </c>
      <c r="P3038" s="1" t="s">
        <v>2825</v>
      </c>
      <c r="Q3038" s="2">
        <v>45566</v>
      </c>
    </row>
    <row r="3039" spans="1:17" x14ac:dyDescent="0.25">
      <c r="A3039" s="1" t="s">
        <v>3124</v>
      </c>
      <c r="B3039">
        <v>45594</v>
      </c>
      <c r="C3039" s="1" t="s">
        <v>24</v>
      </c>
      <c r="D3039" s="1" t="s">
        <v>19</v>
      </c>
      <c r="E3039" s="1" t="s">
        <v>42</v>
      </c>
      <c r="F3039">
        <v>2</v>
      </c>
      <c r="G3039" s="5">
        <v>9393873</v>
      </c>
      <c r="H3039">
        <v>6.0813992241558729E-2</v>
      </c>
      <c r="I3039" s="5">
        <v>17645188.16051963</v>
      </c>
      <c r="J3039" s="5">
        <v>14424266.78064036</v>
      </c>
      <c r="K3039" s="5">
        <v>3220921.3798792618</v>
      </c>
      <c r="L3039" t="b">
        <v>0</v>
      </c>
      <c r="M3039" s="1" t="s">
        <v>190</v>
      </c>
      <c r="N3039">
        <v>2024</v>
      </c>
      <c r="O3039">
        <v>10</v>
      </c>
      <c r="P3039" s="1" t="s">
        <v>2825</v>
      </c>
      <c r="Q3039" s="2">
        <v>45566</v>
      </c>
    </row>
    <row r="3040" spans="1:17" x14ac:dyDescent="0.25">
      <c r="A3040" s="1" t="s">
        <v>3125</v>
      </c>
      <c r="B3040">
        <v>45594</v>
      </c>
      <c r="C3040" s="1" t="s">
        <v>24</v>
      </c>
      <c r="D3040" s="1" t="s">
        <v>25</v>
      </c>
      <c r="E3040" s="1" t="s">
        <v>31</v>
      </c>
      <c r="F3040">
        <v>2</v>
      </c>
      <c r="G3040" s="5">
        <v>9700080</v>
      </c>
      <c r="H3040">
        <v>0.1485055023140712</v>
      </c>
      <c r="I3040" s="5">
        <v>16519129.494226649</v>
      </c>
      <c r="J3040" s="5">
        <v>13492889.35218134</v>
      </c>
      <c r="K3040" s="5">
        <v>3026240.142045306</v>
      </c>
      <c r="L3040" t="b">
        <v>0</v>
      </c>
      <c r="M3040" s="1" t="s">
        <v>227</v>
      </c>
      <c r="N3040">
        <v>2024</v>
      </c>
      <c r="O3040">
        <v>10</v>
      </c>
      <c r="P3040" s="1" t="s">
        <v>2825</v>
      </c>
      <c r="Q3040" s="2">
        <v>45566</v>
      </c>
    </row>
    <row r="3041" spans="1:17" x14ac:dyDescent="0.25">
      <c r="A3041" s="1" t="s">
        <v>3126</v>
      </c>
      <c r="B3041">
        <v>45594</v>
      </c>
      <c r="C3041" s="1" t="s">
        <v>37</v>
      </c>
      <c r="D3041" s="1" t="s">
        <v>25</v>
      </c>
      <c r="E3041" s="1" t="s">
        <v>42</v>
      </c>
      <c r="F3041">
        <v>2</v>
      </c>
      <c r="G3041" s="5">
        <v>21914940</v>
      </c>
      <c r="H3041">
        <v>0.1992275291684393</v>
      </c>
      <c r="I3041" s="5">
        <v>35097761.303850807</v>
      </c>
      <c r="J3041" s="5">
        <v>30843180.47576496</v>
      </c>
      <c r="K3041" s="5">
        <v>4254580.8280858509</v>
      </c>
      <c r="L3041" t="b">
        <v>0</v>
      </c>
      <c r="M3041" s="1" t="s">
        <v>44</v>
      </c>
      <c r="N3041">
        <v>2024</v>
      </c>
      <c r="O3041">
        <v>10</v>
      </c>
      <c r="P3041" s="1" t="s">
        <v>2825</v>
      </c>
      <c r="Q3041" s="2">
        <v>45566</v>
      </c>
    </row>
    <row r="3042" spans="1:17" x14ac:dyDescent="0.25">
      <c r="A3042" s="1" t="s">
        <v>3127</v>
      </c>
      <c r="B3042">
        <v>45594</v>
      </c>
      <c r="C3042" s="1" t="s">
        <v>34</v>
      </c>
      <c r="D3042" s="1" t="s">
        <v>19</v>
      </c>
      <c r="E3042" s="1" t="s">
        <v>20</v>
      </c>
      <c r="F3042">
        <v>2</v>
      </c>
      <c r="G3042" s="5">
        <v>23544897</v>
      </c>
      <c r="H3042">
        <v>0.15004053325211339</v>
      </c>
      <c r="I3042" s="5">
        <v>40024416.197507828</v>
      </c>
      <c r="J3042" s="5">
        <v>35520348.615773</v>
      </c>
      <c r="K3042" s="5">
        <v>4504067.5817348287</v>
      </c>
      <c r="L3042" t="b">
        <v>0</v>
      </c>
      <c r="M3042" s="1" t="s">
        <v>48</v>
      </c>
      <c r="N3042">
        <v>2024</v>
      </c>
      <c r="O3042">
        <v>10</v>
      </c>
      <c r="P3042" s="1" t="s">
        <v>2825</v>
      </c>
      <c r="Q3042" s="2">
        <v>45566</v>
      </c>
    </row>
    <row r="3043" spans="1:17" x14ac:dyDescent="0.25">
      <c r="A3043" s="1" t="s">
        <v>3128</v>
      </c>
      <c r="B3043">
        <v>45594</v>
      </c>
      <c r="C3043" s="1" t="s">
        <v>24</v>
      </c>
      <c r="D3043" s="1" t="s">
        <v>25</v>
      </c>
      <c r="E3043" s="1" t="s">
        <v>20</v>
      </c>
      <c r="F3043">
        <v>1</v>
      </c>
      <c r="G3043" s="5">
        <v>18460700</v>
      </c>
      <c r="H3043">
        <v>0.16458233253207491</v>
      </c>
      <c r="I3043" s="5">
        <v>15422394.93382513</v>
      </c>
      <c r="J3043" s="5">
        <v>11035403.24408059</v>
      </c>
      <c r="K3043" s="5">
        <v>4386991.6897445377</v>
      </c>
      <c r="L3043" t="b">
        <v>0</v>
      </c>
      <c r="M3043" s="1" t="s">
        <v>178</v>
      </c>
      <c r="N3043">
        <v>2024</v>
      </c>
      <c r="O3043">
        <v>10</v>
      </c>
      <c r="P3043" s="1" t="s">
        <v>2825</v>
      </c>
      <c r="Q3043" s="2">
        <v>45566</v>
      </c>
    </row>
    <row r="3044" spans="1:17" x14ac:dyDescent="0.25">
      <c r="A3044" s="1" t="s">
        <v>3129</v>
      </c>
      <c r="B3044">
        <v>45595</v>
      </c>
      <c r="C3044" s="1" t="s">
        <v>18</v>
      </c>
      <c r="D3044" s="1" t="s">
        <v>25</v>
      </c>
      <c r="E3044" s="1" t="s">
        <v>31</v>
      </c>
      <c r="F3044">
        <v>1</v>
      </c>
      <c r="G3044" s="5">
        <v>10386498</v>
      </c>
      <c r="H3044">
        <v>1.4904243284056819E-3</v>
      </c>
      <c r="I3044" s="5">
        <v>10371017.71069386</v>
      </c>
      <c r="J3044" s="5">
        <v>9075157.2780519854</v>
      </c>
      <c r="K3044" s="5">
        <v>1295860.4326418771</v>
      </c>
      <c r="L3044" t="b">
        <v>0</v>
      </c>
      <c r="M3044" s="1" t="s">
        <v>136</v>
      </c>
      <c r="N3044">
        <v>2024</v>
      </c>
      <c r="O3044">
        <v>10</v>
      </c>
      <c r="P3044" s="1" t="s">
        <v>2825</v>
      </c>
      <c r="Q3044" s="2">
        <v>45566</v>
      </c>
    </row>
    <row r="3045" spans="1:17" x14ac:dyDescent="0.25">
      <c r="A3045" s="1" t="s">
        <v>3130</v>
      </c>
      <c r="B3045">
        <v>45595</v>
      </c>
      <c r="C3045" s="1" t="s">
        <v>37</v>
      </c>
      <c r="D3045" s="1" t="s">
        <v>19</v>
      </c>
      <c r="E3045" s="1" t="s">
        <v>42</v>
      </c>
      <c r="F3045">
        <v>2</v>
      </c>
      <c r="G3045" s="5">
        <v>4575699</v>
      </c>
      <c r="H3045">
        <v>4.0833212211772073E-2</v>
      </c>
      <c r="I3045" s="5">
        <v>8777717.023431614</v>
      </c>
      <c r="J3045" s="5">
        <v>7541839.947288217</v>
      </c>
      <c r="K3045" s="5">
        <v>1235877.076143397</v>
      </c>
      <c r="L3045" t="b">
        <v>0</v>
      </c>
      <c r="M3045" s="1" t="s">
        <v>52</v>
      </c>
      <c r="N3045">
        <v>2024</v>
      </c>
      <c r="O3045">
        <v>10</v>
      </c>
      <c r="P3045" s="1" t="s">
        <v>2825</v>
      </c>
      <c r="Q3045" s="2">
        <v>45566</v>
      </c>
    </row>
    <row r="3046" spans="1:17" x14ac:dyDescent="0.25">
      <c r="A3046" s="1" t="s">
        <v>3131</v>
      </c>
      <c r="B3046">
        <v>45595</v>
      </c>
      <c r="C3046" s="1" t="s">
        <v>37</v>
      </c>
      <c r="D3046" s="1" t="s">
        <v>25</v>
      </c>
      <c r="E3046" s="1" t="s">
        <v>20</v>
      </c>
      <c r="F3046">
        <v>2</v>
      </c>
      <c r="G3046" s="5">
        <v>6394630</v>
      </c>
      <c r="H3046">
        <v>0.13747837730567219</v>
      </c>
      <c r="I3046" s="5">
        <v>11031013.288259661</v>
      </c>
      <c r="J3046" s="5">
        <v>9308398.037393678</v>
      </c>
      <c r="K3046" s="5">
        <v>1722615.250865981</v>
      </c>
      <c r="L3046" t="b">
        <v>0</v>
      </c>
      <c r="M3046" s="1" t="s">
        <v>150</v>
      </c>
      <c r="N3046">
        <v>2024</v>
      </c>
      <c r="O3046">
        <v>10</v>
      </c>
      <c r="P3046" s="1" t="s">
        <v>2825</v>
      </c>
      <c r="Q3046" s="2">
        <v>45566</v>
      </c>
    </row>
    <row r="3047" spans="1:17" x14ac:dyDescent="0.25">
      <c r="A3047" s="1" t="s">
        <v>3132</v>
      </c>
      <c r="B3047">
        <v>45595</v>
      </c>
      <c r="C3047" s="1" t="s">
        <v>37</v>
      </c>
      <c r="D3047" s="1" t="s">
        <v>25</v>
      </c>
      <c r="E3047" s="1" t="s">
        <v>31</v>
      </c>
      <c r="F3047">
        <v>1</v>
      </c>
      <c r="G3047" s="5">
        <v>10526520</v>
      </c>
      <c r="H3047">
        <v>0.13788893273256361</v>
      </c>
      <c r="I3047" s="5">
        <v>9075029.3918120153</v>
      </c>
      <c r="J3047" s="5">
        <v>6597922.992976049</v>
      </c>
      <c r="K3047" s="5">
        <v>2477106.3988359659</v>
      </c>
      <c r="L3047" t="b">
        <v>0</v>
      </c>
      <c r="M3047" s="1" t="s">
        <v>112</v>
      </c>
      <c r="N3047">
        <v>2024</v>
      </c>
      <c r="O3047">
        <v>10</v>
      </c>
      <c r="P3047" s="1" t="s">
        <v>2825</v>
      </c>
      <c r="Q3047" s="2">
        <v>45566</v>
      </c>
    </row>
    <row r="3048" spans="1:17" x14ac:dyDescent="0.25">
      <c r="A3048" s="1" t="s">
        <v>3133</v>
      </c>
      <c r="B3048">
        <v>45595</v>
      </c>
      <c r="C3048" s="1" t="s">
        <v>18</v>
      </c>
      <c r="D3048" s="1" t="s">
        <v>25</v>
      </c>
      <c r="E3048" s="1" t="s">
        <v>31</v>
      </c>
      <c r="F3048">
        <v>1</v>
      </c>
      <c r="G3048" s="5">
        <v>19767286</v>
      </c>
      <c r="H3048">
        <v>0.17258188771616731</v>
      </c>
      <c r="I3048" s="5">
        <v>16355810.46709463</v>
      </c>
      <c r="J3048" s="5">
        <v>13395372.76124627</v>
      </c>
      <c r="K3048" s="5">
        <v>2960437.7058483618</v>
      </c>
      <c r="L3048" t="b">
        <v>0</v>
      </c>
      <c r="M3048" s="1" t="s">
        <v>38</v>
      </c>
      <c r="N3048">
        <v>2024</v>
      </c>
      <c r="O3048">
        <v>10</v>
      </c>
      <c r="P3048" s="1" t="s">
        <v>2825</v>
      </c>
      <c r="Q3048" s="2">
        <v>45566</v>
      </c>
    </row>
    <row r="3049" spans="1:17" x14ac:dyDescent="0.25">
      <c r="A3049" s="1" t="s">
        <v>3134</v>
      </c>
      <c r="B3049">
        <v>45595</v>
      </c>
      <c r="C3049" s="1" t="s">
        <v>37</v>
      </c>
      <c r="D3049" s="1" t="s">
        <v>25</v>
      </c>
      <c r="E3049" s="1" t="s">
        <v>20</v>
      </c>
      <c r="F3049">
        <v>1</v>
      </c>
      <c r="G3049" s="5">
        <v>11736413</v>
      </c>
      <c r="H3049">
        <v>0.12948706839034499</v>
      </c>
      <c r="I3049" s="5">
        <v>10216699.28721167</v>
      </c>
      <c r="J3049" s="5">
        <v>7672286.1997702913</v>
      </c>
      <c r="K3049" s="5">
        <v>2544413.087441375</v>
      </c>
      <c r="L3049" t="b">
        <v>0</v>
      </c>
      <c r="M3049" s="1" t="s">
        <v>81</v>
      </c>
      <c r="N3049">
        <v>2024</v>
      </c>
      <c r="O3049">
        <v>10</v>
      </c>
      <c r="P3049" s="1" t="s">
        <v>2825</v>
      </c>
      <c r="Q3049" s="2">
        <v>45566</v>
      </c>
    </row>
    <row r="3050" spans="1:17" x14ac:dyDescent="0.25">
      <c r="A3050" s="1" t="s">
        <v>3135</v>
      </c>
      <c r="B3050">
        <v>45595</v>
      </c>
      <c r="C3050" s="1" t="s">
        <v>37</v>
      </c>
      <c r="D3050" s="1" t="s">
        <v>19</v>
      </c>
      <c r="E3050" s="1" t="s">
        <v>20</v>
      </c>
      <c r="F3050">
        <v>2</v>
      </c>
      <c r="G3050" s="5">
        <v>25742477</v>
      </c>
      <c r="H3050">
        <v>7.7633811860799914E-2</v>
      </c>
      <c r="I3050" s="5">
        <v>47487980.767502062</v>
      </c>
      <c r="J3050" s="5">
        <v>37871117.412373409</v>
      </c>
      <c r="K3050" s="5">
        <v>9616863.3551286533</v>
      </c>
      <c r="L3050" t="b">
        <v>0</v>
      </c>
      <c r="M3050" s="1" t="s">
        <v>35</v>
      </c>
      <c r="N3050">
        <v>2024</v>
      </c>
      <c r="O3050">
        <v>10</v>
      </c>
      <c r="P3050" s="1" t="s">
        <v>2825</v>
      </c>
      <c r="Q3050" s="2">
        <v>45566</v>
      </c>
    </row>
    <row r="3051" spans="1:17" x14ac:dyDescent="0.25">
      <c r="A3051" s="1" t="s">
        <v>3136</v>
      </c>
      <c r="B3051">
        <v>45595</v>
      </c>
      <c r="C3051" s="1" t="s">
        <v>18</v>
      </c>
      <c r="D3051" s="1" t="s">
        <v>25</v>
      </c>
      <c r="E3051" s="1" t="s">
        <v>26</v>
      </c>
      <c r="F3051">
        <v>1</v>
      </c>
      <c r="G3051" s="5">
        <v>28079744</v>
      </c>
      <c r="H3051">
        <v>0.29716492926020838</v>
      </c>
      <c r="I3051" s="5">
        <v>19735428.860595241</v>
      </c>
      <c r="J3051" s="5">
        <v>17212994.111464791</v>
      </c>
      <c r="K3051" s="5">
        <v>2522434.749130446</v>
      </c>
      <c r="L3051" t="b">
        <v>0</v>
      </c>
      <c r="M3051" s="1" t="s">
        <v>21</v>
      </c>
      <c r="N3051">
        <v>2024</v>
      </c>
      <c r="O3051">
        <v>10</v>
      </c>
      <c r="P3051" s="1" t="s">
        <v>2825</v>
      </c>
      <c r="Q3051" s="2">
        <v>45566</v>
      </c>
    </row>
    <row r="3052" spans="1:17" x14ac:dyDescent="0.25">
      <c r="A3052" s="1" t="s">
        <v>3137</v>
      </c>
      <c r="B3052">
        <v>45595</v>
      </c>
      <c r="C3052" s="1" t="s">
        <v>24</v>
      </c>
      <c r="D3052" s="1" t="s">
        <v>25</v>
      </c>
      <c r="E3052" s="1" t="s">
        <v>42</v>
      </c>
      <c r="F3052">
        <v>2</v>
      </c>
      <c r="G3052" s="5">
        <v>19668098</v>
      </c>
      <c r="H3052">
        <v>9.3935583227833241E-2</v>
      </c>
      <c r="I3052" s="5">
        <v>35641127.486775637</v>
      </c>
      <c r="J3052" s="5">
        <v>27912589.39628708</v>
      </c>
      <c r="K3052" s="5">
        <v>7728538.0904885596</v>
      </c>
      <c r="L3052" t="b">
        <v>0</v>
      </c>
      <c r="M3052" s="1" t="s">
        <v>178</v>
      </c>
      <c r="N3052">
        <v>2024</v>
      </c>
      <c r="O3052">
        <v>10</v>
      </c>
      <c r="P3052" s="1" t="s">
        <v>2825</v>
      </c>
      <c r="Q3052" s="2">
        <v>45566</v>
      </c>
    </row>
    <row r="3053" spans="1:17" x14ac:dyDescent="0.25">
      <c r="A3053" s="1" t="s">
        <v>3138</v>
      </c>
      <c r="B3053">
        <v>45595</v>
      </c>
      <c r="C3053" s="1" t="s">
        <v>18</v>
      </c>
      <c r="D3053" s="1" t="s">
        <v>25</v>
      </c>
      <c r="E3053" s="1" t="s">
        <v>42</v>
      </c>
      <c r="F3053">
        <v>2</v>
      </c>
      <c r="G3053" s="5">
        <v>12618825</v>
      </c>
      <c r="H3053">
        <v>0.18448682375217129</v>
      </c>
      <c r="I3053" s="5">
        <v>20581636.11253101</v>
      </c>
      <c r="J3053" s="5">
        <v>15137455.504169241</v>
      </c>
      <c r="K3053" s="5">
        <v>5444180.6083617685</v>
      </c>
      <c r="L3053" t="b">
        <v>0</v>
      </c>
      <c r="M3053" s="1" t="s">
        <v>131</v>
      </c>
      <c r="N3053">
        <v>2024</v>
      </c>
      <c r="O3053">
        <v>10</v>
      </c>
      <c r="P3053" s="1" t="s">
        <v>2825</v>
      </c>
      <c r="Q3053" s="2">
        <v>45566</v>
      </c>
    </row>
    <row r="3054" spans="1:17" x14ac:dyDescent="0.25">
      <c r="A3054" s="1" t="s">
        <v>3139</v>
      </c>
      <c r="B3054">
        <v>45595</v>
      </c>
      <c r="C3054" s="1" t="s">
        <v>18</v>
      </c>
      <c r="D3054" s="1" t="s">
        <v>19</v>
      </c>
      <c r="E3054" s="1" t="s">
        <v>26</v>
      </c>
      <c r="F3054">
        <v>1</v>
      </c>
      <c r="G3054" s="5">
        <v>13904350</v>
      </c>
      <c r="H3054">
        <v>7.5762208340134835E-2</v>
      </c>
      <c r="I3054" s="5">
        <v>12850925.738465849</v>
      </c>
      <c r="J3054" s="5">
        <v>10303406.896842429</v>
      </c>
      <c r="K3054" s="5">
        <v>2547518.841623418</v>
      </c>
      <c r="L3054" t="b">
        <v>0</v>
      </c>
      <c r="M3054" s="1" t="s">
        <v>21</v>
      </c>
      <c r="N3054">
        <v>2024</v>
      </c>
      <c r="O3054">
        <v>10</v>
      </c>
      <c r="P3054" s="1" t="s">
        <v>2825</v>
      </c>
      <c r="Q3054" s="2">
        <v>45566</v>
      </c>
    </row>
    <row r="3055" spans="1:17" x14ac:dyDescent="0.25">
      <c r="A3055" s="1" t="s">
        <v>3140</v>
      </c>
      <c r="B3055">
        <v>45595</v>
      </c>
      <c r="C3055" s="1" t="s">
        <v>34</v>
      </c>
      <c r="D3055" s="1" t="s">
        <v>25</v>
      </c>
      <c r="E3055" s="1" t="s">
        <v>26</v>
      </c>
      <c r="F3055">
        <v>1</v>
      </c>
      <c r="G3055" s="5">
        <v>15371146</v>
      </c>
      <c r="H3055">
        <v>8.2760555008476289E-2</v>
      </c>
      <c r="I3055" s="5">
        <v>14099021.425923681</v>
      </c>
      <c r="J3055" s="5">
        <v>11710950.631082781</v>
      </c>
      <c r="K3055" s="5">
        <v>2388070.7948409058</v>
      </c>
      <c r="L3055" t="b">
        <v>0</v>
      </c>
      <c r="M3055" s="1" t="s">
        <v>122</v>
      </c>
      <c r="N3055">
        <v>2024</v>
      </c>
      <c r="O3055">
        <v>10</v>
      </c>
      <c r="P3055" s="1" t="s">
        <v>2825</v>
      </c>
      <c r="Q3055" s="2">
        <v>45566</v>
      </c>
    </row>
    <row r="3056" spans="1:17" x14ac:dyDescent="0.25">
      <c r="A3056" s="1" t="s">
        <v>3141</v>
      </c>
      <c r="B3056">
        <v>45596</v>
      </c>
      <c r="C3056" s="1" t="s">
        <v>24</v>
      </c>
      <c r="D3056" s="1" t="s">
        <v>19</v>
      </c>
      <c r="E3056" s="1" t="s">
        <v>26</v>
      </c>
      <c r="F3056">
        <v>1</v>
      </c>
      <c r="G3056" s="5">
        <v>27861510</v>
      </c>
      <c r="H3056">
        <v>0.13670594345817211</v>
      </c>
      <c r="I3056" s="5">
        <v>24052675.989280701</v>
      </c>
      <c r="J3056" s="5">
        <v>18996237.984512441</v>
      </c>
      <c r="K3056" s="5">
        <v>5056438.0047682673</v>
      </c>
      <c r="L3056" t="b">
        <v>0</v>
      </c>
      <c r="M3056" s="1" t="s">
        <v>129</v>
      </c>
      <c r="N3056">
        <v>2024</v>
      </c>
      <c r="O3056">
        <v>10</v>
      </c>
      <c r="P3056" s="1" t="s">
        <v>2825</v>
      </c>
      <c r="Q3056" s="2">
        <v>45566</v>
      </c>
    </row>
    <row r="3057" spans="1:17" x14ac:dyDescent="0.25">
      <c r="A3057" s="1" t="s">
        <v>3142</v>
      </c>
      <c r="B3057">
        <v>45596</v>
      </c>
      <c r="C3057" s="1" t="s">
        <v>18</v>
      </c>
      <c r="D3057" s="1" t="s">
        <v>19</v>
      </c>
      <c r="E3057" s="1" t="s">
        <v>20</v>
      </c>
      <c r="F3057">
        <v>2</v>
      </c>
      <c r="G3057" s="5">
        <v>15619413</v>
      </c>
      <c r="H3057">
        <v>0.20269403376737941</v>
      </c>
      <c r="I3057" s="5">
        <v>24906902.347902711</v>
      </c>
      <c r="J3057" s="5">
        <v>18605707.546378799</v>
      </c>
      <c r="K3057" s="5">
        <v>6301194.801523909</v>
      </c>
      <c r="L3057" t="b">
        <v>0</v>
      </c>
      <c r="M3057" s="1" t="s">
        <v>190</v>
      </c>
      <c r="N3057">
        <v>2024</v>
      </c>
      <c r="O3057">
        <v>10</v>
      </c>
      <c r="P3057" s="1" t="s">
        <v>2825</v>
      </c>
      <c r="Q3057" s="2">
        <v>45566</v>
      </c>
    </row>
    <row r="3058" spans="1:17" x14ac:dyDescent="0.25">
      <c r="A3058" s="1" t="s">
        <v>3143</v>
      </c>
      <c r="B3058">
        <v>45596</v>
      </c>
      <c r="C3058" s="1" t="s">
        <v>18</v>
      </c>
      <c r="D3058" s="1" t="s">
        <v>25</v>
      </c>
      <c r="E3058" s="1" t="s">
        <v>26</v>
      </c>
      <c r="F3058">
        <v>2</v>
      </c>
      <c r="G3058" s="5">
        <v>4100166</v>
      </c>
      <c r="H3058">
        <v>0.15267953070781659</v>
      </c>
      <c r="I3058" s="5">
        <v>6948309.1585917091</v>
      </c>
      <c r="J3058" s="5">
        <v>5582257.8785080817</v>
      </c>
      <c r="K3058" s="5">
        <v>1366051.280083627</v>
      </c>
      <c r="L3058" t="b">
        <v>0</v>
      </c>
      <c r="M3058" s="1" t="s">
        <v>97</v>
      </c>
      <c r="N3058">
        <v>2024</v>
      </c>
      <c r="O3058">
        <v>10</v>
      </c>
      <c r="P3058" s="1" t="s">
        <v>2825</v>
      </c>
      <c r="Q3058" s="2">
        <v>45566</v>
      </c>
    </row>
    <row r="3059" spans="1:17" x14ac:dyDescent="0.25">
      <c r="A3059" s="1" t="s">
        <v>3144</v>
      </c>
      <c r="B3059">
        <v>45596</v>
      </c>
      <c r="C3059" s="1" t="s">
        <v>37</v>
      </c>
      <c r="D3059" s="1" t="s">
        <v>19</v>
      </c>
      <c r="E3059" s="1" t="s">
        <v>31</v>
      </c>
      <c r="F3059">
        <v>2</v>
      </c>
      <c r="G3059" s="5">
        <v>18328885</v>
      </c>
      <c r="H3059">
        <v>3.6997769323801201E-2</v>
      </c>
      <c r="I3059" s="5">
        <v>35301514.281615041</v>
      </c>
      <c r="J3059" s="5">
        <v>30115870.913660441</v>
      </c>
      <c r="K3059" s="5">
        <v>5185643.3679545969</v>
      </c>
      <c r="L3059" t="b">
        <v>0</v>
      </c>
      <c r="M3059" s="1" t="s">
        <v>144</v>
      </c>
      <c r="N3059">
        <v>2024</v>
      </c>
      <c r="O3059">
        <v>10</v>
      </c>
      <c r="P3059" s="1" t="s">
        <v>2825</v>
      </c>
      <c r="Q3059" s="2">
        <v>45566</v>
      </c>
    </row>
    <row r="3060" spans="1:17" x14ac:dyDescent="0.25">
      <c r="A3060" s="1" t="s">
        <v>3145</v>
      </c>
      <c r="B3060">
        <v>45596</v>
      </c>
      <c r="C3060" s="1" t="s">
        <v>24</v>
      </c>
      <c r="D3060" s="1" t="s">
        <v>25</v>
      </c>
      <c r="E3060" s="1" t="s">
        <v>26</v>
      </c>
      <c r="F3060">
        <v>2</v>
      </c>
      <c r="G3060" s="5">
        <v>26790621</v>
      </c>
      <c r="H3060">
        <v>0.29109357132135499</v>
      </c>
      <c r="I3060" s="5">
        <v>37984086.91038622</v>
      </c>
      <c r="J3060" s="5">
        <v>32577034.094887082</v>
      </c>
      <c r="K3060" s="5">
        <v>5407052.8154991381</v>
      </c>
      <c r="L3060" t="b">
        <v>0</v>
      </c>
      <c r="M3060" s="1" t="s">
        <v>76</v>
      </c>
      <c r="N3060">
        <v>2024</v>
      </c>
      <c r="O3060">
        <v>10</v>
      </c>
      <c r="P3060" s="1" t="s">
        <v>2825</v>
      </c>
      <c r="Q3060" s="2">
        <v>45566</v>
      </c>
    </row>
    <row r="3061" spans="1:17" x14ac:dyDescent="0.25">
      <c r="A3061" s="1" t="s">
        <v>3146</v>
      </c>
      <c r="B3061">
        <v>45596</v>
      </c>
      <c r="C3061" s="1" t="s">
        <v>37</v>
      </c>
      <c r="D3061" s="1" t="s">
        <v>25</v>
      </c>
      <c r="E3061" s="1" t="s">
        <v>20</v>
      </c>
      <c r="F3061">
        <v>2</v>
      </c>
      <c r="G3061" s="5">
        <v>9088850</v>
      </c>
      <c r="H3061">
        <v>4.9152882399890019E-2</v>
      </c>
      <c r="I3061" s="5">
        <v>17284213.649599519</v>
      </c>
      <c r="J3061" s="5">
        <v>13679235.705130219</v>
      </c>
      <c r="K3061" s="5">
        <v>3604977.944469301</v>
      </c>
      <c r="L3061" t="b">
        <v>0</v>
      </c>
      <c r="M3061" s="1" t="s">
        <v>103</v>
      </c>
      <c r="N3061">
        <v>2024</v>
      </c>
      <c r="O3061">
        <v>10</v>
      </c>
      <c r="P3061" s="1" t="s">
        <v>2825</v>
      </c>
      <c r="Q3061" s="2">
        <v>45566</v>
      </c>
    </row>
    <row r="3062" spans="1:17" x14ac:dyDescent="0.25">
      <c r="A3062" s="1" t="s">
        <v>3147</v>
      </c>
      <c r="B3062">
        <v>45596</v>
      </c>
      <c r="C3062" s="1" t="s">
        <v>34</v>
      </c>
      <c r="D3062" s="1" t="s">
        <v>25</v>
      </c>
      <c r="E3062" s="1" t="s">
        <v>26</v>
      </c>
      <c r="F3062">
        <v>2</v>
      </c>
      <c r="G3062" s="5">
        <v>18458072</v>
      </c>
      <c r="H3062">
        <v>0.27010275533026318</v>
      </c>
      <c r="I3062" s="5">
        <v>26944991.78943124</v>
      </c>
      <c r="J3062" s="5">
        <v>21959466.77505932</v>
      </c>
      <c r="K3062" s="5">
        <v>4985525.0143719167</v>
      </c>
      <c r="L3062" t="b">
        <v>0</v>
      </c>
      <c r="M3062" s="1" t="s">
        <v>134</v>
      </c>
      <c r="N3062">
        <v>2024</v>
      </c>
      <c r="O3062">
        <v>10</v>
      </c>
      <c r="P3062" s="1" t="s">
        <v>2825</v>
      </c>
      <c r="Q3062" s="2">
        <v>45566</v>
      </c>
    </row>
    <row r="3063" spans="1:17" x14ac:dyDescent="0.25">
      <c r="A3063" s="1" t="s">
        <v>3148</v>
      </c>
      <c r="B3063">
        <v>45596</v>
      </c>
      <c r="C3063" s="1" t="s">
        <v>24</v>
      </c>
      <c r="D3063" s="1" t="s">
        <v>19</v>
      </c>
      <c r="E3063" s="1" t="s">
        <v>42</v>
      </c>
      <c r="F3063">
        <v>2</v>
      </c>
      <c r="G3063" s="5">
        <v>6097355</v>
      </c>
      <c r="H3063">
        <v>0.14174674649504429</v>
      </c>
      <c r="I3063" s="5">
        <v>10466149.53304942</v>
      </c>
      <c r="J3063" s="5">
        <v>7596383.0942326924</v>
      </c>
      <c r="K3063" s="5">
        <v>2869766.4388167248</v>
      </c>
      <c r="L3063" t="b">
        <v>0</v>
      </c>
      <c r="M3063" s="1" t="s">
        <v>60</v>
      </c>
      <c r="N3063">
        <v>2024</v>
      </c>
      <c r="O3063">
        <v>10</v>
      </c>
      <c r="P3063" s="1" t="s">
        <v>2825</v>
      </c>
      <c r="Q3063" s="2">
        <v>45566</v>
      </c>
    </row>
    <row r="3064" spans="1:17" x14ac:dyDescent="0.25">
      <c r="A3064" s="1" t="s">
        <v>3149</v>
      </c>
      <c r="B3064">
        <v>45596</v>
      </c>
      <c r="C3064" s="1" t="s">
        <v>24</v>
      </c>
      <c r="D3064" s="1" t="s">
        <v>25</v>
      </c>
      <c r="E3064" s="1" t="s">
        <v>42</v>
      </c>
      <c r="F3064">
        <v>1</v>
      </c>
      <c r="G3064" s="5">
        <v>17857532</v>
      </c>
      <c r="H3064">
        <v>0.16069402456258991</v>
      </c>
      <c r="I3064" s="5">
        <v>14987933.314164771</v>
      </c>
      <c r="J3064" s="5">
        <v>12010897.96453725</v>
      </c>
      <c r="K3064" s="5">
        <v>2977035.3496275148</v>
      </c>
      <c r="L3064" t="b">
        <v>0</v>
      </c>
      <c r="M3064" s="1" t="s">
        <v>112</v>
      </c>
      <c r="N3064">
        <v>2024</v>
      </c>
      <c r="O3064">
        <v>10</v>
      </c>
      <c r="P3064" s="1" t="s">
        <v>2825</v>
      </c>
      <c r="Q3064" s="2">
        <v>45566</v>
      </c>
    </row>
    <row r="3065" spans="1:17" x14ac:dyDescent="0.25">
      <c r="A3065" s="1" t="s">
        <v>3150</v>
      </c>
      <c r="B3065">
        <v>45596</v>
      </c>
      <c r="C3065" s="1" t="s">
        <v>18</v>
      </c>
      <c r="D3065" s="1" t="s">
        <v>25</v>
      </c>
      <c r="E3065" s="1" t="s">
        <v>26</v>
      </c>
      <c r="F3065">
        <v>1</v>
      </c>
      <c r="G3065" s="5">
        <v>8383486</v>
      </c>
      <c r="H3065">
        <v>0.1158085218698823</v>
      </c>
      <c r="I3065" s="5">
        <v>7412606.8782231472</v>
      </c>
      <c r="J3065" s="5">
        <v>5769972.9992689826</v>
      </c>
      <c r="K3065" s="5">
        <v>1642633.8789541649</v>
      </c>
      <c r="L3065" t="b">
        <v>0</v>
      </c>
      <c r="M3065" s="1" t="s">
        <v>112</v>
      </c>
      <c r="N3065">
        <v>2024</v>
      </c>
      <c r="O3065">
        <v>10</v>
      </c>
      <c r="P3065" s="1" t="s">
        <v>2825</v>
      </c>
      <c r="Q3065" s="2">
        <v>45566</v>
      </c>
    </row>
    <row r="3066" spans="1:17" x14ac:dyDescent="0.25">
      <c r="A3066" s="1" t="s">
        <v>3151</v>
      </c>
      <c r="B3066">
        <v>45597</v>
      </c>
      <c r="C3066" s="1" t="s">
        <v>34</v>
      </c>
      <c r="D3066" s="1" t="s">
        <v>19</v>
      </c>
      <c r="E3066" s="1" t="s">
        <v>31</v>
      </c>
      <c r="F3066">
        <v>1</v>
      </c>
      <c r="G3066" s="5">
        <v>27646325</v>
      </c>
      <c r="H3066">
        <v>0.2126967334275634</v>
      </c>
      <c r="I3066" s="5">
        <v>21766041.981223218</v>
      </c>
      <c r="J3066" s="5">
        <v>16505781.889186859</v>
      </c>
      <c r="K3066" s="5">
        <v>5260260.0920363609</v>
      </c>
      <c r="L3066" t="b">
        <v>0</v>
      </c>
      <c r="M3066" s="1" t="s">
        <v>136</v>
      </c>
      <c r="N3066">
        <v>2024</v>
      </c>
      <c r="O3066">
        <v>11</v>
      </c>
      <c r="P3066" s="1" t="s">
        <v>3152</v>
      </c>
      <c r="Q3066" s="2">
        <v>45597</v>
      </c>
    </row>
    <row r="3067" spans="1:17" x14ac:dyDescent="0.25">
      <c r="A3067" s="1" t="s">
        <v>3153</v>
      </c>
      <c r="B3067">
        <v>45597</v>
      </c>
      <c r="C3067" s="1" t="s">
        <v>24</v>
      </c>
      <c r="D3067" s="1" t="s">
        <v>25</v>
      </c>
      <c r="E3067" s="1" t="s">
        <v>42</v>
      </c>
      <c r="F3067">
        <v>2</v>
      </c>
      <c r="G3067" s="5">
        <v>8267045</v>
      </c>
      <c r="H3067">
        <v>0.24417999895673839</v>
      </c>
      <c r="I3067" s="5">
        <v>12496795.921049381</v>
      </c>
      <c r="J3067" s="5">
        <v>9458147.3878907412</v>
      </c>
      <c r="K3067" s="5">
        <v>3038648.5331586408</v>
      </c>
      <c r="L3067" t="b">
        <v>0</v>
      </c>
      <c r="M3067" s="1" t="s">
        <v>103</v>
      </c>
      <c r="N3067">
        <v>2024</v>
      </c>
      <c r="O3067">
        <v>11</v>
      </c>
      <c r="P3067" s="1" t="s">
        <v>3152</v>
      </c>
      <c r="Q3067" s="2">
        <v>45597</v>
      </c>
    </row>
    <row r="3068" spans="1:17" x14ac:dyDescent="0.25">
      <c r="A3068" s="1" t="s">
        <v>3154</v>
      </c>
      <c r="B3068">
        <v>45597</v>
      </c>
      <c r="C3068" s="1" t="s">
        <v>37</v>
      </c>
      <c r="D3068" s="1" t="s">
        <v>19</v>
      </c>
      <c r="E3068" s="1" t="s">
        <v>26</v>
      </c>
      <c r="F3068">
        <v>1</v>
      </c>
      <c r="G3068" s="5">
        <v>18205008</v>
      </c>
      <c r="H3068">
        <v>0.27570591675367839</v>
      </c>
      <c r="I3068" s="5">
        <v>13185779.57985195</v>
      </c>
      <c r="J3068" s="5">
        <v>10246617.0384342</v>
      </c>
      <c r="K3068" s="5">
        <v>2939162.5414177552</v>
      </c>
      <c r="L3068" t="b">
        <v>0</v>
      </c>
      <c r="M3068" s="1" t="s">
        <v>144</v>
      </c>
      <c r="N3068">
        <v>2024</v>
      </c>
      <c r="O3068">
        <v>11</v>
      </c>
      <c r="P3068" s="1" t="s">
        <v>3152</v>
      </c>
      <c r="Q3068" s="2">
        <v>45597</v>
      </c>
    </row>
    <row r="3069" spans="1:17" x14ac:dyDescent="0.25">
      <c r="A3069" s="1" t="s">
        <v>3155</v>
      </c>
      <c r="B3069">
        <v>45597</v>
      </c>
      <c r="C3069" s="1" t="s">
        <v>37</v>
      </c>
      <c r="D3069" s="1" t="s">
        <v>25</v>
      </c>
      <c r="E3069" s="1" t="s">
        <v>26</v>
      </c>
      <c r="F3069">
        <v>2</v>
      </c>
      <c r="G3069" s="5">
        <v>4658682</v>
      </c>
      <c r="H3069">
        <v>0.23337991543771111</v>
      </c>
      <c r="I3069" s="5">
        <v>7142878.3775776252</v>
      </c>
      <c r="J3069" s="5">
        <v>5220903.5135845486</v>
      </c>
      <c r="K3069" s="5">
        <v>1921974.8639930771</v>
      </c>
      <c r="L3069" t="b">
        <v>0</v>
      </c>
      <c r="M3069" s="1" t="s">
        <v>178</v>
      </c>
      <c r="N3069">
        <v>2024</v>
      </c>
      <c r="O3069">
        <v>11</v>
      </c>
      <c r="P3069" s="1" t="s">
        <v>3152</v>
      </c>
      <c r="Q3069" s="2">
        <v>45597</v>
      </c>
    </row>
    <row r="3070" spans="1:17" x14ac:dyDescent="0.25">
      <c r="A3070" s="1" t="s">
        <v>3156</v>
      </c>
      <c r="B3070">
        <v>45597</v>
      </c>
      <c r="C3070" s="1" t="s">
        <v>24</v>
      </c>
      <c r="D3070" s="1" t="s">
        <v>25</v>
      </c>
      <c r="E3070" s="1" t="s">
        <v>26</v>
      </c>
      <c r="F3070">
        <v>1</v>
      </c>
      <c r="G3070" s="5">
        <v>18393864</v>
      </c>
      <c r="H3070">
        <v>9.0387307470622014E-2</v>
      </c>
      <c r="I3070" s="5">
        <v>16731292.159059189</v>
      </c>
      <c r="J3070" s="5">
        <v>13194701.192427021</v>
      </c>
      <c r="K3070" s="5">
        <v>3536590.966632172</v>
      </c>
      <c r="L3070" t="b">
        <v>0</v>
      </c>
      <c r="M3070" s="1" t="s">
        <v>97</v>
      </c>
      <c r="N3070">
        <v>2024</v>
      </c>
      <c r="O3070">
        <v>11</v>
      </c>
      <c r="P3070" s="1" t="s">
        <v>3152</v>
      </c>
      <c r="Q3070" s="2">
        <v>45597</v>
      </c>
    </row>
    <row r="3071" spans="1:17" x14ac:dyDescent="0.25">
      <c r="A3071" s="1" t="s">
        <v>3157</v>
      </c>
      <c r="B3071">
        <v>45597</v>
      </c>
      <c r="C3071" s="1" t="s">
        <v>37</v>
      </c>
      <c r="D3071" s="1" t="s">
        <v>19</v>
      </c>
      <c r="E3071" s="1" t="s">
        <v>31</v>
      </c>
      <c r="F3071">
        <v>1</v>
      </c>
      <c r="G3071" s="5">
        <v>3423205</v>
      </c>
      <c r="H3071">
        <v>0.27130330341404668</v>
      </c>
      <c r="I3071" s="5">
        <v>2494478.175236518</v>
      </c>
      <c r="J3071" s="5">
        <v>1942511.502824655</v>
      </c>
      <c r="K3071" s="5">
        <v>551966.67241186323</v>
      </c>
      <c r="L3071" t="b">
        <v>0</v>
      </c>
      <c r="M3071" s="1" t="s">
        <v>190</v>
      </c>
      <c r="N3071">
        <v>2024</v>
      </c>
      <c r="O3071">
        <v>11</v>
      </c>
      <c r="P3071" s="1" t="s">
        <v>3152</v>
      </c>
      <c r="Q3071" s="2">
        <v>45597</v>
      </c>
    </row>
    <row r="3072" spans="1:17" x14ac:dyDescent="0.25">
      <c r="A3072" s="1" t="s">
        <v>3158</v>
      </c>
      <c r="B3072">
        <v>45597</v>
      </c>
      <c r="C3072" s="1" t="s">
        <v>18</v>
      </c>
      <c r="D3072" s="1" t="s">
        <v>25</v>
      </c>
      <c r="E3072" s="1" t="s">
        <v>31</v>
      </c>
      <c r="F3072">
        <v>2</v>
      </c>
      <c r="G3072" s="5">
        <v>27257235</v>
      </c>
      <c r="H3072">
        <v>5.5774982977044772E-2</v>
      </c>
      <c r="I3072" s="5">
        <v>51473926.363747381</v>
      </c>
      <c r="J3072" s="5">
        <v>37039041.656449437</v>
      </c>
      <c r="K3072" s="5">
        <v>14434884.70729794</v>
      </c>
      <c r="L3072" t="b">
        <v>0</v>
      </c>
      <c r="M3072" s="1" t="s">
        <v>136</v>
      </c>
      <c r="N3072">
        <v>2024</v>
      </c>
      <c r="O3072">
        <v>11</v>
      </c>
      <c r="P3072" s="1" t="s">
        <v>3152</v>
      </c>
      <c r="Q3072" s="2">
        <v>45597</v>
      </c>
    </row>
    <row r="3073" spans="1:17" x14ac:dyDescent="0.25">
      <c r="A3073" s="1" t="s">
        <v>3159</v>
      </c>
      <c r="B3073">
        <v>45597</v>
      </c>
      <c r="C3073" s="1" t="s">
        <v>24</v>
      </c>
      <c r="D3073" s="1" t="s">
        <v>25</v>
      </c>
      <c r="E3073" s="1" t="s">
        <v>26</v>
      </c>
      <c r="F3073">
        <v>2</v>
      </c>
      <c r="G3073" s="5">
        <v>6273705</v>
      </c>
      <c r="H3073">
        <v>0.27656519569416882</v>
      </c>
      <c r="I3073" s="5">
        <v>9077233.0978950299</v>
      </c>
      <c r="J3073" s="5">
        <v>7386939.0219437014</v>
      </c>
      <c r="K3073" s="5">
        <v>1690294.075951329</v>
      </c>
      <c r="L3073" t="b">
        <v>0</v>
      </c>
      <c r="M3073" s="1" t="s">
        <v>144</v>
      </c>
      <c r="N3073">
        <v>2024</v>
      </c>
      <c r="O3073">
        <v>11</v>
      </c>
      <c r="P3073" s="1" t="s">
        <v>3152</v>
      </c>
      <c r="Q3073" s="2">
        <v>45597</v>
      </c>
    </row>
    <row r="3074" spans="1:17" x14ac:dyDescent="0.25">
      <c r="A3074" s="1" t="s">
        <v>3160</v>
      </c>
      <c r="B3074">
        <v>45597</v>
      </c>
      <c r="C3074" s="1" t="s">
        <v>18</v>
      </c>
      <c r="D3074" s="1" t="s">
        <v>25</v>
      </c>
      <c r="E3074" s="1" t="s">
        <v>26</v>
      </c>
      <c r="F3074">
        <v>2</v>
      </c>
      <c r="G3074" s="5">
        <v>19579040</v>
      </c>
      <c r="H3074">
        <v>0.19987860746985101</v>
      </c>
      <c r="I3074" s="5">
        <v>31331217.49840698</v>
      </c>
      <c r="J3074" s="5">
        <v>24165710.571875341</v>
      </c>
      <c r="K3074" s="5">
        <v>7165506.926531639</v>
      </c>
      <c r="L3074" t="b">
        <v>0</v>
      </c>
      <c r="M3074" s="1" t="s">
        <v>78</v>
      </c>
      <c r="N3074">
        <v>2024</v>
      </c>
      <c r="O3074">
        <v>11</v>
      </c>
      <c r="P3074" s="1" t="s">
        <v>3152</v>
      </c>
      <c r="Q3074" s="2">
        <v>45597</v>
      </c>
    </row>
    <row r="3075" spans="1:17" x14ac:dyDescent="0.25">
      <c r="A3075" s="1" t="s">
        <v>3161</v>
      </c>
      <c r="B3075">
        <v>45597</v>
      </c>
      <c r="C3075" s="1" t="s">
        <v>18</v>
      </c>
      <c r="D3075" s="1" t="s">
        <v>19</v>
      </c>
      <c r="E3075" s="1" t="s">
        <v>42</v>
      </c>
      <c r="F3075">
        <v>1</v>
      </c>
      <c r="G3075" s="5">
        <v>18176750</v>
      </c>
      <c r="H3075">
        <v>0.19114176729085569</v>
      </c>
      <c r="I3075" s="5">
        <v>14702413.88139594</v>
      </c>
      <c r="J3075" s="5">
        <v>11580870.67916422</v>
      </c>
      <c r="K3075" s="5">
        <v>3121543.2022317159</v>
      </c>
      <c r="L3075" t="b">
        <v>0</v>
      </c>
      <c r="M3075" s="1" t="s">
        <v>52</v>
      </c>
      <c r="N3075">
        <v>2024</v>
      </c>
      <c r="O3075">
        <v>11</v>
      </c>
      <c r="P3075" s="1" t="s">
        <v>3152</v>
      </c>
      <c r="Q3075" s="2">
        <v>45597</v>
      </c>
    </row>
    <row r="3076" spans="1:17" x14ac:dyDescent="0.25">
      <c r="A3076" s="1" t="s">
        <v>3162</v>
      </c>
      <c r="B3076">
        <v>45597</v>
      </c>
      <c r="C3076" s="1" t="s">
        <v>24</v>
      </c>
      <c r="D3076" s="1" t="s">
        <v>19</v>
      </c>
      <c r="E3076" s="1" t="s">
        <v>42</v>
      </c>
      <c r="F3076">
        <v>2</v>
      </c>
      <c r="G3076" s="5">
        <v>17685548</v>
      </c>
      <c r="H3076">
        <v>0.13646246430685391</v>
      </c>
      <c r="I3076" s="5">
        <v>30544269.0746057</v>
      </c>
      <c r="J3076" s="5">
        <v>26794778.52375406</v>
      </c>
      <c r="K3076" s="5">
        <v>3749490.5508516389</v>
      </c>
      <c r="L3076" t="b">
        <v>0</v>
      </c>
      <c r="M3076" s="1" t="s">
        <v>114</v>
      </c>
      <c r="N3076">
        <v>2024</v>
      </c>
      <c r="O3076">
        <v>11</v>
      </c>
      <c r="P3076" s="1" t="s">
        <v>3152</v>
      </c>
      <c r="Q3076" s="2">
        <v>45597</v>
      </c>
    </row>
    <row r="3077" spans="1:17" x14ac:dyDescent="0.25">
      <c r="A3077" s="1" t="s">
        <v>3163</v>
      </c>
      <c r="B3077">
        <v>45597</v>
      </c>
      <c r="C3077" s="1" t="s">
        <v>24</v>
      </c>
      <c r="D3077" s="1" t="s">
        <v>25</v>
      </c>
      <c r="E3077" s="1" t="s">
        <v>31</v>
      </c>
      <c r="F3077">
        <v>1</v>
      </c>
      <c r="G3077" s="5">
        <v>3671037</v>
      </c>
      <c r="H3077">
        <v>0.21674331109608971</v>
      </c>
      <c r="I3077" s="5">
        <v>2875364.2854637438</v>
      </c>
      <c r="J3077" s="5">
        <v>2450777.416661215</v>
      </c>
      <c r="K3077" s="5">
        <v>424586.86880252929</v>
      </c>
      <c r="L3077" t="b">
        <v>0</v>
      </c>
      <c r="M3077" s="1" t="s">
        <v>91</v>
      </c>
      <c r="N3077">
        <v>2024</v>
      </c>
      <c r="O3077">
        <v>11</v>
      </c>
      <c r="P3077" s="1" t="s">
        <v>3152</v>
      </c>
      <c r="Q3077" s="2">
        <v>45597</v>
      </c>
    </row>
    <row r="3078" spans="1:17" x14ac:dyDescent="0.25">
      <c r="A3078" s="1" t="s">
        <v>3164</v>
      </c>
      <c r="B3078">
        <v>45597</v>
      </c>
      <c r="C3078" s="1" t="s">
        <v>34</v>
      </c>
      <c r="D3078" s="1" t="s">
        <v>19</v>
      </c>
      <c r="E3078" s="1" t="s">
        <v>20</v>
      </c>
      <c r="F3078">
        <v>1</v>
      </c>
      <c r="G3078" s="5">
        <v>29890262</v>
      </c>
      <c r="H3078">
        <v>7.4061718209655292E-2</v>
      </c>
      <c r="I3078" s="5">
        <v>27676537.838543229</v>
      </c>
      <c r="J3078" s="5">
        <v>24566765.083401699</v>
      </c>
      <c r="K3078" s="5">
        <v>3109772.7551415302</v>
      </c>
      <c r="L3078" t="b">
        <v>0</v>
      </c>
      <c r="M3078" s="1" t="s">
        <v>310</v>
      </c>
      <c r="N3078">
        <v>2024</v>
      </c>
      <c r="O3078">
        <v>11</v>
      </c>
      <c r="P3078" s="1" t="s">
        <v>3152</v>
      </c>
      <c r="Q3078" s="2">
        <v>45597</v>
      </c>
    </row>
    <row r="3079" spans="1:17" x14ac:dyDescent="0.25">
      <c r="A3079" s="1" t="s">
        <v>3165</v>
      </c>
      <c r="B3079">
        <v>45598</v>
      </c>
      <c r="C3079" s="1" t="s">
        <v>37</v>
      </c>
      <c r="D3079" s="1" t="s">
        <v>25</v>
      </c>
      <c r="E3079" s="1" t="s">
        <v>31</v>
      </c>
      <c r="F3079">
        <v>1</v>
      </c>
      <c r="G3079" s="5">
        <v>22667282</v>
      </c>
      <c r="H3079">
        <v>0.18938349965149459</v>
      </c>
      <c r="I3079" s="5">
        <v>18374472.807252672</v>
      </c>
      <c r="J3079" s="5">
        <v>13838593.60570957</v>
      </c>
      <c r="K3079" s="5">
        <v>4535879.2015430965</v>
      </c>
      <c r="L3079" t="b">
        <v>0</v>
      </c>
      <c r="M3079" s="1" t="s">
        <v>91</v>
      </c>
      <c r="N3079">
        <v>2024</v>
      </c>
      <c r="O3079">
        <v>11</v>
      </c>
      <c r="P3079" s="1" t="s">
        <v>3152</v>
      </c>
      <c r="Q3079" s="2">
        <v>45597</v>
      </c>
    </row>
    <row r="3080" spans="1:17" x14ac:dyDescent="0.25">
      <c r="A3080" s="1" t="s">
        <v>3166</v>
      </c>
      <c r="B3080">
        <v>45598</v>
      </c>
      <c r="C3080" s="1" t="s">
        <v>18</v>
      </c>
      <c r="D3080" s="1" t="s">
        <v>19</v>
      </c>
      <c r="E3080" s="1" t="s">
        <v>31</v>
      </c>
      <c r="F3080">
        <v>1</v>
      </c>
      <c r="G3080" s="5">
        <v>29015095</v>
      </c>
      <c r="H3080">
        <v>0.19695005595459081</v>
      </c>
      <c r="I3080" s="5">
        <v>23300570.41622223</v>
      </c>
      <c r="J3080" s="5">
        <v>18654050.848648742</v>
      </c>
      <c r="K3080" s="5">
        <v>4646519.5675734906</v>
      </c>
      <c r="L3080" t="b">
        <v>0</v>
      </c>
      <c r="M3080" s="1" t="s">
        <v>67</v>
      </c>
      <c r="N3080">
        <v>2024</v>
      </c>
      <c r="O3080">
        <v>11</v>
      </c>
      <c r="P3080" s="1" t="s">
        <v>3152</v>
      </c>
      <c r="Q3080" s="2">
        <v>45597</v>
      </c>
    </row>
    <row r="3081" spans="1:17" x14ac:dyDescent="0.25">
      <c r="A3081" s="1" t="s">
        <v>3167</v>
      </c>
      <c r="B3081">
        <v>45598</v>
      </c>
      <c r="C3081" s="1" t="s">
        <v>37</v>
      </c>
      <c r="D3081" s="1" t="s">
        <v>19</v>
      </c>
      <c r="E3081" s="1" t="s">
        <v>31</v>
      </c>
      <c r="F3081">
        <v>1</v>
      </c>
      <c r="G3081" s="5">
        <v>21553819</v>
      </c>
      <c r="H3081">
        <v>0.12923281671532441</v>
      </c>
      <c r="I3081" s="5">
        <v>18768358.259657718</v>
      </c>
      <c r="J3081" s="5">
        <v>15405772.430918699</v>
      </c>
      <c r="K3081" s="5">
        <v>3362585.8287390252</v>
      </c>
      <c r="L3081" t="b">
        <v>0</v>
      </c>
      <c r="M3081" s="1" t="s">
        <v>131</v>
      </c>
      <c r="N3081">
        <v>2024</v>
      </c>
      <c r="O3081">
        <v>11</v>
      </c>
      <c r="P3081" s="1" t="s">
        <v>3152</v>
      </c>
      <c r="Q3081" s="2">
        <v>45597</v>
      </c>
    </row>
    <row r="3082" spans="1:17" x14ac:dyDescent="0.25">
      <c r="A3082" s="1" t="s">
        <v>3168</v>
      </c>
      <c r="B3082">
        <v>45598</v>
      </c>
      <c r="C3082" s="1" t="s">
        <v>18</v>
      </c>
      <c r="D3082" s="1" t="s">
        <v>25</v>
      </c>
      <c r="E3082" s="1" t="s">
        <v>20</v>
      </c>
      <c r="F3082">
        <v>2</v>
      </c>
      <c r="G3082" s="5">
        <v>5525652</v>
      </c>
      <c r="H3082">
        <v>8.6443413549831538E-2</v>
      </c>
      <c r="I3082" s="5">
        <v>10095991.55806309</v>
      </c>
      <c r="J3082" s="5">
        <v>7202622.6214192351</v>
      </c>
      <c r="K3082" s="5">
        <v>2893368.936643857</v>
      </c>
      <c r="L3082" t="b">
        <v>0</v>
      </c>
      <c r="M3082" s="1" t="s">
        <v>38</v>
      </c>
      <c r="N3082">
        <v>2024</v>
      </c>
      <c r="O3082">
        <v>11</v>
      </c>
      <c r="P3082" s="1" t="s">
        <v>3152</v>
      </c>
      <c r="Q3082" s="2">
        <v>45597</v>
      </c>
    </row>
    <row r="3083" spans="1:17" x14ac:dyDescent="0.25">
      <c r="A3083" s="1" t="s">
        <v>3169</v>
      </c>
      <c r="B3083">
        <v>45598</v>
      </c>
      <c r="C3083" s="1" t="s">
        <v>37</v>
      </c>
      <c r="D3083" s="1" t="s">
        <v>19</v>
      </c>
      <c r="E3083" s="1" t="s">
        <v>20</v>
      </c>
      <c r="F3083">
        <v>1</v>
      </c>
      <c r="G3083" s="5">
        <v>10260392</v>
      </c>
      <c r="H3083">
        <v>0.14086340734035849</v>
      </c>
      <c r="I3083" s="5">
        <v>8815078.2222322449</v>
      </c>
      <c r="J3083" s="5">
        <v>7564907.5901594236</v>
      </c>
      <c r="K3083" s="5">
        <v>1250170.632072821</v>
      </c>
      <c r="L3083" t="b">
        <v>0</v>
      </c>
      <c r="M3083" s="1" t="s">
        <v>60</v>
      </c>
      <c r="N3083">
        <v>2024</v>
      </c>
      <c r="O3083">
        <v>11</v>
      </c>
      <c r="P3083" s="1" t="s">
        <v>3152</v>
      </c>
      <c r="Q3083" s="2">
        <v>45597</v>
      </c>
    </row>
    <row r="3084" spans="1:17" x14ac:dyDescent="0.25">
      <c r="A3084" s="1" t="s">
        <v>3170</v>
      </c>
      <c r="B3084">
        <v>45598</v>
      </c>
      <c r="C3084" s="1" t="s">
        <v>37</v>
      </c>
      <c r="D3084" s="1" t="s">
        <v>19</v>
      </c>
      <c r="E3084" s="1" t="s">
        <v>42</v>
      </c>
      <c r="F3084">
        <v>1</v>
      </c>
      <c r="G3084" s="5">
        <v>26875917</v>
      </c>
      <c r="H3084">
        <v>0.16092594978439681</v>
      </c>
      <c r="I3084" s="5">
        <v>22550884.530448381</v>
      </c>
      <c r="J3084" s="5">
        <v>20119979.34290386</v>
      </c>
      <c r="K3084" s="5">
        <v>2430905.1875445209</v>
      </c>
      <c r="L3084" t="b">
        <v>0</v>
      </c>
      <c r="M3084" s="1" t="s">
        <v>50</v>
      </c>
      <c r="N3084">
        <v>2024</v>
      </c>
      <c r="O3084">
        <v>11</v>
      </c>
      <c r="P3084" s="1" t="s">
        <v>3152</v>
      </c>
      <c r="Q3084" s="2">
        <v>45597</v>
      </c>
    </row>
    <row r="3085" spans="1:17" x14ac:dyDescent="0.25">
      <c r="A3085" s="1" t="s">
        <v>3171</v>
      </c>
      <c r="B3085">
        <v>45598</v>
      </c>
      <c r="C3085" s="1" t="s">
        <v>37</v>
      </c>
      <c r="D3085" s="1" t="s">
        <v>25</v>
      </c>
      <c r="E3085" s="1" t="s">
        <v>42</v>
      </c>
      <c r="F3085">
        <v>1</v>
      </c>
      <c r="G3085" s="5">
        <v>14163397</v>
      </c>
      <c r="H3085">
        <v>0.20208024187282869</v>
      </c>
      <c r="I3085" s="5">
        <v>11301254.3084991</v>
      </c>
      <c r="J3085" s="5">
        <v>9977555.922095079</v>
      </c>
      <c r="K3085" s="5">
        <v>1323698.386404024</v>
      </c>
      <c r="L3085" t="b">
        <v>0</v>
      </c>
      <c r="M3085" s="1" t="s">
        <v>134</v>
      </c>
      <c r="N3085">
        <v>2024</v>
      </c>
      <c r="O3085">
        <v>11</v>
      </c>
      <c r="P3085" s="1" t="s">
        <v>3152</v>
      </c>
      <c r="Q3085" s="2">
        <v>45597</v>
      </c>
    </row>
    <row r="3086" spans="1:17" x14ac:dyDescent="0.25">
      <c r="A3086" s="1" t="s">
        <v>3172</v>
      </c>
      <c r="B3086">
        <v>45598</v>
      </c>
      <c r="C3086" s="1" t="s">
        <v>24</v>
      </c>
      <c r="D3086" s="1" t="s">
        <v>25</v>
      </c>
      <c r="E3086" s="1" t="s">
        <v>31</v>
      </c>
      <c r="F3086">
        <v>1</v>
      </c>
      <c r="G3086" s="5">
        <v>7300068</v>
      </c>
      <c r="H3086">
        <v>0.26654185025627902</v>
      </c>
      <c r="I3086" s="5">
        <v>5354294.3682833454</v>
      </c>
      <c r="J3086" s="5">
        <v>3876864.8887524912</v>
      </c>
      <c r="K3086" s="5">
        <v>1477429.4795308551</v>
      </c>
      <c r="L3086" t="b">
        <v>0</v>
      </c>
      <c r="M3086" s="1" t="s">
        <v>48</v>
      </c>
      <c r="N3086">
        <v>2024</v>
      </c>
      <c r="O3086">
        <v>11</v>
      </c>
      <c r="P3086" s="1" t="s">
        <v>3152</v>
      </c>
      <c r="Q3086" s="2">
        <v>45597</v>
      </c>
    </row>
    <row r="3087" spans="1:17" x14ac:dyDescent="0.25">
      <c r="A3087" s="1" t="s">
        <v>3173</v>
      </c>
      <c r="B3087">
        <v>45598</v>
      </c>
      <c r="C3087" s="1" t="s">
        <v>18</v>
      </c>
      <c r="D3087" s="1" t="s">
        <v>25</v>
      </c>
      <c r="E3087" s="1" t="s">
        <v>20</v>
      </c>
      <c r="F3087">
        <v>2</v>
      </c>
      <c r="G3087" s="5">
        <v>26293284</v>
      </c>
      <c r="H3087">
        <v>0.24005046289026091</v>
      </c>
      <c r="I3087" s="5">
        <v>39963138.009789817</v>
      </c>
      <c r="J3087" s="5">
        <v>32590051.79558789</v>
      </c>
      <c r="K3087" s="5">
        <v>7373086.2142019309</v>
      </c>
      <c r="L3087" t="b">
        <v>0</v>
      </c>
      <c r="M3087" s="1" t="s">
        <v>136</v>
      </c>
      <c r="N3087">
        <v>2024</v>
      </c>
      <c r="O3087">
        <v>11</v>
      </c>
      <c r="P3087" s="1" t="s">
        <v>3152</v>
      </c>
      <c r="Q3087" s="2">
        <v>45597</v>
      </c>
    </row>
    <row r="3088" spans="1:17" x14ac:dyDescent="0.25">
      <c r="A3088" s="1" t="s">
        <v>3174</v>
      </c>
      <c r="B3088">
        <v>45598</v>
      </c>
      <c r="C3088" s="1" t="s">
        <v>24</v>
      </c>
      <c r="D3088" s="1" t="s">
        <v>19</v>
      </c>
      <c r="E3088" s="1" t="s">
        <v>20</v>
      </c>
      <c r="F3088">
        <v>1</v>
      </c>
      <c r="G3088" s="5">
        <v>13702570</v>
      </c>
      <c r="H3088">
        <v>0.1561294006693702</v>
      </c>
      <c r="I3088" s="5">
        <v>11563195.958269911</v>
      </c>
      <c r="J3088" s="5">
        <v>9810694.736364726</v>
      </c>
      <c r="K3088" s="5">
        <v>1752501.221905181</v>
      </c>
      <c r="L3088" t="b">
        <v>0</v>
      </c>
      <c r="M3088" s="1" t="s">
        <v>129</v>
      </c>
      <c r="N3088">
        <v>2024</v>
      </c>
      <c r="O3088">
        <v>11</v>
      </c>
      <c r="P3088" s="1" t="s">
        <v>3152</v>
      </c>
      <c r="Q3088" s="2">
        <v>45597</v>
      </c>
    </row>
    <row r="3089" spans="1:17" x14ac:dyDescent="0.25">
      <c r="A3089" s="1" t="s">
        <v>3175</v>
      </c>
      <c r="B3089">
        <v>45598</v>
      </c>
      <c r="C3089" s="1" t="s">
        <v>24</v>
      </c>
      <c r="D3089" s="1" t="s">
        <v>25</v>
      </c>
      <c r="E3089" s="1" t="s">
        <v>20</v>
      </c>
      <c r="F3089">
        <v>1</v>
      </c>
      <c r="G3089" s="5">
        <v>22378386</v>
      </c>
      <c r="H3089">
        <v>3.8285763563376839E-2</v>
      </c>
      <c r="I3089" s="5">
        <v>21521612.40467402</v>
      </c>
      <c r="J3089" s="5">
        <v>19130291.587087471</v>
      </c>
      <c r="K3089" s="5">
        <v>2391320.8175865412</v>
      </c>
      <c r="L3089" t="b">
        <v>0</v>
      </c>
      <c r="M3089" s="1" t="s">
        <v>122</v>
      </c>
      <c r="N3089">
        <v>2024</v>
      </c>
      <c r="O3089">
        <v>11</v>
      </c>
      <c r="P3089" s="1" t="s">
        <v>3152</v>
      </c>
      <c r="Q3089" s="2">
        <v>45597</v>
      </c>
    </row>
    <row r="3090" spans="1:17" x14ac:dyDescent="0.25">
      <c r="A3090" s="1" t="s">
        <v>3176</v>
      </c>
      <c r="B3090">
        <v>45598</v>
      </c>
      <c r="C3090" s="1" t="s">
        <v>37</v>
      </c>
      <c r="D3090" s="1" t="s">
        <v>25</v>
      </c>
      <c r="E3090" s="1" t="s">
        <v>31</v>
      </c>
      <c r="F3090">
        <v>1</v>
      </c>
      <c r="G3090" s="5">
        <v>10578067</v>
      </c>
      <c r="H3090">
        <v>0.2910526982273155</v>
      </c>
      <c r="I3090" s="5">
        <v>7499292.0576206753</v>
      </c>
      <c r="J3090" s="5">
        <v>6294644.841418202</v>
      </c>
      <c r="K3090" s="5">
        <v>1204647.216202473</v>
      </c>
      <c r="L3090" t="b">
        <v>0</v>
      </c>
      <c r="M3090" s="1" t="s">
        <v>190</v>
      </c>
      <c r="N3090">
        <v>2024</v>
      </c>
      <c r="O3090">
        <v>11</v>
      </c>
      <c r="P3090" s="1" t="s">
        <v>3152</v>
      </c>
      <c r="Q3090" s="2">
        <v>45597</v>
      </c>
    </row>
    <row r="3091" spans="1:17" x14ac:dyDescent="0.25">
      <c r="A3091" s="1" t="s">
        <v>3177</v>
      </c>
      <c r="B3091">
        <v>45599</v>
      </c>
      <c r="C3091" s="1" t="s">
        <v>24</v>
      </c>
      <c r="D3091" s="1" t="s">
        <v>25</v>
      </c>
      <c r="E3091" s="1" t="s">
        <v>20</v>
      </c>
      <c r="F3091">
        <v>1</v>
      </c>
      <c r="G3091" s="5">
        <v>5744250</v>
      </c>
      <c r="H3091">
        <v>0.16492878031104721</v>
      </c>
      <c r="I3091" s="5">
        <v>4796857.8536982676</v>
      </c>
      <c r="J3091" s="5">
        <v>4105417.3471606839</v>
      </c>
      <c r="K3091" s="5">
        <v>691440.50653758366</v>
      </c>
      <c r="L3091" t="b">
        <v>0</v>
      </c>
      <c r="M3091" s="1" t="s">
        <v>44</v>
      </c>
      <c r="N3091">
        <v>2024</v>
      </c>
      <c r="O3091">
        <v>11</v>
      </c>
      <c r="P3091" s="1" t="s">
        <v>3152</v>
      </c>
      <c r="Q3091" s="2">
        <v>45597</v>
      </c>
    </row>
    <row r="3092" spans="1:17" x14ac:dyDescent="0.25">
      <c r="A3092" s="1" t="s">
        <v>3178</v>
      </c>
      <c r="B3092">
        <v>45599</v>
      </c>
      <c r="C3092" s="1" t="s">
        <v>18</v>
      </c>
      <c r="D3092" s="1" t="s">
        <v>19</v>
      </c>
      <c r="E3092" s="1" t="s">
        <v>20</v>
      </c>
      <c r="F3092">
        <v>1</v>
      </c>
      <c r="G3092" s="5">
        <v>16811420</v>
      </c>
      <c r="H3092">
        <v>0.21311963400460071</v>
      </c>
      <c r="I3092" s="5">
        <v>13228576.322502371</v>
      </c>
      <c r="J3092" s="5">
        <v>10412131.986620801</v>
      </c>
      <c r="K3092" s="5">
        <v>2816444.3358815778</v>
      </c>
      <c r="L3092" t="b">
        <v>0</v>
      </c>
      <c r="M3092" s="1" t="s">
        <v>44</v>
      </c>
      <c r="N3092">
        <v>2024</v>
      </c>
      <c r="O3092">
        <v>11</v>
      </c>
      <c r="P3092" s="1" t="s">
        <v>3152</v>
      </c>
      <c r="Q3092" s="2">
        <v>45597</v>
      </c>
    </row>
    <row r="3093" spans="1:17" x14ac:dyDescent="0.25">
      <c r="A3093" s="1" t="s">
        <v>3179</v>
      </c>
      <c r="B3093">
        <v>45599</v>
      </c>
      <c r="C3093" s="1" t="s">
        <v>24</v>
      </c>
      <c r="D3093" s="1" t="s">
        <v>19</v>
      </c>
      <c r="E3093" s="1" t="s">
        <v>31</v>
      </c>
      <c r="F3093">
        <v>2</v>
      </c>
      <c r="G3093" s="5">
        <v>13786288</v>
      </c>
      <c r="H3093">
        <v>0.24022440515831581</v>
      </c>
      <c r="I3093" s="5">
        <v>20948970.331717551</v>
      </c>
      <c r="J3093" s="5">
        <v>16729473.36741746</v>
      </c>
      <c r="K3093" s="5">
        <v>4219496.9643000904</v>
      </c>
      <c r="L3093" t="b">
        <v>0</v>
      </c>
      <c r="M3093" s="1" t="s">
        <v>87</v>
      </c>
      <c r="N3093">
        <v>2024</v>
      </c>
      <c r="O3093">
        <v>11</v>
      </c>
      <c r="P3093" s="1" t="s">
        <v>3152</v>
      </c>
      <c r="Q3093" s="2">
        <v>45597</v>
      </c>
    </row>
    <row r="3094" spans="1:17" x14ac:dyDescent="0.25">
      <c r="A3094" s="1" t="s">
        <v>3180</v>
      </c>
      <c r="B3094">
        <v>45599</v>
      </c>
      <c r="C3094" s="1" t="s">
        <v>37</v>
      </c>
      <c r="D3094" s="1" t="s">
        <v>25</v>
      </c>
      <c r="E3094" s="1" t="s">
        <v>20</v>
      </c>
      <c r="F3094">
        <v>2</v>
      </c>
      <c r="G3094" s="5">
        <v>21235235</v>
      </c>
      <c r="H3094">
        <v>9.8833263798161999E-2</v>
      </c>
      <c r="I3094" s="5">
        <v>38272974.834858067</v>
      </c>
      <c r="J3094" s="5">
        <v>33740070.223122202</v>
      </c>
      <c r="K3094" s="5">
        <v>4532904.6117358729</v>
      </c>
      <c r="L3094" t="b">
        <v>0</v>
      </c>
      <c r="M3094" s="1" t="s">
        <v>44</v>
      </c>
      <c r="N3094">
        <v>2024</v>
      </c>
      <c r="O3094">
        <v>11</v>
      </c>
      <c r="P3094" s="1" t="s">
        <v>3152</v>
      </c>
      <c r="Q3094" s="2">
        <v>45597</v>
      </c>
    </row>
    <row r="3095" spans="1:17" x14ac:dyDescent="0.25">
      <c r="A3095" s="1" t="s">
        <v>3181</v>
      </c>
      <c r="B3095">
        <v>45599</v>
      </c>
      <c r="C3095" s="1" t="s">
        <v>34</v>
      </c>
      <c r="D3095" s="1" t="s">
        <v>25</v>
      </c>
      <c r="E3095" s="1" t="s">
        <v>31</v>
      </c>
      <c r="F3095">
        <v>2</v>
      </c>
      <c r="G3095" s="5">
        <v>21175598</v>
      </c>
      <c r="H3095">
        <v>0.29893902356889968</v>
      </c>
      <c r="I3095" s="5">
        <v>29690770.820784912</v>
      </c>
      <c r="J3095" s="5">
        <v>22000246.093951691</v>
      </c>
      <c r="K3095" s="5">
        <v>7690524.7268332206</v>
      </c>
      <c r="L3095" t="b">
        <v>0</v>
      </c>
      <c r="M3095" s="1" t="s">
        <v>163</v>
      </c>
      <c r="N3095">
        <v>2024</v>
      </c>
      <c r="O3095">
        <v>11</v>
      </c>
      <c r="P3095" s="1" t="s">
        <v>3152</v>
      </c>
      <c r="Q3095" s="2">
        <v>45597</v>
      </c>
    </row>
    <row r="3096" spans="1:17" x14ac:dyDescent="0.25">
      <c r="A3096" s="1" t="s">
        <v>3182</v>
      </c>
      <c r="B3096">
        <v>45599</v>
      </c>
      <c r="C3096" s="1" t="s">
        <v>37</v>
      </c>
      <c r="D3096" s="1" t="s">
        <v>25</v>
      </c>
      <c r="E3096" s="1" t="s">
        <v>20</v>
      </c>
      <c r="F3096">
        <v>1</v>
      </c>
      <c r="G3096" s="5">
        <v>6600735</v>
      </c>
      <c r="H3096">
        <v>0.27969759798657751</v>
      </c>
      <c r="I3096" s="5">
        <v>4754525.2755540684</v>
      </c>
      <c r="J3096" s="5">
        <v>3532191.6140878201</v>
      </c>
      <c r="K3096" s="5">
        <v>1222333.6614662481</v>
      </c>
      <c r="L3096" t="b">
        <v>0</v>
      </c>
      <c r="M3096" s="1" t="s">
        <v>52</v>
      </c>
      <c r="N3096">
        <v>2024</v>
      </c>
      <c r="O3096">
        <v>11</v>
      </c>
      <c r="P3096" s="1" t="s">
        <v>3152</v>
      </c>
      <c r="Q3096" s="2">
        <v>45597</v>
      </c>
    </row>
    <row r="3097" spans="1:17" x14ac:dyDescent="0.25">
      <c r="A3097" s="1" t="s">
        <v>3183</v>
      </c>
      <c r="B3097">
        <v>45600</v>
      </c>
      <c r="C3097" s="1" t="s">
        <v>37</v>
      </c>
      <c r="D3097" s="1" t="s">
        <v>19</v>
      </c>
      <c r="E3097" s="1" t="s">
        <v>26</v>
      </c>
      <c r="F3097">
        <v>2</v>
      </c>
      <c r="G3097" s="5">
        <v>9190626</v>
      </c>
      <c r="H3097">
        <v>0.19386973752209971</v>
      </c>
      <c r="I3097" s="5">
        <v>14817683.49943243</v>
      </c>
      <c r="J3097" s="5">
        <v>11187308.5920831</v>
      </c>
      <c r="K3097" s="5">
        <v>3630374.907349329</v>
      </c>
      <c r="L3097" t="b">
        <v>0</v>
      </c>
      <c r="M3097" s="1" t="s">
        <v>227</v>
      </c>
      <c r="N3097">
        <v>2024</v>
      </c>
      <c r="O3097">
        <v>11</v>
      </c>
      <c r="P3097" s="1" t="s">
        <v>3152</v>
      </c>
      <c r="Q3097" s="2">
        <v>45597</v>
      </c>
    </row>
    <row r="3098" spans="1:17" x14ac:dyDescent="0.25">
      <c r="A3098" s="1" t="s">
        <v>3184</v>
      </c>
      <c r="B3098">
        <v>45600</v>
      </c>
      <c r="C3098" s="1" t="s">
        <v>34</v>
      </c>
      <c r="D3098" s="1" t="s">
        <v>25</v>
      </c>
      <c r="E3098" s="1" t="s">
        <v>20</v>
      </c>
      <c r="F3098">
        <v>1</v>
      </c>
      <c r="G3098" s="5">
        <v>10319696</v>
      </c>
      <c r="H3098">
        <v>4.6108077192305247E-3</v>
      </c>
      <c r="I3098" s="5">
        <v>10272113.86602309</v>
      </c>
      <c r="J3098" s="5">
        <v>7434549.3516266467</v>
      </c>
      <c r="K3098" s="5">
        <v>2837564.5143964412</v>
      </c>
      <c r="L3098" t="b">
        <v>0</v>
      </c>
      <c r="M3098" s="1" t="s">
        <v>171</v>
      </c>
      <c r="N3098">
        <v>2024</v>
      </c>
      <c r="O3098">
        <v>11</v>
      </c>
      <c r="P3098" s="1" t="s">
        <v>3152</v>
      </c>
      <c r="Q3098" s="2">
        <v>45597</v>
      </c>
    </row>
    <row r="3099" spans="1:17" x14ac:dyDescent="0.25">
      <c r="A3099" s="1" t="s">
        <v>3185</v>
      </c>
      <c r="B3099">
        <v>45600</v>
      </c>
      <c r="C3099" s="1" t="s">
        <v>24</v>
      </c>
      <c r="D3099" s="1" t="s">
        <v>25</v>
      </c>
      <c r="E3099" s="1" t="s">
        <v>20</v>
      </c>
      <c r="F3099">
        <v>2</v>
      </c>
      <c r="G3099" s="5">
        <v>16264872</v>
      </c>
      <c r="H3099">
        <v>0.19292028675971909</v>
      </c>
      <c r="I3099" s="5">
        <v>26254096.459299751</v>
      </c>
      <c r="J3099" s="5">
        <v>18670273.73481185</v>
      </c>
      <c r="K3099" s="5">
        <v>7583822.724487897</v>
      </c>
      <c r="L3099" t="b">
        <v>0</v>
      </c>
      <c r="M3099" s="1" t="s">
        <v>74</v>
      </c>
      <c r="N3099">
        <v>2024</v>
      </c>
      <c r="O3099">
        <v>11</v>
      </c>
      <c r="P3099" s="1" t="s">
        <v>3152</v>
      </c>
      <c r="Q3099" s="2">
        <v>45597</v>
      </c>
    </row>
    <row r="3100" spans="1:17" x14ac:dyDescent="0.25">
      <c r="A3100" s="1" t="s">
        <v>3186</v>
      </c>
      <c r="B3100">
        <v>45600</v>
      </c>
      <c r="C3100" s="1" t="s">
        <v>37</v>
      </c>
      <c r="D3100" s="1" t="s">
        <v>19</v>
      </c>
      <c r="E3100" s="1" t="s">
        <v>20</v>
      </c>
      <c r="F3100">
        <v>1</v>
      </c>
      <c r="G3100" s="5">
        <v>22120097</v>
      </c>
      <c r="H3100">
        <v>7.9312987716770506E-2</v>
      </c>
      <c r="I3100" s="5">
        <v>20365686.018345229</v>
      </c>
      <c r="J3100" s="5">
        <v>14318671.129879011</v>
      </c>
      <c r="K3100" s="5">
        <v>6047014.8884662166</v>
      </c>
      <c r="L3100" t="b">
        <v>0</v>
      </c>
      <c r="M3100" s="1" t="s">
        <v>54</v>
      </c>
      <c r="N3100">
        <v>2024</v>
      </c>
      <c r="O3100">
        <v>11</v>
      </c>
      <c r="P3100" s="1" t="s">
        <v>3152</v>
      </c>
      <c r="Q3100" s="2">
        <v>45597</v>
      </c>
    </row>
    <row r="3101" spans="1:17" x14ac:dyDescent="0.25">
      <c r="A3101" s="1" t="s">
        <v>3187</v>
      </c>
      <c r="B3101">
        <v>45600</v>
      </c>
      <c r="C3101" s="1" t="s">
        <v>18</v>
      </c>
      <c r="D3101" s="1" t="s">
        <v>25</v>
      </c>
      <c r="E3101" s="1" t="s">
        <v>31</v>
      </c>
      <c r="F3101">
        <v>1</v>
      </c>
      <c r="G3101" s="5">
        <v>27425474</v>
      </c>
      <c r="H3101">
        <v>9.0281231555289235E-2</v>
      </c>
      <c r="I3101" s="5">
        <v>24949468.431292441</v>
      </c>
      <c r="J3101" s="5">
        <v>20917716.846012991</v>
      </c>
      <c r="K3101" s="5">
        <v>4031751.5852794419</v>
      </c>
      <c r="L3101" t="b">
        <v>0</v>
      </c>
      <c r="M3101" s="1" t="s">
        <v>54</v>
      </c>
      <c r="N3101">
        <v>2024</v>
      </c>
      <c r="O3101">
        <v>11</v>
      </c>
      <c r="P3101" s="1" t="s">
        <v>3152</v>
      </c>
      <c r="Q3101" s="2">
        <v>45597</v>
      </c>
    </row>
    <row r="3102" spans="1:17" x14ac:dyDescent="0.25">
      <c r="A3102" s="1" t="s">
        <v>3188</v>
      </c>
      <c r="B3102">
        <v>45601</v>
      </c>
      <c r="C3102" s="1" t="s">
        <v>18</v>
      </c>
      <c r="D3102" s="1" t="s">
        <v>25</v>
      </c>
      <c r="E3102" s="1" t="s">
        <v>26</v>
      </c>
      <c r="F3102">
        <v>2</v>
      </c>
      <c r="G3102" s="5">
        <v>17675903</v>
      </c>
      <c r="H3102">
        <v>0.11053184609513809</v>
      </c>
      <c r="I3102" s="5">
        <v>31444305.620022818</v>
      </c>
      <c r="J3102" s="5">
        <v>23504834.15388383</v>
      </c>
      <c r="K3102" s="5">
        <v>7939471.466138985</v>
      </c>
      <c r="L3102" t="b">
        <v>0</v>
      </c>
      <c r="M3102" s="1" t="s">
        <v>87</v>
      </c>
      <c r="N3102">
        <v>2024</v>
      </c>
      <c r="O3102">
        <v>11</v>
      </c>
      <c r="P3102" s="1" t="s">
        <v>3152</v>
      </c>
      <c r="Q3102" s="2">
        <v>45597</v>
      </c>
    </row>
    <row r="3103" spans="1:17" x14ac:dyDescent="0.25">
      <c r="A3103" s="1" t="s">
        <v>3189</v>
      </c>
      <c r="B3103">
        <v>45601</v>
      </c>
      <c r="C3103" s="1" t="s">
        <v>37</v>
      </c>
      <c r="D3103" s="1" t="s">
        <v>19</v>
      </c>
      <c r="E3103" s="1" t="s">
        <v>20</v>
      </c>
      <c r="F3103">
        <v>1</v>
      </c>
      <c r="G3103" s="5">
        <v>18774399</v>
      </c>
      <c r="H3103">
        <v>4.9382953261016591E-2</v>
      </c>
      <c r="I3103" s="5">
        <v>17847263.73167932</v>
      </c>
      <c r="J3103" s="5">
        <v>15296145.94298682</v>
      </c>
      <c r="K3103" s="5">
        <v>2551117.7886925</v>
      </c>
      <c r="L3103" t="b">
        <v>0</v>
      </c>
      <c r="M3103" s="1" t="s">
        <v>50</v>
      </c>
      <c r="N3103">
        <v>2024</v>
      </c>
      <c r="O3103">
        <v>11</v>
      </c>
      <c r="P3103" s="1" t="s">
        <v>3152</v>
      </c>
      <c r="Q3103" s="2">
        <v>45597</v>
      </c>
    </row>
    <row r="3104" spans="1:17" x14ac:dyDescent="0.25">
      <c r="A3104" s="1" t="s">
        <v>3190</v>
      </c>
      <c r="B3104">
        <v>45601</v>
      </c>
      <c r="C3104" s="1" t="s">
        <v>24</v>
      </c>
      <c r="D3104" s="1" t="s">
        <v>19</v>
      </c>
      <c r="E3104" s="1" t="s">
        <v>20</v>
      </c>
      <c r="F3104">
        <v>2</v>
      </c>
      <c r="G3104" s="5">
        <v>25725377</v>
      </c>
      <c r="H3104">
        <v>0.16158301647596099</v>
      </c>
      <c r="I3104" s="5">
        <v>43137185.968717381</v>
      </c>
      <c r="J3104" s="5">
        <v>36366283.988092028</v>
      </c>
      <c r="K3104" s="5">
        <v>6770901.9806253538</v>
      </c>
      <c r="L3104" t="b">
        <v>0</v>
      </c>
      <c r="M3104" s="1" t="s">
        <v>21</v>
      </c>
      <c r="N3104">
        <v>2024</v>
      </c>
      <c r="O3104">
        <v>11</v>
      </c>
      <c r="P3104" s="1" t="s">
        <v>3152</v>
      </c>
      <c r="Q3104" s="2">
        <v>45597</v>
      </c>
    </row>
    <row r="3105" spans="1:17" x14ac:dyDescent="0.25">
      <c r="A3105" s="1" t="s">
        <v>3191</v>
      </c>
      <c r="B3105">
        <v>45601</v>
      </c>
      <c r="C3105" s="1" t="s">
        <v>24</v>
      </c>
      <c r="D3105" s="1" t="s">
        <v>19</v>
      </c>
      <c r="E3105" s="1" t="s">
        <v>31</v>
      </c>
      <c r="F3105">
        <v>1</v>
      </c>
      <c r="G3105" s="5">
        <v>9021534</v>
      </c>
      <c r="H3105">
        <v>0.27543276711500558</v>
      </c>
      <c r="I3105" s="5">
        <v>6536707.9267578945</v>
      </c>
      <c r="J3105" s="5">
        <v>4888166.5665139034</v>
      </c>
      <c r="K3105" s="5">
        <v>1648541.360243991</v>
      </c>
      <c r="L3105" t="b">
        <v>0</v>
      </c>
      <c r="M3105" s="1" t="s">
        <v>44</v>
      </c>
      <c r="N3105">
        <v>2024</v>
      </c>
      <c r="O3105">
        <v>11</v>
      </c>
      <c r="P3105" s="1" t="s">
        <v>3152</v>
      </c>
      <c r="Q3105" s="2">
        <v>45597</v>
      </c>
    </row>
    <row r="3106" spans="1:17" x14ac:dyDescent="0.25">
      <c r="A3106" s="1" t="s">
        <v>3192</v>
      </c>
      <c r="B3106">
        <v>45601</v>
      </c>
      <c r="C3106" s="1" t="s">
        <v>37</v>
      </c>
      <c r="D3106" s="1" t="s">
        <v>25</v>
      </c>
      <c r="E3106" s="1" t="s">
        <v>31</v>
      </c>
      <c r="F3106">
        <v>2</v>
      </c>
      <c r="G3106" s="5">
        <v>18378084</v>
      </c>
      <c r="H3106">
        <v>0.21106470769401789</v>
      </c>
      <c r="I3106" s="5">
        <v>28998238.145127788</v>
      </c>
      <c r="J3106" s="5">
        <v>23954140.56949959</v>
      </c>
      <c r="K3106" s="5">
        <v>5044097.575628195</v>
      </c>
      <c r="L3106" t="b">
        <v>0</v>
      </c>
      <c r="M3106" s="1" t="s">
        <v>150</v>
      </c>
      <c r="N3106">
        <v>2024</v>
      </c>
      <c r="O3106">
        <v>11</v>
      </c>
      <c r="P3106" s="1" t="s">
        <v>3152</v>
      </c>
      <c r="Q3106" s="2">
        <v>45597</v>
      </c>
    </row>
    <row r="3107" spans="1:17" x14ac:dyDescent="0.25">
      <c r="A3107" s="1" t="s">
        <v>3193</v>
      </c>
      <c r="B3107">
        <v>45601</v>
      </c>
      <c r="C3107" s="1" t="s">
        <v>34</v>
      </c>
      <c r="D3107" s="1" t="s">
        <v>25</v>
      </c>
      <c r="E3107" s="1" t="s">
        <v>42</v>
      </c>
      <c r="F3107">
        <v>2</v>
      </c>
      <c r="G3107" s="5">
        <v>12293431</v>
      </c>
      <c r="H3107">
        <v>0.20437294622792751</v>
      </c>
      <c r="I3107" s="5">
        <v>19561972.57456053</v>
      </c>
      <c r="J3107" s="5">
        <v>16117980.518621</v>
      </c>
      <c r="K3107" s="5">
        <v>3443992.055939531</v>
      </c>
      <c r="L3107" t="b">
        <v>0</v>
      </c>
      <c r="M3107" s="1" t="s">
        <v>122</v>
      </c>
      <c r="N3107">
        <v>2024</v>
      </c>
      <c r="O3107">
        <v>11</v>
      </c>
      <c r="P3107" s="1" t="s">
        <v>3152</v>
      </c>
      <c r="Q3107" s="2">
        <v>45597</v>
      </c>
    </row>
    <row r="3108" spans="1:17" x14ac:dyDescent="0.25">
      <c r="A3108" s="1" t="s">
        <v>3194</v>
      </c>
      <c r="B3108">
        <v>45601</v>
      </c>
      <c r="C3108" s="1" t="s">
        <v>18</v>
      </c>
      <c r="D3108" s="1" t="s">
        <v>25</v>
      </c>
      <c r="E3108" s="1" t="s">
        <v>31</v>
      </c>
      <c r="F3108">
        <v>1</v>
      </c>
      <c r="G3108" s="5">
        <v>20596787</v>
      </c>
      <c r="H3108">
        <v>0.27879230494092472</v>
      </c>
      <c r="I3108" s="5">
        <v>14854561.277892729</v>
      </c>
      <c r="J3108" s="5">
        <v>11396092.039679511</v>
      </c>
      <c r="K3108" s="5">
        <v>3458469.238213215</v>
      </c>
      <c r="L3108" t="b">
        <v>0</v>
      </c>
      <c r="M3108" s="1" t="s">
        <v>46</v>
      </c>
      <c r="N3108">
        <v>2024</v>
      </c>
      <c r="O3108">
        <v>11</v>
      </c>
      <c r="P3108" s="1" t="s">
        <v>3152</v>
      </c>
      <c r="Q3108" s="2">
        <v>45597</v>
      </c>
    </row>
    <row r="3109" spans="1:17" x14ac:dyDescent="0.25">
      <c r="A3109" s="1" t="s">
        <v>3195</v>
      </c>
      <c r="B3109">
        <v>45601</v>
      </c>
      <c r="C3109" s="1" t="s">
        <v>37</v>
      </c>
      <c r="D3109" s="1" t="s">
        <v>25</v>
      </c>
      <c r="E3109" s="1" t="s">
        <v>31</v>
      </c>
      <c r="F3109">
        <v>2</v>
      </c>
      <c r="G3109" s="5">
        <v>12834463</v>
      </c>
      <c r="H3109">
        <v>0.23209147751474291</v>
      </c>
      <c r="I3109" s="5">
        <v>19711387.038443401</v>
      </c>
      <c r="J3109" s="5">
        <v>16833064.728559181</v>
      </c>
      <c r="K3109" s="5">
        <v>2878322.3098842171</v>
      </c>
      <c r="L3109" t="b">
        <v>0</v>
      </c>
      <c r="M3109" s="1" t="s">
        <v>44</v>
      </c>
      <c r="N3109">
        <v>2024</v>
      </c>
      <c r="O3109">
        <v>11</v>
      </c>
      <c r="P3109" s="1" t="s">
        <v>3152</v>
      </c>
      <c r="Q3109" s="2">
        <v>45597</v>
      </c>
    </row>
    <row r="3110" spans="1:17" x14ac:dyDescent="0.25">
      <c r="A3110" s="1" t="s">
        <v>3196</v>
      </c>
      <c r="B3110">
        <v>45601</v>
      </c>
      <c r="C3110" s="1" t="s">
        <v>18</v>
      </c>
      <c r="D3110" s="1" t="s">
        <v>25</v>
      </c>
      <c r="E3110" s="1" t="s">
        <v>31</v>
      </c>
      <c r="F3110">
        <v>2</v>
      </c>
      <c r="G3110" s="5">
        <v>15138500</v>
      </c>
      <c r="H3110">
        <v>0.20826343733786709</v>
      </c>
      <c r="I3110" s="5">
        <v>23971407.9077214</v>
      </c>
      <c r="J3110" s="5">
        <v>21058520.945990801</v>
      </c>
      <c r="K3110" s="5">
        <v>2912886.9617305989</v>
      </c>
      <c r="L3110" t="b">
        <v>0</v>
      </c>
      <c r="M3110" s="1" t="s">
        <v>97</v>
      </c>
      <c r="N3110">
        <v>2024</v>
      </c>
      <c r="O3110">
        <v>11</v>
      </c>
      <c r="P3110" s="1" t="s">
        <v>3152</v>
      </c>
      <c r="Q3110" s="2">
        <v>45597</v>
      </c>
    </row>
    <row r="3111" spans="1:17" x14ac:dyDescent="0.25">
      <c r="A3111" s="1" t="s">
        <v>3197</v>
      </c>
      <c r="B3111">
        <v>45601</v>
      </c>
      <c r="C3111" s="1" t="s">
        <v>37</v>
      </c>
      <c r="D3111" s="1" t="s">
        <v>19</v>
      </c>
      <c r="E3111" s="1" t="s">
        <v>20</v>
      </c>
      <c r="F3111">
        <v>1</v>
      </c>
      <c r="G3111" s="5">
        <v>10326745</v>
      </c>
      <c r="H3111">
        <v>0.2134235891794635</v>
      </c>
      <c r="I3111" s="5">
        <v>8122774.0175589211</v>
      </c>
      <c r="J3111" s="5">
        <v>7042148.1968391323</v>
      </c>
      <c r="K3111" s="5">
        <v>1080625.820719789</v>
      </c>
      <c r="L3111" t="b">
        <v>0</v>
      </c>
      <c r="M3111" s="1" t="s">
        <v>78</v>
      </c>
      <c r="N3111">
        <v>2024</v>
      </c>
      <c r="O3111">
        <v>11</v>
      </c>
      <c r="P3111" s="1" t="s">
        <v>3152</v>
      </c>
      <c r="Q3111" s="2">
        <v>45597</v>
      </c>
    </row>
    <row r="3112" spans="1:17" x14ac:dyDescent="0.25">
      <c r="A3112" s="1" t="s">
        <v>3198</v>
      </c>
      <c r="B3112">
        <v>45601</v>
      </c>
      <c r="C3112" s="1" t="s">
        <v>24</v>
      </c>
      <c r="D3112" s="1" t="s">
        <v>25</v>
      </c>
      <c r="E3112" s="1" t="s">
        <v>31</v>
      </c>
      <c r="F3112">
        <v>1</v>
      </c>
      <c r="G3112" s="5">
        <v>3607536</v>
      </c>
      <c r="H3112">
        <v>0.28300315393391079</v>
      </c>
      <c r="I3112" s="5">
        <v>2586591.9340698752</v>
      </c>
      <c r="J3112" s="5">
        <v>2002631.2375092241</v>
      </c>
      <c r="K3112" s="5">
        <v>583960.69656065153</v>
      </c>
      <c r="L3112" t="b">
        <v>0</v>
      </c>
      <c r="M3112" s="1" t="s">
        <v>153</v>
      </c>
      <c r="N3112">
        <v>2024</v>
      </c>
      <c r="O3112">
        <v>11</v>
      </c>
      <c r="P3112" s="1" t="s">
        <v>3152</v>
      </c>
      <c r="Q3112" s="2">
        <v>45597</v>
      </c>
    </row>
    <row r="3113" spans="1:17" x14ac:dyDescent="0.25">
      <c r="A3113" s="1" t="s">
        <v>3199</v>
      </c>
      <c r="B3113">
        <v>45602</v>
      </c>
      <c r="C3113" s="1" t="s">
        <v>18</v>
      </c>
      <c r="D3113" s="1" t="s">
        <v>25</v>
      </c>
      <c r="E3113" s="1" t="s">
        <v>20</v>
      </c>
      <c r="F3113">
        <v>2</v>
      </c>
      <c r="G3113" s="5">
        <v>23303372</v>
      </c>
      <c r="H3113">
        <v>0.1659963910958715</v>
      </c>
      <c r="I3113" s="5">
        <v>38870192.695270836</v>
      </c>
      <c r="J3113" s="5">
        <v>31626777.154016729</v>
      </c>
      <c r="K3113" s="5">
        <v>7243415.5412541069</v>
      </c>
      <c r="L3113" t="b">
        <v>0</v>
      </c>
      <c r="M3113" s="1" t="s">
        <v>78</v>
      </c>
      <c r="N3113">
        <v>2024</v>
      </c>
      <c r="O3113">
        <v>11</v>
      </c>
      <c r="P3113" s="1" t="s">
        <v>3152</v>
      </c>
      <c r="Q3113" s="2">
        <v>45597</v>
      </c>
    </row>
    <row r="3114" spans="1:17" x14ac:dyDescent="0.25">
      <c r="A3114" s="1" t="s">
        <v>3200</v>
      </c>
      <c r="B3114">
        <v>45602</v>
      </c>
      <c r="C3114" s="1" t="s">
        <v>18</v>
      </c>
      <c r="D3114" s="1" t="s">
        <v>25</v>
      </c>
      <c r="E3114" s="1" t="s">
        <v>20</v>
      </c>
      <c r="F3114">
        <v>2</v>
      </c>
      <c r="G3114" s="5">
        <v>2293604</v>
      </c>
      <c r="H3114">
        <v>0.1670261389144026</v>
      </c>
      <c r="I3114" s="5">
        <v>3821024.359362741</v>
      </c>
      <c r="J3114" s="5">
        <v>2957230.9292014739</v>
      </c>
      <c r="K3114" s="5">
        <v>863793.43016126752</v>
      </c>
      <c r="L3114" t="b">
        <v>0</v>
      </c>
      <c r="M3114" s="1" t="s">
        <v>142</v>
      </c>
      <c r="N3114">
        <v>2024</v>
      </c>
      <c r="O3114">
        <v>11</v>
      </c>
      <c r="P3114" s="1" t="s">
        <v>3152</v>
      </c>
      <c r="Q3114" s="2">
        <v>45597</v>
      </c>
    </row>
    <row r="3115" spans="1:17" x14ac:dyDescent="0.25">
      <c r="A3115" s="1" t="s">
        <v>3201</v>
      </c>
      <c r="B3115">
        <v>45602</v>
      </c>
      <c r="C3115" s="1" t="s">
        <v>24</v>
      </c>
      <c r="D3115" s="1" t="s">
        <v>19</v>
      </c>
      <c r="E3115" s="1" t="s">
        <v>26</v>
      </c>
      <c r="F3115">
        <v>1</v>
      </c>
      <c r="G3115" s="5">
        <v>20066838</v>
      </c>
      <c r="H3115">
        <v>0.1803716264152801</v>
      </c>
      <c r="I3115" s="5">
        <v>16447349.792928049</v>
      </c>
      <c r="J3115" s="5">
        <v>13485532.91659105</v>
      </c>
      <c r="K3115" s="5">
        <v>2961816.8763370011</v>
      </c>
      <c r="L3115" t="b">
        <v>0</v>
      </c>
      <c r="M3115" s="1" t="s">
        <v>78</v>
      </c>
      <c r="N3115">
        <v>2024</v>
      </c>
      <c r="O3115">
        <v>11</v>
      </c>
      <c r="P3115" s="1" t="s">
        <v>3152</v>
      </c>
      <c r="Q3115" s="2">
        <v>45597</v>
      </c>
    </row>
    <row r="3116" spans="1:17" x14ac:dyDescent="0.25">
      <c r="A3116" s="1" t="s">
        <v>3202</v>
      </c>
      <c r="B3116">
        <v>45602</v>
      </c>
      <c r="C3116" s="1" t="s">
        <v>37</v>
      </c>
      <c r="D3116" s="1" t="s">
        <v>25</v>
      </c>
      <c r="E3116" s="1" t="s">
        <v>26</v>
      </c>
      <c r="F3116">
        <v>2</v>
      </c>
      <c r="G3116" s="5">
        <v>19367990</v>
      </c>
      <c r="H3116">
        <v>0.21526257576454749</v>
      </c>
      <c r="I3116" s="5">
        <v>30397573.170435999</v>
      </c>
      <c r="J3116" s="5">
        <v>26056641.665507779</v>
      </c>
      <c r="K3116" s="5">
        <v>4340931.5049282238</v>
      </c>
      <c r="L3116" t="b">
        <v>0</v>
      </c>
      <c r="M3116" s="1" t="s">
        <v>44</v>
      </c>
      <c r="N3116">
        <v>2024</v>
      </c>
      <c r="O3116">
        <v>11</v>
      </c>
      <c r="P3116" s="1" t="s">
        <v>3152</v>
      </c>
      <c r="Q3116" s="2">
        <v>45597</v>
      </c>
    </row>
    <row r="3117" spans="1:17" x14ac:dyDescent="0.25">
      <c r="A3117" s="1" t="s">
        <v>3203</v>
      </c>
      <c r="B3117">
        <v>45602</v>
      </c>
      <c r="C3117" s="1" t="s">
        <v>37</v>
      </c>
      <c r="D3117" s="1" t="s">
        <v>19</v>
      </c>
      <c r="E3117" s="1" t="s">
        <v>31</v>
      </c>
      <c r="F3117">
        <v>2</v>
      </c>
      <c r="G3117" s="5">
        <v>15024576</v>
      </c>
      <c r="H3117">
        <v>0.15344092111625959</v>
      </c>
      <c r="I3117" s="5">
        <v>25438382.43835751</v>
      </c>
      <c r="J3117" s="5">
        <v>22376383.50997233</v>
      </c>
      <c r="K3117" s="5">
        <v>3061998.928385179</v>
      </c>
      <c r="L3117" t="b">
        <v>0</v>
      </c>
      <c r="M3117" s="1" t="s">
        <v>40</v>
      </c>
      <c r="N3117">
        <v>2024</v>
      </c>
      <c r="O3117">
        <v>11</v>
      </c>
      <c r="P3117" s="1" t="s">
        <v>3152</v>
      </c>
      <c r="Q3117" s="2">
        <v>45597</v>
      </c>
    </row>
    <row r="3118" spans="1:17" x14ac:dyDescent="0.25">
      <c r="A3118" s="1" t="s">
        <v>3204</v>
      </c>
      <c r="B3118">
        <v>45602</v>
      </c>
      <c r="C3118" s="1" t="s">
        <v>37</v>
      </c>
      <c r="D3118" s="1" t="s">
        <v>25</v>
      </c>
      <c r="E3118" s="1" t="s">
        <v>26</v>
      </c>
      <c r="F3118">
        <v>1</v>
      </c>
      <c r="G3118" s="5">
        <v>26219595</v>
      </c>
      <c r="H3118">
        <v>3.2289230034954049E-2</v>
      </c>
      <c r="I3118" s="5">
        <v>25372984.465621669</v>
      </c>
      <c r="J3118" s="5">
        <v>19592559.259390771</v>
      </c>
      <c r="K3118" s="5">
        <v>5780425.2062308975</v>
      </c>
      <c r="L3118" t="b">
        <v>0</v>
      </c>
      <c r="M3118" s="1" t="s">
        <v>50</v>
      </c>
      <c r="N3118">
        <v>2024</v>
      </c>
      <c r="O3118">
        <v>11</v>
      </c>
      <c r="P3118" s="1" t="s">
        <v>3152</v>
      </c>
      <c r="Q3118" s="2">
        <v>45597</v>
      </c>
    </row>
    <row r="3119" spans="1:17" x14ac:dyDescent="0.25">
      <c r="A3119" s="1" t="s">
        <v>3205</v>
      </c>
      <c r="B3119">
        <v>45602</v>
      </c>
      <c r="C3119" s="1" t="s">
        <v>37</v>
      </c>
      <c r="D3119" s="1" t="s">
        <v>25</v>
      </c>
      <c r="E3119" s="1" t="s">
        <v>26</v>
      </c>
      <c r="F3119">
        <v>1</v>
      </c>
      <c r="G3119" s="5">
        <v>24422850</v>
      </c>
      <c r="H3119">
        <v>2.711008335878182E-2</v>
      </c>
      <c r="I3119" s="5">
        <v>23760744.50064097</v>
      </c>
      <c r="J3119" s="5">
        <v>20043775.99050086</v>
      </c>
      <c r="K3119" s="5">
        <v>3716968.510140114</v>
      </c>
      <c r="L3119" t="b">
        <v>0</v>
      </c>
      <c r="M3119" s="1" t="s">
        <v>114</v>
      </c>
      <c r="N3119">
        <v>2024</v>
      </c>
      <c r="O3119">
        <v>11</v>
      </c>
      <c r="P3119" s="1" t="s">
        <v>3152</v>
      </c>
      <c r="Q3119" s="2">
        <v>45597</v>
      </c>
    </row>
    <row r="3120" spans="1:17" x14ac:dyDescent="0.25">
      <c r="A3120" s="1" t="s">
        <v>3206</v>
      </c>
      <c r="B3120">
        <v>45602</v>
      </c>
      <c r="C3120" s="1" t="s">
        <v>34</v>
      </c>
      <c r="D3120" s="1" t="s">
        <v>19</v>
      </c>
      <c r="E3120" s="1" t="s">
        <v>26</v>
      </c>
      <c r="F3120">
        <v>1</v>
      </c>
      <c r="G3120" s="5">
        <v>6918274</v>
      </c>
      <c r="H3120">
        <v>6.3977171007213077E-2</v>
      </c>
      <c r="I3120" s="5">
        <v>6475662.4012272432</v>
      </c>
      <c r="J3120" s="5">
        <v>4844194.5308174556</v>
      </c>
      <c r="K3120" s="5">
        <v>1631467.8704097881</v>
      </c>
      <c r="L3120" t="b">
        <v>0</v>
      </c>
      <c r="M3120" s="1" t="s">
        <v>106</v>
      </c>
      <c r="N3120">
        <v>2024</v>
      </c>
      <c r="O3120">
        <v>11</v>
      </c>
      <c r="P3120" s="1" t="s">
        <v>3152</v>
      </c>
      <c r="Q3120" s="2">
        <v>45597</v>
      </c>
    </row>
    <row r="3121" spans="1:17" x14ac:dyDescent="0.25">
      <c r="A3121" s="1" t="s">
        <v>3207</v>
      </c>
      <c r="B3121">
        <v>45602</v>
      </c>
      <c r="C3121" s="1" t="s">
        <v>24</v>
      </c>
      <c r="D3121" s="1" t="s">
        <v>19</v>
      </c>
      <c r="E3121" s="1" t="s">
        <v>31</v>
      </c>
      <c r="F3121">
        <v>2</v>
      </c>
      <c r="G3121" s="5">
        <v>19487591</v>
      </c>
      <c r="H3121">
        <v>0.1682984785945435</v>
      </c>
      <c r="I3121" s="5">
        <v>32415718.166454561</v>
      </c>
      <c r="J3121" s="5">
        <v>22764694.593336798</v>
      </c>
      <c r="K3121" s="5">
        <v>9651023.5731177591</v>
      </c>
      <c r="L3121" t="b">
        <v>0</v>
      </c>
      <c r="M3121" s="1" t="s">
        <v>65</v>
      </c>
      <c r="N3121">
        <v>2024</v>
      </c>
      <c r="O3121">
        <v>11</v>
      </c>
      <c r="P3121" s="1" t="s">
        <v>3152</v>
      </c>
      <c r="Q3121" s="2">
        <v>45597</v>
      </c>
    </row>
    <row r="3122" spans="1:17" x14ac:dyDescent="0.25">
      <c r="A3122" s="1" t="s">
        <v>3208</v>
      </c>
      <c r="B3122">
        <v>45602</v>
      </c>
      <c r="C3122" s="1" t="s">
        <v>18</v>
      </c>
      <c r="D3122" s="1" t="s">
        <v>25</v>
      </c>
      <c r="E3122" s="1" t="s">
        <v>26</v>
      </c>
      <c r="F3122">
        <v>1</v>
      </c>
      <c r="G3122" s="5">
        <v>3803987</v>
      </c>
      <c r="H3122">
        <v>3.6863472318811707E-2</v>
      </c>
      <c r="I3122" s="5">
        <v>3663758.8305243799</v>
      </c>
      <c r="J3122" s="5">
        <v>3276586.7856936362</v>
      </c>
      <c r="K3122" s="5">
        <v>387172.04483074421</v>
      </c>
      <c r="L3122" t="b">
        <v>0</v>
      </c>
      <c r="M3122" s="1" t="s">
        <v>29</v>
      </c>
      <c r="N3122">
        <v>2024</v>
      </c>
      <c r="O3122">
        <v>11</v>
      </c>
      <c r="P3122" s="1" t="s">
        <v>3152</v>
      </c>
      <c r="Q3122" s="2">
        <v>45597</v>
      </c>
    </row>
    <row r="3123" spans="1:17" x14ac:dyDescent="0.25">
      <c r="A3123" s="1" t="s">
        <v>3209</v>
      </c>
      <c r="B3123">
        <v>45602</v>
      </c>
      <c r="C3123" s="1" t="s">
        <v>37</v>
      </c>
      <c r="D3123" s="1" t="s">
        <v>19</v>
      </c>
      <c r="E3123" s="1" t="s">
        <v>31</v>
      </c>
      <c r="F3123">
        <v>2</v>
      </c>
      <c r="G3123" s="5">
        <v>25860646</v>
      </c>
      <c r="H3123">
        <v>6.5372357975114259E-2</v>
      </c>
      <c r="I3123" s="5">
        <v>48340149.18444059</v>
      </c>
      <c r="J3123" s="5">
        <v>39691107.455953069</v>
      </c>
      <c r="K3123" s="5">
        <v>8649041.7284875214</v>
      </c>
      <c r="L3123" t="b">
        <v>0</v>
      </c>
      <c r="M3123" s="1" t="s">
        <v>122</v>
      </c>
      <c r="N3123">
        <v>2024</v>
      </c>
      <c r="O3123">
        <v>11</v>
      </c>
      <c r="P3123" s="1" t="s">
        <v>3152</v>
      </c>
      <c r="Q3123" s="2">
        <v>45597</v>
      </c>
    </row>
    <row r="3124" spans="1:17" x14ac:dyDescent="0.25">
      <c r="A3124" s="1" t="s">
        <v>3210</v>
      </c>
      <c r="B3124">
        <v>45603</v>
      </c>
      <c r="C3124" s="1" t="s">
        <v>34</v>
      </c>
      <c r="D3124" s="1" t="s">
        <v>19</v>
      </c>
      <c r="E3124" s="1" t="s">
        <v>31</v>
      </c>
      <c r="F3124">
        <v>1</v>
      </c>
      <c r="G3124" s="5">
        <v>8225548</v>
      </c>
      <c r="H3124">
        <v>2.674478980348129E-2</v>
      </c>
      <c r="I3124" s="5">
        <v>8005557.447721554</v>
      </c>
      <c r="J3124" s="5">
        <v>5909858.5258871289</v>
      </c>
      <c r="K3124" s="5">
        <v>2095698.9218344251</v>
      </c>
      <c r="L3124" t="b">
        <v>0</v>
      </c>
      <c r="M3124" s="1" t="s">
        <v>62</v>
      </c>
      <c r="N3124">
        <v>2024</v>
      </c>
      <c r="O3124">
        <v>11</v>
      </c>
      <c r="P3124" s="1" t="s">
        <v>3152</v>
      </c>
      <c r="Q3124" s="2">
        <v>45597</v>
      </c>
    </row>
    <row r="3125" spans="1:17" x14ac:dyDescent="0.25">
      <c r="A3125" s="1" t="s">
        <v>3211</v>
      </c>
      <c r="B3125">
        <v>45603</v>
      </c>
      <c r="C3125" s="1" t="s">
        <v>37</v>
      </c>
      <c r="D3125" s="1" t="s">
        <v>25</v>
      </c>
      <c r="E3125" s="1" t="s">
        <v>20</v>
      </c>
      <c r="F3125">
        <v>1</v>
      </c>
      <c r="G3125" s="5">
        <v>8815719</v>
      </c>
      <c r="H3125">
        <v>9.6456272482656306E-3</v>
      </c>
      <c r="I3125" s="5">
        <v>8730685.860600546</v>
      </c>
      <c r="J3125" s="5">
        <v>6303345.193238291</v>
      </c>
      <c r="K3125" s="5">
        <v>2427340.667362255</v>
      </c>
      <c r="L3125" t="b">
        <v>0</v>
      </c>
      <c r="M3125" s="1" t="s">
        <v>72</v>
      </c>
      <c r="N3125">
        <v>2024</v>
      </c>
      <c r="O3125">
        <v>11</v>
      </c>
      <c r="P3125" s="1" t="s">
        <v>3152</v>
      </c>
      <c r="Q3125" s="2">
        <v>45597</v>
      </c>
    </row>
    <row r="3126" spans="1:17" x14ac:dyDescent="0.25">
      <c r="A3126" s="1" t="s">
        <v>3212</v>
      </c>
      <c r="B3126">
        <v>45603</v>
      </c>
      <c r="C3126" s="1" t="s">
        <v>24</v>
      </c>
      <c r="D3126" s="1" t="s">
        <v>25</v>
      </c>
      <c r="E3126" s="1" t="s">
        <v>20</v>
      </c>
      <c r="F3126">
        <v>1</v>
      </c>
      <c r="G3126" s="5">
        <v>11531522</v>
      </c>
      <c r="H3126">
        <v>0.25904038711413258</v>
      </c>
      <c r="I3126" s="5">
        <v>8544392.0771048628</v>
      </c>
      <c r="J3126" s="5">
        <v>7467851.888499435</v>
      </c>
      <c r="K3126" s="5">
        <v>1076540.188605428</v>
      </c>
      <c r="L3126" t="b">
        <v>0</v>
      </c>
      <c r="M3126" s="1" t="s">
        <v>122</v>
      </c>
      <c r="N3126">
        <v>2024</v>
      </c>
      <c r="O3126">
        <v>11</v>
      </c>
      <c r="P3126" s="1" t="s">
        <v>3152</v>
      </c>
      <c r="Q3126" s="2">
        <v>45597</v>
      </c>
    </row>
    <row r="3127" spans="1:17" x14ac:dyDescent="0.25">
      <c r="A3127" s="1" t="s">
        <v>3213</v>
      </c>
      <c r="B3127">
        <v>45603</v>
      </c>
      <c r="C3127" s="1" t="s">
        <v>24</v>
      </c>
      <c r="D3127" s="1" t="s">
        <v>25</v>
      </c>
      <c r="E3127" s="1" t="s">
        <v>26</v>
      </c>
      <c r="F3127">
        <v>1</v>
      </c>
      <c r="G3127" s="5">
        <v>8307106</v>
      </c>
      <c r="H3127">
        <v>6.0684538227187557E-2</v>
      </c>
      <c r="I3127" s="5">
        <v>7802993.1083857007</v>
      </c>
      <c r="J3127" s="5">
        <v>5759380.8610443836</v>
      </c>
      <c r="K3127" s="5">
        <v>2043612.2473413169</v>
      </c>
      <c r="L3127" t="b">
        <v>0</v>
      </c>
      <c r="M3127" s="1" t="s">
        <v>65</v>
      </c>
      <c r="N3127">
        <v>2024</v>
      </c>
      <c r="O3127">
        <v>11</v>
      </c>
      <c r="P3127" s="1" t="s">
        <v>3152</v>
      </c>
      <c r="Q3127" s="2">
        <v>45597</v>
      </c>
    </row>
    <row r="3128" spans="1:17" x14ac:dyDescent="0.25">
      <c r="A3128" s="1" t="s">
        <v>3214</v>
      </c>
      <c r="B3128">
        <v>45603</v>
      </c>
      <c r="C3128" s="1" t="s">
        <v>24</v>
      </c>
      <c r="D3128" s="1" t="s">
        <v>25</v>
      </c>
      <c r="E3128" s="1" t="s">
        <v>42</v>
      </c>
      <c r="F3128">
        <v>2</v>
      </c>
      <c r="G3128" s="5">
        <v>17021200</v>
      </c>
      <c r="H3128">
        <v>0.22044753418644619</v>
      </c>
      <c r="I3128" s="5">
        <v>26537836.862211321</v>
      </c>
      <c r="J3128" s="5">
        <v>19309106.525455229</v>
      </c>
      <c r="K3128" s="5">
        <v>7228730.3367560878</v>
      </c>
      <c r="L3128" t="b">
        <v>0</v>
      </c>
      <c r="M3128" s="1" t="s">
        <v>57</v>
      </c>
      <c r="N3128">
        <v>2024</v>
      </c>
      <c r="O3128">
        <v>11</v>
      </c>
      <c r="P3128" s="1" t="s">
        <v>3152</v>
      </c>
      <c r="Q3128" s="2">
        <v>45597</v>
      </c>
    </row>
    <row r="3129" spans="1:17" x14ac:dyDescent="0.25">
      <c r="A3129" s="1" t="s">
        <v>3215</v>
      </c>
      <c r="B3129">
        <v>45603</v>
      </c>
      <c r="C3129" s="1" t="s">
        <v>18</v>
      </c>
      <c r="D3129" s="1" t="s">
        <v>25</v>
      </c>
      <c r="E3129" s="1" t="s">
        <v>31</v>
      </c>
      <c r="F3129">
        <v>1</v>
      </c>
      <c r="G3129" s="5">
        <v>3171678</v>
      </c>
      <c r="H3129">
        <v>2.3294979608895029E-2</v>
      </c>
      <c r="I3129" s="5">
        <v>3097793.8256640192</v>
      </c>
      <c r="J3129" s="5">
        <v>2755277.9065910289</v>
      </c>
      <c r="K3129" s="5">
        <v>342515.91907298978</v>
      </c>
      <c r="L3129" t="b">
        <v>0</v>
      </c>
      <c r="M3129" s="1" t="s">
        <v>103</v>
      </c>
      <c r="N3129">
        <v>2024</v>
      </c>
      <c r="O3129">
        <v>11</v>
      </c>
      <c r="P3129" s="1" t="s">
        <v>3152</v>
      </c>
      <c r="Q3129" s="2">
        <v>45597</v>
      </c>
    </row>
    <row r="3130" spans="1:17" x14ac:dyDescent="0.25">
      <c r="A3130" s="1" t="s">
        <v>3216</v>
      </c>
      <c r="B3130">
        <v>45603</v>
      </c>
      <c r="C3130" s="1" t="s">
        <v>24</v>
      </c>
      <c r="D3130" s="1" t="s">
        <v>19</v>
      </c>
      <c r="E3130" s="1" t="s">
        <v>31</v>
      </c>
      <c r="F3130">
        <v>2</v>
      </c>
      <c r="G3130" s="5">
        <v>8372706</v>
      </c>
      <c r="H3130">
        <v>0.21630304271136211</v>
      </c>
      <c r="I3130" s="5">
        <v>13123328.432944641</v>
      </c>
      <c r="J3130" s="5">
        <v>10906312.22634544</v>
      </c>
      <c r="K3130" s="5">
        <v>2217016.2065992039</v>
      </c>
      <c r="L3130" t="b">
        <v>0</v>
      </c>
      <c r="M3130" s="1" t="s">
        <v>227</v>
      </c>
      <c r="N3130">
        <v>2024</v>
      </c>
      <c r="O3130">
        <v>11</v>
      </c>
      <c r="P3130" s="1" t="s">
        <v>3152</v>
      </c>
      <c r="Q3130" s="2">
        <v>45597</v>
      </c>
    </row>
    <row r="3131" spans="1:17" x14ac:dyDescent="0.25">
      <c r="A3131" s="1" t="s">
        <v>3217</v>
      </c>
      <c r="B3131">
        <v>45603</v>
      </c>
      <c r="C3131" s="1" t="s">
        <v>24</v>
      </c>
      <c r="D3131" s="1" t="s">
        <v>19</v>
      </c>
      <c r="E3131" s="1" t="s">
        <v>31</v>
      </c>
      <c r="F3131">
        <v>2</v>
      </c>
      <c r="G3131" s="5">
        <v>13954319</v>
      </c>
      <c r="H3131">
        <v>0.15431520793580569</v>
      </c>
      <c r="I3131" s="5">
        <v>23601910.72382487</v>
      </c>
      <c r="J3131" s="5">
        <v>18957080.611482091</v>
      </c>
      <c r="K3131" s="5">
        <v>4644830.1123427786</v>
      </c>
      <c r="L3131" t="b">
        <v>0</v>
      </c>
      <c r="M3131" s="1" t="s">
        <v>140</v>
      </c>
      <c r="N3131">
        <v>2024</v>
      </c>
      <c r="O3131">
        <v>11</v>
      </c>
      <c r="P3131" s="1" t="s">
        <v>3152</v>
      </c>
      <c r="Q3131" s="2">
        <v>45597</v>
      </c>
    </row>
    <row r="3132" spans="1:17" x14ac:dyDescent="0.25">
      <c r="A3132" s="1" t="s">
        <v>3218</v>
      </c>
      <c r="B3132">
        <v>45603</v>
      </c>
      <c r="C3132" s="1" t="s">
        <v>37</v>
      </c>
      <c r="D3132" s="1" t="s">
        <v>19</v>
      </c>
      <c r="E3132" s="1" t="s">
        <v>20</v>
      </c>
      <c r="F3132">
        <v>2</v>
      </c>
      <c r="G3132" s="5">
        <v>27484554</v>
      </c>
      <c r="H3132">
        <v>0.1842639325157796</v>
      </c>
      <c r="I3132" s="5">
        <v>44840283.993035398</v>
      </c>
      <c r="J3132" s="5">
        <v>37903712.182125382</v>
      </c>
      <c r="K3132" s="5">
        <v>6936571.8109100163</v>
      </c>
      <c r="L3132" t="b">
        <v>0</v>
      </c>
      <c r="M3132" s="1" t="s">
        <v>32</v>
      </c>
      <c r="N3132">
        <v>2024</v>
      </c>
      <c r="O3132">
        <v>11</v>
      </c>
      <c r="P3132" s="1" t="s">
        <v>3152</v>
      </c>
      <c r="Q3132" s="2">
        <v>45597</v>
      </c>
    </row>
    <row r="3133" spans="1:17" x14ac:dyDescent="0.25">
      <c r="A3133" s="1" t="s">
        <v>3219</v>
      </c>
      <c r="B3133">
        <v>45603</v>
      </c>
      <c r="C3133" s="1" t="s">
        <v>37</v>
      </c>
      <c r="D3133" s="1" t="s">
        <v>25</v>
      </c>
      <c r="E3133" s="1" t="s">
        <v>42</v>
      </c>
      <c r="F3133">
        <v>2</v>
      </c>
      <c r="G3133" s="5">
        <v>5291848</v>
      </c>
      <c r="H3133">
        <v>0.25820356027739189</v>
      </c>
      <c r="I3133" s="5">
        <v>7850948.0119064087</v>
      </c>
      <c r="J3133" s="5">
        <v>5636578.5374644389</v>
      </c>
      <c r="K3133" s="5">
        <v>2214369.4744419698</v>
      </c>
      <c r="L3133" t="b">
        <v>0</v>
      </c>
      <c r="M3133" s="1" t="s">
        <v>103</v>
      </c>
      <c r="N3133">
        <v>2024</v>
      </c>
      <c r="O3133">
        <v>11</v>
      </c>
      <c r="P3133" s="1" t="s">
        <v>3152</v>
      </c>
      <c r="Q3133" s="2">
        <v>45597</v>
      </c>
    </row>
    <row r="3134" spans="1:17" x14ac:dyDescent="0.25">
      <c r="A3134" s="1" t="s">
        <v>3220</v>
      </c>
      <c r="B3134">
        <v>45604</v>
      </c>
      <c r="C3134" s="1" t="s">
        <v>24</v>
      </c>
      <c r="D3134" s="1" t="s">
        <v>25</v>
      </c>
      <c r="E3134" s="1" t="s">
        <v>20</v>
      </c>
      <c r="F3134">
        <v>2</v>
      </c>
      <c r="G3134" s="5">
        <v>29527689</v>
      </c>
      <c r="H3134">
        <v>0.18196550548967491</v>
      </c>
      <c r="I3134" s="5">
        <v>48309336.290346183</v>
      </c>
      <c r="J3134" s="5">
        <v>42300160.541877232</v>
      </c>
      <c r="K3134" s="5">
        <v>6009175.7484689504</v>
      </c>
      <c r="L3134" t="b">
        <v>0</v>
      </c>
      <c r="M3134" s="1" t="s">
        <v>76</v>
      </c>
      <c r="N3134">
        <v>2024</v>
      </c>
      <c r="O3134">
        <v>11</v>
      </c>
      <c r="P3134" s="1" t="s">
        <v>3152</v>
      </c>
      <c r="Q3134" s="2">
        <v>45597</v>
      </c>
    </row>
    <row r="3135" spans="1:17" x14ac:dyDescent="0.25">
      <c r="A3135" s="1" t="s">
        <v>3221</v>
      </c>
      <c r="B3135">
        <v>45604</v>
      </c>
      <c r="C3135" s="1" t="s">
        <v>18</v>
      </c>
      <c r="D3135" s="1" t="s">
        <v>25</v>
      </c>
      <c r="E3135" s="1" t="s">
        <v>26</v>
      </c>
      <c r="F3135">
        <v>2</v>
      </c>
      <c r="G3135" s="5">
        <v>16891098</v>
      </c>
      <c r="H3135">
        <v>1.622860475986735E-2</v>
      </c>
      <c r="I3135" s="5">
        <v>33233958.093195628</v>
      </c>
      <c r="J3135" s="5">
        <v>25582939.390616581</v>
      </c>
      <c r="K3135" s="5">
        <v>7651018.7025790513</v>
      </c>
      <c r="L3135" t="b">
        <v>0</v>
      </c>
      <c r="M3135" s="1" t="s">
        <v>44</v>
      </c>
      <c r="N3135">
        <v>2024</v>
      </c>
      <c r="O3135">
        <v>11</v>
      </c>
      <c r="P3135" s="1" t="s">
        <v>3152</v>
      </c>
      <c r="Q3135" s="2">
        <v>45597</v>
      </c>
    </row>
    <row r="3136" spans="1:17" x14ac:dyDescent="0.25">
      <c r="A3136" s="1" t="s">
        <v>3222</v>
      </c>
      <c r="B3136">
        <v>45604</v>
      </c>
      <c r="C3136" s="1" t="s">
        <v>24</v>
      </c>
      <c r="D3136" s="1" t="s">
        <v>25</v>
      </c>
      <c r="E3136" s="1" t="s">
        <v>26</v>
      </c>
      <c r="F3136">
        <v>1</v>
      </c>
      <c r="G3136" s="5">
        <v>26485922</v>
      </c>
      <c r="H3136">
        <v>0.2486134799180286</v>
      </c>
      <c r="I3136" s="5">
        <v>19901164.762742531</v>
      </c>
      <c r="J3136" s="5">
        <v>16634557.448759209</v>
      </c>
      <c r="K3136" s="5">
        <v>3266607.313983317</v>
      </c>
      <c r="L3136" t="b">
        <v>0</v>
      </c>
      <c r="M3136" s="1" t="s">
        <v>81</v>
      </c>
      <c r="N3136">
        <v>2024</v>
      </c>
      <c r="O3136">
        <v>11</v>
      </c>
      <c r="P3136" s="1" t="s">
        <v>3152</v>
      </c>
      <c r="Q3136" s="2">
        <v>45597</v>
      </c>
    </row>
    <row r="3137" spans="1:17" x14ac:dyDescent="0.25">
      <c r="A3137" s="1" t="s">
        <v>3223</v>
      </c>
      <c r="B3137">
        <v>45604</v>
      </c>
      <c r="C3137" s="1" t="s">
        <v>37</v>
      </c>
      <c r="D3137" s="1" t="s">
        <v>25</v>
      </c>
      <c r="E3137" s="1" t="s">
        <v>20</v>
      </c>
      <c r="F3137">
        <v>1</v>
      </c>
      <c r="G3137" s="5">
        <v>15494808</v>
      </c>
      <c r="H3137">
        <v>0.27386308775434531</v>
      </c>
      <c r="I3137" s="5">
        <v>11251352.03695927</v>
      </c>
      <c r="J3137" s="5">
        <v>9009083.5409197398</v>
      </c>
      <c r="K3137" s="5">
        <v>2242268.4960395279</v>
      </c>
      <c r="L3137" t="b">
        <v>0</v>
      </c>
      <c r="M3137" s="1" t="s">
        <v>44</v>
      </c>
      <c r="N3137">
        <v>2024</v>
      </c>
      <c r="O3137">
        <v>11</v>
      </c>
      <c r="P3137" s="1" t="s">
        <v>3152</v>
      </c>
      <c r="Q3137" s="2">
        <v>45597</v>
      </c>
    </row>
    <row r="3138" spans="1:17" x14ac:dyDescent="0.25">
      <c r="A3138" s="1" t="s">
        <v>3224</v>
      </c>
      <c r="B3138">
        <v>45604</v>
      </c>
      <c r="C3138" s="1" t="s">
        <v>37</v>
      </c>
      <c r="D3138" s="1" t="s">
        <v>19</v>
      </c>
      <c r="E3138" s="1" t="s">
        <v>20</v>
      </c>
      <c r="F3138">
        <v>1</v>
      </c>
      <c r="G3138" s="5">
        <v>9287707</v>
      </c>
      <c r="H3138">
        <v>0.13779196520937531</v>
      </c>
      <c r="I3138" s="5">
        <v>8007935.6001811288</v>
      </c>
      <c r="J3138" s="5">
        <v>6809537.7975699464</v>
      </c>
      <c r="K3138" s="5">
        <v>1198397.802611182</v>
      </c>
      <c r="L3138" t="b">
        <v>0</v>
      </c>
      <c r="M3138" s="1" t="s">
        <v>131</v>
      </c>
      <c r="N3138">
        <v>2024</v>
      </c>
      <c r="O3138">
        <v>11</v>
      </c>
      <c r="P3138" s="1" t="s">
        <v>3152</v>
      </c>
      <c r="Q3138" s="2">
        <v>45597</v>
      </c>
    </row>
    <row r="3139" spans="1:17" x14ac:dyDescent="0.25">
      <c r="A3139" s="1" t="s">
        <v>3225</v>
      </c>
      <c r="B3139">
        <v>45604</v>
      </c>
      <c r="C3139" s="1" t="s">
        <v>18</v>
      </c>
      <c r="D3139" s="1" t="s">
        <v>25</v>
      </c>
      <c r="E3139" s="1" t="s">
        <v>31</v>
      </c>
      <c r="F3139">
        <v>1</v>
      </c>
      <c r="G3139" s="5">
        <v>18986829</v>
      </c>
      <c r="H3139">
        <v>6.3260264166755134E-2</v>
      </c>
      <c r="I3139" s="5">
        <v>17785717.181770992</v>
      </c>
      <c r="J3139" s="5">
        <v>14936396.993045529</v>
      </c>
      <c r="K3139" s="5">
        <v>2849320.1887254599</v>
      </c>
      <c r="L3139" t="b">
        <v>0</v>
      </c>
      <c r="M3139" s="1" t="s">
        <v>129</v>
      </c>
      <c r="N3139">
        <v>2024</v>
      </c>
      <c r="O3139">
        <v>11</v>
      </c>
      <c r="P3139" s="1" t="s">
        <v>3152</v>
      </c>
      <c r="Q3139" s="2">
        <v>45597</v>
      </c>
    </row>
    <row r="3140" spans="1:17" x14ac:dyDescent="0.25">
      <c r="A3140" s="1" t="s">
        <v>3226</v>
      </c>
      <c r="B3140">
        <v>45604</v>
      </c>
      <c r="C3140" s="1" t="s">
        <v>18</v>
      </c>
      <c r="D3140" s="1" t="s">
        <v>25</v>
      </c>
      <c r="E3140" s="1" t="s">
        <v>20</v>
      </c>
      <c r="F3140">
        <v>2</v>
      </c>
      <c r="G3140" s="5">
        <v>22231398</v>
      </c>
      <c r="H3140">
        <v>7.1519238717959302E-2</v>
      </c>
      <c r="I3140" s="5">
        <v>41282850.678808078</v>
      </c>
      <c r="J3140" s="5">
        <v>28930363.020232409</v>
      </c>
      <c r="K3140" s="5">
        <v>12352487.658575671</v>
      </c>
      <c r="L3140" t="b">
        <v>0</v>
      </c>
      <c r="M3140" s="1" t="s">
        <v>54</v>
      </c>
      <c r="N3140">
        <v>2024</v>
      </c>
      <c r="O3140">
        <v>11</v>
      </c>
      <c r="P3140" s="1" t="s">
        <v>3152</v>
      </c>
      <c r="Q3140" s="2">
        <v>45597</v>
      </c>
    </row>
    <row r="3141" spans="1:17" x14ac:dyDescent="0.25">
      <c r="A3141" s="1" t="s">
        <v>3227</v>
      </c>
      <c r="B3141">
        <v>45605</v>
      </c>
      <c r="C3141" s="1" t="s">
        <v>24</v>
      </c>
      <c r="D3141" s="1" t="s">
        <v>25</v>
      </c>
      <c r="E3141" s="1" t="s">
        <v>26</v>
      </c>
      <c r="F3141">
        <v>1</v>
      </c>
      <c r="G3141" s="5">
        <v>22454318</v>
      </c>
      <c r="H3141">
        <v>0.20586186518126309</v>
      </c>
      <c r="I3141" s="5">
        <v>17831830.215146791</v>
      </c>
      <c r="J3141" s="5">
        <v>13268559.275243871</v>
      </c>
      <c r="K3141" s="5">
        <v>4563270.9399029166</v>
      </c>
      <c r="L3141" t="b">
        <v>0</v>
      </c>
      <c r="M3141" s="1" t="s">
        <v>50</v>
      </c>
      <c r="N3141">
        <v>2024</v>
      </c>
      <c r="O3141">
        <v>11</v>
      </c>
      <c r="P3141" s="1" t="s">
        <v>3152</v>
      </c>
      <c r="Q3141" s="2">
        <v>45597</v>
      </c>
    </row>
    <row r="3142" spans="1:17" x14ac:dyDescent="0.25">
      <c r="A3142" s="1" t="s">
        <v>3228</v>
      </c>
      <c r="B3142">
        <v>45605</v>
      </c>
      <c r="C3142" s="1" t="s">
        <v>24</v>
      </c>
      <c r="D3142" s="1" t="s">
        <v>25</v>
      </c>
      <c r="E3142" s="1" t="s">
        <v>31</v>
      </c>
      <c r="F3142">
        <v>1</v>
      </c>
      <c r="G3142" s="5">
        <v>18275108</v>
      </c>
      <c r="H3142">
        <v>0.1193707595287645</v>
      </c>
      <c r="I3142" s="5">
        <v>16093594.4775698</v>
      </c>
      <c r="J3142" s="5">
        <v>12147192.24563974</v>
      </c>
      <c r="K3142" s="5">
        <v>3946402.231930058</v>
      </c>
      <c r="L3142" t="b">
        <v>0</v>
      </c>
      <c r="M3142" s="1" t="s">
        <v>227</v>
      </c>
      <c r="N3142">
        <v>2024</v>
      </c>
      <c r="O3142">
        <v>11</v>
      </c>
      <c r="P3142" s="1" t="s">
        <v>3152</v>
      </c>
      <c r="Q3142" s="2">
        <v>45597</v>
      </c>
    </row>
    <row r="3143" spans="1:17" x14ac:dyDescent="0.25">
      <c r="A3143" s="1" t="s">
        <v>3229</v>
      </c>
      <c r="B3143">
        <v>45605</v>
      </c>
      <c r="C3143" s="1" t="s">
        <v>34</v>
      </c>
      <c r="D3143" s="1" t="s">
        <v>25</v>
      </c>
      <c r="E3143" s="1" t="s">
        <v>20</v>
      </c>
      <c r="F3143">
        <v>2</v>
      </c>
      <c r="G3143" s="5">
        <v>15259462</v>
      </c>
      <c r="H3143">
        <v>8.05126115480925E-2</v>
      </c>
      <c r="I3143" s="5">
        <v>28061765.72712224</v>
      </c>
      <c r="J3143" s="5">
        <v>24207423.971632119</v>
      </c>
      <c r="K3143" s="5">
        <v>3854341.755490121</v>
      </c>
      <c r="L3143" t="b">
        <v>0</v>
      </c>
      <c r="M3143" s="1" t="s">
        <v>129</v>
      </c>
      <c r="N3143">
        <v>2024</v>
      </c>
      <c r="O3143">
        <v>11</v>
      </c>
      <c r="P3143" s="1" t="s">
        <v>3152</v>
      </c>
      <c r="Q3143" s="2">
        <v>45597</v>
      </c>
    </row>
    <row r="3144" spans="1:17" x14ac:dyDescent="0.25">
      <c r="A3144" s="1" t="s">
        <v>3230</v>
      </c>
      <c r="B3144">
        <v>45605</v>
      </c>
      <c r="C3144" s="1" t="s">
        <v>37</v>
      </c>
      <c r="D3144" s="1" t="s">
        <v>25</v>
      </c>
      <c r="E3144" s="1" t="s">
        <v>20</v>
      </c>
      <c r="F3144">
        <v>1</v>
      </c>
      <c r="G3144" s="5">
        <v>4816048</v>
      </c>
      <c r="H3144">
        <v>0.23697846341481041</v>
      </c>
      <c r="I3144" s="5">
        <v>3674748.3452280289</v>
      </c>
      <c r="J3144" s="5">
        <v>3141895.1279122201</v>
      </c>
      <c r="K3144" s="5">
        <v>532853.21731580934</v>
      </c>
      <c r="L3144" t="b">
        <v>0</v>
      </c>
      <c r="M3144" s="1" t="s">
        <v>112</v>
      </c>
      <c r="N3144">
        <v>2024</v>
      </c>
      <c r="O3144">
        <v>11</v>
      </c>
      <c r="P3144" s="1" t="s">
        <v>3152</v>
      </c>
      <c r="Q3144" s="2">
        <v>45597</v>
      </c>
    </row>
    <row r="3145" spans="1:17" x14ac:dyDescent="0.25">
      <c r="A3145" s="1" t="s">
        <v>3231</v>
      </c>
      <c r="B3145">
        <v>45605</v>
      </c>
      <c r="C3145" s="1" t="s">
        <v>37</v>
      </c>
      <c r="D3145" s="1" t="s">
        <v>25</v>
      </c>
      <c r="E3145" s="1" t="s">
        <v>20</v>
      </c>
      <c r="F3145">
        <v>2</v>
      </c>
      <c r="G3145" s="5">
        <v>6364928</v>
      </c>
      <c r="H3145">
        <v>7.4472682190866266E-2</v>
      </c>
      <c r="I3145" s="5">
        <v>11781829.479776509</v>
      </c>
      <c r="J3145" s="5">
        <v>8528351.1285821311</v>
      </c>
      <c r="K3145" s="5">
        <v>3253478.351194378</v>
      </c>
      <c r="L3145" t="b">
        <v>0</v>
      </c>
      <c r="M3145" s="1" t="s">
        <v>72</v>
      </c>
      <c r="N3145">
        <v>2024</v>
      </c>
      <c r="O3145">
        <v>11</v>
      </c>
      <c r="P3145" s="1" t="s">
        <v>3152</v>
      </c>
      <c r="Q3145" s="2">
        <v>45597</v>
      </c>
    </row>
    <row r="3146" spans="1:17" x14ac:dyDescent="0.25">
      <c r="A3146" s="1" t="s">
        <v>3232</v>
      </c>
      <c r="B3146">
        <v>45605</v>
      </c>
      <c r="C3146" s="1" t="s">
        <v>24</v>
      </c>
      <c r="D3146" s="1" t="s">
        <v>25</v>
      </c>
      <c r="E3146" s="1" t="s">
        <v>31</v>
      </c>
      <c r="F3146">
        <v>1</v>
      </c>
      <c r="G3146" s="5">
        <v>19129778</v>
      </c>
      <c r="H3146">
        <v>3.8912300139359562E-2</v>
      </c>
      <c r="I3146" s="5">
        <v>18385394.33686468</v>
      </c>
      <c r="J3146" s="5">
        <v>13590275.00223247</v>
      </c>
      <c r="K3146" s="5">
        <v>4795119.3346322123</v>
      </c>
      <c r="L3146" t="b">
        <v>0</v>
      </c>
      <c r="M3146" s="1" t="s">
        <v>117</v>
      </c>
      <c r="N3146">
        <v>2024</v>
      </c>
      <c r="O3146">
        <v>11</v>
      </c>
      <c r="P3146" s="1" t="s">
        <v>3152</v>
      </c>
      <c r="Q3146" s="2">
        <v>45597</v>
      </c>
    </row>
    <row r="3147" spans="1:17" x14ac:dyDescent="0.25">
      <c r="A3147" s="1" t="s">
        <v>3233</v>
      </c>
      <c r="B3147">
        <v>45605</v>
      </c>
      <c r="C3147" s="1" t="s">
        <v>37</v>
      </c>
      <c r="D3147" s="1" t="s">
        <v>19</v>
      </c>
      <c r="E3147" s="1" t="s">
        <v>42</v>
      </c>
      <c r="F3147">
        <v>1</v>
      </c>
      <c r="G3147" s="5">
        <v>8334637</v>
      </c>
      <c r="H3147">
        <v>0.12987146922530579</v>
      </c>
      <c r="I3147" s="5">
        <v>7252205.4473504052</v>
      </c>
      <c r="J3147" s="5">
        <v>6225953.6808805726</v>
      </c>
      <c r="K3147" s="5">
        <v>1026251.766469833</v>
      </c>
      <c r="L3147" t="b">
        <v>1</v>
      </c>
      <c r="M3147" s="1" t="s">
        <v>112</v>
      </c>
      <c r="N3147">
        <v>2024</v>
      </c>
      <c r="O3147">
        <v>11</v>
      </c>
      <c r="P3147" s="1" t="s">
        <v>3152</v>
      </c>
      <c r="Q3147" s="2">
        <v>45597</v>
      </c>
    </row>
    <row r="3148" spans="1:17" x14ac:dyDescent="0.25">
      <c r="A3148" s="1" t="s">
        <v>3234</v>
      </c>
      <c r="B3148">
        <v>45605</v>
      </c>
      <c r="C3148" s="1" t="s">
        <v>37</v>
      </c>
      <c r="D3148" s="1" t="s">
        <v>25</v>
      </c>
      <c r="E3148" s="1" t="s">
        <v>20</v>
      </c>
      <c r="F3148">
        <v>1</v>
      </c>
      <c r="G3148" s="5">
        <v>23670446</v>
      </c>
      <c r="H3148">
        <v>2.37112990300689E-2</v>
      </c>
      <c r="I3148" s="5">
        <v>23109188.976718899</v>
      </c>
      <c r="J3148" s="5">
        <v>18485302.955129661</v>
      </c>
      <c r="K3148" s="5">
        <v>4623886.0215892456</v>
      </c>
      <c r="L3148" t="b">
        <v>0</v>
      </c>
      <c r="M3148" s="1" t="s">
        <v>131</v>
      </c>
      <c r="N3148">
        <v>2024</v>
      </c>
      <c r="O3148">
        <v>11</v>
      </c>
      <c r="P3148" s="1" t="s">
        <v>3152</v>
      </c>
      <c r="Q3148" s="2">
        <v>45597</v>
      </c>
    </row>
    <row r="3149" spans="1:17" x14ac:dyDescent="0.25">
      <c r="A3149" s="1" t="s">
        <v>3235</v>
      </c>
      <c r="B3149">
        <v>45605</v>
      </c>
      <c r="C3149" s="1" t="s">
        <v>37</v>
      </c>
      <c r="D3149" s="1" t="s">
        <v>19</v>
      </c>
      <c r="E3149" s="1" t="s">
        <v>31</v>
      </c>
      <c r="F3149">
        <v>2</v>
      </c>
      <c r="G3149" s="5">
        <v>4987784</v>
      </c>
      <c r="H3149">
        <v>0.1244641695834094</v>
      </c>
      <c r="I3149" s="5">
        <v>8733967.2127571683</v>
      </c>
      <c r="J3149" s="5">
        <v>7281947.0755323116</v>
      </c>
      <c r="K3149" s="5">
        <v>1452020.137224857</v>
      </c>
      <c r="L3149" t="b">
        <v>0</v>
      </c>
      <c r="M3149" s="1" t="s">
        <v>136</v>
      </c>
      <c r="N3149">
        <v>2024</v>
      </c>
      <c r="O3149">
        <v>11</v>
      </c>
      <c r="P3149" s="1" t="s">
        <v>3152</v>
      </c>
      <c r="Q3149" s="2">
        <v>45597</v>
      </c>
    </row>
    <row r="3150" spans="1:17" x14ac:dyDescent="0.25">
      <c r="A3150" s="1" t="s">
        <v>3236</v>
      </c>
      <c r="B3150">
        <v>45606</v>
      </c>
      <c r="C3150" s="1" t="s">
        <v>37</v>
      </c>
      <c r="D3150" s="1" t="s">
        <v>19</v>
      </c>
      <c r="E3150" s="1" t="s">
        <v>31</v>
      </c>
      <c r="F3150">
        <v>1</v>
      </c>
      <c r="G3150" s="5">
        <v>7645285</v>
      </c>
      <c r="H3150">
        <v>0.2133788548283134</v>
      </c>
      <c r="I3150" s="5">
        <v>6013942.8418639181</v>
      </c>
      <c r="J3150" s="5">
        <v>4682332.7420919249</v>
      </c>
      <c r="K3150" s="5">
        <v>1331610.099771993</v>
      </c>
      <c r="L3150" t="b">
        <v>0</v>
      </c>
      <c r="M3150" s="1" t="s">
        <v>54</v>
      </c>
      <c r="N3150">
        <v>2024</v>
      </c>
      <c r="O3150">
        <v>11</v>
      </c>
      <c r="P3150" s="1" t="s">
        <v>3152</v>
      </c>
      <c r="Q3150" s="2">
        <v>45597</v>
      </c>
    </row>
    <row r="3151" spans="1:17" x14ac:dyDescent="0.25">
      <c r="A3151" s="1" t="s">
        <v>3237</v>
      </c>
      <c r="B3151">
        <v>45606</v>
      </c>
      <c r="C3151" s="1" t="s">
        <v>37</v>
      </c>
      <c r="D3151" s="1" t="s">
        <v>25</v>
      </c>
      <c r="E3151" s="1" t="s">
        <v>42</v>
      </c>
      <c r="F3151">
        <v>2</v>
      </c>
      <c r="G3151" s="5">
        <v>11868601</v>
      </c>
      <c r="H3151">
        <v>0.15691512202780811</v>
      </c>
      <c r="I3151" s="5">
        <v>20012476.051571269</v>
      </c>
      <c r="J3151" s="5">
        <v>17025145.223486509</v>
      </c>
      <c r="K3151" s="5">
        <v>2987330.8280847631</v>
      </c>
      <c r="L3151" t="b">
        <v>0</v>
      </c>
      <c r="M3151" s="1" t="s">
        <v>178</v>
      </c>
      <c r="N3151">
        <v>2024</v>
      </c>
      <c r="O3151">
        <v>11</v>
      </c>
      <c r="P3151" s="1" t="s">
        <v>3152</v>
      </c>
      <c r="Q3151" s="2">
        <v>45597</v>
      </c>
    </row>
    <row r="3152" spans="1:17" x14ac:dyDescent="0.25">
      <c r="A3152" s="1" t="s">
        <v>3238</v>
      </c>
      <c r="B3152">
        <v>45606</v>
      </c>
      <c r="C3152" s="1" t="s">
        <v>24</v>
      </c>
      <c r="D3152" s="1" t="s">
        <v>19</v>
      </c>
      <c r="E3152" s="1" t="s">
        <v>20</v>
      </c>
      <c r="F3152">
        <v>1</v>
      </c>
      <c r="G3152" s="5">
        <v>19985037</v>
      </c>
      <c r="H3152">
        <v>0.29174604235832652</v>
      </c>
      <c r="I3152" s="5">
        <v>14154481.548865279</v>
      </c>
      <c r="J3152" s="5">
        <v>10881181.668168221</v>
      </c>
      <c r="K3152" s="5">
        <v>3273299.8806970618</v>
      </c>
      <c r="L3152" t="b">
        <v>0</v>
      </c>
      <c r="M3152" s="1" t="s">
        <v>150</v>
      </c>
      <c r="N3152">
        <v>2024</v>
      </c>
      <c r="O3152">
        <v>11</v>
      </c>
      <c r="P3152" s="1" t="s">
        <v>3152</v>
      </c>
      <c r="Q3152" s="2">
        <v>45597</v>
      </c>
    </row>
    <row r="3153" spans="1:17" x14ac:dyDescent="0.25">
      <c r="A3153" s="1" t="s">
        <v>3239</v>
      </c>
      <c r="B3153">
        <v>45606</v>
      </c>
      <c r="C3153" s="1" t="s">
        <v>18</v>
      </c>
      <c r="D3153" s="1" t="s">
        <v>19</v>
      </c>
      <c r="E3153" s="1" t="s">
        <v>26</v>
      </c>
      <c r="F3153">
        <v>1</v>
      </c>
      <c r="G3153" s="5">
        <v>29302672</v>
      </c>
      <c r="H3153">
        <v>6.7254287465866716E-2</v>
      </c>
      <c r="I3153" s="5">
        <v>27331941.673794001</v>
      </c>
      <c r="J3153" s="5">
        <v>24156135.246351339</v>
      </c>
      <c r="K3153" s="5">
        <v>3175806.427442655</v>
      </c>
      <c r="L3153" t="b">
        <v>0</v>
      </c>
      <c r="M3153" s="1" t="s">
        <v>87</v>
      </c>
      <c r="N3153">
        <v>2024</v>
      </c>
      <c r="O3153">
        <v>11</v>
      </c>
      <c r="P3153" s="1" t="s">
        <v>3152</v>
      </c>
      <c r="Q3153" s="2">
        <v>45597</v>
      </c>
    </row>
    <row r="3154" spans="1:17" x14ac:dyDescent="0.25">
      <c r="A3154" s="1" t="s">
        <v>3240</v>
      </c>
      <c r="B3154">
        <v>45606</v>
      </c>
      <c r="C3154" s="1" t="s">
        <v>37</v>
      </c>
      <c r="D3154" s="1" t="s">
        <v>25</v>
      </c>
      <c r="E3154" s="1" t="s">
        <v>31</v>
      </c>
      <c r="F3154">
        <v>1</v>
      </c>
      <c r="G3154" s="5">
        <v>19726380</v>
      </c>
      <c r="H3154">
        <v>0.1327197118686114</v>
      </c>
      <c r="I3154" s="5">
        <v>17108300.530189261</v>
      </c>
      <c r="J3154" s="5">
        <v>14694455.493026741</v>
      </c>
      <c r="K3154" s="5">
        <v>2413845.0371625181</v>
      </c>
      <c r="L3154" t="b">
        <v>0</v>
      </c>
      <c r="M3154" s="1" t="s">
        <v>60</v>
      </c>
      <c r="N3154">
        <v>2024</v>
      </c>
      <c r="O3154">
        <v>11</v>
      </c>
      <c r="P3154" s="1" t="s">
        <v>3152</v>
      </c>
      <c r="Q3154" s="2">
        <v>45597</v>
      </c>
    </row>
    <row r="3155" spans="1:17" x14ac:dyDescent="0.25">
      <c r="A3155" s="1" t="s">
        <v>3241</v>
      </c>
      <c r="B3155">
        <v>45606</v>
      </c>
      <c r="C3155" s="1" t="s">
        <v>34</v>
      </c>
      <c r="D3155" s="1" t="s">
        <v>19</v>
      </c>
      <c r="E3155" s="1" t="s">
        <v>26</v>
      </c>
      <c r="F3155">
        <v>1</v>
      </c>
      <c r="G3155" s="5">
        <v>24861181</v>
      </c>
      <c r="H3155">
        <v>2.668331705469075E-2</v>
      </c>
      <c r="I3155" s="5">
        <v>24197802.225022949</v>
      </c>
      <c r="J3155" s="5">
        <v>21424603.28380388</v>
      </c>
      <c r="K3155" s="5">
        <v>2773198.9412190649</v>
      </c>
      <c r="L3155" t="b">
        <v>0</v>
      </c>
      <c r="M3155" s="1" t="s">
        <v>190</v>
      </c>
      <c r="N3155">
        <v>2024</v>
      </c>
      <c r="O3155">
        <v>11</v>
      </c>
      <c r="P3155" s="1" t="s">
        <v>3152</v>
      </c>
      <c r="Q3155" s="2">
        <v>45597</v>
      </c>
    </row>
    <row r="3156" spans="1:17" x14ac:dyDescent="0.25">
      <c r="A3156" s="1" t="s">
        <v>3242</v>
      </c>
      <c r="B3156">
        <v>45606</v>
      </c>
      <c r="C3156" s="1" t="s">
        <v>34</v>
      </c>
      <c r="D3156" s="1" t="s">
        <v>19</v>
      </c>
      <c r="E3156" s="1" t="s">
        <v>20</v>
      </c>
      <c r="F3156">
        <v>2</v>
      </c>
      <c r="G3156" s="5">
        <v>22435569</v>
      </c>
      <c r="H3156">
        <v>6.4278948536745942E-2</v>
      </c>
      <c r="I3156" s="5">
        <v>41986868.429712772</v>
      </c>
      <c r="J3156" s="5">
        <v>35002071.29563731</v>
      </c>
      <c r="K3156" s="5">
        <v>6984797.1340754628</v>
      </c>
      <c r="L3156" t="b">
        <v>0</v>
      </c>
      <c r="M3156" s="1" t="s">
        <v>129</v>
      </c>
      <c r="N3156">
        <v>2024</v>
      </c>
      <c r="O3156">
        <v>11</v>
      </c>
      <c r="P3156" s="1" t="s">
        <v>3152</v>
      </c>
      <c r="Q3156" s="2">
        <v>45597</v>
      </c>
    </row>
    <row r="3157" spans="1:17" x14ac:dyDescent="0.25">
      <c r="A3157" s="1" t="s">
        <v>3243</v>
      </c>
      <c r="B3157">
        <v>45606</v>
      </c>
      <c r="C3157" s="1" t="s">
        <v>24</v>
      </c>
      <c r="D3157" s="1" t="s">
        <v>25</v>
      </c>
      <c r="E3157" s="1" t="s">
        <v>20</v>
      </c>
      <c r="F3157">
        <v>1</v>
      </c>
      <c r="G3157" s="5">
        <v>21556110</v>
      </c>
      <c r="H3157">
        <v>0.28752476750679112</v>
      </c>
      <c r="I3157" s="5">
        <v>15358194.483899189</v>
      </c>
      <c r="J3157" s="5">
        <v>10999430.13877205</v>
      </c>
      <c r="K3157" s="5">
        <v>4358764.3451271374</v>
      </c>
      <c r="L3157" t="b">
        <v>1</v>
      </c>
      <c r="M3157" s="1" t="s">
        <v>46</v>
      </c>
      <c r="N3157">
        <v>2024</v>
      </c>
      <c r="O3157">
        <v>11</v>
      </c>
      <c r="P3157" s="1" t="s">
        <v>3152</v>
      </c>
      <c r="Q3157" s="2">
        <v>45597</v>
      </c>
    </row>
    <row r="3158" spans="1:17" x14ac:dyDescent="0.25">
      <c r="A3158" s="1" t="s">
        <v>3244</v>
      </c>
      <c r="B3158">
        <v>45606</v>
      </c>
      <c r="C3158" s="1" t="s">
        <v>37</v>
      </c>
      <c r="D3158" s="1" t="s">
        <v>25</v>
      </c>
      <c r="E3158" s="1" t="s">
        <v>31</v>
      </c>
      <c r="F3158">
        <v>2</v>
      </c>
      <c r="G3158" s="5">
        <v>6544615</v>
      </c>
      <c r="H3158">
        <v>9.3285395143072714E-2</v>
      </c>
      <c r="I3158" s="5">
        <v>11868196.00733144</v>
      </c>
      <c r="J3158" s="5">
        <v>8852397.3296809588</v>
      </c>
      <c r="K3158" s="5">
        <v>3015798.6776504801</v>
      </c>
      <c r="L3158" t="b">
        <v>0</v>
      </c>
      <c r="M3158" s="1" t="s">
        <v>136</v>
      </c>
      <c r="N3158">
        <v>2024</v>
      </c>
      <c r="O3158">
        <v>11</v>
      </c>
      <c r="P3158" s="1" t="s">
        <v>3152</v>
      </c>
      <c r="Q3158" s="2">
        <v>45597</v>
      </c>
    </row>
    <row r="3159" spans="1:17" x14ac:dyDescent="0.25">
      <c r="A3159" s="1" t="s">
        <v>3245</v>
      </c>
      <c r="B3159">
        <v>45606</v>
      </c>
      <c r="C3159" s="1" t="s">
        <v>37</v>
      </c>
      <c r="D3159" s="1" t="s">
        <v>25</v>
      </c>
      <c r="E3159" s="1" t="s">
        <v>20</v>
      </c>
      <c r="F3159">
        <v>1</v>
      </c>
      <c r="G3159" s="5">
        <v>27671126</v>
      </c>
      <c r="H3159">
        <v>7.8188811444007689E-4</v>
      </c>
      <c r="I3159" s="5">
        <v>27649490.275467429</v>
      </c>
      <c r="J3159" s="5">
        <v>24863785.344595809</v>
      </c>
      <c r="K3159" s="5">
        <v>2785704.9308716129</v>
      </c>
      <c r="L3159" t="b">
        <v>0</v>
      </c>
      <c r="M3159" s="1" t="s">
        <v>310</v>
      </c>
      <c r="N3159">
        <v>2024</v>
      </c>
      <c r="O3159">
        <v>11</v>
      </c>
      <c r="P3159" s="1" t="s">
        <v>3152</v>
      </c>
      <c r="Q3159" s="2">
        <v>45597</v>
      </c>
    </row>
    <row r="3160" spans="1:17" x14ac:dyDescent="0.25">
      <c r="A3160" s="1" t="s">
        <v>3246</v>
      </c>
      <c r="B3160">
        <v>45606</v>
      </c>
      <c r="C3160" s="1" t="s">
        <v>37</v>
      </c>
      <c r="D3160" s="1" t="s">
        <v>25</v>
      </c>
      <c r="E3160" s="1" t="s">
        <v>20</v>
      </c>
      <c r="F3160">
        <v>2</v>
      </c>
      <c r="G3160" s="5">
        <v>26065957</v>
      </c>
      <c r="H3160">
        <v>0.25945249197716358</v>
      </c>
      <c r="I3160" s="5">
        <v>38606159.001160823</v>
      </c>
      <c r="J3160" s="5">
        <v>29778744.114807472</v>
      </c>
      <c r="K3160" s="5">
        <v>8827414.8863533437</v>
      </c>
      <c r="L3160" t="b">
        <v>0</v>
      </c>
      <c r="M3160" s="1" t="s">
        <v>81</v>
      </c>
      <c r="N3160">
        <v>2024</v>
      </c>
      <c r="O3160">
        <v>11</v>
      </c>
      <c r="P3160" s="1" t="s">
        <v>3152</v>
      </c>
      <c r="Q3160" s="2">
        <v>45597</v>
      </c>
    </row>
    <row r="3161" spans="1:17" x14ac:dyDescent="0.25">
      <c r="A3161" s="1" t="s">
        <v>3247</v>
      </c>
      <c r="B3161">
        <v>45606</v>
      </c>
      <c r="C3161" s="1" t="s">
        <v>18</v>
      </c>
      <c r="D3161" s="1" t="s">
        <v>19</v>
      </c>
      <c r="E3161" s="1" t="s">
        <v>20</v>
      </c>
      <c r="F3161">
        <v>2</v>
      </c>
      <c r="G3161" s="5">
        <v>3870693</v>
      </c>
      <c r="H3161">
        <v>3.5276563781804028E-2</v>
      </c>
      <c r="I3161" s="5">
        <v>7468296.5030114353</v>
      </c>
      <c r="J3161" s="5">
        <v>5935779.3313885238</v>
      </c>
      <c r="K3161" s="5">
        <v>1532517.171622911</v>
      </c>
      <c r="L3161" t="b">
        <v>0</v>
      </c>
      <c r="M3161" s="1" t="s">
        <v>310</v>
      </c>
      <c r="N3161">
        <v>2024</v>
      </c>
      <c r="O3161">
        <v>11</v>
      </c>
      <c r="P3161" s="1" t="s">
        <v>3152</v>
      </c>
      <c r="Q3161" s="2">
        <v>45597</v>
      </c>
    </row>
    <row r="3162" spans="1:17" x14ac:dyDescent="0.25">
      <c r="A3162" s="1" t="s">
        <v>3248</v>
      </c>
      <c r="B3162">
        <v>45606</v>
      </c>
      <c r="C3162" s="1" t="s">
        <v>18</v>
      </c>
      <c r="D3162" s="1" t="s">
        <v>19</v>
      </c>
      <c r="E3162" s="1" t="s">
        <v>20</v>
      </c>
      <c r="F3162">
        <v>1</v>
      </c>
      <c r="G3162" s="5">
        <v>21118717</v>
      </c>
      <c r="H3162">
        <v>0.16521671587253911</v>
      </c>
      <c r="I3162" s="5">
        <v>17629551.933818441</v>
      </c>
      <c r="J3162" s="5">
        <v>15060260.62919526</v>
      </c>
      <c r="K3162" s="5">
        <v>2569291.3046231829</v>
      </c>
      <c r="L3162" t="b">
        <v>0</v>
      </c>
      <c r="M3162" s="1" t="s">
        <v>106</v>
      </c>
      <c r="N3162">
        <v>2024</v>
      </c>
      <c r="O3162">
        <v>11</v>
      </c>
      <c r="P3162" s="1" t="s">
        <v>3152</v>
      </c>
      <c r="Q3162" s="2">
        <v>45597</v>
      </c>
    </row>
    <row r="3163" spans="1:17" x14ac:dyDescent="0.25">
      <c r="A3163" s="1" t="s">
        <v>3249</v>
      </c>
      <c r="B3163">
        <v>45606</v>
      </c>
      <c r="C3163" s="1" t="s">
        <v>37</v>
      </c>
      <c r="D3163" s="1" t="s">
        <v>25</v>
      </c>
      <c r="E3163" s="1" t="s">
        <v>42</v>
      </c>
      <c r="F3163">
        <v>2</v>
      </c>
      <c r="G3163" s="5">
        <v>18997070</v>
      </c>
      <c r="H3163">
        <v>0.21932390525754911</v>
      </c>
      <c r="I3163" s="5">
        <v>29661116.838297941</v>
      </c>
      <c r="J3163" s="5">
        <v>24267034.88406793</v>
      </c>
      <c r="K3163" s="5">
        <v>5394081.954230018</v>
      </c>
      <c r="L3163" t="b">
        <v>0</v>
      </c>
      <c r="M3163" s="1" t="s">
        <v>21</v>
      </c>
      <c r="N3163">
        <v>2024</v>
      </c>
      <c r="O3163">
        <v>11</v>
      </c>
      <c r="P3163" s="1" t="s">
        <v>3152</v>
      </c>
      <c r="Q3163" s="2">
        <v>45597</v>
      </c>
    </row>
    <row r="3164" spans="1:17" x14ac:dyDescent="0.25">
      <c r="A3164" s="1" t="s">
        <v>3250</v>
      </c>
      <c r="B3164">
        <v>45606</v>
      </c>
      <c r="C3164" s="1" t="s">
        <v>37</v>
      </c>
      <c r="D3164" s="1" t="s">
        <v>25</v>
      </c>
      <c r="E3164" s="1" t="s">
        <v>31</v>
      </c>
      <c r="F3164">
        <v>2</v>
      </c>
      <c r="G3164" s="5">
        <v>23169633</v>
      </c>
      <c r="H3164">
        <v>5.4960376626378392E-2</v>
      </c>
      <c r="I3164" s="5">
        <v>43792442.488050073</v>
      </c>
      <c r="J3164" s="5">
        <v>32675857.592966162</v>
      </c>
      <c r="K3164" s="5">
        <v>11116584.89508391</v>
      </c>
      <c r="L3164" t="b">
        <v>0</v>
      </c>
      <c r="M3164" s="1" t="s">
        <v>190</v>
      </c>
      <c r="N3164">
        <v>2024</v>
      </c>
      <c r="O3164">
        <v>11</v>
      </c>
      <c r="P3164" s="1" t="s">
        <v>3152</v>
      </c>
      <c r="Q3164" s="2">
        <v>45597</v>
      </c>
    </row>
    <row r="3165" spans="1:17" x14ac:dyDescent="0.25">
      <c r="A3165" s="1" t="s">
        <v>3251</v>
      </c>
      <c r="B3165">
        <v>45607</v>
      </c>
      <c r="C3165" s="1" t="s">
        <v>18</v>
      </c>
      <c r="D3165" s="1" t="s">
        <v>19</v>
      </c>
      <c r="E3165" s="1" t="s">
        <v>20</v>
      </c>
      <c r="F3165">
        <v>2</v>
      </c>
      <c r="G3165" s="5">
        <v>20356524</v>
      </c>
      <c r="H3165">
        <v>0.27857285880169941</v>
      </c>
      <c r="I3165" s="5">
        <v>29371497.82810919</v>
      </c>
      <c r="J3165" s="5">
        <v>22436594.93076231</v>
      </c>
      <c r="K3165" s="5">
        <v>6934902.8973468803</v>
      </c>
      <c r="L3165" t="b">
        <v>0</v>
      </c>
      <c r="M3165" s="1" t="s">
        <v>142</v>
      </c>
      <c r="N3165">
        <v>2024</v>
      </c>
      <c r="O3165">
        <v>11</v>
      </c>
      <c r="P3165" s="1" t="s">
        <v>3152</v>
      </c>
      <c r="Q3165" s="2">
        <v>45597</v>
      </c>
    </row>
    <row r="3166" spans="1:17" x14ac:dyDescent="0.25">
      <c r="A3166" s="1" t="s">
        <v>3252</v>
      </c>
      <c r="B3166">
        <v>45607</v>
      </c>
      <c r="C3166" s="1" t="s">
        <v>37</v>
      </c>
      <c r="D3166" s="1" t="s">
        <v>25</v>
      </c>
      <c r="E3166" s="1" t="s">
        <v>20</v>
      </c>
      <c r="F3166">
        <v>1</v>
      </c>
      <c r="G3166" s="5">
        <v>6236478</v>
      </c>
      <c r="H3166">
        <v>4.2616726416431612E-2</v>
      </c>
      <c r="I3166" s="5">
        <v>5970699.7232719054</v>
      </c>
      <c r="J3166" s="5">
        <v>4772180.9492469858</v>
      </c>
      <c r="K3166" s="5">
        <v>1198518.7740249201</v>
      </c>
      <c r="L3166" t="b">
        <v>0</v>
      </c>
      <c r="M3166" s="1" t="s">
        <v>76</v>
      </c>
      <c r="N3166">
        <v>2024</v>
      </c>
      <c r="O3166">
        <v>11</v>
      </c>
      <c r="P3166" s="1" t="s">
        <v>3152</v>
      </c>
      <c r="Q3166" s="2">
        <v>45597</v>
      </c>
    </row>
    <row r="3167" spans="1:17" x14ac:dyDescent="0.25">
      <c r="A3167" s="1" t="s">
        <v>3253</v>
      </c>
      <c r="B3167">
        <v>45607</v>
      </c>
      <c r="C3167" s="1" t="s">
        <v>37</v>
      </c>
      <c r="D3167" s="1" t="s">
        <v>25</v>
      </c>
      <c r="E3167" s="1" t="s">
        <v>20</v>
      </c>
      <c r="F3167">
        <v>2</v>
      </c>
      <c r="G3167" s="5">
        <v>20958932</v>
      </c>
      <c r="H3167">
        <v>0.29678796183889661</v>
      </c>
      <c r="I3167" s="5">
        <v>29477146.578799941</v>
      </c>
      <c r="J3167" s="5">
        <v>24752542.859378051</v>
      </c>
      <c r="K3167" s="5">
        <v>4724603.7194218971</v>
      </c>
      <c r="L3167" t="b">
        <v>0</v>
      </c>
      <c r="M3167" s="1" t="s">
        <v>52</v>
      </c>
      <c r="N3167">
        <v>2024</v>
      </c>
      <c r="O3167">
        <v>11</v>
      </c>
      <c r="P3167" s="1" t="s">
        <v>3152</v>
      </c>
      <c r="Q3167" s="2">
        <v>45597</v>
      </c>
    </row>
    <row r="3168" spans="1:17" x14ac:dyDescent="0.25">
      <c r="A3168" s="1" t="s">
        <v>3254</v>
      </c>
      <c r="B3168">
        <v>45607</v>
      </c>
      <c r="C3168" s="1" t="s">
        <v>18</v>
      </c>
      <c r="D3168" s="1" t="s">
        <v>25</v>
      </c>
      <c r="E3168" s="1" t="s">
        <v>20</v>
      </c>
      <c r="F3168">
        <v>2</v>
      </c>
      <c r="G3168" s="5">
        <v>3544757</v>
      </c>
      <c r="H3168">
        <v>5.7839200185238533E-2</v>
      </c>
      <c r="I3168" s="5">
        <v>6679462.1805379484</v>
      </c>
      <c r="J3168" s="5">
        <v>5231633.6812914722</v>
      </c>
      <c r="K3168" s="5">
        <v>1447828.499246476</v>
      </c>
      <c r="L3168" t="b">
        <v>0</v>
      </c>
      <c r="M3168" s="1" t="s">
        <v>112</v>
      </c>
      <c r="N3168">
        <v>2024</v>
      </c>
      <c r="O3168">
        <v>11</v>
      </c>
      <c r="P3168" s="1" t="s">
        <v>3152</v>
      </c>
      <c r="Q3168" s="2">
        <v>45597</v>
      </c>
    </row>
    <row r="3169" spans="1:17" x14ac:dyDescent="0.25">
      <c r="A3169" s="1" t="s">
        <v>3255</v>
      </c>
      <c r="B3169">
        <v>45607</v>
      </c>
      <c r="C3169" s="1" t="s">
        <v>37</v>
      </c>
      <c r="D3169" s="1" t="s">
        <v>25</v>
      </c>
      <c r="E3169" s="1" t="s">
        <v>26</v>
      </c>
      <c r="F3169">
        <v>1</v>
      </c>
      <c r="G3169" s="5">
        <v>3820349</v>
      </c>
      <c r="H3169">
        <v>0.1769021303887133</v>
      </c>
      <c r="I3169" s="5">
        <v>3144521.12307161</v>
      </c>
      <c r="J3169" s="5">
        <v>2728212.151652887</v>
      </c>
      <c r="K3169" s="5">
        <v>416308.97141872213</v>
      </c>
      <c r="L3169" t="b">
        <v>0</v>
      </c>
      <c r="M3169" s="1" t="s">
        <v>48</v>
      </c>
      <c r="N3169">
        <v>2024</v>
      </c>
      <c r="O3169">
        <v>11</v>
      </c>
      <c r="P3169" s="1" t="s">
        <v>3152</v>
      </c>
      <c r="Q3169" s="2">
        <v>45597</v>
      </c>
    </row>
    <row r="3170" spans="1:17" x14ac:dyDescent="0.25">
      <c r="A3170" s="1" t="s">
        <v>3256</v>
      </c>
      <c r="B3170">
        <v>45607</v>
      </c>
      <c r="C3170" s="1" t="s">
        <v>37</v>
      </c>
      <c r="D3170" s="1" t="s">
        <v>25</v>
      </c>
      <c r="E3170" s="1" t="s">
        <v>20</v>
      </c>
      <c r="F3170">
        <v>2</v>
      </c>
      <c r="G3170" s="5">
        <v>6461606</v>
      </c>
      <c r="H3170">
        <v>1.890791315436302E-3</v>
      </c>
      <c r="I3170" s="5">
        <v>12898776.902982861</v>
      </c>
      <c r="J3170" s="5">
        <v>10916863.587304279</v>
      </c>
      <c r="K3170" s="5">
        <v>1981913.31567858</v>
      </c>
      <c r="L3170" t="b">
        <v>0</v>
      </c>
      <c r="M3170" s="1" t="s">
        <v>310</v>
      </c>
      <c r="N3170">
        <v>2024</v>
      </c>
      <c r="O3170">
        <v>11</v>
      </c>
      <c r="P3170" s="1" t="s">
        <v>3152</v>
      </c>
      <c r="Q3170" s="2">
        <v>45597</v>
      </c>
    </row>
    <row r="3171" spans="1:17" x14ac:dyDescent="0.25">
      <c r="A3171" s="1" t="s">
        <v>3257</v>
      </c>
      <c r="B3171">
        <v>45607</v>
      </c>
      <c r="C3171" s="1" t="s">
        <v>37</v>
      </c>
      <c r="D3171" s="1" t="s">
        <v>25</v>
      </c>
      <c r="E3171" s="1" t="s">
        <v>20</v>
      </c>
      <c r="F3171">
        <v>1</v>
      </c>
      <c r="G3171" s="5">
        <v>23084362</v>
      </c>
      <c r="H3171">
        <v>0.13317011999720199</v>
      </c>
      <c r="I3171" s="5">
        <v>20010214.742401149</v>
      </c>
      <c r="J3171" s="5">
        <v>17706862.437867381</v>
      </c>
      <c r="K3171" s="5">
        <v>2303352.304533768</v>
      </c>
      <c r="L3171" t="b">
        <v>0</v>
      </c>
      <c r="M3171" s="1" t="s">
        <v>54</v>
      </c>
      <c r="N3171">
        <v>2024</v>
      </c>
      <c r="O3171">
        <v>11</v>
      </c>
      <c r="P3171" s="1" t="s">
        <v>3152</v>
      </c>
      <c r="Q3171" s="2">
        <v>45597</v>
      </c>
    </row>
    <row r="3172" spans="1:17" x14ac:dyDescent="0.25">
      <c r="A3172" s="1" t="s">
        <v>3258</v>
      </c>
      <c r="B3172">
        <v>45607</v>
      </c>
      <c r="C3172" s="1" t="s">
        <v>37</v>
      </c>
      <c r="D3172" s="1" t="s">
        <v>19</v>
      </c>
      <c r="E3172" s="1" t="s">
        <v>26</v>
      </c>
      <c r="F3172">
        <v>2</v>
      </c>
      <c r="G3172" s="5">
        <v>4476103</v>
      </c>
      <c r="H3172">
        <v>5.2943158152432598E-2</v>
      </c>
      <c r="I3172" s="5">
        <v>8478247.9419288449</v>
      </c>
      <c r="J3172" s="5">
        <v>6898669.8017387139</v>
      </c>
      <c r="K3172" s="5">
        <v>1579578.140190131</v>
      </c>
      <c r="L3172" t="b">
        <v>0</v>
      </c>
      <c r="M3172" s="1" t="s">
        <v>69</v>
      </c>
      <c r="N3172">
        <v>2024</v>
      </c>
      <c r="O3172">
        <v>11</v>
      </c>
      <c r="P3172" s="1" t="s">
        <v>3152</v>
      </c>
      <c r="Q3172" s="2">
        <v>45597</v>
      </c>
    </row>
    <row r="3173" spans="1:17" x14ac:dyDescent="0.25">
      <c r="A3173" s="1" t="s">
        <v>3259</v>
      </c>
      <c r="B3173">
        <v>45608</v>
      </c>
      <c r="C3173" s="1" t="s">
        <v>24</v>
      </c>
      <c r="D3173" s="1" t="s">
        <v>19</v>
      </c>
      <c r="E3173" s="1" t="s">
        <v>31</v>
      </c>
      <c r="F3173">
        <v>1</v>
      </c>
      <c r="G3173" s="5">
        <v>3821808</v>
      </c>
      <c r="H3173">
        <v>0.1318302184831005</v>
      </c>
      <c r="I3173" s="5">
        <v>3317978.216359538</v>
      </c>
      <c r="J3173" s="5">
        <v>2837360.4157212782</v>
      </c>
      <c r="K3173" s="5">
        <v>480617.80063826032</v>
      </c>
      <c r="L3173" t="b">
        <v>0</v>
      </c>
      <c r="M3173" s="1" t="s">
        <v>54</v>
      </c>
      <c r="N3173">
        <v>2024</v>
      </c>
      <c r="O3173">
        <v>11</v>
      </c>
      <c r="P3173" s="1" t="s">
        <v>3152</v>
      </c>
      <c r="Q3173" s="2">
        <v>45597</v>
      </c>
    </row>
    <row r="3174" spans="1:17" x14ac:dyDescent="0.25">
      <c r="A3174" s="1" t="s">
        <v>3260</v>
      </c>
      <c r="B3174">
        <v>45608</v>
      </c>
      <c r="C3174" s="1" t="s">
        <v>18</v>
      </c>
      <c r="D3174" s="1" t="s">
        <v>25</v>
      </c>
      <c r="E3174" s="1" t="s">
        <v>31</v>
      </c>
      <c r="F3174">
        <v>2</v>
      </c>
      <c r="G3174" s="5">
        <v>17279648</v>
      </c>
      <c r="H3174">
        <v>0.26112452108871259</v>
      </c>
      <c r="I3174" s="5">
        <v>25535016.382836942</v>
      </c>
      <c r="J3174" s="5">
        <v>21131964.99225406</v>
      </c>
      <c r="K3174" s="5">
        <v>4403051.3905828781</v>
      </c>
      <c r="L3174" t="b">
        <v>0</v>
      </c>
      <c r="M3174" s="1" t="s">
        <v>60</v>
      </c>
      <c r="N3174">
        <v>2024</v>
      </c>
      <c r="O3174">
        <v>11</v>
      </c>
      <c r="P3174" s="1" t="s">
        <v>3152</v>
      </c>
      <c r="Q3174" s="2">
        <v>45597</v>
      </c>
    </row>
    <row r="3175" spans="1:17" x14ac:dyDescent="0.25">
      <c r="A3175" s="1" t="s">
        <v>3261</v>
      </c>
      <c r="B3175">
        <v>45608</v>
      </c>
      <c r="C3175" s="1" t="s">
        <v>37</v>
      </c>
      <c r="D3175" s="1" t="s">
        <v>25</v>
      </c>
      <c r="E3175" s="1" t="s">
        <v>31</v>
      </c>
      <c r="F3175">
        <v>2</v>
      </c>
      <c r="G3175" s="5">
        <v>15674544</v>
      </c>
      <c r="H3175">
        <v>1.731468830450851E-2</v>
      </c>
      <c r="I3175" s="5">
        <v>30806288.312649392</v>
      </c>
      <c r="J3175" s="5">
        <v>23485614.281123828</v>
      </c>
      <c r="K3175" s="5">
        <v>7320674.0315255634</v>
      </c>
      <c r="L3175" t="b">
        <v>0</v>
      </c>
      <c r="M3175" s="1" t="s">
        <v>227</v>
      </c>
      <c r="N3175">
        <v>2024</v>
      </c>
      <c r="O3175">
        <v>11</v>
      </c>
      <c r="P3175" s="1" t="s">
        <v>3152</v>
      </c>
      <c r="Q3175" s="2">
        <v>45597</v>
      </c>
    </row>
    <row r="3176" spans="1:17" x14ac:dyDescent="0.25">
      <c r="A3176" s="1" t="s">
        <v>3262</v>
      </c>
      <c r="B3176">
        <v>45608</v>
      </c>
      <c r="C3176" s="1" t="s">
        <v>18</v>
      </c>
      <c r="D3176" s="1" t="s">
        <v>19</v>
      </c>
      <c r="E3176" s="1" t="s">
        <v>31</v>
      </c>
      <c r="F3176">
        <v>2</v>
      </c>
      <c r="G3176" s="5">
        <v>9995697</v>
      </c>
      <c r="H3176">
        <v>1.937913312320258E-2</v>
      </c>
      <c r="I3176" s="5">
        <v>19603978.114355609</v>
      </c>
      <c r="J3176" s="5">
        <v>15411140.9266234</v>
      </c>
      <c r="K3176" s="5">
        <v>4192837.1877322029</v>
      </c>
      <c r="L3176" t="b">
        <v>0</v>
      </c>
      <c r="M3176" s="1" t="s">
        <v>112</v>
      </c>
      <c r="N3176">
        <v>2024</v>
      </c>
      <c r="O3176">
        <v>11</v>
      </c>
      <c r="P3176" s="1" t="s">
        <v>3152</v>
      </c>
      <c r="Q3176" s="2">
        <v>45597</v>
      </c>
    </row>
    <row r="3177" spans="1:17" x14ac:dyDescent="0.25">
      <c r="A3177" s="1" t="s">
        <v>3263</v>
      </c>
      <c r="B3177">
        <v>45608</v>
      </c>
      <c r="C3177" s="1" t="s">
        <v>24</v>
      </c>
      <c r="D3177" s="1" t="s">
        <v>25</v>
      </c>
      <c r="E3177" s="1" t="s">
        <v>26</v>
      </c>
      <c r="F3177">
        <v>1</v>
      </c>
      <c r="G3177" s="5">
        <v>26488101</v>
      </c>
      <c r="H3177">
        <v>0.196411773866454</v>
      </c>
      <c r="I3177" s="5">
        <v>21285526.09623621</v>
      </c>
      <c r="J3177" s="5">
        <v>18448360.21730087</v>
      </c>
      <c r="K3177" s="5">
        <v>2837165.8789353408</v>
      </c>
      <c r="L3177" t="b">
        <v>0</v>
      </c>
      <c r="M3177" s="1" t="s">
        <v>310</v>
      </c>
      <c r="N3177">
        <v>2024</v>
      </c>
      <c r="O3177">
        <v>11</v>
      </c>
      <c r="P3177" s="1" t="s">
        <v>3152</v>
      </c>
      <c r="Q3177" s="2">
        <v>45597</v>
      </c>
    </row>
    <row r="3178" spans="1:17" x14ac:dyDescent="0.25">
      <c r="A3178" s="1" t="s">
        <v>3264</v>
      </c>
      <c r="B3178">
        <v>45608</v>
      </c>
      <c r="C3178" s="1" t="s">
        <v>24</v>
      </c>
      <c r="D3178" s="1" t="s">
        <v>25</v>
      </c>
      <c r="E3178" s="1" t="s">
        <v>26</v>
      </c>
      <c r="F3178">
        <v>1</v>
      </c>
      <c r="G3178" s="5">
        <v>23667629</v>
      </c>
      <c r="H3178">
        <v>0.18388140229418459</v>
      </c>
      <c r="I3178" s="5">
        <v>19315592.190501489</v>
      </c>
      <c r="J3178" s="5">
        <v>15341927.269328579</v>
      </c>
      <c r="K3178" s="5">
        <v>3973664.921172909</v>
      </c>
      <c r="L3178" t="b">
        <v>0</v>
      </c>
      <c r="M3178" s="1" t="s">
        <v>163</v>
      </c>
      <c r="N3178">
        <v>2024</v>
      </c>
      <c r="O3178">
        <v>11</v>
      </c>
      <c r="P3178" s="1" t="s">
        <v>3152</v>
      </c>
      <c r="Q3178" s="2">
        <v>45597</v>
      </c>
    </row>
    <row r="3179" spans="1:17" x14ac:dyDescent="0.25">
      <c r="A3179" s="1" t="s">
        <v>3265</v>
      </c>
      <c r="B3179">
        <v>45609</v>
      </c>
      <c r="C3179" s="1" t="s">
        <v>18</v>
      </c>
      <c r="D3179" s="1" t="s">
        <v>25</v>
      </c>
      <c r="E3179" s="1" t="s">
        <v>26</v>
      </c>
      <c r="F3179">
        <v>2</v>
      </c>
      <c r="G3179" s="5">
        <v>23035518</v>
      </c>
      <c r="H3179">
        <v>8.5088491451365503E-2</v>
      </c>
      <c r="I3179" s="5">
        <v>42150921.047158442</v>
      </c>
      <c r="J3179" s="5">
        <v>36309908.847762547</v>
      </c>
      <c r="K3179" s="5">
        <v>5841012.199395895</v>
      </c>
      <c r="L3179" t="b">
        <v>0</v>
      </c>
      <c r="M3179" s="1" t="s">
        <v>103</v>
      </c>
      <c r="N3179">
        <v>2024</v>
      </c>
      <c r="O3179">
        <v>11</v>
      </c>
      <c r="P3179" s="1" t="s">
        <v>3152</v>
      </c>
      <c r="Q3179" s="2">
        <v>45597</v>
      </c>
    </row>
    <row r="3180" spans="1:17" x14ac:dyDescent="0.25">
      <c r="A3180" s="1" t="s">
        <v>3266</v>
      </c>
      <c r="B3180">
        <v>45609</v>
      </c>
      <c r="C3180" s="1" t="s">
        <v>18</v>
      </c>
      <c r="D3180" s="1" t="s">
        <v>25</v>
      </c>
      <c r="E3180" s="1" t="s">
        <v>20</v>
      </c>
      <c r="F3180">
        <v>2</v>
      </c>
      <c r="G3180" s="5">
        <v>10954408</v>
      </c>
      <c r="H3180">
        <v>0.29011700083933778</v>
      </c>
      <c r="I3180" s="5">
        <v>15552696.0101391</v>
      </c>
      <c r="J3180" s="5">
        <v>13036729.46848271</v>
      </c>
      <c r="K3180" s="5">
        <v>2515966.541656394</v>
      </c>
      <c r="L3180" t="b">
        <v>0</v>
      </c>
      <c r="M3180" s="1" t="s">
        <v>81</v>
      </c>
      <c r="N3180">
        <v>2024</v>
      </c>
      <c r="O3180">
        <v>11</v>
      </c>
      <c r="P3180" s="1" t="s">
        <v>3152</v>
      </c>
      <c r="Q3180" s="2">
        <v>45597</v>
      </c>
    </row>
    <row r="3181" spans="1:17" x14ac:dyDescent="0.25">
      <c r="A3181" s="1" t="s">
        <v>3267</v>
      </c>
      <c r="B3181">
        <v>45609</v>
      </c>
      <c r="C3181" s="1" t="s">
        <v>37</v>
      </c>
      <c r="D3181" s="1" t="s">
        <v>19</v>
      </c>
      <c r="E3181" s="1" t="s">
        <v>31</v>
      </c>
      <c r="F3181">
        <v>1</v>
      </c>
      <c r="G3181" s="5">
        <v>29775021</v>
      </c>
      <c r="H3181">
        <v>0.27247012567574769</v>
      </c>
      <c r="I3181" s="5">
        <v>21662217.286131971</v>
      </c>
      <c r="J3181" s="5">
        <v>16652640.917196879</v>
      </c>
      <c r="K3181" s="5">
        <v>5009576.3689350896</v>
      </c>
      <c r="L3181" t="b">
        <v>0</v>
      </c>
      <c r="M3181" s="1" t="s">
        <v>72</v>
      </c>
      <c r="N3181">
        <v>2024</v>
      </c>
      <c r="O3181">
        <v>11</v>
      </c>
      <c r="P3181" s="1" t="s">
        <v>3152</v>
      </c>
      <c r="Q3181" s="2">
        <v>45597</v>
      </c>
    </row>
    <row r="3182" spans="1:17" x14ac:dyDescent="0.25">
      <c r="A3182" s="1" t="s">
        <v>3268</v>
      </c>
      <c r="B3182">
        <v>45609</v>
      </c>
      <c r="C3182" s="1" t="s">
        <v>34</v>
      </c>
      <c r="D3182" s="1" t="s">
        <v>19</v>
      </c>
      <c r="E3182" s="1" t="s">
        <v>31</v>
      </c>
      <c r="F3182">
        <v>2</v>
      </c>
      <c r="G3182" s="5">
        <v>15266695</v>
      </c>
      <c r="H3182">
        <v>0.25670313314321441</v>
      </c>
      <c r="I3182" s="5">
        <v>22695373.12151631</v>
      </c>
      <c r="J3182" s="5">
        <v>16327724.577240949</v>
      </c>
      <c r="K3182" s="5">
        <v>6367648.5442753565</v>
      </c>
      <c r="L3182" t="b">
        <v>0</v>
      </c>
      <c r="M3182" s="1" t="s">
        <v>150</v>
      </c>
      <c r="N3182">
        <v>2024</v>
      </c>
      <c r="O3182">
        <v>11</v>
      </c>
      <c r="P3182" s="1" t="s">
        <v>3152</v>
      </c>
      <c r="Q3182" s="2">
        <v>45597</v>
      </c>
    </row>
    <row r="3183" spans="1:17" x14ac:dyDescent="0.25">
      <c r="A3183" s="1" t="s">
        <v>3269</v>
      </c>
      <c r="B3183">
        <v>45609</v>
      </c>
      <c r="C3183" s="1" t="s">
        <v>24</v>
      </c>
      <c r="D3183" s="1" t="s">
        <v>19</v>
      </c>
      <c r="E3183" s="1" t="s">
        <v>26</v>
      </c>
      <c r="F3183">
        <v>2</v>
      </c>
      <c r="G3183" s="5">
        <v>2126429</v>
      </c>
      <c r="H3183">
        <v>0.2036332058046868</v>
      </c>
      <c r="I3183" s="5">
        <v>3386834.891627891</v>
      </c>
      <c r="J3183" s="5">
        <v>2830049.4064927851</v>
      </c>
      <c r="K3183" s="5">
        <v>556785.48513510637</v>
      </c>
      <c r="L3183" t="b">
        <v>0</v>
      </c>
      <c r="M3183" s="1" t="s">
        <v>67</v>
      </c>
      <c r="N3183">
        <v>2024</v>
      </c>
      <c r="O3183">
        <v>11</v>
      </c>
      <c r="P3183" s="1" t="s">
        <v>3152</v>
      </c>
      <c r="Q3183" s="2">
        <v>45597</v>
      </c>
    </row>
    <row r="3184" spans="1:17" x14ac:dyDescent="0.25">
      <c r="A3184" s="1" t="s">
        <v>3270</v>
      </c>
      <c r="B3184">
        <v>45609</v>
      </c>
      <c r="C3184" s="1" t="s">
        <v>24</v>
      </c>
      <c r="D3184" s="1" t="s">
        <v>25</v>
      </c>
      <c r="E3184" s="1" t="s">
        <v>20</v>
      </c>
      <c r="F3184">
        <v>2</v>
      </c>
      <c r="G3184" s="5">
        <v>20944573</v>
      </c>
      <c r="H3184">
        <v>0.1145215563605151</v>
      </c>
      <c r="I3184" s="5">
        <v>37091935.805467159</v>
      </c>
      <c r="J3184" s="5">
        <v>33118117.676533271</v>
      </c>
      <c r="K3184" s="5">
        <v>3973818.1289338879</v>
      </c>
      <c r="L3184" t="b">
        <v>0</v>
      </c>
      <c r="M3184" s="1" t="s">
        <v>50</v>
      </c>
      <c r="N3184">
        <v>2024</v>
      </c>
      <c r="O3184">
        <v>11</v>
      </c>
      <c r="P3184" s="1" t="s">
        <v>3152</v>
      </c>
      <c r="Q3184" s="2">
        <v>45597</v>
      </c>
    </row>
    <row r="3185" spans="1:17" x14ac:dyDescent="0.25">
      <c r="A3185" s="1" t="s">
        <v>3271</v>
      </c>
      <c r="B3185">
        <v>45609</v>
      </c>
      <c r="C3185" s="1" t="s">
        <v>24</v>
      </c>
      <c r="D3185" s="1" t="s">
        <v>19</v>
      </c>
      <c r="E3185" s="1" t="s">
        <v>20</v>
      </c>
      <c r="F3185">
        <v>2</v>
      </c>
      <c r="G3185" s="5">
        <v>15848220</v>
      </c>
      <c r="H3185">
        <v>7.1478767559204501E-2</v>
      </c>
      <c r="I3185" s="5">
        <v>29430817.532785729</v>
      </c>
      <c r="J3185" s="5">
        <v>23582066.873365391</v>
      </c>
      <c r="K3185" s="5">
        <v>5848750.6594203338</v>
      </c>
      <c r="L3185" t="b">
        <v>0</v>
      </c>
      <c r="M3185" s="1" t="s">
        <v>40</v>
      </c>
      <c r="N3185">
        <v>2024</v>
      </c>
      <c r="O3185">
        <v>11</v>
      </c>
      <c r="P3185" s="1" t="s">
        <v>3152</v>
      </c>
      <c r="Q3185" s="2">
        <v>45597</v>
      </c>
    </row>
    <row r="3186" spans="1:17" x14ac:dyDescent="0.25">
      <c r="A3186" s="1" t="s">
        <v>3272</v>
      </c>
      <c r="B3186">
        <v>45609</v>
      </c>
      <c r="C3186" s="1" t="s">
        <v>18</v>
      </c>
      <c r="D3186" s="1" t="s">
        <v>19</v>
      </c>
      <c r="E3186" s="1" t="s">
        <v>42</v>
      </c>
      <c r="F3186">
        <v>1</v>
      </c>
      <c r="G3186" s="5">
        <v>12683101</v>
      </c>
      <c r="H3186">
        <v>3.9522772399587937E-2</v>
      </c>
      <c r="I3186" s="5">
        <v>12181829.685856011</v>
      </c>
      <c r="J3186" s="5">
        <v>8587023.049617894</v>
      </c>
      <c r="K3186" s="5">
        <v>3594806.63623812</v>
      </c>
      <c r="L3186" t="b">
        <v>0</v>
      </c>
      <c r="M3186" s="1" t="s">
        <v>134</v>
      </c>
      <c r="N3186">
        <v>2024</v>
      </c>
      <c r="O3186">
        <v>11</v>
      </c>
      <c r="P3186" s="1" t="s">
        <v>3152</v>
      </c>
      <c r="Q3186" s="2">
        <v>45597</v>
      </c>
    </row>
    <row r="3187" spans="1:17" x14ac:dyDescent="0.25">
      <c r="A3187" s="1" t="s">
        <v>3273</v>
      </c>
      <c r="B3187">
        <v>45609</v>
      </c>
      <c r="C3187" s="1" t="s">
        <v>37</v>
      </c>
      <c r="D3187" s="1" t="s">
        <v>19</v>
      </c>
      <c r="E3187" s="1" t="s">
        <v>20</v>
      </c>
      <c r="F3187">
        <v>1</v>
      </c>
      <c r="G3187" s="5">
        <v>13206263</v>
      </c>
      <c r="H3187">
        <v>0.14295701044406511</v>
      </c>
      <c r="I3187" s="5">
        <v>11318335.122381929</v>
      </c>
      <c r="J3187" s="5">
        <v>8619520.6399665605</v>
      </c>
      <c r="K3187" s="5">
        <v>2698814.4824153688</v>
      </c>
      <c r="L3187" t="b">
        <v>0</v>
      </c>
      <c r="M3187" s="1" t="s">
        <v>44</v>
      </c>
      <c r="N3187">
        <v>2024</v>
      </c>
      <c r="O3187">
        <v>11</v>
      </c>
      <c r="P3187" s="1" t="s">
        <v>3152</v>
      </c>
      <c r="Q3187" s="2">
        <v>45597</v>
      </c>
    </row>
    <row r="3188" spans="1:17" x14ac:dyDescent="0.25">
      <c r="A3188" s="1" t="s">
        <v>3274</v>
      </c>
      <c r="B3188">
        <v>45609</v>
      </c>
      <c r="C3188" s="1" t="s">
        <v>34</v>
      </c>
      <c r="D3188" s="1" t="s">
        <v>19</v>
      </c>
      <c r="E3188" s="1" t="s">
        <v>31</v>
      </c>
      <c r="F3188">
        <v>2</v>
      </c>
      <c r="G3188" s="5">
        <v>4281593</v>
      </c>
      <c r="H3188">
        <v>0.17652656442639239</v>
      </c>
      <c r="I3188" s="5">
        <v>7051556.1948758187</v>
      </c>
      <c r="J3188" s="5">
        <v>5044061.776430578</v>
      </c>
      <c r="K3188" s="5">
        <v>2007494.4184452409</v>
      </c>
      <c r="L3188" t="b">
        <v>0</v>
      </c>
      <c r="M3188" s="1" t="s">
        <v>144</v>
      </c>
      <c r="N3188">
        <v>2024</v>
      </c>
      <c r="O3188">
        <v>11</v>
      </c>
      <c r="P3188" s="1" t="s">
        <v>3152</v>
      </c>
      <c r="Q3188" s="2">
        <v>45597</v>
      </c>
    </row>
    <row r="3189" spans="1:17" x14ac:dyDescent="0.25">
      <c r="A3189" s="1" t="s">
        <v>3275</v>
      </c>
      <c r="B3189">
        <v>45610</v>
      </c>
      <c r="C3189" s="1" t="s">
        <v>37</v>
      </c>
      <c r="D3189" s="1" t="s">
        <v>25</v>
      </c>
      <c r="E3189" s="1" t="s">
        <v>42</v>
      </c>
      <c r="F3189">
        <v>1</v>
      </c>
      <c r="G3189" s="5">
        <v>27021933</v>
      </c>
      <c r="H3189">
        <v>5.544753265953218E-2</v>
      </c>
      <c r="I3189" s="5">
        <v>25523633.48745881</v>
      </c>
      <c r="J3189" s="5">
        <v>20287250.915898431</v>
      </c>
      <c r="K3189" s="5">
        <v>5236382.5715603828</v>
      </c>
      <c r="L3189" t="b">
        <v>0</v>
      </c>
      <c r="M3189" s="1" t="s">
        <v>129</v>
      </c>
      <c r="N3189">
        <v>2024</v>
      </c>
      <c r="O3189">
        <v>11</v>
      </c>
      <c r="P3189" s="1" t="s">
        <v>3152</v>
      </c>
      <c r="Q3189" s="2">
        <v>45597</v>
      </c>
    </row>
    <row r="3190" spans="1:17" x14ac:dyDescent="0.25">
      <c r="A3190" s="1" t="s">
        <v>3276</v>
      </c>
      <c r="B3190">
        <v>45610</v>
      </c>
      <c r="C3190" s="1" t="s">
        <v>18</v>
      </c>
      <c r="D3190" s="1" t="s">
        <v>25</v>
      </c>
      <c r="E3190" s="1" t="s">
        <v>26</v>
      </c>
      <c r="F3190">
        <v>2</v>
      </c>
      <c r="G3190" s="5">
        <v>6287275</v>
      </c>
      <c r="H3190">
        <v>0.1066672068464572</v>
      </c>
      <c r="I3190" s="5">
        <v>11233257.874148879</v>
      </c>
      <c r="J3190" s="5">
        <v>9173001.8505317532</v>
      </c>
      <c r="K3190" s="5">
        <v>2060256.02361713</v>
      </c>
      <c r="L3190" t="b">
        <v>0</v>
      </c>
      <c r="M3190" s="1" t="s">
        <v>134</v>
      </c>
      <c r="N3190">
        <v>2024</v>
      </c>
      <c r="O3190">
        <v>11</v>
      </c>
      <c r="P3190" s="1" t="s">
        <v>3152</v>
      </c>
      <c r="Q3190" s="2">
        <v>45597</v>
      </c>
    </row>
    <row r="3191" spans="1:17" x14ac:dyDescent="0.25">
      <c r="A3191" s="1" t="s">
        <v>3277</v>
      </c>
      <c r="B3191">
        <v>45610</v>
      </c>
      <c r="C3191" s="1" t="s">
        <v>18</v>
      </c>
      <c r="D3191" s="1" t="s">
        <v>19</v>
      </c>
      <c r="E3191" s="1" t="s">
        <v>20</v>
      </c>
      <c r="F3191">
        <v>2</v>
      </c>
      <c r="G3191" s="5">
        <v>9889202</v>
      </c>
      <c r="H3191">
        <v>9.4461077104151053E-2</v>
      </c>
      <c r="I3191" s="5">
        <v>17910114.654758949</v>
      </c>
      <c r="J3191" s="5">
        <v>16007152.92379301</v>
      </c>
      <c r="K3191" s="5">
        <v>1902961.73096594</v>
      </c>
      <c r="L3191" t="b">
        <v>0</v>
      </c>
      <c r="M3191" s="1" t="s">
        <v>144</v>
      </c>
      <c r="N3191">
        <v>2024</v>
      </c>
      <c r="O3191">
        <v>11</v>
      </c>
      <c r="P3191" s="1" t="s">
        <v>3152</v>
      </c>
      <c r="Q3191" s="2">
        <v>45597</v>
      </c>
    </row>
    <row r="3192" spans="1:17" x14ac:dyDescent="0.25">
      <c r="A3192" s="1" t="s">
        <v>3278</v>
      </c>
      <c r="B3192">
        <v>45610</v>
      </c>
      <c r="C3192" s="1" t="s">
        <v>37</v>
      </c>
      <c r="D3192" s="1" t="s">
        <v>25</v>
      </c>
      <c r="E3192" s="1" t="s">
        <v>20</v>
      </c>
      <c r="F3192">
        <v>2</v>
      </c>
      <c r="G3192" s="5">
        <v>3306600</v>
      </c>
      <c r="H3192">
        <v>6.9298688286842172E-2</v>
      </c>
      <c r="I3192" s="5">
        <v>6154913.9146214556</v>
      </c>
      <c r="J3192" s="5">
        <v>4418497.223169351</v>
      </c>
      <c r="K3192" s="5">
        <v>1736416.6914521051</v>
      </c>
      <c r="L3192" t="b">
        <v>0</v>
      </c>
      <c r="M3192" s="1" t="s">
        <v>48</v>
      </c>
      <c r="N3192">
        <v>2024</v>
      </c>
      <c r="O3192">
        <v>11</v>
      </c>
      <c r="P3192" s="1" t="s">
        <v>3152</v>
      </c>
      <c r="Q3192" s="2">
        <v>45597</v>
      </c>
    </row>
    <row r="3193" spans="1:17" x14ac:dyDescent="0.25">
      <c r="A3193" s="1" t="s">
        <v>3279</v>
      </c>
      <c r="B3193">
        <v>45610</v>
      </c>
      <c r="C3193" s="1" t="s">
        <v>18</v>
      </c>
      <c r="D3193" s="1" t="s">
        <v>19</v>
      </c>
      <c r="E3193" s="1" t="s">
        <v>20</v>
      </c>
      <c r="F3193">
        <v>1</v>
      </c>
      <c r="G3193" s="5">
        <v>14492359</v>
      </c>
      <c r="H3193">
        <v>2.65577752626815E-2</v>
      </c>
      <c r="I3193" s="5">
        <v>14107474.1866519</v>
      </c>
      <c r="J3193" s="5">
        <v>11362888.478079701</v>
      </c>
      <c r="K3193" s="5">
        <v>2744585.708572201</v>
      </c>
      <c r="L3193" t="b">
        <v>0</v>
      </c>
      <c r="M3193" s="1" t="s">
        <v>78</v>
      </c>
      <c r="N3193">
        <v>2024</v>
      </c>
      <c r="O3193">
        <v>11</v>
      </c>
      <c r="P3193" s="1" t="s">
        <v>3152</v>
      </c>
      <c r="Q3193" s="2">
        <v>45597</v>
      </c>
    </row>
    <row r="3194" spans="1:17" x14ac:dyDescent="0.25">
      <c r="A3194" s="1" t="s">
        <v>3280</v>
      </c>
      <c r="B3194">
        <v>45610</v>
      </c>
      <c r="C3194" s="1" t="s">
        <v>18</v>
      </c>
      <c r="D3194" s="1" t="s">
        <v>25</v>
      </c>
      <c r="E3194" s="1" t="s">
        <v>26</v>
      </c>
      <c r="F3194">
        <v>1</v>
      </c>
      <c r="G3194" s="5">
        <v>16151617</v>
      </c>
      <c r="H3194">
        <v>0.25926889625272109</v>
      </c>
      <c r="I3194" s="5">
        <v>11964005.08771331</v>
      </c>
      <c r="J3194" s="5">
        <v>10426309.3510495</v>
      </c>
      <c r="K3194" s="5">
        <v>1537695.736663813</v>
      </c>
      <c r="L3194" t="b">
        <v>0</v>
      </c>
      <c r="M3194" s="1" t="s">
        <v>50</v>
      </c>
      <c r="N3194">
        <v>2024</v>
      </c>
      <c r="O3194">
        <v>11</v>
      </c>
      <c r="P3194" s="1" t="s">
        <v>3152</v>
      </c>
      <c r="Q3194" s="2">
        <v>45597</v>
      </c>
    </row>
    <row r="3195" spans="1:17" x14ac:dyDescent="0.25">
      <c r="A3195" s="1" t="s">
        <v>3281</v>
      </c>
      <c r="B3195">
        <v>45610</v>
      </c>
      <c r="C3195" s="1" t="s">
        <v>24</v>
      </c>
      <c r="D3195" s="1" t="s">
        <v>19</v>
      </c>
      <c r="E3195" s="1" t="s">
        <v>42</v>
      </c>
      <c r="F3195">
        <v>1</v>
      </c>
      <c r="G3195" s="5">
        <v>21632053</v>
      </c>
      <c r="H3195">
        <v>0.28192706886240848</v>
      </c>
      <c r="I3195" s="5">
        <v>15533391.70423373</v>
      </c>
      <c r="J3195" s="5">
        <v>11263194.19640311</v>
      </c>
      <c r="K3195" s="5">
        <v>4270197.5078306235</v>
      </c>
      <c r="L3195" t="b">
        <v>0</v>
      </c>
      <c r="M3195" s="1" t="s">
        <v>81</v>
      </c>
      <c r="N3195">
        <v>2024</v>
      </c>
      <c r="O3195">
        <v>11</v>
      </c>
      <c r="P3195" s="1" t="s">
        <v>3152</v>
      </c>
      <c r="Q3195" s="2">
        <v>45597</v>
      </c>
    </row>
    <row r="3196" spans="1:17" x14ac:dyDescent="0.25">
      <c r="A3196" s="1" t="s">
        <v>3282</v>
      </c>
      <c r="B3196">
        <v>45610</v>
      </c>
      <c r="C3196" s="1" t="s">
        <v>18</v>
      </c>
      <c r="D3196" s="1" t="s">
        <v>25</v>
      </c>
      <c r="E3196" s="1" t="s">
        <v>31</v>
      </c>
      <c r="F3196">
        <v>2</v>
      </c>
      <c r="G3196" s="5">
        <v>10207066</v>
      </c>
      <c r="H3196">
        <v>0.18587007177600751</v>
      </c>
      <c r="I3196" s="5">
        <v>16619755.81991511</v>
      </c>
      <c r="J3196" s="5">
        <v>13057817.412931999</v>
      </c>
      <c r="K3196" s="5">
        <v>3561938.4069831111</v>
      </c>
      <c r="L3196" t="b">
        <v>0</v>
      </c>
      <c r="M3196" s="1" t="s">
        <v>29</v>
      </c>
      <c r="N3196">
        <v>2024</v>
      </c>
      <c r="O3196">
        <v>11</v>
      </c>
      <c r="P3196" s="1" t="s">
        <v>3152</v>
      </c>
      <c r="Q3196" s="2">
        <v>45597</v>
      </c>
    </row>
    <row r="3197" spans="1:17" x14ac:dyDescent="0.25">
      <c r="A3197" s="1" t="s">
        <v>3283</v>
      </c>
      <c r="B3197">
        <v>45610</v>
      </c>
      <c r="C3197" s="1" t="s">
        <v>37</v>
      </c>
      <c r="D3197" s="1" t="s">
        <v>25</v>
      </c>
      <c r="E3197" s="1" t="s">
        <v>31</v>
      </c>
      <c r="F3197">
        <v>1</v>
      </c>
      <c r="G3197" s="5">
        <v>27633055</v>
      </c>
      <c r="H3197">
        <v>0.2207381486777584</v>
      </c>
      <c r="I3197" s="5">
        <v>21533385.596989319</v>
      </c>
      <c r="J3197" s="5">
        <v>15772494.98379297</v>
      </c>
      <c r="K3197" s="5">
        <v>5760890.6131963544</v>
      </c>
      <c r="L3197" t="b">
        <v>0</v>
      </c>
      <c r="M3197" s="1" t="s">
        <v>114</v>
      </c>
      <c r="N3197">
        <v>2024</v>
      </c>
      <c r="O3197">
        <v>11</v>
      </c>
      <c r="P3197" s="1" t="s">
        <v>3152</v>
      </c>
      <c r="Q3197" s="2">
        <v>45597</v>
      </c>
    </row>
    <row r="3198" spans="1:17" x14ac:dyDescent="0.25">
      <c r="A3198" s="1" t="s">
        <v>3284</v>
      </c>
      <c r="B3198">
        <v>45610</v>
      </c>
      <c r="C3198" s="1" t="s">
        <v>18</v>
      </c>
      <c r="D3198" s="1" t="s">
        <v>19</v>
      </c>
      <c r="E3198" s="1" t="s">
        <v>20</v>
      </c>
      <c r="F3198">
        <v>2</v>
      </c>
      <c r="G3198" s="5">
        <v>6756109</v>
      </c>
      <c r="H3198">
        <v>0.14221543791168831</v>
      </c>
      <c r="I3198" s="5">
        <v>11590571.9999718</v>
      </c>
      <c r="J3198" s="5">
        <v>10204870.79730697</v>
      </c>
      <c r="K3198" s="5">
        <v>1385701.202664834</v>
      </c>
      <c r="L3198" t="b">
        <v>0</v>
      </c>
      <c r="M3198" s="1" t="s">
        <v>122</v>
      </c>
      <c r="N3198">
        <v>2024</v>
      </c>
      <c r="O3198">
        <v>11</v>
      </c>
      <c r="P3198" s="1" t="s">
        <v>3152</v>
      </c>
      <c r="Q3198" s="2">
        <v>45597</v>
      </c>
    </row>
    <row r="3199" spans="1:17" x14ac:dyDescent="0.25">
      <c r="A3199" s="1" t="s">
        <v>3285</v>
      </c>
      <c r="B3199">
        <v>45610</v>
      </c>
      <c r="C3199" s="1" t="s">
        <v>18</v>
      </c>
      <c r="D3199" s="1" t="s">
        <v>19</v>
      </c>
      <c r="E3199" s="1" t="s">
        <v>20</v>
      </c>
      <c r="F3199">
        <v>2</v>
      </c>
      <c r="G3199" s="5">
        <v>15881536</v>
      </c>
      <c r="H3199">
        <v>0.26549955242814138</v>
      </c>
      <c r="I3199" s="5">
        <v>23329990.600257169</v>
      </c>
      <c r="J3199" s="5">
        <v>19064256.873279002</v>
      </c>
      <c r="K3199" s="5">
        <v>4265733.7269781716</v>
      </c>
      <c r="L3199" t="b">
        <v>0</v>
      </c>
      <c r="M3199" s="1" t="s">
        <v>54</v>
      </c>
      <c r="N3199">
        <v>2024</v>
      </c>
      <c r="O3199">
        <v>11</v>
      </c>
      <c r="P3199" s="1" t="s">
        <v>3152</v>
      </c>
      <c r="Q3199" s="2">
        <v>45597</v>
      </c>
    </row>
    <row r="3200" spans="1:17" x14ac:dyDescent="0.25">
      <c r="A3200" s="1" t="s">
        <v>3286</v>
      </c>
      <c r="B3200">
        <v>45610</v>
      </c>
      <c r="C3200" s="1" t="s">
        <v>18</v>
      </c>
      <c r="D3200" s="1" t="s">
        <v>25</v>
      </c>
      <c r="E3200" s="1" t="s">
        <v>31</v>
      </c>
      <c r="F3200">
        <v>1</v>
      </c>
      <c r="G3200" s="5">
        <v>6422995</v>
      </c>
      <c r="H3200">
        <v>0.28298366215927701</v>
      </c>
      <c r="I3200" s="5">
        <v>4605392.352869275</v>
      </c>
      <c r="J3200" s="5">
        <v>3371327.701459703</v>
      </c>
      <c r="K3200" s="5">
        <v>1234064.651409572</v>
      </c>
      <c r="L3200" t="b">
        <v>0</v>
      </c>
      <c r="M3200" s="1" t="s">
        <v>40</v>
      </c>
      <c r="N3200">
        <v>2024</v>
      </c>
      <c r="O3200">
        <v>11</v>
      </c>
      <c r="P3200" s="1" t="s">
        <v>3152</v>
      </c>
      <c r="Q3200" s="2">
        <v>45597</v>
      </c>
    </row>
    <row r="3201" spans="1:17" x14ac:dyDescent="0.25">
      <c r="A3201" s="1" t="s">
        <v>3287</v>
      </c>
      <c r="B3201">
        <v>45610</v>
      </c>
      <c r="C3201" s="1" t="s">
        <v>24</v>
      </c>
      <c r="D3201" s="1" t="s">
        <v>19</v>
      </c>
      <c r="E3201" s="1" t="s">
        <v>31</v>
      </c>
      <c r="F3201">
        <v>2</v>
      </c>
      <c r="G3201" s="5">
        <v>4858164</v>
      </c>
      <c r="H3201">
        <v>0.1530284192616122</v>
      </c>
      <c r="I3201" s="5">
        <v>8229453.6851326572</v>
      </c>
      <c r="J3201" s="5">
        <v>7122865.7465371909</v>
      </c>
      <c r="K3201" s="5">
        <v>1106587.9385954661</v>
      </c>
      <c r="L3201" t="b">
        <v>0</v>
      </c>
      <c r="M3201" s="1" t="s">
        <v>122</v>
      </c>
      <c r="N3201">
        <v>2024</v>
      </c>
      <c r="O3201">
        <v>11</v>
      </c>
      <c r="P3201" s="1" t="s">
        <v>3152</v>
      </c>
      <c r="Q3201" s="2">
        <v>45597</v>
      </c>
    </row>
    <row r="3202" spans="1:17" x14ac:dyDescent="0.25">
      <c r="A3202" s="1" t="s">
        <v>3288</v>
      </c>
      <c r="B3202">
        <v>45611</v>
      </c>
      <c r="C3202" s="1" t="s">
        <v>24</v>
      </c>
      <c r="D3202" s="1" t="s">
        <v>25</v>
      </c>
      <c r="E3202" s="1" t="s">
        <v>26</v>
      </c>
      <c r="F3202">
        <v>1</v>
      </c>
      <c r="G3202" s="5">
        <v>11033775</v>
      </c>
      <c r="H3202">
        <v>0.28760009306700568</v>
      </c>
      <c r="I3202" s="5">
        <v>7860460.2831195984</v>
      </c>
      <c r="J3202" s="5">
        <v>5534039.8407418896</v>
      </c>
      <c r="K3202" s="5">
        <v>2326420.4423777089</v>
      </c>
      <c r="L3202" t="b">
        <v>0</v>
      </c>
      <c r="M3202" s="1" t="s">
        <v>44</v>
      </c>
      <c r="N3202">
        <v>2024</v>
      </c>
      <c r="O3202">
        <v>11</v>
      </c>
      <c r="P3202" s="1" t="s">
        <v>3152</v>
      </c>
      <c r="Q3202" s="2">
        <v>45597</v>
      </c>
    </row>
    <row r="3203" spans="1:17" x14ac:dyDescent="0.25">
      <c r="A3203" s="1" t="s">
        <v>3289</v>
      </c>
      <c r="B3203">
        <v>45611</v>
      </c>
      <c r="C3203" s="1" t="s">
        <v>18</v>
      </c>
      <c r="D3203" s="1" t="s">
        <v>25</v>
      </c>
      <c r="E3203" s="1" t="s">
        <v>20</v>
      </c>
      <c r="F3203">
        <v>1</v>
      </c>
      <c r="G3203" s="5">
        <v>27533870</v>
      </c>
      <c r="H3203">
        <v>0.16973484242581499</v>
      </c>
      <c r="I3203" s="5">
        <v>22860412.91417712</v>
      </c>
      <c r="J3203" s="5">
        <v>16256734.93179829</v>
      </c>
      <c r="K3203" s="5">
        <v>6603677.9823788349</v>
      </c>
      <c r="L3203" t="b">
        <v>0</v>
      </c>
      <c r="M3203" s="1" t="s">
        <v>310</v>
      </c>
      <c r="N3203">
        <v>2024</v>
      </c>
      <c r="O3203">
        <v>11</v>
      </c>
      <c r="P3203" s="1" t="s">
        <v>3152</v>
      </c>
      <c r="Q3203" s="2">
        <v>45597</v>
      </c>
    </row>
    <row r="3204" spans="1:17" x14ac:dyDescent="0.25">
      <c r="A3204" s="1" t="s">
        <v>3290</v>
      </c>
      <c r="B3204">
        <v>45611</v>
      </c>
      <c r="C3204" s="1" t="s">
        <v>18</v>
      </c>
      <c r="D3204" s="1" t="s">
        <v>25</v>
      </c>
      <c r="E3204" s="1" t="s">
        <v>31</v>
      </c>
      <c r="F3204">
        <v>2</v>
      </c>
      <c r="G3204" s="5">
        <v>5447614</v>
      </c>
      <c r="H3204">
        <v>0.1388326305665302</v>
      </c>
      <c r="I3204" s="5">
        <v>9382614.8361378852</v>
      </c>
      <c r="J3204" s="5">
        <v>8162544.5933525469</v>
      </c>
      <c r="K3204" s="5">
        <v>1220070.2427853381</v>
      </c>
      <c r="L3204" t="b">
        <v>1</v>
      </c>
      <c r="M3204" s="1" t="s">
        <v>112</v>
      </c>
      <c r="N3204">
        <v>2024</v>
      </c>
      <c r="O3204">
        <v>11</v>
      </c>
      <c r="P3204" s="1" t="s">
        <v>3152</v>
      </c>
      <c r="Q3204" s="2">
        <v>45597</v>
      </c>
    </row>
    <row r="3205" spans="1:17" x14ac:dyDescent="0.25">
      <c r="A3205" s="1" t="s">
        <v>3291</v>
      </c>
      <c r="B3205">
        <v>45611</v>
      </c>
      <c r="C3205" s="1" t="s">
        <v>34</v>
      </c>
      <c r="D3205" s="1" t="s">
        <v>25</v>
      </c>
      <c r="E3205" s="1" t="s">
        <v>26</v>
      </c>
      <c r="F3205">
        <v>2</v>
      </c>
      <c r="G3205" s="5">
        <v>20677793</v>
      </c>
      <c r="H3205">
        <v>7.0420874491119549E-3</v>
      </c>
      <c r="I3205" s="5">
        <v>41064356.34687873</v>
      </c>
      <c r="J3205" s="5">
        <v>33759238.134453699</v>
      </c>
      <c r="K3205" s="5">
        <v>7305118.2124250308</v>
      </c>
      <c r="L3205" t="b">
        <v>0</v>
      </c>
      <c r="M3205" s="1" t="s">
        <v>54</v>
      </c>
      <c r="N3205">
        <v>2024</v>
      </c>
      <c r="O3205">
        <v>11</v>
      </c>
      <c r="P3205" s="1" t="s">
        <v>3152</v>
      </c>
      <c r="Q3205" s="2">
        <v>45597</v>
      </c>
    </row>
    <row r="3206" spans="1:17" x14ac:dyDescent="0.25">
      <c r="A3206" s="1" t="s">
        <v>3292</v>
      </c>
      <c r="B3206">
        <v>45611</v>
      </c>
      <c r="C3206" s="1" t="s">
        <v>37</v>
      </c>
      <c r="D3206" s="1" t="s">
        <v>19</v>
      </c>
      <c r="E3206" s="1" t="s">
        <v>31</v>
      </c>
      <c r="F3206">
        <v>1</v>
      </c>
      <c r="G3206" s="5">
        <v>4160305</v>
      </c>
      <c r="H3206">
        <v>0.19993084602696409</v>
      </c>
      <c r="I3206" s="5">
        <v>3328531.7016197909</v>
      </c>
      <c r="J3206" s="5">
        <v>2362892.480420812</v>
      </c>
      <c r="K3206" s="5">
        <v>965639.2211989793</v>
      </c>
      <c r="L3206" t="b">
        <v>0</v>
      </c>
      <c r="M3206" s="1" t="s">
        <v>87</v>
      </c>
      <c r="N3206">
        <v>2024</v>
      </c>
      <c r="O3206">
        <v>11</v>
      </c>
      <c r="P3206" s="1" t="s">
        <v>3152</v>
      </c>
      <c r="Q3206" s="2">
        <v>45597</v>
      </c>
    </row>
    <row r="3207" spans="1:17" x14ac:dyDescent="0.25">
      <c r="A3207" s="1" t="s">
        <v>3293</v>
      </c>
      <c r="B3207">
        <v>45611</v>
      </c>
      <c r="C3207" s="1" t="s">
        <v>18</v>
      </c>
      <c r="D3207" s="1" t="s">
        <v>19</v>
      </c>
      <c r="E3207" s="1" t="s">
        <v>20</v>
      </c>
      <c r="F3207">
        <v>2</v>
      </c>
      <c r="G3207" s="5">
        <v>8465479</v>
      </c>
      <c r="H3207">
        <v>8.8313764761834473E-2</v>
      </c>
      <c r="I3207" s="5">
        <v>15435721.357995501</v>
      </c>
      <c r="J3207" s="5">
        <v>10956101.430440269</v>
      </c>
      <c r="K3207" s="5">
        <v>4479619.9275552314</v>
      </c>
      <c r="L3207" t="b">
        <v>0</v>
      </c>
      <c r="M3207" s="1" t="s">
        <v>38</v>
      </c>
      <c r="N3207">
        <v>2024</v>
      </c>
      <c r="O3207">
        <v>11</v>
      </c>
      <c r="P3207" s="1" t="s">
        <v>3152</v>
      </c>
      <c r="Q3207" s="2">
        <v>45597</v>
      </c>
    </row>
    <row r="3208" spans="1:17" x14ac:dyDescent="0.25">
      <c r="A3208" s="1" t="s">
        <v>3294</v>
      </c>
      <c r="B3208">
        <v>45611</v>
      </c>
      <c r="C3208" s="1" t="s">
        <v>24</v>
      </c>
      <c r="D3208" s="1" t="s">
        <v>19</v>
      </c>
      <c r="E3208" s="1" t="s">
        <v>31</v>
      </c>
      <c r="F3208">
        <v>1</v>
      </c>
      <c r="G3208" s="5">
        <v>9520581</v>
      </c>
      <c r="H3208">
        <v>3.9350754784913962E-2</v>
      </c>
      <c r="I3208" s="5">
        <v>9145938.951659089</v>
      </c>
      <c r="J3208" s="5">
        <v>8167588.5091761379</v>
      </c>
      <c r="K3208" s="5">
        <v>978350.4424829511</v>
      </c>
      <c r="L3208" t="b">
        <v>0</v>
      </c>
      <c r="M3208" s="1" t="s">
        <v>87</v>
      </c>
      <c r="N3208">
        <v>2024</v>
      </c>
      <c r="O3208">
        <v>11</v>
      </c>
      <c r="P3208" s="1" t="s">
        <v>3152</v>
      </c>
      <c r="Q3208" s="2">
        <v>45597</v>
      </c>
    </row>
    <row r="3209" spans="1:17" x14ac:dyDescent="0.25">
      <c r="A3209" s="1" t="s">
        <v>3295</v>
      </c>
      <c r="B3209">
        <v>45611</v>
      </c>
      <c r="C3209" s="1" t="s">
        <v>37</v>
      </c>
      <c r="D3209" s="1" t="s">
        <v>19</v>
      </c>
      <c r="E3209" s="1" t="s">
        <v>20</v>
      </c>
      <c r="F3209">
        <v>2</v>
      </c>
      <c r="G3209" s="5">
        <v>9215222</v>
      </c>
      <c r="H3209">
        <v>6.1356893547247167E-2</v>
      </c>
      <c r="I3209" s="5">
        <v>17299609.209463499</v>
      </c>
      <c r="J3209" s="5">
        <v>14019246.017114541</v>
      </c>
      <c r="K3209" s="5">
        <v>3280363.1923489571</v>
      </c>
      <c r="L3209" t="b">
        <v>0</v>
      </c>
      <c r="M3209" s="1" t="s">
        <v>81</v>
      </c>
      <c r="N3209">
        <v>2024</v>
      </c>
      <c r="O3209">
        <v>11</v>
      </c>
      <c r="P3209" s="1" t="s">
        <v>3152</v>
      </c>
      <c r="Q3209" s="2">
        <v>45597</v>
      </c>
    </row>
    <row r="3210" spans="1:17" x14ac:dyDescent="0.25">
      <c r="A3210" s="1" t="s">
        <v>3296</v>
      </c>
      <c r="B3210">
        <v>45611</v>
      </c>
      <c r="C3210" s="1" t="s">
        <v>34</v>
      </c>
      <c r="D3210" s="1" t="s">
        <v>25</v>
      </c>
      <c r="E3210" s="1" t="s">
        <v>31</v>
      </c>
      <c r="F3210">
        <v>2</v>
      </c>
      <c r="G3210" s="5">
        <v>5472905</v>
      </c>
      <c r="H3210">
        <v>0.23598453117174401</v>
      </c>
      <c r="I3210" s="5">
        <v>8362768.1588550126</v>
      </c>
      <c r="J3210" s="5">
        <v>6860515.0135513609</v>
      </c>
      <c r="K3210" s="5">
        <v>1502253.1453036519</v>
      </c>
      <c r="L3210" t="b">
        <v>0</v>
      </c>
      <c r="M3210" s="1" t="s">
        <v>81</v>
      </c>
      <c r="N3210">
        <v>2024</v>
      </c>
      <c r="O3210">
        <v>11</v>
      </c>
      <c r="P3210" s="1" t="s">
        <v>3152</v>
      </c>
      <c r="Q3210" s="2">
        <v>45597</v>
      </c>
    </row>
    <row r="3211" spans="1:17" x14ac:dyDescent="0.25">
      <c r="A3211" s="1" t="s">
        <v>3297</v>
      </c>
      <c r="B3211">
        <v>45612</v>
      </c>
      <c r="C3211" s="1" t="s">
        <v>24</v>
      </c>
      <c r="D3211" s="1" t="s">
        <v>19</v>
      </c>
      <c r="E3211" s="1" t="s">
        <v>20</v>
      </c>
      <c r="F3211">
        <v>1</v>
      </c>
      <c r="G3211" s="5">
        <v>28645957</v>
      </c>
      <c r="H3211">
        <v>7.3112683805039838E-2</v>
      </c>
      <c r="I3211" s="5">
        <v>26551574.203566231</v>
      </c>
      <c r="J3211" s="5">
        <v>20450679.70423694</v>
      </c>
      <c r="K3211" s="5">
        <v>6100894.499329295</v>
      </c>
      <c r="L3211" t="b">
        <v>0</v>
      </c>
      <c r="M3211" s="1" t="s">
        <v>40</v>
      </c>
      <c r="N3211">
        <v>2024</v>
      </c>
      <c r="O3211">
        <v>11</v>
      </c>
      <c r="P3211" s="1" t="s">
        <v>3152</v>
      </c>
      <c r="Q3211" s="2">
        <v>45597</v>
      </c>
    </row>
    <row r="3212" spans="1:17" x14ac:dyDescent="0.25">
      <c r="A3212" s="1" t="s">
        <v>3298</v>
      </c>
      <c r="B3212">
        <v>45612</v>
      </c>
      <c r="C3212" s="1" t="s">
        <v>18</v>
      </c>
      <c r="D3212" s="1" t="s">
        <v>25</v>
      </c>
      <c r="E3212" s="1" t="s">
        <v>26</v>
      </c>
      <c r="F3212">
        <v>1</v>
      </c>
      <c r="G3212" s="5">
        <v>5679335</v>
      </c>
      <c r="H3212">
        <v>0.26394841612642428</v>
      </c>
      <c r="I3212" s="5">
        <v>4180283.5220986339</v>
      </c>
      <c r="J3212" s="5">
        <v>3465346.3408528292</v>
      </c>
      <c r="K3212" s="5">
        <v>714937.18124580523</v>
      </c>
      <c r="L3212" t="b">
        <v>0</v>
      </c>
      <c r="M3212" s="1" t="s">
        <v>91</v>
      </c>
      <c r="N3212">
        <v>2024</v>
      </c>
      <c r="O3212">
        <v>11</v>
      </c>
      <c r="P3212" s="1" t="s">
        <v>3152</v>
      </c>
      <c r="Q3212" s="2">
        <v>45597</v>
      </c>
    </row>
    <row r="3213" spans="1:17" x14ac:dyDescent="0.25">
      <c r="A3213" s="1" t="s">
        <v>3299</v>
      </c>
      <c r="B3213">
        <v>45612</v>
      </c>
      <c r="C3213" s="1" t="s">
        <v>18</v>
      </c>
      <c r="D3213" s="1" t="s">
        <v>25</v>
      </c>
      <c r="E3213" s="1" t="s">
        <v>20</v>
      </c>
      <c r="F3213">
        <v>1</v>
      </c>
      <c r="G3213" s="5">
        <v>8136004</v>
      </c>
      <c r="H3213">
        <v>0.1858900868328571</v>
      </c>
      <c r="I3213" s="5">
        <v>6623601.5099675283</v>
      </c>
      <c r="J3213" s="5">
        <v>5270989.9329979876</v>
      </c>
      <c r="K3213" s="5">
        <v>1352611.5769695409</v>
      </c>
      <c r="L3213" t="b">
        <v>0</v>
      </c>
      <c r="M3213" s="1" t="s">
        <v>103</v>
      </c>
      <c r="N3213">
        <v>2024</v>
      </c>
      <c r="O3213">
        <v>11</v>
      </c>
      <c r="P3213" s="1" t="s">
        <v>3152</v>
      </c>
      <c r="Q3213" s="2">
        <v>45597</v>
      </c>
    </row>
    <row r="3214" spans="1:17" x14ac:dyDescent="0.25">
      <c r="A3214" s="1" t="s">
        <v>3300</v>
      </c>
      <c r="B3214">
        <v>45612</v>
      </c>
      <c r="C3214" s="1" t="s">
        <v>37</v>
      </c>
      <c r="D3214" s="1" t="s">
        <v>25</v>
      </c>
      <c r="E3214" s="1" t="s">
        <v>20</v>
      </c>
      <c r="F3214">
        <v>1</v>
      </c>
      <c r="G3214" s="5">
        <v>15321942</v>
      </c>
      <c r="H3214">
        <v>0.1915481100496258</v>
      </c>
      <c r="I3214" s="5">
        <v>12387052.96761002</v>
      </c>
      <c r="J3214" s="5">
        <v>8985077.2154086586</v>
      </c>
      <c r="K3214" s="5">
        <v>3401975.7522013579</v>
      </c>
      <c r="L3214" t="b">
        <v>0</v>
      </c>
      <c r="M3214" s="1" t="s">
        <v>124</v>
      </c>
      <c r="N3214">
        <v>2024</v>
      </c>
      <c r="O3214">
        <v>11</v>
      </c>
      <c r="P3214" s="1" t="s">
        <v>3152</v>
      </c>
      <c r="Q3214" s="2">
        <v>45597</v>
      </c>
    </row>
    <row r="3215" spans="1:17" x14ac:dyDescent="0.25">
      <c r="A3215" s="1" t="s">
        <v>3301</v>
      </c>
      <c r="B3215">
        <v>45612</v>
      </c>
      <c r="C3215" s="1" t="s">
        <v>18</v>
      </c>
      <c r="D3215" s="1" t="s">
        <v>19</v>
      </c>
      <c r="E3215" s="1" t="s">
        <v>31</v>
      </c>
      <c r="F3215">
        <v>2</v>
      </c>
      <c r="G3215" s="5">
        <v>9130676</v>
      </c>
      <c r="H3215">
        <v>0.13991026658288311</v>
      </c>
      <c r="I3215" s="5">
        <v>15706401.373516129</v>
      </c>
      <c r="J3215" s="5">
        <v>11620247.79694612</v>
      </c>
      <c r="K3215" s="5">
        <v>4086153.5765700168</v>
      </c>
      <c r="L3215" t="b">
        <v>0</v>
      </c>
      <c r="M3215" s="1" t="s">
        <v>131</v>
      </c>
      <c r="N3215">
        <v>2024</v>
      </c>
      <c r="O3215">
        <v>11</v>
      </c>
      <c r="P3215" s="1" t="s">
        <v>3152</v>
      </c>
      <c r="Q3215" s="2">
        <v>45597</v>
      </c>
    </row>
    <row r="3216" spans="1:17" x14ac:dyDescent="0.25">
      <c r="A3216" s="1" t="s">
        <v>3302</v>
      </c>
      <c r="B3216">
        <v>45612</v>
      </c>
      <c r="C3216" s="1" t="s">
        <v>18</v>
      </c>
      <c r="D3216" s="1" t="s">
        <v>25</v>
      </c>
      <c r="E3216" s="1" t="s">
        <v>31</v>
      </c>
      <c r="F3216">
        <v>1</v>
      </c>
      <c r="G3216" s="5">
        <v>5625819</v>
      </c>
      <c r="H3216">
        <v>0.28951665822351902</v>
      </c>
      <c r="I3216" s="5">
        <v>3997050.683349621</v>
      </c>
      <c r="J3216" s="5">
        <v>3401218.5355451722</v>
      </c>
      <c r="K3216" s="5">
        <v>595832.14780444885</v>
      </c>
      <c r="L3216" t="b">
        <v>0</v>
      </c>
      <c r="M3216" s="1" t="s">
        <v>74</v>
      </c>
      <c r="N3216">
        <v>2024</v>
      </c>
      <c r="O3216">
        <v>11</v>
      </c>
      <c r="P3216" s="1" t="s">
        <v>3152</v>
      </c>
      <c r="Q3216" s="2">
        <v>45597</v>
      </c>
    </row>
    <row r="3217" spans="1:17" x14ac:dyDescent="0.25">
      <c r="A3217" s="1" t="s">
        <v>3303</v>
      </c>
      <c r="B3217">
        <v>45612</v>
      </c>
      <c r="C3217" s="1" t="s">
        <v>37</v>
      </c>
      <c r="D3217" s="1" t="s">
        <v>25</v>
      </c>
      <c r="E3217" s="1" t="s">
        <v>31</v>
      </c>
      <c r="F3217">
        <v>1</v>
      </c>
      <c r="G3217" s="5">
        <v>16659404</v>
      </c>
      <c r="H3217">
        <v>0.17039922266136309</v>
      </c>
      <c r="I3217" s="5">
        <v>13820654.508398401</v>
      </c>
      <c r="J3217" s="5">
        <v>10312981.109001029</v>
      </c>
      <c r="K3217" s="5">
        <v>3507673.3993973681</v>
      </c>
      <c r="L3217" t="b">
        <v>0</v>
      </c>
      <c r="M3217" s="1" t="s">
        <v>78</v>
      </c>
      <c r="N3217">
        <v>2024</v>
      </c>
      <c r="O3217">
        <v>11</v>
      </c>
      <c r="P3217" s="1" t="s">
        <v>3152</v>
      </c>
      <c r="Q3217" s="2">
        <v>45597</v>
      </c>
    </row>
    <row r="3218" spans="1:17" x14ac:dyDescent="0.25">
      <c r="A3218" s="1" t="s">
        <v>3304</v>
      </c>
      <c r="B3218">
        <v>45612</v>
      </c>
      <c r="C3218" s="1" t="s">
        <v>24</v>
      </c>
      <c r="D3218" s="1" t="s">
        <v>19</v>
      </c>
      <c r="E3218" s="1" t="s">
        <v>31</v>
      </c>
      <c r="F3218">
        <v>2</v>
      </c>
      <c r="G3218" s="5">
        <v>22762580</v>
      </c>
      <c r="H3218">
        <v>0.25510484123965949</v>
      </c>
      <c r="I3218" s="5">
        <v>33911471.285789907</v>
      </c>
      <c r="J3218" s="5">
        <v>25458746.761884309</v>
      </c>
      <c r="K3218" s="5">
        <v>8452724.5239056014</v>
      </c>
      <c r="L3218" t="b">
        <v>0</v>
      </c>
      <c r="M3218" s="1" t="s">
        <v>81</v>
      </c>
      <c r="N3218">
        <v>2024</v>
      </c>
      <c r="O3218">
        <v>11</v>
      </c>
      <c r="P3218" s="1" t="s">
        <v>3152</v>
      </c>
      <c r="Q3218" s="2">
        <v>45597</v>
      </c>
    </row>
    <row r="3219" spans="1:17" x14ac:dyDescent="0.25">
      <c r="A3219" s="1" t="s">
        <v>3305</v>
      </c>
      <c r="B3219">
        <v>45613</v>
      </c>
      <c r="C3219" s="1" t="s">
        <v>34</v>
      </c>
      <c r="D3219" s="1" t="s">
        <v>25</v>
      </c>
      <c r="E3219" s="1" t="s">
        <v>20</v>
      </c>
      <c r="F3219">
        <v>1</v>
      </c>
      <c r="G3219" s="5">
        <v>6710123</v>
      </c>
      <c r="H3219">
        <v>2.868876614701216E-2</v>
      </c>
      <c r="I3219" s="5">
        <v>6517617.8504353128</v>
      </c>
      <c r="J3219" s="5">
        <v>4960382.6441484084</v>
      </c>
      <c r="K3219" s="5">
        <v>1557235.2062869039</v>
      </c>
      <c r="L3219" t="b">
        <v>0</v>
      </c>
      <c r="M3219" s="1" t="s">
        <v>103</v>
      </c>
      <c r="N3219">
        <v>2024</v>
      </c>
      <c r="O3219">
        <v>11</v>
      </c>
      <c r="P3219" s="1" t="s">
        <v>3152</v>
      </c>
      <c r="Q3219" s="2">
        <v>45597</v>
      </c>
    </row>
    <row r="3220" spans="1:17" x14ac:dyDescent="0.25">
      <c r="A3220" s="1" t="s">
        <v>3306</v>
      </c>
      <c r="B3220">
        <v>45613</v>
      </c>
      <c r="C3220" s="1" t="s">
        <v>24</v>
      </c>
      <c r="D3220" s="1" t="s">
        <v>19</v>
      </c>
      <c r="E3220" s="1" t="s">
        <v>20</v>
      </c>
      <c r="F3220">
        <v>1</v>
      </c>
      <c r="G3220" s="5">
        <v>20836584</v>
      </c>
      <c r="H3220">
        <v>9.2559729795376355E-2</v>
      </c>
      <c r="I3220" s="5">
        <v>18907955.415101338</v>
      </c>
      <c r="J3220" s="5">
        <v>13684810.16977453</v>
      </c>
      <c r="K3220" s="5">
        <v>5223145.2453268114</v>
      </c>
      <c r="L3220" t="b">
        <v>0</v>
      </c>
      <c r="M3220" s="1" t="s">
        <v>78</v>
      </c>
      <c r="N3220">
        <v>2024</v>
      </c>
      <c r="O3220">
        <v>11</v>
      </c>
      <c r="P3220" s="1" t="s">
        <v>3152</v>
      </c>
      <c r="Q3220" s="2">
        <v>45597</v>
      </c>
    </row>
    <row r="3221" spans="1:17" x14ac:dyDescent="0.25">
      <c r="A3221" s="1" t="s">
        <v>3307</v>
      </c>
      <c r="B3221">
        <v>45613</v>
      </c>
      <c r="C3221" s="1" t="s">
        <v>24</v>
      </c>
      <c r="D3221" s="1" t="s">
        <v>25</v>
      </c>
      <c r="E3221" s="1" t="s">
        <v>20</v>
      </c>
      <c r="F3221">
        <v>1</v>
      </c>
      <c r="G3221" s="5">
        <v>17039662</v>
      </c>
      <c r="H3221">
        <v>0.148901479218845</v>
      </c>
      <c r="I3221" s="5">
        <v>14502431.122810859</v>
      </c>
      <c r="J3221" s="5">
        <v>11329630.355209099</v>
      </c>
      <c r="K3221" s="5">
        <v>3172800.7676017531</v>
      </c>
      <c r="L3221" t="b">
        <v>0</v>
      </c>
      <c r="M3221" s="1" t="s">
        <v>112</v>
      </c>
      <c r="N3221">
        <v>2024</v>
      </c>
      <c r="O3221">
        <v>11</v>
      </c>
      <c r="P3221" s="1" t="s">
        <v>3152</v>
      </c>
      <c r="Q3221" s="2">
        <v>45597</v>
      </c>
    </row>
    <row r="3222" spans="1:17" x14ac:dyDescent="0.25">
      <c r="A3222" s="1" t="s">
        <v>3308</v>
      </c>
      <c r="B3222">
        <v>45613</v>
      </c>
      <c r="C3222" s="1" t="s">
        <v>24</v>
      </c>
      <c r="D3222" s="1" t="s">
        <v>19</v>
      </c>
      <c r="E3222" s="1" t="s">
        <v>42</v>
      </c>
      <c r="F3222">
        <v>1</v>
      </c>
      <c r="G3222" s="5">
        <v>21890601</v>
      </c>
      <c r="H3222">
        <v>0.1133153281783419</v>
      </c>
      <c r="I3222" s="5">
        <v>19410060.36366386</v>
      </c>
      <c r="J3222" s="5">
        <v>16770520.088633239</v>
      </c>
      <c r="K3222" s="5">
        <v>2639540.2750306199</v>
      </c>
      <c r="L3222" t="b">
        <v>0</v>
      </c>
      <c r="M3222" s="1" t="s">
        <v>81</v>
      </c>
      <c r="N3222">
        <v>2024</v>
      </c>
      <c r="O3222">
        <v>11</v>
      </c>
      <c r="P3222" s="1" t="s">
        <v>3152</v>
      </c>
      <c r="Q3222" s="2">
        <v>45597</v>
      </c>
    </row>
    <row r="3223" spans="1:17" x14ac:dyDescent="0.25">
      <c r="A3223" s="1" t="s">
        <v>3309</v>
      </c>
      <c r="B3223">
        <v>45613</v>
      </c>
      <c r="C3223" s="1" t="s">
        <v>37</v>
      </c>
      <c r="D3223" s="1" t="s">
        <v>19</v>
      </c>
      <c r="E3223" s="1" t="s">
        <v>20</v>
      </c>
      <c r="F3223">
        <v>1</v>
      </c>
      <c r="G3223" s="5">
        <v>22886825</v>
      </c>
      <c r="H3223">
        <v>8.0813753349764147E-3</v>
      </c>
      <c r="I3223" s="5">
        <v>22701867.976949081</v>
      </c>
      <c r="J3223" s="5">
        <v>16590827.538122879</v>
      </c>
      <c r="K3223" s="5">
        <v>6111040.4388261959</v>
      </c>
      <c r="L3223" t="b">
        <v>0</v>
      </c>
      <c r="M3223" s="1" t="s">
        <v>40</v>
      </c>
      <c r="N3223">
        <v>2024</v>
      </c>
      <c r="O3223">
        <v>11</v>
      </c>
      <c r="P3223" s="1" t="s">
        <v>3152</v>
      </c>
      <c r="Q3223" s="2">
        <v>45597</v>
      </c>
    </row>
    <row r="3224" spans="1:17" x14ac:dyDescent="0.25">
      <c r="A3224" s="1" t="s">
        <v>3310</v>
      </c>
      <c r="B3224">
        <v>45613</v>
      </c>
      <c r="C3224" s="1" t="s">
        <v>34</v>
      </c>
      <c r="D3224" s="1" t="s">
        <v>25</v>
      </c>
      <c r="E3224" s="1" t="s">
        <v>31</v>
      </c>
      <c r="F3224">
        <v>1</v>
      </c>
      <c r="G3224" s="5">
        <v>16182786</v>
      </c>
      <c r="H3224">
        <v>0.21492870789266111</v>
      </c>
      <c r="I3224" s="5">
        <v>12704640.71491655</v>
      </c>
      <c r="J3224" s="5">
        <v>9207483.7491627317</v>
      </c>
      <c r="K3224" s="5">
        <v>3497156.9657538221</v>
      </c>
      <c r="L3224" t="b">
        <v>1</v>
      </c>
      <c r="M3224" s="1" t="s">
        <v>69</v>
      </c>
      <c r="N3224">
        <v>2024</v>
      </c>
      <c r="O3224">
        <v>11</v>
      </c>
      <c r="P3224" s="1" t="s">
        <v>3152</v>
      </c>
      <c r="Q3224" s="2">
        <v>45597</v>
      </c>
    </row>
    <row r="3225" spans="1:17" x14ac:dyDescent="0.25">
      <c r="A3225" s="1" t="s">
        <v>3311</v>
      </c>
      <c r="B3225">
        <v>45613</v>
      </c>
      <c r="C3225" s="1" t="s">
        <v>37</v>
      </c>
      <c r="D3225" s="1" t="s">
        <v>19</v>
      </c>
      <c r="E3225" s="1" t="s">
        <v>20</v>
      </c>
      <c r="F3225">
        <v>2</v>
      </c>
      <c r="G3225" s="5">
        <v>19982576</v>
      </c>
      <c r="H3225">
        <v>0.20233355328924341</v>
      </c>
      <c r="I3225" s="5">
        <v>31878860.788095292</v>
      </c>
      <c r="J3225" s="5">
        <v>27672151.650739528</v>
      </c>
      <c r="K3225" s="5">
        <v>4206709.1373557597</v>
      </c>
      <c r="L3225" t="b">
        <v>0</v>
      </c>
      <c r="M3225" s="1" t="s">
        <v>150</v>
      </c>
      <c r="N3225">
        <v>2024</v>
      </c>
      <c r="O3225">
        <v>11</v>
      </c>
      <c r="P3225" s="1" t="s">
        <v>3152</v>
      </c>
      <c r="Q3225" s="2">
        <v>45597</v>
      </c>
    </row>
    <row r="3226" spans="1:17" x14ac:dyDescent="0.25">
      <c r="A3226" s="1" t="s">
        <v>3312</v>
      </c>
      <c r="B3226">
        <v>45613</v>
      </c>
      <c r="C3226" s="1" t="s">
        <v>34</v>
      </c>
      <c r="D3226" s="1" t="s">
        <v>25</v>
      </c>
      <c r="E3226" s="1" t="s">
        <v>20</v>
      </c>
      <c r="F3226">
        <v>2</v>
      </c>
      <c r="G3226" s="5">
        <v>9622579</v>
      </c>
      <c r="H3226">
        <v>7.271787500337179E-2</v>
      </c>
      <c r="I3226" s="5">
        <v>17845691.006135859</v>
      </c>
      <c r="J3226" s="5">
        <v>15182383.088243561</v>
      </c>
      <c r="K3226" s="5">
        <v>2663307.917892294</v>
      </c>
      <c r="L3226" t="b">
        <v>0</v>
      </c>
      <c r="M3226" s="1" t="s">
        <v>87</v>
      </c>
      <c r="N3226">
        <v>2024</v>
      </c>
      <c r="O3226">
        <v>11</v>
      </c>
      <c r="P3226" s="1" t="s">
        <v>3152</v>
      </c>
      <c r="Q3226" s="2">
        <v>45597</v>
      </c>
    </row>
    <row r="3227" spans="1:17" x14ac:dyDescent="0.25">
      <c r="A3227" s="1" t="s">
        <v>3313</v>
      </c>
      <c r="B3227">
        <v>45614</v>
      </c>
      <c r="C3227" s="1" t="s">
        <v>24</v>
      </c>
      <c r="D3227" s="1" t="s">
        <v>19</v>
      </c>
      <c r="E3227" s="1" t="s">
        <v>20</v>
      </c>
      <c r="F3227">
        <v>2</v>
      </c>
      <c r="G3227" s="5">
        <v>20801536</v>
      </c>
      <c r="H3227">
        <v>7.9531158666403586E-3</v>
      </c>
      <c r="I3227" s="5">
        <v>41272197.947975807</v>
      </c>
      <c r="J3227" s="5">
        <v>31597629.88342075</v>
      </c>
      <c r="K3227" s="5">
        <v>9674568.0645550638</v>
      </c>
      <c r="L3227" t="b">
        <v>0</v>
      </c>
      <c r="M3227" s="1" t="s">
        <v>52</v>
      </c>
      <c r="N3227">
        <v>2024</v>
      </c>
      <c r="O3227">
        <v>11</v>
      </c>
      <c r="P3227" s="1" t="s">
        <v>3152</v>
      </c>
      <c r="Q3227" s="2">
        <v>45597</v>
      </c>
    </row>
    <row r="3228" spans="1:17" x14ac:dyDescent="0.25">
      <c r="A3228" s="1" t="s">
        <v>3314</v>
      </c>
      <c r="B3228">
        <v>45614</v>
      </c>
      <c r="C3228" s="1" t="s">
        <v>24</v>
      </c>
      <c r="D3228" s="1" t="s">
        <v>25</v>
      </c>
      <c r="E3228" s="1" t="s">
        <v>20</v>
      </c>
      <c r="F3228">
        <v>2</v>
      </c>
      <c r="G3228" s="5">
        <v>5476736</v>
      </c>
      <c r="H3228">
        <v>0.20523455711708979</v>
      </c>
      <c r="I3228" s="5">
        <v>8705441.0251855552</v>
      </c>
      <c r="J3228" s="5">
        <v>6557405.0266097123</v>
      </c>
      <c r="K3228" s="5">
        <v>2148035.9985758429</v>
      </c>
      <c r="L3228" t="b">
        <v>0</v>
      </c>
      <c r="M3228" s="1" t="s">
        <v>178</v>
      </c>
      <c r="N3228">
        <v>2024</v>
      </c>
      <c r="O3228">
        <v>11</v>
      </c>
      <c r="P3228" s="1" t="s">
        <v>3152</v>
      </c>
      <c r="Q3228" s="2">
        <v>45597</v>
      </c>
    </row>
    <row r="3229" spans="1:17" x14ac:dyDescent="0.25">
      <c r="A3229" s="1" t="s">
        <v>3315</v>
      </c>
      <c r="B3229">
        <v>45614</v>
      </c>
      <c r="C3229" s="1" t="s">
        <v>24</v>
      </c>
      <c r="D3229" s="1" t="s">
        <v>19</v>
      </c>
      <c r="E3229" s="1" t="s">
        <v>26</v>
      </c>
      <c r="F3229">
        <v>2</v>
      </c>
      <c r="G3229" s="5">
        <v>16616955</v>
      </c>
      <c r="H3229">
        <v>6.1076446599656496E-3</v>
      </c>
      <c r="I3229" s="5">
        <v>33030929.087058719</v>
      </c>
      <c r="J3229" s="5">
        <v>25133684.694374152</v>
      </c>
      <c r="K3229" s="5">
        <v>7897244.3926845752</v>
      </c>
      <c r="L3229" t="b">
        <v>0</v>
      </c>
      <c r="M3229" s="1" t="s">
        <v>156</v>
      </c>
      <c r="N3229">
        <v>2024</v>
      </c>
      <c r="O3229">
        <v>11</v>
      </c>
      <c r="P3229" s="1" t="s">
        <v>3152</v>
      </c>
      <c r="Q3229" s="2">
        <v>45597</v>
      </c>
    </row>
    <row r="3230" spans="1:17" x14ac:dyDescent="0.25">
      <c r="A3230" s="1" t="s">
        <v>3316</v>
      </c>
      <c r="B3230">
        <v>45614</v>
      </c>
      <c r="C3230" s="1" t="s">
        <v>37</v>
      </c>
      <c r="D3230" s="1" t="s">
        <v>25</v>
      </c>
      <c r="E3230" s="1" t="s">
        <v>31</v>
      </c>
      <c r="F3230">
        <v>2</v>
      </c>
      <c r="G3230" s="5">
        <v>2790242</v>
      </c>
      <c r="H3230">
        <v>0.15246968715180889</v>
      </c>
      <c r="I3230" s="5">
        <v>4729629.3503643246</v>
      </c>
      <c r="J3230" s="5">
        <v>3650471.8103531869</v>
      </c>
      <c r="K3230" s="5">
        <v>1079157.540011138</v>
      </c>
      <c r="L3230" t="b">
        <v>0</v>
      </c>
      <c r="M3230" s="1" t="s">
        <v>87</v>
      </c>
      <c r="N3230">
        <v>2024</v>
      </c>
      <c r="O3230">
        <v>11</v>
      </c>
      <c r="P3230" s="1" t="s">
        <v>3152</v>
      </c>
      <c r="Q3230" s="2">
        <v>45597</v>
      </c>
    </row>
    <row r="3231" spans="1:17" x14ac:dyDescent="0.25">
      <c r="A3231" s="1" t="s">
        <v>3317</v>
      </c>
      <c r="B3231">
        <v>45614</v>
      </c>
      <c r="C3231" s="1" t="s">
        <v>24</v>
      </c>
      <c r="D3231" s="1" t="s">
        <v>25</v>
      </c>
      <c r="E3231" s="1" t="s">
        <v>20</v>
      </c>
      <c r="F3231">
        <v>1</v>
      </c>
      <c r="G3231" s="5">
        <v>16175979</v>
      </c>
      <c r="H3231">
        <v>0.21795943458291561</v>
      </c>
      <c r="I3231" s="5">
        <v>12650271.76333488</v>
      </c>
      <c r="J3231" s="5">
        <v>9124936.1523986701</v>
      </c>
      <c r="K3231" s="5">
        <v>3525335.610936211</v>
      </c>
      <c r="L3231" t="b">
        <v>0</v>
      </c>
      <c r="M3231" s="1" t="s">
        <v>142</v>
      </c>
      <c r="N3231">
        <v>2024</v>
      </c>
      <c r="O3231">
        <v>11</v>
      </c>
      <c r="P3231" s="1" t="s">
        <v>3152</v>
      </c>
      <c r="Q3231" s="2">
        <v>45597</v>
      </c>
    </row>
    <row r="3232" spans="1:17" x14ac:dyDescent="0.25">
      <c r="A3232" s="1" t="s">
        <v>3318</v>
      </c>
      <c r="B3232">
        <v>45614</v>
      </c>
      <c r="C3232" s="1" t="s">
        <v>37</v>
      </c>
      <c r="D3232" s="1" t="s">
        <v>19</v>
      </c>
      <c r="E3232" s="1" t="s">
        <v>20</v>
      </c>
      <c r="F3232">
        <v>1</v>
      </c>
      <c r="G3232" s="5">
        <v>9915156</v>
      </c>
      <c r="H3232">
        <v>1.9543779781720491E-2</v>
      </c>
      <c r="I3232" s="5">
        <v>9721376.3746345956</v>
      </c>
      <c r="J3232" s="5">
        <v>7168212.6703164512</v>
      </c>
      <c r="K3232" s="5">
        <v>2553163.7043181439</v>
      </c>
      <c r="L3232" t="b">
        <v>0</v>
      </c>
      <c r="M3232" s="1" t="s">
        <v>62</v>
      </c>
      <c r="N3232">
        <v>2024</v>
      </c>
      <c r="O3232">
        <v>11</v>
      </c>
      <c r="P3232" s="1" t="s">
        <v>3152</v>
      </c>
      <c r="Q3232" s="2">
        <v>45597</v>
      </c>
    </row>
    <row r="3233" spans="1:17" x14ac:dyDescent="0.25">
      <c r="A3233" s="1" t="s">
        <v>3319</v>
      </c>
      <c r="B3233">
        <v>45615</v>
      </c>
      <c r="C3233" s="1" t="s">
        <v>24</v>
      </c>
      <c r="D3233" s="1" t="s">
        <v>19</v>
      </c>
      <c r="E3233" s="1" t="s">
        <v>31</v>
      </c>
      <c r="F3233">
        <v>2</v>
      </c>
      <c r="G3233" s="5">
        <v>21338674</v>
      </c>
      <c r="H3233">
        <v>0.14299257508180649</v>
      </c>
      <c r="I3233" s="5">
        <v>36574804.111817613</v>
      </c>
      <c r="J3233" s="5">
        <v>27432729.822618172</v>
      </c>
      <c r="K3233" s="5">
        <v>9142074.2891994454</v>
      </c>
      <c r="L3233" t="b">
        <v>0</v>
      </c>
      <c r="M3233" s="1" t="s">
        <v>156</v>
      </c>
      <c r="N3233">
        <v>2024</v>
      </c>
      <c r="O3233">
        <v>11</v>
      </c>
      <c r="P3233" s="1" t="s">
        <v>3152</v>
      </c>
      <c r="Q3233" s="2">
        <v>45597</v>
      </c>
    </row>
    <row r="3234" spans="1:17" x14ac:dyDescent="0.25">
      <c r="A3234" s="1" t="s">
        <v>3320</v>
      </c>
      <c r="B3234">
        <v>45615</v>
      </c>
      <c r="C3234" s="1" t="s">
        <v>37</v>
      </c>
      <c r="D3234" s="1" t="s">
        <v>19</v>
      </c>
      <c r="E3234" s="1" t="s">
        <v>26</v>
      </c>
      <c r="F3234">
        <v>1</v>
      </c>
      <c r="G3234" s="5">
        <v>21288995</v>
      </c>
      <c r="H3234">
        <v>0.2154444610591775</v>
      </c>
      <c r="I3234" s="5">
        <v>16702398.94573348</v>
      </c>
      <c r="J3234" s="5">
        <v>14062554.677122081</v>
      </c>
      <c r="K3234" s="5">
        <v>2639844.268611399</v>
      </c>
      <c r="L3234" t="b">
        <v>0</v>
      </c>
      <c r="M3234" s="1" t="s">
        <v>227</v>
      </c>
      <c r="N3234">
        <v>2024</v>
      </c>
      <c r="O3234">
        <v>11</v>
      </c>
      <c r="P3234" s="1" t="s">
        <v>3152</v>
      </c>
      <c r="Q3234" s="2">
        <v>45597</v>
      </c>
    </row>
    <row r="3235" spans="1:17" x14ac:dyDescent="0.25">
      <c r="A3235" s="1" t="s">
        <v>3321</v>
      </c>
      <c r="B3235">
        <v>45615</v>
      </c>
      <c r="C3235" s="1" t="s">
        <v>37</v>
      </c>
      <c r="D3235" s="1" t="s">
        <v>25</v>
      </c>
      <c r="E3235" s="1" t="s">
        <v>20</v>
      </c>
      <c r="F3235">
        <v>1</v>
      </c>
      <c r="G3235" s="5">
        <v>5159376</v>
      </c>
      <c r="H3235">
        <v>0.1530985035763606</v>
      </c>
      <c r="I3235" s="5">
        <v>4369483.2550122114</v>
      </c>
      <c r="J3235" s="5">
        <v>3481895.3096004929</v>
      </c>
      <c r="K3235" s="5">
        <v>887587.94541171845</v>
      </c>
      <c r="L3235" t="b">
        <v>0</v>
      </c>
      <c r="M3235" s="1" t="s">
        <v>65</v>
      </c>
      <c r="N3235">
        <v>2024</v>
      </c>
      <c r="O3235">
        <v>11</v>
      </c>
      <c r="P3235" s="1" t="s">
        <v>3152</v>
      </c>
      <c r="Q3235" s="2">
        <v>45597</v>
      </c>
    </row>
    <row r="3236" spans="1:17" x14ac:dyDescent="0.25">
      <c r="A3236" s="1" t="s">
        <v>3322</v>
      </c>
      <c r="B3236">
        <v>45615</v>
      </c>
      <c r="C3236" s="1" t="s">
        <v>37</v>
      </c>
      <c r="D3236" s="1" t="s">
        <v>19</v>
      </c>
      <c r="E3236" s="1" t="s">
        <v>20</v>
      </c>
      <c r="F3236">
        <v>1</v>
      </c>
      <c r="G3236" s="5">
        <v>6203485</v>
      </c>
      <c r="H3236">
        <v>3.7954350469910969E-2</v>
      </c>
      <c r="I3236" s="5">
        <v>5968035.7561751651</v>
      </c>
      <c r="J3236" s="5">
        <v>4423227.8707765983</v>
      </c>
      <c r="K3236" s="5">
        <v>1544807.885398567</v>
      </c>
      <c r="L3236" t="b">
        <v>0</v>
      </c>
      <c r="M3236" s="1" t="s">
        <v>81</v>
      </c>
      <c r="N3236">
        <v>2024</v>
      </c>
      <c r="O3236">
        <v>11</v>
      </c>
      <c r="P3236" s="1" t="s">
        <v>3152</v>
      </c>
      <c r="Q3236" s="2">
        <v>45597</v>
      </c>
    </row>
    <row r="3237" spans="1:17" x14ac:dyDescent="0.25">
      <c r="A3237" s="1" t="s">
        <v>3323</v>
      </c>
      <c r="B3237">
        <v>45615</v>
      </c>
      <c r="C3237" s="1" t="s">
        <v>24</v>
      </c>
      <c r="D3237" s="1" t="s">
        <v>19</v>
      </c>
      <c r="E3237" s="1" t="s">
        <v>20</v>
      </c>
      <c r="F3237">
        <v>2</v>
      </c>
      <c r="G3237" s="5">
        <v>16461149</v>
      </c>
      <c r="H3237">
        <v>0.1145514113361791</v>
      </c>
      <c r="I3237" s="5">
        <v>29151002.299669739</v>
      </c>
      <c r="J3237" s="5">
        <v>24950069.68405446</v>
      </c>
      <c r="K3237" s="5">
        <v>4200932.6156152748</v>
      </c>
      <c r="L3237" t="b">
        <v>0</v>
      </c>
      <c r="M3237" s="1" t="s">
        <v>190</v>
      </c>
      <c r="N3237">
        <v>2024</v>
      </c>
      <c r="O3237">
        <v>11</v>
      </c>
      <c r="P3237" s="1" t="s">
        <v>3152</v>
      </c>
      <c r="Q3237" s="2">
        <v>45597</v>
      </c>
    </row>
    <row r="3238" spans="1:17" x14ac:dyDescent="0.25">
      <c r="A3238" s="1" t="s">
        <v>3324</v>
      </c>
      <c r="B3238">
        <v>45615</v>
      </c>
      <c r="C3238" s="1" t="s">
        <v>24</v>
      </c>
      <c r="D3238" s="1" t="s">
        <v>25</v>
      </c>
      <c r="E3238" s="1" t="s">
        <v>20</v>
      </c>
      <c r="F3238">
        <v>1</v>
      </c>
      <c r="G3238" s="5">
        <v>8879697</v>
      </c>
      <c r="H3238">
        <v>0.23739985793995511</v>
      </c>
      <c r="I3238" s="5">
        <v>6771658.1936501544</v>
      </c>
      <c r="J3238" s="5">
        <v>5696111.9578267923</v>
      </c>
      <c r="K3238" s="5">
        <v>1075546.2358233619</v>
      </c>
      <c r="L3238" t="b">
        <v>0</v>
      </c>
      <c r="M3238" s="1" t="s">
        <v>29</v>
      </c>
      <c r="N3238">
        <v>2024</v>
      </c>
      <c r="O3238">
        <v>11</v>
      </c>
      <c r="P3238" s="1" t="s">
        <v>3152</v>
      </c>
      <c r="Q3238" s="2">
        <v>45597</v>
      </c>
    </row>
    <row r="3239" spans="1:17" x14ac:dyDescent="0.25">
      <c r="A3239" s="1" t="s">
        <v>3325</v>
      </c>
      <c r="B3239">
        <v>45616</v>
      </c>
      <c r="C3239" s="1" t="s">
        <v>18</v>
      </c>
      <c r="D3239" s="1" t="s">
        <v>25</v>
      </c>
      <c r="E3239" s="1" t="s">
        <v>31</v>
      </c>
      <c r="F3239">
        <v>1</v>
      </c>
      <c r="G3239" s="5">
        <v>23704336</v>
      </c>
      <c r="H3239">
        <v>0.21332114722028839</v>
      </c>
      <c r="I3239" s="5">
        <v>18647699.85038482</v>
      </c>
      <c r="J3239" s="5">
        <v>13675676.683472229</v>
      </c>
      <c r="K3239" s="5">
        <v>4972023.1669125892</v>
      </c>
      <c r="L3239" t="b">
        <v>0</v>
      </c>
      <c r="M3239" s="1" t="s">
        <v>227</v>
      </c>
      <c r="N3239">
        <v>2024</v>
      </c>
      <c r="O3239">
        <v>11</v>
      </c>
      <c r="P3239" s="1" t="s">
        <v>3152</v>
      </c>
      <c r="Q3239" s="2">
        <v>45597</v>
      </c>
    </row>
    <row r="3240" spans="1:17" x14ac:dyDescent="0.25">
      <c r="A3240" s="1" t="s">
        <v>3326</v>
      </c>
      <c r="B3240">
        <v>45616</v>
      </c>
      <c r="C3240" s="1" t="s">
        <v>37</v>
      </c>
      <c r="D3240" s="1" t="s">
        <v>25</v>
      </c>
      <c r="E3240" s="1" t="s">
        <v>20</v>
      </c>
      <c r="F3240">
        <v>1</v>
      </c>
      <c r="G3240" s="5">
        <v>21066346</v>
      </c>
      <c r="H3240">
        <v>0.18624030637846389</v>
      </c>
      <c r="I3240" s="5">
        <v>17142943.26668527</v>
      </c>
      <c r="J3240" s="5">
        <v>12249929.24242131</v>
      </c>
      <c r="K3240" s="5">
        <v>4893014.0242639668</v>
      </c>
      <c r="L3240" t="b">
        <v>0</v>
      </c>
      <c r="M3240" s="1" t="s">
        <v>131</v>
      </c>
      <c r="N3240">
        <v>2024</v>
      </c>
      <c r="O3240">
        <v>11</v>
      </c>
      <c r="P3240" s="1" t="s">
        <v>3152</v>
      </c>
      <c r="Q3240" s="2">
        <v>45597</v>
      </c>
    </row>
    <row r="3241" spans="1:17" x14ac:dyDescent="0.25">
      <c r="A3241" s="1" t="s">
        <v>3327</v>
      </c>
      <c r="B3241">
        <v>45616</v>
      </c>
      <c r="C3241" s="1" t="s">
        <v>34</v>
      </c>
      <c r="D3241" s="1" t="s">
        <v>19</v>
      </c>
      <c r="E3241" s="1" t="s">
        <v>20</v>
      </c>
      <c r="F3241">
        <v>1</v>
      </c>
      <c r="G3241" s="5">
        <v>15051714</v>
      </c>
      <c r="H3241">
        <v>3.8731943868774377E-2</v>
      </c>
      <c r="I3241" s="5">
        <v>14468731.858223161</v>
      </c>
      <c r="J3241" s="5">
        <v>10837151.07373648</v>
      </c>
      <c r="K3241" s="5">
        <v>3631580.7844866719</v>
      </c>
      <c r="L3241" t="b">
        <v>0</v>
      </c>
      <c r="M3241" s="1" t="s">
        <v>117</v>
      </c>
      <c r="N3241">
        <v>2024</v>
      </c>
      <c r="O3241">
        <v>11</v>
      </c>
      <c r="P3241" s="1" t="s">
        <v>3152</v>
      </c>
      <c r="Q3241" s="2">
        <v>45597</v>
      </c>
    </row>
    <row r="3242" spans="1:17" x14ac:dyDescent="0.25">
      <c r="A3242" s="1" t="s">
        <v>3328</v>
      </c>
      <c r="B3242">
        <v>45616</v>
      </c>
      <c r="C3242" s="1" t="s">
        <v>24</v>
      </c>
      <c r="D3242" s="1" t="s">
        <v>19</v>
      </c>
      <c r="E3242" s="1" t="s">
        <v>20</v>
      </c>
      <c r="F3242">
        <v>2</v>
      </c>
      <c r="G3242" s="5">
        <v>26181655</v>
      </c>
      <c r="H3242">
        <v>0.1740274365266459</v>
      </c>
      <c r="I3242" s="5">
        <v>43250657.392649919</v>
      </c>
      <c r="J3242" s="5">
        <v>32738790.530813411</v>
      </c>
      <c r="K3242" s="5">
        <v>10511866.86183651</v>
      </c>
      <c r="L3242" t="b">
        <v>0</v>
      </c>
      <c r="M3242" s="1" t="s">
        <v>57</v>
      </c>
      <c r="N3242">
        <v>2024</v>
      </c>
      <c r="O3242">
        <v>11</v>
      </c>
      <c r="P3242" s="1" t="s">
        <v>3152</v>
      </c>
      <c r="Q3242" s="2">
        <v>45597</v>
      </c>
    </row>
    <row r="3243" spans="1:17" x14ac:dyDescent="0.25">
      <c r="A3243" s="1" t="s">
        <v>3329</v>
      </c>
      <c r="B3243">
        <v>45616</v>
      </c>
      <c r="C3243" s="1" t="s">
        <v>37</v>
      </c>
      <c r="D3243" s="1" t="s">
        <v>19</v>
      </c>
      <c r="E3243" s="1" t="s">
        <v>42</v>
      </c>
      <c r="F3243">
        <v>2</v>
      </c>
      <c r="G3243" s="5">
        <v>20598212</v>
      </c>
      <c r="H3243">
        <v>0.20209393436100881</v>
      </c>
      <c r="I3243" s="5">
        <v>32870876.59223571</v>
      </c>
      <c r="J3243" s="5">
        <v>29269075.252331089</v>
      </c>
      <c r="K3243" s="5">
        <v>3601801.3399046292</v>
      </c>
      <c r="L3243" t="b">
        <v>0</v>
      </c>
      <c r="M3243" s="1" t="s">
        <v>106</v>
      </c>
      <c r="N3243">
        <v>2024</v>
      </c>
      <c r="O3243">
        <v>11</v>
      </c>
      <c r="P3243" s="1" t="s">
        <v>3152</v>
      </c>
      <c r="Q3243" s="2">
        <v>45597</v>
      </c>
    </row>
    <row r="3244" spans="1:17" x14ac:dyDescent="0.25">
      <c r="A3244" s="1" t="s">
        <v>3330</v>
      </c>
      <c r="B3244">
        <v>45616</v>
      </c>
      <c r="C3244" s="1" t="s">
        <v>37</v>
      </c>
      <c r="D3244" s="1" t="s">
        <v>25</v>
      </c>
      <c r="E3244" s="1" t="s">
        <v>20</v>
      </c>
      <c r="F3244">
        <v>2</v>
      </c>
      <c r="G3244" s="5">
        <v>28072091</v>
      </c>
      <c r="H3244">
        <v>0.19205808333076729</v>
      </c>
      <c r="I3244" s="5">
        <v>45361238.014906242</v>
      </c>
      <c r="J3244" s="5">
        <v>35538003.734848827</v>
      </c>
      <c r="K3244" s="5">
        <v>9823234.2800574079</v>
      </c>
      <c r="L3244" t="b">
        <v>0</v>
      </c>
      <c r="M3244" s="1" t="s">
        <v>163</v>
      </c>
      <c r="N3244">
        <v>2024</v>
      </c>
      <c r="O3244">
        <v>11</v>
      </c>
      <c r="P3244" s="1" t="s">
        <v>3152</v>
      </c>
      <c r="Q3244" s="2">
        <v>45597</v>
      </c>
    </row>
    <row r="3245" spans="1:17" x14ac:dyDescent="0.25">
      <c r="A3245" s="1" t="s">
        <v>3331</v>
      </c>
      <c r="B3245">
        <v>45616</v>
      </c>
      <c r="C3245" s="1" t="s">
        <v>37</v>
      </c>
      <c r="D3245" s="1" t="s">
        <v>25</v>
      </c>
      <c r="E3245" s="1" t="s">
        <v>31</v>
      </c>
      <c r="F3245">
        <v>1</v>
      </c>
      <c r="G3245" s="5">
        <v>3159181</v>
      </c>
      <c r="H3245">
        <v>0.2426036438228879</v>
      </c>
      <c r="I3245" s="5">
        <v>2392752.1779039651</v>
      </c>
      <c r="J3245" s="5">
        <v>1975565.146914324</v>
      </c>
      <c r="K3245" s="5">
        <v>417187.03098964132</v>
      </c>
      <c r="L3245" t="b">
        <v>0</v>
      </c>
      <c r="M3245" s="1" t="s">
        <v>163</v>
      </c>
      <c r="N3245">
        <v>2024</v>
      </c>
      <c r="O3245">
        <v>11</v>
      </c>
      <c r="P3245" s="1" t="s">
        <v>3152</v>
      </c>
      <c r="Q3245" s="2">
        <v>45597</v>
      </c>
    </row>
    <row r="3246" spans="1:17" x14ac:dyDescent="0.25">
      <c r="A3246" s="1" t="s">
        <v>3332</v>
      </c>
      <c r="B3246">
        <v>45616</v>
      </c>
      <c r="C3246" s="1" t="s">
        <v>37</v>
      </c>
      <c r="D3246" s="1" t="s">
        <v>25</v>
      </c>
      <c r="E3246" s="1" t="s">
        <v>31</v>
      </c>
      <c r="F3246">
        <v>2</v>
      </c>
      <c r="G3246" s="5">
        <v>2714171</v>
      </c>
      <c r="H3246">
        <v>0.18026067518469091</v>
      </c>
      <c r="I3246" s="5">
        <v>4449825.4059465844</v>
      </c>
      <c r="J3246" s="5">
        <v>3802361.1396899601</v>
      </c>
      <c r="K3246" s="5">
        <v>647464.26625662483</v>
      </c>
      <c r="L3246" t="b">
        <v>0</v>
      </c>
      <c r="M3246" s="1" t="s">
        <v>62</v>
      </c>
      <c r="N3246">
        <v>2024</v>
      </c>
      <c r="O3246">
        <v>11</v>
      </c>
      <c r="P3246" s="1" t="s">
        <v>3152</v>
      </c>
      <c r="Q3246" s="2">
        <v>45597</v>
      </c>
    </row>
    <row r="3247" spans="1:17" x14ac:dyDescent="0.25">
      <c r="A3247" s="1" t="s">
        <v>3333</v>
      </c>
      <c r="B3247">
        <v>45616</v>
      </c>
      <c r="C3247" s="1" t="s">
        <v>37</v>
      </c>
      <c r="D3247" s="1" t="s">
        <v>19</v>
      </c>
      <c r="E3247" s="1" t="s">
        <v>42</v>
      </c>
      <c r="F3247">
        <v>2</v>
      </c>
      <c r="G3247" s="5">
        <v>26957144</v>
      </c>
      <c r="H3247">
        <v>0.28996904138692448</v>
      </c>
      <c r="I3247" s="5">
        <v>38280813.591581427</v>
      </c>
      <c r="J3247" s="5">
        <v>29154404.985858358</v>
      </c>
      <c r="K3247" s="5">
        <v>9126408.6057230718</v>
      </c>
      <c r="L3247" t="b">
        <v>0</v>
      </c>
      <c r="M3247" s="1" t="s">
        <v>62</v>
      </c>
      <c r="N3247">
        <v>2024</v>
      </c>
      <c r="O3247">
        <v>11</v>
      </c>
      <c r="P3247" s="1" t="s">
        <v>3152</v>
      </c>
      <c r="Q3247" s="2">
        <v>45597</v>
      </c>
    </row>
    <row r="3248" spans="1:17" x14ac:dyDescent="0.25">
      <c r="A3248" s="1" t="s">
        <v>3334</v>
      </c>
      <c r="B3248">
        <v>45617</v>
      </c>
      <c r="C3248" s="1" t="s">
        <v>24</v>
      </c>
      <c r="D3248" s="1" t="s">
        <v>19</v>
      </c>
      <c r="E3248" s="1" t="s">
        <v>20</v>
      </c>
      <c r="F3248">
        <v>2</v>
      </c>
      <c r="G3248" s="5">
        <v>10668782</v>
      </c>
      <c r="H3248">
        <v>0.16299145813564669</v>
      </c>
      <c r="I3248" s="5">
        <v>17859723.330577321</v>
      </c>
      <c r="J3248" s="5">
        <v>13993512.33618924</v>
      </c>
      <c r="K3248" s="5">
        <v>3866210.9943880769</v>
      </c>
      <c r="L3248" t="b">
        <v>0</v>
      </c>
      <c r="M3248" s="1" t="s">
        <v>140</v>
      </c>
      <c r="N3248">
        <v>2024</v>
      </c>
      <c r="O3248">
        <v>11</v>
      </c>
      <c r="P3248" s="1" t="s">
        <v>3152</v>
      </c>
      <c r="Q3248" s="2">
        <v>45597</v>
      </c>
    </row>
    <row r="3249" spans="1:17" x14ac:dyDescent="0.25">
      <c r="A3249" s="1" t="s">
        <v>3335</v>
      </c>
      <c r="B3249">
        <v>45617</v>
      </c>
      <c r="C3249" s="1" t="s">
        <v>34</v>
      </c>
      <c r="D3249" s="1" t="s">
        <v>25</v>
      </c>
      <c r="E3249" s="1" t="s">
        <v>31</v>
      </c>
      <c r="F3249">
        <v>2</v>
      </c>
      <c r="G3249" s="5">
        <v>14628493</v>
      </c>
      <c r="H3249">
        <v>8.1813827051358864E-3</v>
      </c>
      <c r="I3249" s="5">
        <v>29017623.400735199</v>
      </c>
      <c r="J3249" s="5">
        <v>22450559.158996999</v>
      </c>
      <c r="K3249" s="5">
        <v>6567064.2417381965</v>
      </c>
      <c r="L3249" t="b">
        <v>0</v>
      </c>
      <c r="M3249" s="1" t="s">
        <v>117</v>
      </c>
      <c r="N3249">
        <v>2024</v>
      </c>
      <c r="O3249">
        <v>11</v>
      </c>
      <c r="P3249" s="1" t="s">
        <v>3152</v>
      </c>
      <c r="Q3249" s="2">
        <v>45597</v>
      </c>
    </row>
    <row r="3250" spans="1:17" x14ac:dyDescent="0.25">
      <c r="A3250" s="1" t="s">
        <v>3336</v>
      </c>
      <c r="B3250">
        <v>45617</v>
      </c>
      <c r="C3250" s="1" t="s">
        <v>37</v>
      </c>
      <c r="D3250" s="1" t="s">
        <v>25</v>
      </c>
      <c r="E3250" s="1" t="s">
        <v>20</v>
      </c>
      <c r="F3250">
        <v>1</v>
      </c>
      <c r="G3250" s="5">
        <v>14025690</v>
      </c>
      <c r="H3250">
        <v>8.1569136873150774E-2</v>
      </c>
      <c r="I3250" s="5">
        <v>12881626.57264962</v>
      </c>
      <c r="J3250" s="5">
        <v>11221074.61712</v>
      </c>
      <c r="K3250" s="5">
        <v>1660551.955529619</v>
      </c>
      <c r="L3250" t="b">
        <v>0</v>
      </c>
      <c r="M3250" s="1" t="s">
        <v>52</v>
      </c>
      <c r="N3250">
        <v>2024</v>
      </c>
      <c r="O3250">
        <v>11</v>
      </c>
      <c r="P3250" s="1" t="s">
        <v>3152</v>
      </c>
      <c r="Q3250" s="2">
        <v>45597</v>
      </c>
    </row>
    <row r="3251" spans="1:17" x14ac:dyDescent="0.25">
      <c r="A3251" s="1" t="s">
        <v>3337</v>
      </c>
      <c r="B3251">
        <v>45617</v>
      </c>
      <c r="C3251" s="1" t="s">
        <v>24</v>
      </c>
      <c r="D3251" s="1" t="s">
        <v>19</v>
      </c>
      <c r="E3251" s="1" t="s">
        <v>20</v>
      </c>
      <c r="F3251">
        <v>2</v>
      </c>
      <c r="G3251" s="5">
        <v>15461561</v>
      </c>
      <c r="H3251">
        <v>3.3820572267158601E-2</v>
      </c>
      <c r="I3251" s="5">
        <v>29877284.317672841</v>
      </c>
      <c r="J3251" s="5">
        <v>25100193.25605014</v>
      </c>
      <c r="K3251" s="5">
        <v>4777091.0616226941</v>
      </c>
      <c r="L3251" t="b">
        <v>0</v>
      </c>
      <c r="M3251" s="1" t="s">
        <v>114</v>
      </c>
      <c r="N3251">
        <v>2024</v>
      </c>
      <c r="O3251">
        <v>11</v>
      </c>
      <c r="P3251" s="1" t="s">
        <v>3152</v>
      </c>
      <c r="Q3251" s="2">
        <v>45597</v>
      </c>
    </row>
    <row r="3252" spans="1:17" x14ac:dyDescent="0.25">
      <c r="A3252" s="1" t="s">
        <v>3338</v>
      </c>
      <c r="B3252">
        <v>45617</v>
      </c>
      <c r="C3252" s="1" t="s">
        <v>24</v>
      </c>
      <c r="D3252" s="1" t="s">
        <v>25</v>
      </c>
      <c r="E3252" s="1" t="s">
        <v>20</v>
      </c>
      <c r="F3252">
        <v>2</v>
      </c>
      <c r="G3252" s="5">
        <v>24507943</v>
      </c>
      <c r="H3252">
        <v>0.26292989131622108</v>
      </c>
      <c r="I3252" s="5">
        <v>36128144.421251707</v>
      </c>
      <c r="J3252" s="5">
        <v>28952407.446572851</v>
      </c>
      <c r="K3252" s="5">
        <v>7175736.9746788628</v>
      </c>
      <c r="L3252" t="b">
        <v>0</v>
      </c>
      <c r="M3252" s="1" t="s">
        <v>76</v>
      </c>
      <c r="N3252">
        <v>2024</v>
      </c>
      <c r="O3252">
        <v>11</v>
      </c>
      <c r="P3252" s="1" t="s">
        <v>3152</v>
      </c>
      <c r="Q3252" s="2">
        <v>45597</v>
      </c>
    </row>
    <row r="3253" spans="1:17" x14ac:dyDescent="0.25">
      <c r="A3253" s="1" t="s">
        <v>3339</v>
      </c>
      <c r="B3253">
        <v>45617</v>
      </c>
      <c r="C3253" s="1" t="s">
        <v>34</v>
      </c>
      <c r="D3253" s="1" t="s">
        <v>25</v>
      </c>
      <c r="E3253" s="1" t="s">
        <v>31</v>
      </c>
      <c r="F3253">
        <v>2</v>
      </c>
      <c r="G3253" s="5">
        <v>27578555</v>
      </c>
      <c r="H3253">
        <v>0.14622880799983509</v>
      </c>
      <c r="I3253" s="5">
        <v>47091551.551984213</v>
      </c>
      <c r="J3253" s="5">
        <v>36176539.729105242</v>
      </c>
      <c r="K3253" s="5">
        <v>10915011.82287897</v>
      </c>
      <c r="L3253" t="b">
        <v>0</v>
      </c>
      <c r="M3253" s="1" t="s">
        <v>81</v>
      </c>
      <c r="N3253">
        <v>2024</v>
      </c>
      <c r="O3253">
        <v>11</v>
      </c>
      <c r="P3253" s="1" t="s">
        <v>3152</v>
      </c>
      <c r="Q3253" s="2">
        <v>45597</v>
      </c>
    </row>
    <row r="3254" spans="1:17" x14ac:dyDescent="0.25">
      <c r="A3254" s="1" t="s">
        <v>3340</v>
      </c>
      <c r="B3254">
        <v>45617</v>
      </c>
      <c r="C3254" s="1" t="s">
        <v>37</v>
      </c>
      <c r="D3254" s="1" t="s">
        <v>19</v>
      </c>
      <c r="E3254" s="1" t="s">
        <v>31</v>
      </c>
      <c r="F3254">
        <v>1</v>
      </c>
      <c r="G3254" s="5">
        <v>26442428</v>
      </c>
      <c r="H3254">
        <v>2.7701842576122189E-2</v>
      </c>
      <c r="I3254" s="5">
        <v>25709924.02221356</v>
      </c>
      <c r="J3254" s="5">
        <v>18516001.29167974</v>
      </c>
      <c r="K3254" s="5">
        <v>7193922.7305338196</v>
      </c>
      <c r="L3254" t="b">
        <v>0</v>
      </c>
      <c r="M3254" s="1" t="s">
        <v>150</v>
      </c>
      <c r="N3254">
        <v>2024</v>
      </c>
      <c r="O3254">
        <v>11</v>
      </c>
      <c r="P3254" s="1" t="s">
        <v>3152</v>
      </c>
      <c r="Q3254" s="2">
        <v>45597</v>
      </c>
    </row>
    <row r="3255" spans="1:17" x14ac:dyDescent="0.25">
      <c r="A3255" s="1" t="s">
        <v>3341</v>
      </c>
      <c r="B3255">
        <v>45618</v>
      </c>
      <c r="C3255" s="1" t="s">
        <v>37</v>
      </c>
      <c r="D3255" s="1" t="s">
        <v>25</v>
      </c>
      <c r="E3255" s="1" t="s">
        <v>20</v>
      </c>
      <c r="F3255">
        <v>1</v>
      </c>
      <c r="G3255" s="5">
        <v>19465036</v>
      </c>
      <c r="H3255">
        <v>0.1911098165637555</v>
      </c>
      <c r="I3255" s="5">
        <v>15745076.540633099</v>
      </c>
      <c r="J3255" s="5">
        <v>12508736.83333827</v>
      </c>
      <c r="K3255" s="5">
        <v>3236339.7072948348</v>
      </c>
      <c r="L3255" t="b">
        <v>0</v>
      </c>
      <c r="M3255" s="1" t="s">
        <v>69</v>
      </c>
      <c r="N3255">
        <v>2024</v>
      </c>
      <c r="O3255">
        <v>11</v>
      </c>
      <c r="P3255" s="1" t="s">
        <v>3152</v>
      </c>
      <c r="Q3255" s="2">
        <v>45597</v>
      </c>
    </row>
    <row r="3256" spans="1:17" x14ac:dyDescent="0.25">
      <c r="A3256" s="1" t="s">
        <v>3342</v>
      </c>
      <c r="B3256">
        <v>45618</v>
      </c>
      <c r="C3256" s="1" t="s">
        <v>18</v>
      </c>
      <c r="D3256" s="1" t="s">
        <v>19</v>
      </c>
      <c r="E3256" s="1" t="s">
        <v>26</v>
      </c>
      <c r="F3256">
        <v>1</v>
      </c>
      <c r="G3256" s="5">
        <v>6942192</v>
      </c>
      <c r="H3256">
        <v>0.19987605605004091</v>
      </c>
      <c r="I3256" s="5">
        <v>5554614.0426978543</v>
      </c>
      <c r="J3256" s="5">
        <v>4790650.3259473592</v>
      </c>
      <c r="K3256" s="5">
        <v>763963.71675049514</v>
      </c>
      <c r="L3256" t="b">
        <v>0</v>
      </c>
      <c r="M3256" s="1" t="s">
        <v>50</v>
      </c>
      <c r="N3256">
        <v>2024</v>
      </c>
      <c r="O3256">
        <v>11</v>
      </c>
      <c r="P3256" s="1" t="s">
        <v>3152</v>
      </c>
      <c r="Q3256" s="2">
        <v>45597</v>
      </c>
    </row>
    <row r="3257" spans="1:17" x14ac:dyDescent="0.25">
      <c r="A3257" s="1" t="s">
        <v>3343</v>
      </c>
      <c r="B3257">
        <v>45618</v>
      </c>
      <c r="C3257" s="1" t="s">
        <v>34</v>
      </c>
      <c r="D3257" s="1" t="s">
        <v>25</v>
      </c>
      <c r="E3257" s="1" t="s">
        <v>20</v>
      </c>
      <c r="F3257">
        <v>1</v>
      </c>
      <c r="G3257" s="5">
        <v>6978845</v>
      </c>
      <c r="H3257">
        <v>0.27199060131751163</v>
      </c>
      <c r="I3257" s="5">
        <v>5080664.7519482914</v>
      </c>
      <c r="J3257" s="5">
        <v>3666815.9891111259</v>
      </c>
      <c r="K3257" s="5">
        <v>1413848.7628371641</v>
      </c>
      <c r="L3257" t="b">
        <v>0</v>
      </c>
      <c r="M3257" s="1" t="s">
        <v>140</v>
      </c>
      <c r="N3257">
        <v>2024</v>
      </c>
      <c r="O3257">
        <v>11</v>
      </c>
      <c r="P3257" s="1" t="s">
        <v>3152</v>
      </c>
      <c r="Q3257" s="2">
        <v>45597</v>
      </c>
    </row>
    <row r="3258" spans="1:17" x14ac:dyDescent="0.25">
      <c r="A3258" s="1" t="s">
        <v>3344</v>
      </c>
      <c r="B3258">
        <v>45618</v>
      </c>
      <c r="C3258" s="1" t="s">
        <v>24</v>
      </c>
      <c r="D3258" s="1" t="s">
        <v>25</v>
      </c>
      <c r="E3258" s="1" t="s">
        <v>26</v>
      </c>
      <c r="F3258">
        <v>2</v>
      </c>
      <c r="G3258" s="5">
        <v>3914813</v>
      </c>
      <c r="H3258">
        <v>0.21208087425640521</v>
      </c>
      <c r="I3258" s="5">
        <v>6169112.0728193196</v>
      </c>
      <c r="J3258" s="5">
        <v>4592559.0025684517</v>
      </c>
      <c r="K3258" s="5">
        <v>1576553.0702508681</v>
      </c>
      <c r="L3258" t="b">
        <v>0</v>
      </c>
      <c r="M3258" s="1" t="s">
        <v>65</v>
      </c>
      <c r="N3258">
        <v>2024</v>
      </c>
      <c r="O3258">
        <v>11</v>
      </c>
      <c r="P3258" s="1" t="s">
        <v>3152</v>
      </c>
      <c r="Q3258" s="2">
        <v>45597</v>
      </c>
    </row>
    <row r="3259" spans="1:17" x14ac:dyDescent="0.25">
      <c r="A3259" s="1" t="s">
        <v>3345</v>
      </c>
      <c r="B3259">
        <v>45618</v>
      </c>
      <c r="C3259" s="1" t="s">
        <v>24</v>
      </c>
      <c r="D3259" s="1" t="s">
        <v>19</v>
      </c>
      <c r="E3259" s="1" t="s">
        <v>31</v>
      </c>
      <c r="F3259">
        <v>2</v>
      </c>
      <c r="G3259" s="5">
        <v>4634636</v>
      </c>
      <c r="H3259">
        <v>8.6054522469868847E-2</v>
      </c>
      <c r="I3259" s="5">
        <v>8471609.224396674</v>
      </c>
      <c r="J3259" s="5">
        <v>7284066.8372340184</v>
      </c>
      <c r="K3259" s="5">
        <v>1187542.3871626561</v>
      </c>
      <c r="L3259" t="b">
        <v>0</v>
      </c>
      <c r="M3259" s="1" t="s">
        <v>122</v>
      </c>
      <c r="N3259">
        <v>2024</v>
      </c>
      <c r="O3259">
        <v>11</v>
      </c>
      <c r="P3259" s="1" t="s">
        <v>3152</v>
      </c>
      <c r="Q3259" s="2">
        <v>45597</v>
      </c>
    </row>
    <row r="3260" spans="1:17" x14ac:dyDescent="0.25">
      <c r="A3260" s="1" t="s">
        <v>3346</v>
      </c>
      <c r="B3260">
        <v>45618</v>
      </c>
      <c r="C3260" s="1" t="s">
        <v>37</v>
      </c>
      <c r="D3260" s="1" t="s">
        <v>25</v>
      </c>
      <c r="E3260" s="1" t="s">
        <v>20</v>
      </c>
      <c r="F3260">
        <v>2</v>
      </c>
      <c r="G3260" s="5">
        <v>3863167</v>
      </c>
      <c r="H3260">
        <v>2.38479577055681E-2</v>
      </c>
      <c r="I3260" s="5">
        <v>7542076.7135489071</v>
      </c>
      <c r="J3260" s="5">
        <v>6123899.8956528418</v>
      </c>
      <c r="K3260" s="5">
        <v>1418176.8178960651</v>
      </c>
      <c r="L3260" t="b">
        <v>0</v>
      </c>
      <c r="M3260" s="1" t="s">
        <v>67</v>
      </c>
      <c r="N3260">
        <v>2024</v>
      </c>
      <c r="O3260">
        <v>11</v>
      </c>
      <c r="P3260" s="1" t="s">
        <v>3152</v>
      </c>
      <c r="Q3260" s="2">
        <v>45597</v>
      </c>
    </row>
    <row r="3261" spans="1:17" x14ac:dyDescent="0.25">
      <c r="A3261" s="1" t="s">
        <v>3347</v>
      </c>
      <c r="B3261">
        <v>45618</v>
      </c>
      <c r="C3261" s="1" t="s">
        <v>24</v>
      </c>
      <c r="D3261" s="1" t="s">
        <v>25</v>
      </c>
      <c r="E3261" s="1" t="s">
        <v>20</v>
      </c>
      <c r="F3261">
        <v>2</v>
      </c>
      <c r="G3261" s="5">
        <v>9402039</v>
      </c>
      <c r="H3261">
        <v>0.27652742911182882</v>
      </c>
      <c r="I3261" s="5">
        <v>13604234.6538417</v>
      </c>
      <c r="J3261" s="5">
        <v>11391849.29363995</v>
      </c>
      <c r="K3261" s="5">
        <v>2212385.3602017541</v>
      </c>
      <c r="L3261" t="b">
        <v>0</v>
      </c>
      <c r="M3261" s="1" t="s">
        <v>50</v>
      </c>
      <c r="N3261">
        <v>2024</v>
      </c>
      <c r="O3261">
        <v>11</v>
      </c>
      <c r="P3261" s="1" t="s">
        <v>3152</v>
      </c>
      <c r="Q3261" s="2">
        <v>45597</v>
      </c>
    </row>
    <row r="3262" spans="1:17" x14ac:dyDescent="0.25">
      <c r="A3262" s="1" t="s">
        <v>3348</v>
      </c>
      <c r="B3262">
        <v>45618</v>
      </c>
      <c r="C3262" s="1" t="s">
        <v>34</v>
      </c>
      <c r="D3262" s="1" t="s">
        <v>19</v>
      </c>
      <c r="E3262" s="1" t="s">
        <v>31</v>
      </c>
      <c r="F3262">
        <v>1</v>
      </c>
      <c r="G3262" s="5">
        <v>23104784</v>
      </c>
      <c r="H3262">
        <v>4.5417155815212371E-2</v>
      </c>
      <c r="I3262" s="5">
        <v>22055430.42499518</v>
      </c>
      <c r="J3262" s="5">
        <v>16790083.329289399</v>
      </c>
      <c r="K3262" s="5">
        <v>5265347.0957057774</v>
      </c>
      <c r="L3262" t="b">
        <v>0</v>
      </c>
      <c r="M3262" s="1" t="s">
        <v>48</v>
      </c>
      <c r="N3262">
        <v>2024</v>
      </c>
      <c r="O3262">
        <v>11</v>
      </c>
      <c r="P3262" s="1" t="s">
        <v>3152</v>
      </c>
      <c r="Q3262" s="2">
        <v>45597</v>
      </c>
    </row>
    <row r="3263" spans="1:17" x14ac:dyDescent="0.25">
      <c r="A3263" s="1" t="s">
        <v>3349</v>
      </c>
      <c r="B3263">
        <v>45618</v>
      </c>
      <c r="C3263" s="1" t="s">
        <v>18</v>
      </c>
      <c r="D3263" s="1" t="s">
        <v>19</v>
      </c>
      <c r="E3263" s="1" t="s">
        <v>26</v>
      </c>
      <c r="F3263">
        <v>2</v>
      </c>
      <c r="G3263" s="5">
        <v>11104530</v>
      </c>
      <c r="H3263">
        <v>0.15036761964041981</v>
      </c>
      <c r="I3263" s="5">
        <v>18869536.51334874</v>
      </c>
      <c r="J3263" s="5">
        <v>15922578.85634353</v>
      </c>
      <c r="K3263" s="5">
        <v>2946957.6570052062</v>
      </c>
      <c r="L3263" t="b">
        <v>0</v>
      </c>
      <c r="M3263" s="1" t="s">
        <v>106</v>
      </c>
      <c r="N3263">
        <v>2024</v>
      </c>
      <c r="O3263">
        <v>11</v>
      </c>
      <c r="P3263" s="1" t="s">
        <v>3152</v>
      </c>
      <c r="Q3263" s="2">
        <v>45597</v>
      </c>
    </row>
    <row r="3264" spans="1:17" x14ac:dyDescent="0.25">
      <c r="A3264" s="1" t="s">
        <v>3350</v>
      </c>
      <c r="B3264">
        <v>45618</v>
      </c>
      <c r="C3264" s="1" t="s">
        <v>37</v>
      </c>
      <c r="D3264" s="1" t="s">
        <v>19</v>
      </c>
      <c r="E3264" s="1" t="s">
        <v>20</v>
      </c>
      <c r="F3264">
        <v>1</v>
      </c>
      <c r="G3264" s="5">
        <v>4699387</v>
      </c>
      <c r="H3264">
        <v>0.14584066557526981</v>
      </c>
      <c r="I3264" s="5">
        <v>4014025.2721242299</v>
      </c>
      <c r="J3264" s="5">
        <v>3512611.6812671651</v>
      </c>
      <c r="K3264" s="5">
        <v>501413.59085706528</v>
      </c>
      <c r="L3264" t="b">
        <v>0</v>
      </c>
      <c r="M3264" s="1" t="s">
        <v>62</v>
      </c>
      <c r="N3264">
        <v>2024</v>
      </c>
      <c r="O3264">
        <v>11</v>
      </c>
      <c r="P3264" s="1" t="s">
        <v>3152</v>
      </c>
      <c r="Q3264" s="2">
        <v>45597</v>
      </c>
    </row>
    <row r="3265" spans="1:17" x14ac:dyDescent="0.25">
      <c r="A3265" s="1" t="s">
        <v>3351</v>
      </c>
      <c r="B3265">
        <v>45618</v>
      </c>
      <c r="C3265" s="1" t="s">
        <v>37</v>
      </c>
      <c r="D3265" s="1" t="s">
        <v>25</v>
      </c>
      <c r="E3265" s="1" t="s">
        <v>26</v>
      </c>
      <c r="F3265">
        <v>1</v>
      </c>
      <c r="G3265" s="5">
        <v>18184289</v>
      </c>
      <c r="H3265">
        <v>1.1211917118334851E-2</v>
      </c>
      <c r="I3265" s="5">
        <v>17980408.258876149</v>
      </c>
      <c r="J3265" s="5">
        <v>13563427.954252221</v>
      </c>
      <c r="K3265" s="5">
        <v>4416980.3046239279</v>
      </c>
      <c r="L3265" t="b">
        <v>0</v>
      </c>
      <c r="M3265" s="1" t="s">
        <v>65</v>
      </c>
      <c r="N3265">
        <v>2024</v>
      </c>
      <c r="O3265">
        <v>11</v>
      </c>
      <c r="P3265" s="1" t="s">
        <v>3152</v>
      </c>
      <c r="Q3265" s="2">
        <v>45597</v>
      </c>
    </row>
    <row r="3266" spans="1:17" x14ac:dyDescent="0.25">
      <c r="A3266" s="1" t="s">
        <v>3352</v>
      </c>
      <c r="B3266">
        <v>45618</v>
      </c>
      <c r="C3266" s="1" t="s">
        <v>34</v>
      </c>
      <c r="D3266" s="1" t="s">
        <v>19</v>
      </c>
      <c r="E3266" s="1" t="s">
        <v>31</v>
      </c>
      <c r="F3266">
        <v>1</v>
      </c>
      <c r="G3266" s="5">
        <v>20392631</v>
      </c>
      <c r="H3266">
        <v>0.21593387424903801</v>
      </c>
      <c r="I3266" s="5">
        <v>15989171.18203897</v>
      </c>
      <c r="J3266" s="5">
        <v>13074677.501603119</v>
      </c>
      <c r="K3266" s="5">
        <v>2914493.6804358489</v>
      </c>
      <c r="L3266" t="b">
        <v>0</v>
      </c>
      <c r="M3266" s="1" t="s">
        <v>190</v>
      </c>
      <c r="N3266">
        <v>2024</v>
      </c>
      <c r="O3266">
        <v>11</v>
      </c>
      <c r="P3266" s="1" t="s">
        <v>3152</v>
      </c>
      <c r="Q3266" s="2">
        <v>45597</v>
      </c>
    </row>
    <row r="3267" spans="1:17" x14ac:dyDescent="0.25">
      <c r="A3267" s="1" t="s">
        <v>3353</v>
      </c>
      <c r="B3267">
        <v>45618</v>
      </c>
      <c r="C3267" s="1" t="s">
        <v>34</v>
      </c>
      <c r="D3267" s="1" t="s">
        <v>25</v>
      </c>
      <c r="E3267" s="1" t="s">
        <v>20</v>
      </c>
      <c r="F3267">
        <v>2</v>
      </c>
      <c r="G3267" s="5">
        <v>2552463</v>
      </c>
      <c r="H3267">
        <v>1.86508230777922E-3</v>
      </c>
      <c r="I3267" s="5">
        <v>5095404.8928348776</v>
      </c>
      <c r="J3267" s="5">
        <v>3785730.40970496</v>
      </c>
      <c r="K3267" s="5">
        <v>1309674.4831299181</v>
      </c>
      <c r="L3267" t="b">
        <v>0</v>
      </c>
      <c r="M3267" s="1" t="s">
        <v>76</v>
      </c>
      <c r="N3267">
        <v>2024</v>
      </c>
      <c r="O3267">
        <v>11</v>
      </c>
      <c r="P3267" s="1" t="s">
        <v>3152</v>
      </c>
      <c r="Q3267" s="2">
        <v>45597</v>
      </c>
    </row>
    <row r="3268" spans="1:17" x14ac:dyDescent="0.25">
      <c r="A3268" s="1" t="s">
        <v>3354</v>
      </c>
      <c r="B3268">
        <v>45618</v>
      </c>
      <c r="C3268" s="1" t="s">
        <v>34</v>
      </c>
      <c r="D3268" s="1" t="s">
        <v>25</v>
      </c>
      <c r="E3268" s="1" t="s">
        <v>31</v>
      </c>
      <c r="F3268">
        <v>2</v>
      </c>
      <c r="G3268" s="5">
        <v>26641541</v>
      </c>
      <c r="H3268">
        <v>3.2840051405078639E-2</v>
      </c>
      <c r="I3268" s="5">
        <v>51533262.848098978</v>
      </c>
      <c r="J3268" s="5">
        <v>41970208.601372637</v>
      </c>
      <c r="K3268" s="5">
        <v>9563054.2467263415</v>
      </c>
      <c r="L3268" t="b">
        <v>0</v>
      </c>
      <c r="M3268" s="1" t="s">
        <v>76</v>
      </c>
      <c r="N3268">
        <v>2024</v>
      </c>
      <c r="O3268">
        <v>11</v>
      </c>
      <c r="P3268" s="1" t="s">
        <v>3152</v>
      </c>
      <c r="Q3268" s="2">
        <v>45597</v>
      </c>
    </row>
    <row r="3269" spans="1:17" x14ac:dyDescent="0.25">
      <c r="A3269" s="1" t="s">
        <v>3355</v>
      </c>
      <c r="B3269">
        <v>45618</v>
      </c>
      <c r="C3269" s="1" t="s">
        <v>24</v>
      </c>
      <c r="D3269" s="1" t="s">
        <v>25</v>
      </c>
      <c r="E3269" s="1" t="s">
        <v>31</v>
      </c>
      <c r="F3269">
        <v>2</v>
      </c>
      <c r="G3269" s="5">
        <v>12509188</v>
      </c>
      <c r="H3269">
        <v>0.13495588417178231</v>
      </c>
      <c r="I3269" s="5">
        <v>21641998.946377899</v>
      </c>
      <c r="J3269" s="5">
        <v>19363685.593390912</v>
      </c>
      <c r="K3269" s="5">
        <v>2278313.3529869909</v>
      </c>
      <c r="L3269" t="b">
        <v>0</v>
      </c>
      <c r="M3269" s="1" t="s">
        <v>32</v>
      </c>
      <c r="N3269">
        <v>2024</v>
      </c>
      <c r="O3269">
        <v>11</v>
      </c>
      <c r="P3269" s="1" t="s">
        <v>3152</v>
      </c>
      <c r="Q3269" s="2">
        <v>45597</v>
      </c>
    </row>
    <row r="3270" spans="1:17" x14ac:dyDescent="0.25">
      <c r="A3270" s="1" t="s">
        <v>3356</v>
      </c>
      <c r="B3270">
        <v>45618</v>
      </c>
      <c r="C3270" s="1" t="s">
        <v>34</v>
      </c>
      <c r="D3270" s="1" t="s">
        <v>25</v>
      </c>
      <c r="E3270" s="1" t="s">
        <v>20</v>
      </c>
      <c r="F3270">
        <v>2</v>
      </c>
      <c r="G3270" s="5">
        <v>4241482</v>
      </c>
      <c r="H3270">
        <v>0.15707922253224341</v>
      </c>
      <c r="I3270" s="5">
        <v>7150466.6101109907</v>
      </c>
      <c r="J3270" s="5">
        <v>5973094.0933111161</v>
      </c>
      <c r="K3270" s="5">
        <v>1177372.5167998751</v>
      </c>
      <c r="L3270" t="b">
        <v>0</v>
      </c>
      <c r="M3270" s="1" t="s">
        <v>190</v>
      </c>
      <c r="N3270">
        <v>2024</v>
      </c>
      <c r="O3270">
        <v>11</v>
      </c>
      <c r="P3270" s="1" t="s">
        <v>3152</v>
      </c>
      <c r="Q3270" s="2">
        <v>45597</v>
      </c>
    </row>
    <row r="3271" spans="1:17" x14ac:dyDescent="0.25">
      <c r="A3271" s="1" t="s">
        <v>3357</v>
      </c>
      <c r="B3271">
        <v>45619</v>
      </c>
      <c r="C3271" s="1" t="s">
        <v>24</v>
      </c>
      <c r="D3271" s="1" t="s">
        <v>19</v>
      </c>
      <c r="E3271" s="1" t="s">
        <v>26</v>
      </c>
      <c r="F3271">
        <v>2</v>
      </c>
      <c r="G3271" s="5">
        <v>12341570</v>
      </c>
      <c r="H3271">
        <v>1.9715576083861611E-2</v>
      </c>
      <c r="I3271" s="5">
        <v>24196497.67534139</v>
      </c>
      <c r="J3271" s="5">
        <v>17524914.271132849</v>
      </c>
      <c r="K3271" s="5">
        <v>6671583.4042085372</v>
      </c>
      <c r="L3271" t="b">
        <v>0</v>
      </c>
      <c r="M3271" s="1" t="s">
        <v>81</v>
      </c>
      <c r="N3271">
        <v>2024</v>
      </c>
      <c r="O3271">
        <v>11</v>
      </c>
      <c r="P3271" s="1" t="s">
        <v>3152</v>
      </c>
      <c r="Q3271" s="2">
        <v>45597</v>
      </c>
    </row>
    <row r="3272" spans="1:17" x14ac:dyDescent="0.25">
      <c r="A3272" s="1" t="s">
        <v>3358</v>
      </c>
      <c r="B3272">
        <v>45619</v>
      </c>
      <c r="C3272" s="1" t="s">
        <v>37</v>
      </c>
      <c r="D3272" s="1" t="s">
        <v>19</v>
      </c>
      <c r="E3272" s="1" t="s">
        <v>31</v>
      </c>
      <c r="F3272">
        <v>1</v>
      </c>
      <c r="G3272" s="5">
        <v>29489827</v>
      </c>
      <c r="H3272">
        <v>1.609913196848056E-3</v>
      </c>
      <c r="I3272" s="5">
        <v>29442350.93833993</v>
      </c>
      <c r="J3272" s="5">
        <v>25390482.913829859</v>
      </c>
      <c r="K3272" s="5">
        <v>4051868.0245100739</v>
      </c>
      <c r="L3272" t="b">
        <v>0</v>
      </c>
      <c r="M3272" s="1" t="s">
        <v>50</v>
      </c>
      <c r="N3272">
        <v>2024</v>
      </c>
      <c r="O3272">
        <v>11</v>
      </c>
      <c r="P3272" s="1" t="s">
        <v>3152</v>
      </c>
      <c r="Q3272" s="2">
        <v>45597</v>
      </c>
    </row>
    <row r="3273" spans="1:17" x14ac:dyDescent="0.25">
      <c r="A3273" s="1" t="s">
        <v>3359</v>
      </c>
      <c r="B3273">
        <v>45619</v>
      </c>
      <c r="C3273" s="1" t="s">
        <v>37</v>
      </c>
      <c r="D3273" s="1" t="s">
        <v>19</v>
      </c>
      <c r="E3273" s="1" t="s">
        <v>20</v>
      </c>
      <c r="F3273">
        <v>1</v>
      </c>
      <c r="G3273" s="5">
        <v>26829494</v>
      </c>
      <c r="H3273">
        <v>0.10469556837191479</v>
      </c>
      <c r="I3273" s="5">
        <v>24020564.876539119</v>
      </c>
      <c r="J3273" s="5">
        <v>20815583.387491729</v>
      </c>
      <c r="K3273" s="5">
        <v>3204981.489047389</v>
      </c>
      <c r="L3273" t="b">
        <v>0</v>
      </c>
      <c r="M3273" s="1" t="s">
        <v>52</v>
      </c>
      <c r="N3273">
        <v>2024</v>
      </c>
      <c r="O3273">
        <v>11</v>
      </c>
      <c r="P3273" s="1" t="s">
        <v>3152</v>
      </c>
      <c r="Q3273" s="2">
        <v>45597</v>
      </c>
    </row>
    <row r="3274" spans="1:17" x14ac:dyDescent="0.25">
      <c r="A3274" s="1" t="s">
        <v>3360</v>
      </c>
      <c r="B3274">
        <v>45619</v>
      </c>
      <c r="C3274" s="1" t="s">
        <v>37</v>
      </c>
      <c r="D3274" s="1" t="s">
        <v>19</v>
      </c>
      <c r="E3274" s="1" t="s">
        <v>31</v>
      </c>
      <c r="F3274">
        <v>2</v>
      </c>
      <c r="G3274" s="5">
        <v>27517782</v>
      </c>
      <c r="H3274">
        <v>3.902531804423981E-2</v>
      </c>
      <c r="I3274" s="5">
        <v>52887783.611155882</v>
      </c>
      <c r="J3274" s="5">
        <v>38996501.833766267</v>
      </c>
      <c r="K3274" s="5">
        <v>13891281.77738961</v>
      </c>
      <c r="L3274" t="b">
        <v>0</v>
      </c>
      <c r="M3274" s="1" t="s">
        <v>134</v>
      </c>
      <c r="N3274">
        <v>2024</v>
      </c>
      <c r="O3274">
        <v>11</v>
      </c>
      <c r="P3274" s="1" t="s">
        <v>3152</v>
      </c>
      <c r="Q3274" s="2">
        <v>45597</v>
      </c>
    </row>
    <row r="3275" spans="1:17" x14ac:dyDescent="0.25">
      <c r="A3275" s="1" t="s">
        <v>3361</v>
      </c>
      <c r="B3275">
        <v>45619</v>
      </c>
      <c r="C3275" s="1" t="s">
        <v>37</v>
      </c>
      <c r="D3275" s="1" t="s">
        <v>25</v>
      </c>
      <c r="E3275" s="1" t="s">
        <v>31</v>
      </c>
      <c r="F3275">
        <v>1</v>
      </c>
      <c r="G3275" s="5">
        <v>18214398</v>
      </c>
      <c r="H3275">
        <v>0.14486710326135821</v>
      </c>
      <c r="I3275" s="5">
        <v>15575730.92409052</v>
      </c>
      <c r="J3275" s="5">
        <v>11801380.98171374</v>
      </c>
      <c r="K3275" s="5">
        <v>3774349.9423767868</v>
      </c>
      <c r="L3275" t="b">
        <v>0</v>
      </c>
      <c r="M3275" s="1" t="s">
        <v>114</v>
      </c>
      <c r="N3275">
        <v>2024</v>
      </c>
      <c r="O3275">
        <v>11</v>
      </c>
      <c r="P3275" s="1" t="s">
        <v>3152</v>
      </c>
      <c r="Q3275" s="2">
        <v>45597</v>
      </c>
    </row>
    <row r="3276" spans="1:17" x14ac:dyDescent="0.25">
      <c r="A3276" s="1" t="s">
        <v>3362</v>
      </c>
      <c r="B3276">
        <v>45619</v>
      </c>
      <c r="C3276" s="1" t="s">
        <v>37</v>
      </c>
      <c r="D3276" s="1" t="s">
        <v>25</v>
      </c>
      <c r="E3276" s="1" t="s">
        <v>42</v>
      </c>
      <c r="F3276">
        <v>1</v>
      </c>
      <c r="G3276" s="5">
        <v>20170943</v>
      </c>
      <c r="H3276">
        <v>3.2540281704519988E-2</v>
      </c>
      <c r="I3276" s="5">
        <v>19514574.83253419</v>
      </c>
      <c r="J3276" s="5">
        <v>14745074.011900229</v>
      </c>
      <c r="K3276" s="5">
        <v>4769500.8206339553</v>
      </c>
      <c r="L3276" t="b">
        <v>0</v>
      </c>
      <c r="M3276" s="1" t="s">
        <v>54</v>
      </c>
      <c r="N3276">
        <v>2024</v>
      </c>
      <c r="O3276">
        <v>11</v>
      </c>
      <c r="P3276" s="1" t="s">
        <v>3152</v>
      </c>
      <c r="Q3276" s="2">
        <v>45597</v>
      </c>
    </row>
    <row r="3277" spans="1:17" x14ac:dyDescent="0.25">
      <c r="A3277" s="1" t="s">
        <v>3363</v>
      </c>
      <c r="B3277">
        <v>45619</v>
      </c>
      <c r="C3277" s="1" t="s">
        <v>18</v>
      </c>
      <c r="D3277" s="1" t="s">
        <v>25</v>
      </c>
      <c r="E3277" s="1" t="s">
        <v>31</v>
      </c>
      <c r="F3277">
        <v>1</v>
      </c>
      <c r="G3277" s="5">
        <v>17795412</v>
      </c>
      <c r="H3277">
        <v>9.7165423030051712E-3</v>
      </c>
      <c r="I3277" s="5">
        <v>17622502.126502588</v>
      </c>
      <c r="J3277" s="5">
        <v>13933167.195172619</v>
      </c>
      <c r="K3277" s="5">
        <v>3689334.9313299749</v>
      </c>
      <c r="L3277" t="b">
        <v>0</v>
      </c>
      <c r="M3277" s="1" t="s">
        <v>60</v>
      </c>
      <c r="N3277">
        <v>2024</v>
      </c>
      <c r="O3277">
        <v>11</v>
      </c>
      <c r="P3277" s="1" t="s">
        <v>3152</v>
      </c>
      <c r="Q3277" s="2">
        <v>45597</v>
      </c>
    </row>
    <row r="3278" spans="1:17" x14ac:dyDescent="0.25">
      <c r="A3278" s="1" t="s">
        <v>3364</v>
      </c>
      <c r="B3278">
        <v>45619</v>
      </c>
      <c r="C3278" s="1" t="s">
        <v>24</v>
      </c>
      <c r="D3278" s="1" t="s">
        <v>19</v>
      </c>
      <c r="E3278" s="1" t="s">
        <v>31</v>
      </c>
      <c r="F3278">
        <v>2</v>
      </c>
      <c r="G3278" s="5">
        <v>25519157</v>
      </c>
      <c r="H3278">
        <v>0.18195225355154149</v>
      </c>
      <c r="I3278" s="5">
        <v>41751777.750228807</v>
      </c>
      <c r="J3278" s="5">
        <v>37017898.612577498</v>
      </c>
      <c r="K3278" s="5">
        <v>4733879.1376513168</v>
      </c>
      <c r="L3278" t="b">
        <v>0</v>
      </c>
      <c r="M3278" s="1" t="s">
        <v>67</v>
      </c>
      <c r="N3278">
        <v>2024</v>
      </c>
      <c r="O3278">
        <v>11</v>
      </c>
      <c r="P3278" s="1" t="s">
        <v>3152</v>
      </c>
      <c r="Q3278" s="2">
        <v>45597</v>
      </c>
    </row>
    <row r="3279" spans="1:17" x14ac:dyDescent="0.25">
      <c r="A3279" s="1" t="s">
        <v>3365</v>
      </c>
      <c r="B3279">
        <v>45619</v>
      </c>
      <c r="C3279" s="1" t="s">
        <v>24</v>
      </c>
      <c r="D3279" s="1" t="s">
        <v>25</v>
      </c>
      <c r="E3279" s="1" t="s">
        <v>20</v>
      </c>
      <c r="F3279">
        <v>2</v>
      </c>
      <c r="G3279" s="5">
        <v>29510071</v>
      </c>
      <c r="H3279">
        <v>7.9885287924580772E-2</v>
      </c>
      <c r="I3279" s="5">
        <v>54305300.962980352</v>
      </c>
      <c r="J3279" s="5">
        <v>45330090.67997922</v>
      </c>
      <c r="K3279" s="5">
        <v>8975210.2830011323</v>
      </c>
      <c r="L3279" t="b">
        <v>0</v>
      </c>
      <c r="M3279" s="1" t="s">
        <v>106</v>
      </c>
      <c r="N3279">
        <v>2024</v>
      </c>
      <c r="O3279">
        <v>11</v>
      </c>
      <c r="P3279" s="1" t="s">
        <v>3152</v>
      </c>
      <c r="Q3279" s="2">
        <v>45597</v>
      </c>
    </row>
    <row r="3280" spans="1:17" x14ac:dyDescent="0.25">
      <c r="A3280" s="1" t="s">
        <v>3366</v>
      </c>
      <c r="B3280">
        <v>45619</v>
      </c>
      <c r="C3280" s="1" t="s">
        <v>24</v>
      </c>
      <c r="D3280" s="1" t="s">
        <v>25</v>
      </c>
      <c r="E3280" s="1" t="s">
        <v>31</v>
      </c>
      <c r="F3280">
        <v>2</v>
      </c>
      <c r="G3280" s="5">
        <v>21725548</v>
      </c>
      <c r="H3280">
        <v>6.2474380227620058E-2</v>
      </c>
      <c r="I3280" s="5">
        <v>40736515.70718918</v>
      </c>
      <c r="J3280" s="5">
        <v>29408253.018941481</v>
      </c>
      <c r="K3280" s="5">
        <v>11328262.688247699</v>
      </c>
      <c r="L3280" t="b">
        <v>0</v>
      </c>
      <c r="M3280" s="1" t="s">
        <v>171</v>
      </c>
      <c r="N3280">
        <v>2024</v>
      </c>
      <c r="O3280">
        <v>11</v>
      </c>
      <c r="P3280" s="1" t="s">
        <v>3152</v>
      </c>
      <c r="Q3280" s="2">
        <v>45597</v>
      </c>
    </row>
    <row r="3281" spans="1:17" x14ac:dyDescent="0.25">
      <c r="A3281" s="1" t="s">
        <v>3367</v>
      </c>
      <c r="B3281">
        <v>45619</v>
      </c>
      <c r="C3281" s="1" t="s">
        <v>34</v>
      </c>
      <c r="D3281" s="1" t="s">
        <v>25</v>
      </c>
      <c r="E3281" s="1" t="s">
        <v>26</v>
      </c>
      <c r="F3281">
        <v>1</v>
      </c>
      <c r="G3281" s="5">
        <v>8392998</v>
      </c>
      <c r="H3281">
        <v>0.13500192513723611</v>
      </c>
      <c r="I3281" s="5">
        <v>7259927.1123270281</v>
      </c>
      <c r="J3281" s="5">
        <v>6454151.2642960316</v>
      </c>
      <c r="K3281" s="5">
        <v>805775.84803099651</v>
      </c>
      <c r="L3281" t="b">
        <v>0</v>
      </c>
      <c r="M3281" s="1" t="s">
        <v>117</v>
      </c>
      <c r="N3281">
        <v>2024</v>
      </c>
      <c r="O3281">
        <v>11</v>
      </c>
      <c r="P3281" s="1" t="s">
        <v>3152</v>
      </c>
      <c r="Q3281" s="2">
        <v>45597</v>
      </c>
    </row>
    <row r="3282" spans="1:17" x14ac:dyDescent="0.25">
      <c r="A3282" s="1" t="s">
        <v>3368</v>
      </c>
      <c r="B3282">
        <v>45619</v>
      </c>
      <c r="C3282" s="1" t="s">
        <v>24</v>
      </c>
      <c r="D3282" s="1" t="s">
        <v>25</v>
      </c>
      <c r="E3282" s="1" t="s">
        <v>31</v>
      </c>
      <c r="F3282">
        <v>2</v>
      </c>
      <c r="G3282" s="5">
        <v>16865106</v>
      </c>
      <c r="H3282">
        <v>0.29411804464729813</v>
      </c>
      <c r="I3282" s="5">
        <v>23809548.001021169</v>
      </c>
      <c r="J3282" s="5">
        <v>21279505.197559081</v>
      </c>
      <c r="K3282" s="5">
        <v>2530042.8034620811</v>
      </c>
      <c r="L3282" t="b">
        <v>0</v>
      </c>
      <c r="M3282" s="1" t="s">
        <v>310</v>
      </c>
      <c r="N3282">
        <v>2024</v>
      </c>
      <c r="O3282">
        <v>11</v>
      </c>
      <c r="P3282" s="1" t="s">
        <v>3152</v>
      </c>
      <c r="Q3282" s="2">
        <v>45597</v>
      </c>
    </row>
    <row r="3283" spans="1:17" x14ac:dyDescent="0.25">
      <c r="A3283" s="1" t="s">
        <v>3369</v>
      </c>
      <c r="B3283">
        <v>45619</v>
      </c>
      <c r="C3283" s="1" t="s">
        <v>37</v>
      </c>
      <c r="D3283" s="1" t="s">
        <v>25</v>
      </c>
      <c r="E3283" s="1" t="s">
        <v>26</v>
      </c>
      <c r="F3283">
        <v>2</v>
      </c>
      <c r="G3283" s="5">
        <v>21341690</v>
      </c>
      <c r="H3283">
        <v>0.15907100584419279</v>
      </c>
      <c r="I3283" s="5">
        <v>35893691.810570098</v>
      </c>
      <c r="J3283" s="5">
        <v>31323555.81948841</v>
      </c>
      <c r="K3283" s="5">
        <v>4570135.9910816886</v>
      </c>
      <c r="L3283" t="b">
        <v>0</v>
      </c>
      <c r="M3283" s="1" t="s">
        <v>38</v>
      </c>
      <c r="N3283">
        <v>2024</v>
      </c>
      <c r="O3283">
        <v>11</v>
      </c>
      <c r="P3283" s="1" t="s">
        <v>3152</v>
      </c>
      <c r="Q3283" s="2">
        <v>45597</v>
      </c>
    </row>
    <row r="3284" spans="1:17" x14ac:dyDescent="0.25">
      <c r="A3284" s="1" t="s">
        <v>3370</v>
      </c>
      <c r="B3284">
        <v>45620</v>
      </c>
      <c r="C3284" s="1" t="s">
        <v>18</v>
      </c>
      <c r="D3284" s="1" t="s">
        <v>19</v>
      </c>
      <c r="E3284" s="1" t="s">
        <v>26</v>
      </c>
      <c r="F3284">
        <v>2</v>
      </c>
      <c r="G3284" s="5">
        <v>26556193</v>
      </c>
      <c r="H3284">
        <v>9.0835871568964555E-2</v>
      </c>
      <c r="I3284" s="5">
        <v>48287876.126582727</v>
      </c>
      <c r="J3284" s="5">
        <v>42318164.142162152</v>
      </c>
      <c r="K3284" s="5">
        <v>5969711.9844205752</v>
      </c>
      <c r="L3284" t="b">
        <v>0</v>
      </c>
      <c r="M3284" s="1" t="s">
        <v>87</v>
      </c>
      <c r="N3284">
        <v>2024</v>
      </c>
      <c r="O3284">
        <v>11</v>
      </c>
      <c r="P3284" s="1" t="s">
        <v>3152</v>
      </c>
      <c r="Q3284" s="2">
        <v>45597</v>
      </c>
    </row>
    <row r="3285" spans="1:17" x14ac:dyDescent="0.25">
      <c r="A3285" s="1" t="s">
        <v>3371</v>
      </c>
      <c r="B3285">
        <v>45620</v>
      </c>
      <c r="C3285" s="1" t="s">
        <v>18</v>
      </c>
      <c r="D3285" s="1" t="s">
        <v>25</v>
      </c>
      <c r="E3285" s="1" t="s">
        <v>31</v>
      </c>
      <c r="F3285">
        <v>2</v>
      </c>
      <c r="G3285" s="5">
        <v>14847468</v>
      </c>
      <c r="H3285">
        <v>8.6652405746809449E-2</v>
      </c>
      <c r="I3285" s="5">
        <v>27121798.357102461</v>
      </c>
      <c r="J3285" s="5">
        <v>22651034.918425389</v>
      </c>
      <c r="K3285" s="5">
        <v>4470763.4386770688</v>
      </c>
      <c r="L3285" t="b">
        <v>0</v>
      </c>
      <c r="M3285" s="1" t="s">
        <v>74</v>
      </c>
      <c r="N3285">
        <v>2024</v>
      </c>
      <c r="O3285">
        <v>11</v>
      </c>
      <c r="P3285" s="1" t="s">
        <v>3152</v>
      </c>
      <c r="Q3285" s="2">
        <v>45597</v>
      </c>
    </row>
    <row r="3286" spans="1:17" x14ac:dyDescent="0.25">
      <c r="A3286" s="1" t="s">
        <v>3372</v>
      </c>
      <c r="B3286">
        <v>45620</v>
      </c>
      <c r="C3286" s="1" t="s">
        <v>24</v>
      </c>
      <c r="D3286" s="1" t="s">
        <v>19</v>
      </c>
      <c r="E3286" s="1" t="s">
        <v>20</v>
      </c>
      <c r="F3286">
        <v>2</v>
      </c>
      <c r="G3286" s="5">
        <v>4463611</v>
      </c>
      <c r="H3286">
        <v>0.14029802395183039</v>
      </c>
      <c r="I3286" s="5">
        <v>7674750.3940206924</v>
      </c>
      <c r="J3286" s="5">
        <v>5984296.167131356</v>
      </c>
      <c r="K3286" s="5">
        <v>1690454.226889336</v>
      </c>
      <c r="L3286" t="b">
        <v>0</v>
      </c>
      <c r="M3286" s="1" t="s">
        <v>122</v>
      </c>
      <c r="N3286">
        <v>2024</v>
      </c>
      <c r="O3286">
        <v>11</v>
      </c>
      <c r="P3286" s="1" t="s">
        <v>3152</v>
      </c>
      <c r="Q3286" s="2">
        <v>45597</v>
      </c>
    </row>
    <row r="3287" spans="1:17" x14ac:dyDescent="0.25">
      <c r="A3287" s="1" t="s">
        <v>3373</v>
      </c>
      <c r="B3287">
        <v>45620</v>
      </c>
      <c r="C3287" s="1" t="s">
        <v>18</v>
      </c>
      <c r="D3287" s="1" t="s">
        <v>19</v>
      </c>
      <c r="E3287" s="1" t="s">
        <v>20</v>
      </c>
      <c r="F3287">
        <v>1</v>
      </c>
      <c r="G3287" s="5">
        <v>6101147</v>
      </c>
      <c r="H3287">
        <v>0.18295379183902999</v>
      </c>
      <c r="I3287" s="5">
        <v>4984919.0217826776</v>
      </c>
      <c r="J3287" s="5">
        <v>4005044.6447192091</v>
      </c>
      <c r="K3287" s="5">
        <v>979874.37706346903</v>
      </c>
      <c r="L3287" t="b">
        <v>0</v>
      </c>
      <c r="M3287" s="1" t="s">
        <v>29</v>
      </c>
      <c r="N3287">
        <v>2024</v>
      </c>
      <c r="O3287">
        <v>11</v>
      </c>
      <c r="P3287" s="1" t="s">
        <v>3152</v>
      </c>
      <c r="Q3287" s="2">
        <v>45597</v>
      </c>
    </row>
    <row r="3288" spans="1:17" x14ac:dyDescent="0.25">
      <c r="A3288" s="1" t="s">
        <v>3374</v>
      </c>
      <c r="B3288">
        <v>45620</v>
      </c>
      <c r="C3288" s="1" t="s">
        <v>37</v>
      </c>
      <c r="D3288" s="1" t="s">
        <v>25</v>
      </c>
      <c r="E3288" s="1" t="s">
        <v>26</v>
      </c>
      <c r="F3288">
        <v>1</v>
      </c>
      <c r="G3288" s="5">
        <v>9728158</v>
      </c>
      <c r="H3288">
        <v>3.0848374734022101E-2</v>
      </c>
      <c r="I3288" s="5">
        <v>9428060.1365442239</v>
      </c>
      <c r="J3288" s="5">
        <v>8348656.7634351486</v>
      </c>
      <c r="K3288" s="5">
        <v>1079403.373109075</v>
      </c>
      <c r="L3288" t="b">
        <v>0</v>
      </c>
      <c r="M3288" s="1" t="s">
        <v>131</v>
      </c>
      <c r="N3288">
        <v>2024</v>
      </c>
      <c r="O3288">
        <v>11</v>
      </c>
      <c r="P3288" s="1" t="s">
        <v>3152</v>
      </c>
      <c r="Q3288" s="2">
        <v>45597</v>
      </c>
    </row>
    <row r="3289" spans="1:17" x14ac:dyDescent="0.25">
      <c r="A3289" s="1" t="s">
        <v>3375</v>
      </c>
      <c r="B3289">
        <v>45621</v>
      </c>
      <c r="C3289" s="1" t="s">
        <v>18</v>
      </c>
      <c r="D3289" s="1" t="s">
        <v>25</v>
      </c>
      <c r="E3289" s="1" t="s">
        <v>20</v>
      </c>
      <c r="F3289">
        <v>1</v>
      </c>
      <c r="G3289" s="5">
        <v>2532617</v>
      </c>
      <c r="H3289">
        <v>0.1137505155214093</v>
      </c>
      <c r="I3289" s="5">
        <v>2244530.5106317149</v>
      </c>
      <c r="J3289" s="5">
        <v>1689562.275263303</v>
      </c>
      <c r="K3289" s="5">
        <v>554968.23536841222</v>
      </c>
      <c r="L3289" t="b">
        <v>0</v>
      </c>
      <c r="M3289" s="1" t="s">
        <v>310</v>
      </c>
      <c r="N3289">
        <v>2024</v>
      </c>
      <c r="O3289">
        <v>11</v>
      </c>
      <c r="P3289" s="1" t="s">
        <v>3152</v>
      </c>
      <c r="Q3289" s="2">
        <v>45597</v>
      </c>
    </row>
    <row r="3290" spans="1:17" x14ac:dyDescent="0.25">
      <c r="A3290" s="1" t="s">
        <v>3376</v>
      </c>
      <c r="B3290">
        <v>45621</v>
      </c>
      <c r="C3290" s="1" t="s">
        <v>37</v>
      </c>
      <c r="D3290" s="1" t="s">
        <v>25</v>
      </c>
      <c r="E3290" s="1" t="s">
        <v>20</v>
      </c>
      <c r="F3290">
        <v>1</v>
      </c>
      <c r="G3290" s="5">
        <v>24894300</v>
      </c>
      <c r="H3290">
        <v>0.21599814396839029</v>
      </c>
      <c r="I3290" s="5">
        <v>19517177.404607698</v>
      </c>
      <c r="J3290" s="5">
        <v>16003554.97379995</v>
      </c>
      <c r="K3290" s="5">
        <v>3513622.4308077511</v>
      </c>
      <c r="L3290" t="b">
        <v>0</v>
      </c>
      <c r="M3290" s="1" t="s">
        <v>50</v>
      </c>
      <c r="N3290">
        <v>2024</v>
      </c>
      <c r="O3290">
        <v>11</v>
      </c>
      <c r="P3290" s="1" t="s">
        <v>3152</v>
      </c>
      <c r="Q3290" s="2">
        <v>45597</v>
      </c>
    </row>
    <row r="3291" spans="1:17" x14ac:dyDescent="0.25">
      <c r="A3291" s="1" t="s">
        <v>3377</v>
      </c>
      <c r="B3291">
        <v>45621</v>
      </c>
      <c r="C3291" s="1" t="s">
        <v>24</v>
      </c>
      <c r="D3291" s="1" t="s">
        <v>25</v>
      </c>
      <c r="E3291" s="1" t="s">
        <v>31</v>
      </c>
      <c r="F3291">
        <v>1</v>
      </c>
      <c r="G3291" s="5">
        <v>6732726</v>
      </c>
      <c r="H3291">
        <v>0.27195048280509038</v>
      </c>
      <c r="I3291" s="5">
        <v>4901757.9137056144</v>
      </c>
      <c r="J3291" s="5">
        <v>4170923.8233968341</v>
      </c>
      <c r="K3291" s="5">
        <v>730834.09030878032</v>
      </c>
      <c r="L3291" t="b">
        <v>0</v>
      </c>
      <c r="M3291" s="1" t="s">
        <v>60</v>
      </c>
      <c r="N3291">
        <v>2024</v>
      </c>
      <c r="O3291">
        <v>11</v>
      </c>
      <c r="P3291" s="1" t="s">
        <v>3152</v>
      </c>
      <c r="Q3291" s="2">
        <v>45597</v>
      </c>
    </row>
    <row r="3292" spans="1:17" x14ac:dyDescent="0.25">
      <c r="A3292" s="1" t="s">
        <v>3378</v>
      </c>
      <c r="B3292">
        <v>45621</v>
      </c>
      <c r="C3292" s="1" t="s">
        <v>18</v>
      </c>
      <c r="D3292" s="1" t="s">
        <v>19</v>
      </c>
      <c r="E3292" s="1" t="s">
        <v>31</v>
      </c>
      <c r="F3292">
        <v>1</v>
      </c>
      <c r="G3292" s="5">
        <v>9175927</v>
      </c>
      <c r="H3292">
        <v>0.1845055078102994</v>
      </c>
      <c r="I3292" s="5">
        <v>7482917.9292347627</v>
      </c>
      <c r="J3292" s="5">
        <v>5728935.7352095917</v>
      </c>
      <c r="K3292" s="5">
        <v>1753982.194025171</v>
      </c>
      <c r="L3292" t="b">
        <v>0</v>
      </c>
      <c r="M3292" s="1" t="s">
        <v>81</v>
      </c>
      <c r="N3292">
        <v>2024</v>
      </c>
      <c r="O3292">
        <v>11</v>
      </c>
      <c r="P3292" s="1" t="s">
        <v>3152</v>
      </c>
      <c r="Q3292" s="2">
        <v>45597</v>
      </c>
    </row>
    <row r="3293" spans="1:17" x14ac:dyDescent="0.25">
      <c r="A3293" s="1" t="s">
        <v>3379</v>
      </c>
      <c r="B3293">
        <v>45621</v>
      </c>
      <c r="C3293" s="1" t="s">
        <v>37</v>
      </c>
      <c r="D3293" s="1" t="s">
        <v>19</v>
      </c>
      <c r="E3293" s="1" t="s">
        <v>42</v>
      </c>
      <c r="F3293">
        <v>1</v>
      </c>
      <c r="G3293" s="5">
        <v>5371651</v>
      </c>
      <c r="H3293">
        <v>0.149914445630839</v>
      </c>
      <c r="I3293" s="5">
        <v>4566362.9182126578</v>
      </c>
      <c r="J3293" s="5">
        <v>3943570.8589455988</v>
      </c>
      <c r="K3293" s="5">
        <v>622792.05926705897</v>
      </c>
      <c r="L3293" t="b">
        <v>0</v>
      </c>
      <c r="M3293" s="1" t="s">
        <v>87</v>
      </c>
      <c r="N3293">
        <v>2024</v>
      </c>
      <c r="O3293">
        <v>11</v>
      </c>
      <c r="P3293" s="1" t="s">
        <v>3152</v>
      </c>
      <c r="Q3293" s="2">
        <v>45597</v>
      </c>
    </row>
    <row r="3294" spans="1:17" x14ac:dyDescent="0.25">
      <c r="A3294" s="1" t="s">
        <v>3380</v>
      </c>
      <c r="B3294">
        <v>45621</v>
      </c>
      <c r="C3294" s="1" t="s">
        <v>24</v>
      </c>
      <c r="D3294" s="1" t="s">
        <v>19</v>
      </c>
      <c r="E3294" s="1" t="s">
        <v>26</v>
      </c>
      <c r="F3294">
        <v>2</v>
      </c>
      <c r="G3294" s="5">
        <v>2650350</v>
      </c>
      <c r="H3294">
        <v>8.1379484650520306E-2</v>
      </c>
      <c r="I3294" s="5">
        <v>4869331.7657129876</v>
      </c>
      <c r="J3294" s="5">
        <v>4222932.8149442207</v>
      </c>
      <c r="K3294" s="5">
        <v>646398.95076876692</v>
      </c>
      <c r="L3294" t="b">
        <v>0</v>
      </c>
      <c r="M3294" s="1" t="s">
        <v>124</v>
      </c>
      <c r="N3294">
        <v>2024</v>
      </c>
      <c r="O3294">
        <v>11</v>
      </c>
      <c r="P3294" s="1" t="s">
        <v>3152</v>
      </c>
      <c r="Q3294" s="2">
        <v>45597</v>
      </c>
    </row>
    <row r="3295" spans="1:17" x14ac:dyDescent="0.25">
      <c r="A3295" s="1" t="s">
        <v>3381</v>
      </c>
      <c r="B3295">
        <v>45621</v>
      </c>
      <c r="C3295" s="1" t="s">
        <v>34</v>
      </c>
      <c r="D3295" s="1" t="s">
        <v>25</v>
      </c>
      <c r="E3295" s="1" t="s">
        <v>31</v>
      </c>
      <c r="F3295">
        <v>2</v>
      </c>
      <c r="G3295" s="5">
        <v>24179523</v>
      </c>
      <c r="H3295">
        <v>0.23147939570187431</v>
      </c>
      <c r="I3295" s="5">
        <v>37164923.255200863</v>
      </c>
      <c r="J3295" s="5">
        <v>30697498.135582581</v>
      </c>
      <c r="K3295" s="5">
        <v>6467425.1196182743</v>
      </c>
      <c r="L3295" t="b">
        <v>0</v>
      </c>
      <c r="M3295" s="1" t="s">
        <v>69</v>
      </c>
      <c r="N3295">
        <v>2024</v>
      </c>
      <c r="O3295">
        <v>11</v>
      </c>
      <c r="P3295" s="1" t="s">
        <v>3152</v>
      </c>
      <c r="Q3295" s="2">
        <v>45597</v>
      </c>
    </row>
    <row r="3296" spans="1:17" x14ac:dyDescent="0.25">
      <c r="A3296" s="1" t="s">
        <v>3382</v>
      </c>
      <c r="B3296">
        <v>45621</v>
      </c>
      <c r="C3296" s="1" t="s">
        <v>18</v>
      </c>
      <c r="D3296" s="1" t="s">
        <v>25</v>
      </c>
      <c r="E3296" s="1" t="s">
        <v>20</v>
      </c>
      <c r="F3296">
        <v>2</v>
      </c>
      <c r="G3296" s="5">
        <v>24310782</v>
      </c>
      <c r="H3296">
        <v>0.25354619267297179</v>
      </c>
      <c r="I3296" s="5">
        <v>36293751.565994769</v>
      </c>
      <c r="J3296" s="5">
        <v>31346942.42275383</v>
      </c>
      <c r="K3296" s="5">
        <v>4946809.1432409398</v>
      </c>
      <c r="L3296" t="b">
        <v>0</v>
      </c>
      <c r="M3296" s="1" t="s">
        <v>97</v>
      </c>
      <c r="N3296">
        <v>2024</v>
      </c>
      <c r="O3296">
        <v>11</v>
      </c>
      <c r="P3296" s="1" t="s">
        <v>3152</v>
      </c>
      <c r="Q3296" s="2">
        <v>45597</v>
      </c>
    </row>
    <row r="3297" spans="1:17" x14ac:dyDescent="0.25">
      <c r="A3297" s="1" t="s">
        <v>3383</v>
      </c>
      <c r="B3297">
        <v>45621</v>
      </c>
      <c r="C3297" s="1" t="s">
        <v>24</v>
      </c>
      <c r="D3297" s="1" t="s">
        <v>25</v>
      </c>
      <c r="E3297" s="1" t="s">
        <v>31</v>
      </c>
      <c r="F3297">
        <v>2</v>
      </c>
      <c r="G3297" s="5">
        <v>19789748</v>
      </c>
      <c r="H3297">
        <v>0.17171787780766751</v>
      </c>
      <c r="I3297" s="5">
        <v>32782988.942182928</v>
      </c>
      <c r="J3297" s="5">
        <v>28961586.84112151</v>
      </c>
      <c r="K3297" s="5">
        <v>3821402.1010614261</v>
      </c>
      <c r="L3297" t="b">
        <v>0</v>
      </c>
      <c r="M3297" s="1" t="s">
        <v>72</v>
      </c>
      <c r="N3297">
        <v>2024</v>
      </c>
      <c r="O3297">
        <v>11</v>
      </c>
      <c r="P3297" s="1" t="s">
        <v>3152</v>
      </c>
      <c r="Q3297" s="2">
        <v>45597</v>
      </c>
    </row>
    <row r="3298" spans="1:17" x14ac:dyDescent="0.25">
      <c r="A3298" s="1" t="s">
        <v>3384</v>
      </c>
      <c r="B3298">
        <v>45621</v>
      </c>
      <c r="C3298" s="1" t="s">
        <v>37</v>
      </c>
      <c r="D3298" s="1" t="s">
        <v>25</v>
      </c>
      <c r="E3298" s="1" t="s">
        <v>20</v>
      </c>
      <c r="F3298">
        <v>2</v>
      </c>
      <c r="G3298" s="5">
        <v>9266010</v>
      </c>
      <c r="H3298">
        <v>0.20571612606769141</v>
      </c>
      <c r="I3298" s="5">
        <v>14719684.63739102</v>
      </c>
      <c r="J3298" s="5">
        <v>10609989.981144819</v>
      </c>
      <c r="K3298" s="5">
        <v>4109694.6562462058</v>
      </c>
      <c r="L3298" t="b">
        <v>0</v>
      </c>
      <c r="M3298" s="1" t="s">
        <v>52</v>
      </c>
      <c r="N3298">
        <v>2024</v>
      </c>
      <c r="O3298">
        <v>11</v>
      </c>
      <c r="P3298" s="1" t="s">
        <v>3152</v>
      </c>
      <c r="Q3298" s="2">
        <v>45597</v>
      </c>
    </row>
    <row r="3299" spans="1:17" x14ac:dyDescent="0.25">
      <c r="A3299" s="1" t="s">
        <v>3385</v>
      </c>
      <c r="B3299">
        <v>45621</v>
      </c>
      <c r="C3299" s="1" t="s">
        <v>18</v>
      </c>
      <c r="D3299" s="1" t="s">
        <v>25</v>
      </c>
      <c r="E3299" s="1" t="s">
        <v>31</v>
      </c>
      <c r="F3299">
        <v>1</v>
      </c>
      <c r="G3299" s="5">
        <v>4109459</v>
      </c>
      <c r="H3299">
        <v>0.27527557046343171</v>
      </c>
      <c r="I3299" s="5">
        <v>2978225.3294789172</v>
      </c>
      <c r="J3299" s="5">
        <v>2440957.2941887728</v>
      </c>
      <c r="K3299" s="5">
        <v>537268.03529014392</v>
      </c>
      <c r="L3299" t="b">
        <v>0</v>
      </c>
      <c r="M3299" s="1" t="s">
        <v>142</v>
      </c>
      <c r="N3299">
        <v>2024</v>
      </c>
      <c r="O3299">
        <v>11</v>
      </c>
      <c r="P3299" s="1" t="s">
        <v>3152</v>
      </c>
      <c r="Q3299" s="2">
        <v>45597</v>
      </c>
    </row>
    <row r="3300" spans="1:17" x14ac:dyDescent="0.25">
      <c r="A3300" s="1" t="s">
        <v>3386</v>
      </c>
      <c r="B3300">
        <v>45622</v>
      </c>
      <c r="C3300" s="1" t="s">
        <v>18</v>
      </c>
      <c r="D3300" s="1" t="s">
        <v>19</v>
      </c>
      <c r="E3300" s="1" t="s">
        <v>20</v>
      </c>
      <c r="F3300">
        <v>1</v>
      </c>
      <c r="G3300" s="5">
        <v>8162391</v>
      </c>
      <c r="H3300">
        <v>0.25796405828579749</v>
      </c>
      <c r="I3300" s="5">
        <v>6056787.4923245301</v>
      </c>
      <c r="J3300" s="5">
        <v>4986031.2210879382</v>
      </c>
      <c r="K3300" s="5">
        <v>1070756.271236592</v>
      </c>
      <c r="L3300" t="b">
        <v>0</v>
      </c>
      <c r="M3300" s="1" t="s">
        <v>178</v>
      </c>
      <c r="N3300">
        <v>2024</v>
      </c>
      <c r="O3300">
        <v>11</v>
      </c>
      <c r="P3300" s="1" t="s">
        <v>3152</v>
      </c>
      <c r="Q3300" s="2">
        <v>45597</v>
      </c>
    </row>
    <row r="3301" spans="1:17" x14ac:dyDescent="0.25">
      <c r="A3301" s="1" t="s">
        <v>3387</v>
      </c>
      <c r="B3301">
        <v>45622</v>
      </c>
      <c r="C3301" s="1" t="s">
        <v>24</v>
      </c>
      <c r="D3301" s="1" t="s">
        <v>19</v>
      </c>
      <c r="E3301" s="1" t="s">
        <v>20</v>
      </c>
      <c r="F3301">
        <v>2</v>
      </c>
      <c r="G3301" s="5">
        <v>17485585</v>
      </c>
      <c r="H3301">
        <v>0.23770498570632631</v>
      </c>
      <c r="I3301" s="5">
        <v>26658348.535016499</v>
      </c>
      <c r="J3301" s="5">
        <v>21157391.522429582</v>
      </c>
      <c r="K3301" s="5">
        <v>5500957.0125869177</v>
      </c>
      <c r="L3301" t="b">
        <v>0</v>
      </c>
      <c r="M3301" s="1" t="s">
        <v>178</v>
      </c>
      <c r="N3301">
        <v>2024</v>
      </c>
      <c r="O3301">
        <v>11</v>
      </c>
      <c r="P3301" s="1" t="s">
        <v>3152</v>
      </c>
      <c r="Q3301" s="2">
        <v>45597</v>
      </c>
    </row>
    <row r="3302" spans="1:17" x14ac:dyDescent="0.25">
      <c r="A3302" s="1" t="s">
        <v>3388</v>
      </c>
      <c r="B3302">
        <v>45622</v>
      </c>
      <c r="C3302" s="1" t="s">
        <v>37</v>
      </c>
      <c r="D3302" s="1" t="s">
        <v>19</v>
      </c>
      <c r="E3302" s="1" t="s">
        <v>20</v>
      </c>
      <c r="F3302">
        <v>1</v>
      </c>
      <c r="G3302" s="5">
        <v>21756789</v>
      </c>
      <c r="H3302">
        <v>0.27090890205512991</v>
      </c>
      <c r="I3302" s="5">
        <v>15862681.179764871</v>
      </c>
      <c r="J3302" s="5">
        <v>12222263.8173298</v>
      </c>
      <c r="K3302" s="5">
        <v>3640417.3624350708</v>
      </c>
      <c r="L3302" t="b">
        <v>0</v>
      </c>
      <c r="M3302" s="1" t="s">
        <v>87</v>
      </c>
      <c r="N3302">
        <v>2024</v>
      </c>
      <c r="O3302">
        <v>11</v>
      </c>
      <c r="P3302" s="1" t="s">
        <v>3152</v>
      </c>
      <c r="Q3302" s="2">
        <v>45597</v>
      </c>
    </row>
    <row r="3303" spans="1:17" x14ac:dyDescent="0.25">
      <c r="A3303" s="1" t="s">
        <v>3389</v>
      </c>
      <c r="B3303">
        <v>45622</v>
      </c>
      <c r="C3303" s="1" t="s">
        <v>37</v>
      </c>
      <c r="D3303" s="1" t="s">
        <v>25</v>
      </c>
      <c r="E3303" s="1" t="s">
        <v>20</v>
      </c>
      <c r="F3303">
        <v>1</v>
      </c>
      <c r="G3303" s="5">
        <v>17312158</v>
      </c>
      <c r="H3303">
        <v>0.13857253314090839</v>
      </c>
      <c r="I3303" s="5">
        <v>14913168.411804359</v>
      </c>
      <c r="J3303" s="5">
        <v>11802990.74425216</v>
      </c>
      <c r="K3303" s="5">
        <v>3110177.667552195</v>
      </c>
      <c r="L3303" t="b">
        <v>0</v>
      </c>
      <c r="M3303" s="1" t="s">
        <v>178</v>
      </c>
      <c r="N3303">
        <v>2024</v>
      </c>
      <c r="O3303">
        <v>11</v>
      </c>
      <c r="P3303" s="1" t="s">
        <v>3152</v>
      </c>
      <c r="Q3303" s="2">
        <v>45597</v>
      </c>
    </row>
    <row r="3304" spans="1:17" x14ac:dyDescent="0.25">
      <c r="A3304" s="1" t="s">
        <v>3390</v>
      </c>
      <c r="B3304">
        <v>45622</v>
      </c>
      <c r="C3304" s="1" t="s">
        <v>24</v>
      </c>
      <c r="D3304" s="1" t="s">
        <v>19</v>
      </c>
      <c r="E3304" s="1" t="s">
        <v>26</v>
      </c>
      <c r="F3304">
        <v>1</v>
      </c>
      <c r="G3304" s="5">
        <v>18748192</v>
      </c>
      <c r="H3304">
        <v>0.1187668447583268</v>
      </c>
      <c r="I3304" s="5">
        <v>16521528.3912367</v>
      </c>
      <c r="J3304" s="5">
        <v>14733394.531952649</v>
      </c>
      <c r="K3304" s="5">
        <v>1788133.859284051</v>
      </c>
      <c r="L3304" t="b">
        <v>0</v>
      </c>
      <c r="M3304" s="1" t="s">
        <v>310</v>
      </c>
      <c r="N3304">
        <v>2024</v>
      </c>
      <c r="O3304">
        <v>11</v>
      </c>
      <c r="P3304" s="1" t="s">
        <v>3152</v>
      </c>
      <c r="Q3304" s="2">
        <v>45597</v>
      </c>
    </row>
    <row r="3305" spans="1:17" x14ac:dyDescent="0.25">
      <c r="A3305" s="1" t="s">
        <v>3391</v>
      </c>
      <c r="B3305">
        <v>45622</v>
      </c>
      <c r="C3305" s="1" t="s">
        <v>18</v>
      </c>
      <c r="D3305" s="1" t="s">
        <v>19</v>
      </c>
      <c r="E3305" s="1" t="s">
        <v>20</v>
      </c>
      <c r="F3305">
        <v>1</v>
      </c>
      <c r="G3305" s="5">
        <v>24479596</v>
      </c>
      <c r="H3305">
        <v>0.20361813130577761</v>
      </c>
      <c r="I3305" s="5">
        <v>19495106.407359611</v>
      </c>
      <c r="J3305" s="5">
        <v>15730191.312984221</v>
      </c>
      <c r="K3305" s="5">
        <v>3764915.094375391</v>
      </c>
      <c r="L3305" t="b">
        <v>0</v>
      </c>
      <c r="M3305" s="1" t="s">
        <v>38</v>
      </c>
      <c r="N3305">
        <v>2024</v>
      </c>
      <c r="O3305">
        <v>11</v>
      </c>
      <c r="P3305" s="1" t="s">
        <v>3152</v>
      </c>
      <c r="Q3305" s="2">
        <v>45597</v>
      </c>
    </row>
    <row r="3306" spans="1:17" x14ac:dyDescent="0.25">
      <c r="A3306" s="1" t="s">
        <v>3392</v>
      </c>
      <c r="B3306">
        <v>45622</v>
      </c>
      <c r="C3306" s="1" t="s">
        <v>24</v>
      </c>
      <c r="D3306" s="1" t="s">
        <v>25</v>
      </c>
      <c r="E3306" s="1" t="s">
        <v>20</v>
      </c>
      <c r="F3306">
        <v>2</v>
      </c>
      <c r="G3306" s="5">
        <v>24836132</v>
      </c>
      <c r="H3306">
        <v>9.4128452368045262E-2</v>
      </c>
      <c r="I3306" s="5">
        <v>44996690.664063029</v>
      </c>
      <c r="J3306" s="5">
        <v>40019692.84613014</v>
      </c>
      <c r="K3306" s="5">
        <v>4976997.8179328889</v>
      </c>
      <c r="L3306" t="b">
        <v>0</v>
      </c>
      <c r="M3306" s="1" t="s">
        <v>44</v>
      </c>
      <c r="N3306">
        <v>2024</v>
      </c>
      <c r="O3306">
        <v>11</v>
      </c>
      <c r="P3306" s="1" t="s">
        <v>3152</v>
      </c>
      <c r="Q3306" s="2">
        <v>45597</v>
      </c>
    </row>
    <row r="3307" spans="1:17" x14ac:dyDescent="0.25">
      <c r="A3307" s="1" t="s">
        <v>3393</v>
      </c>
      <c r="B3307">
        <v>45622</v>
      </c>
      <c r="C3307" s="1" t="s">
        <v>24</v>
      </c>
      <c r="D3307" s="1" t="s">
        <v>19</v>
      </c>
      <c r="E3307" s="1" t="s">
        <v>20</v>
      </c>
      <c r="F3307">
        <v>1</v>
      </c>
      <c r="G3307" s="5">
        <v>13454471</v>
      </c>
      <c r="H3307">
        <v>0.19362351717573331</v>
      </c>
      <c r="I3307" s="5">
        <v>10849369.00324109</v>
      </c>
      <c r="J3307" s="5">
        <v>7685463.1551278709</v>
      </c>
      <c r="K3307" s="5">
        <v>3163905.848113223</v>
      </c>
      <c r="L3307" t="b">
        <v>0</v>
      </c>
      <c r="M3307" s="1" t="s">
        <v>78</v>
      </c>
      <c r="N3307">
        <v>2024</v>
      </c>
      <c r="O3307">
        <v>11</v>
      </c>
      <c r="P3307" s="1" t="s">
        <v>3152</v>
      </c>
      <c r="Q3307" s="2">
        <v>45597</v>
      </c>
    </row>
    <row r="3308" spans="1:17" x14ac:dyDescent="0.25">
      <c r="A3308" s="1" t="s">
        <v>3394</v>
      </c>
      <c r="B3308">
        <v>45622</v>
      </c>
      <c r="C3308" s="1" t="s">
        <v>37</v>
      </c>
      <c r="D3308" s="1" t="s">
        <v>19</v>
      </c>
      <c r="E3308" s="1" t="s">
        <v>20</v>
      </c>
      <c r="F3308">
        <v>1</v>
      </c>
      <c r="G3308" s="5">
        <v>12363963</v>
      </c>
      <c r="H3308">
        <v>6.7534336228193839E-2</v>
      </c>
      <c r="I3308" s="5">
        <v>11528970.965645051</v>
      </c>
      <c r="J3308" s="5">
        <v>10013786.712835539</v>
      </c>
      <c r="K3308" s="5">
        <v>1515184.2528095171</v>
      </c>
      <c r="L3308" t="b">
        <v>0</v>
      </c>
      <c r="M3308" s="1" t="s">
        <v>97</v>
      </c>
      <c r="N3308">
        <v>2024</v>
      </c>
      <c r="O3308">
        <v>11</v>
      </c>
      <c r="P3308" s="1" t="s">
        <v>3152</v>
      </c>
      <c r="Q3308" s="2">
        <v>45597</v>
      </c>
    </row>
    <row r="3309" spans="1:17" x14ac:dyDescent="0.25">
      <c r="A3309" s="1" t="s">
        <v>3395</v>
      </c>
      <c r="B3309">
        <v>45623</v>
      </c>
      <c r="C3309" s="1" t="s">
        <v>24</v>
      </c>
      <c r="D3309" s="1" t="s">
        <v>19</v>
      </c>
      <c r="E3309" s="1" t="s">
        <v>20</v>
      </c>
      <c r="F3309">
        <v>2</v>
      </c>
      <c r="G3309" s="5">
        <v>7616507</v>
      </c>
      <c r="H3309">
        <v>0.19582497623639661</v>
      </c>
      <c r="I3309" s="5">
        <v>12250009.395441299</v>
      </c>
      <c r="J3309" s="5">
        <v>9018955.1588434335</v>
      </c>
      <c r="K3309" s="5">
        <v>3231054.23659787</v>
      </c>
      <c r="L3309" t="b">
        <v>0</v>
      </c>
      <c r="M3309" s="1" t="s">
        <v>21</v>
      </c>
      <c r="N3309">
        <v>2024</v>
      </c>
      <c r="O3309">
        <v>11</v>
      </c>
      <c r="P3309" s="1" t="s">
        <v>3152</v>
      </c>
      <c r="Q3309" s="2">
        <v>45597</v>
      </c>
    </row>
    <row r="3310" spans="1:17" x14ac:dyDescent="0.25">
      <c r="A3310" s="1" t="s">
        <v>3396</v>
      </c>
      <c r="B3310">
        <v>45623</v>
      </c>
      <c r="C3310" s="1" t="s">
        <v>37</v>
      </c>
      <c r="D3310" s="1" t="s">
        <v>25</v>
      </c>
      <c r="E3310" s="1" t="s">
        <v>31</v>
      </c>
      <c r="F3310">
        <v>1</v>
      </c>
      <c r="G3310" s="5">
        <v>9763415</v>
      </c>
      <c r="H3310">
        <v>0.11556463642316619</v>
      </c>
      <c r="I3310" s="5">
        <v>8635109.4952765126</v>
      </c>
      <c r="J3310" s="5">
        <v>6760652.3683116948</v>
      </c>
      <c r="K3310" s="5">
        <v>1874457.126964818</v>
      </c>
      <c r="L3310" t="b">
        <v>0</v>
      </c>
      <c r="M3310" s="1" t="s">
        <v>60</v>
      </c>
      <c r="N3310">
        <v>2024</v>
      </c>
      <c r="O3310">
        <v>11</v>
      </c>
      <c r="P3310" s="1" t="s">
        <v>3152</v>
      </c>
      <c r="Q3310" s="2">
        <v>45597</v>
      </c>
    </row>
    <row r="3311" spans="1:17" x14ac:dyDescent="0.25">
      <c r="A3311" s="1" t="s">
        <v>3397</v>
      </c>
      <c r="B3311">
        <v>45623</v>
      </c>
      <c r="C3311" s="1" t="s">
        <v>24</v>
      </c>
      <c r="D3311" s="1" t="s">
        <v>25</v>
      </c>
      <c r="E3311" s="1" t="s">
        <v>31</v>
      </c>
      <c r="F3311">
        <v>1</v>
      </c>
      <c r="G3311" s="5">
        <v>6961695</v>
      </c>
      <c r="H3311">
        <v>0.19282679431094271</v>
      </c>
      <c r="I3311" s="5">
        <v>5619293.6701794816</v>
      </c>
      <c r="J3311" s="5">
        <v>4887603.3988204449</v>
      </c>
      <c r="K3311" s="5">
        <v>731690.27135903668</v>
      </c>
      <c r="L3311" t="b">
        <v>0</v>
      </c>
      <c r="M3311" s="1" t="s">
        <v>21</v>
      </c>
      <c r="N3311">
        <v>2024</v>
      </c>
      <c r="O3311">
        <v>11</v>
      </c>
      <c r="P3311" s="1" t="s">
        <v>3152</v>
      </c>
      <c r="Q3311" s="2">
        <v>45597</v>
      </c>
    </row>
    <row r="3312" spans="1:17" x14ac:dyDescent="0.25">
      <c r="A3312" s="1" t="s">
        <v>3398</v>
      </c>
      <c r="B3312">
        <v>45623</v>
      </c>
      <c r="C3312" s="1" t="s">
        <v>37</v>
      </c>
      <c r="D3312" s="1" t="s">
        <v>19</v>
      </c>
      <c r="E3312" s="1" t="s">
        <v>20</v>
      </c>
      <c r="F3312">
        <v>2</v>
      </c>
      <c r="G3312" s="5">
        <v>20367520</v>
      </c>
      <c r="H3312">
        <v>5.4919144324769013E-2</v>
      </c>
      <c r="I3312" s="5">
        <v>38497906.459164761</v>
      </c>
      <c r="J3312" s="5">
        <v>33145753.487755399</v>
      </c>
      <c r="K3312" s="5">
        <v>5352152.9714093618</v>
      </c>
      <c r="L3312" t="b">
        <v>0</v>
      </c>
      <c r="M3312" s="1" t="s">
        <v>131</v>
      </c>
      <c r="N3312">
        <v>2024</v>
      </c>
      <c r="O3312">
        <v>11</v>
      </c>
      <c r="P3312" s="1" t="s">
        <v>3152</v>
      </c>
      <c r="Q3312" s="2">
        <v>45597</v>
      </c>
    </row>
    <row r="3313" spans="1:17" x14ac:dyDescent="0.25">
      <c r="A3313" s="1" t="s">
        <v>3399</v>
      </c>
      <c r="B3313">
        <v>45623</v>
      </c>
      <c r="C3313" s="1" t="s">
        <v>37</v>
      </c>
      <c r="D3313" s="1" t="s">
        <v>25</v>
      </c>
      <c r="E3313" s="1" t="s">
        <v>26</v>
      </c>
      <c r="F3313">
        <v>2</v>
      </c>
      <c r="G3313" s="5">
        <v>26915211</v>
      </c>
      <c r="H3313">
        <v>0.2321104787478788</v>
      </c>
      <c r="I3313" s="5">
        <v>41335816.978379652</v>
      </c>
      <c r="J3313" s="5">
        <v>34606432.059160113</v>
      </c>
      <c r="K3313" s="5">
        <v>6729384.9192195386</v>
      </c>
      <c r="L3313" t="b">
        <v>0</v>
      </c>
      <c r="M3313" s="1" t="s">
        <v>62</v>
      </c>
      <c r="N3313">
        <v>2024</v>
      </c>
      <c r="O3313">
        <v>11</v>
      </c>
      <c r="P3313" s="1" t="s">
        <v>3152</v>
      </c>
      <c r="Q3313" s="2">
        <v>45597</v>
      </c>
    </row>
    <row r="3314" spans="1:17" x14ac:dyDescent="0.25">
      <c r="A3314" s="1" t="s">
        <v>3400</v>
      </c>
      <c r="B3314">
        <v>45623</v>
      </c>
      <c r="C3314" s="1" t="s">
        <v>18</v>
      </c>
      <c r="D3314" s="1" t="s">
        <v>19</v>
      </c>
      <c r="E3314" s="1" t="s">
        <v>26</v>
      </c>
      <c r="F3314">
        <v>1</v>
      </c>
      <c r="G3314" s="5">
        <v>22338793</v>
      </c>
      <c r="H3314">
        <v>0.28386315004248408</v>
      </c>
      <c r="I3314" s="5">
        <v>15997632.85087301</v>
      </c>
      <c r="J3314" s="5">
        <v>13821915.95931947</v>
      </c>
      <c r="K3314" s="5">
        <v>2175716.8915535342</v>
      </c>
      <c r="L3314" t="b">
        <v>0</v>
      </c>
      <c r="M3314" s="1" t="s">
        <v>74</v>
      </c>
      <c r="N3314">
        <v>2024</v>
      </c>
      <c r="O3314">
        <v>11</v>
      </c>
      <c r="P3314" s="1" t="s">
        <v>3152</v>
      </c>
      <c r="Q3314" s="2">
        <v>45597</v>
      </c>
    </row>
    <row r="3315" spans="1:17" x14ac:dyDescent="0.25">
      <c r="A3315" s="1" t="s">
        <v>3401</v>
      </c>
      <c r="B3315">
        <v>45623</v>
      </c>
      <c r="C3315" s="1" t="s">
        <v>24</v>
      </c>
      <c r="D3315" s="1" t="s">
        <v>19</v>
      </c>
      <c r="E3315" s="1" t="s">
        <v>20</v>
      </c>
      <c r="F3315">
        <v>2</v>
      </c>
      <c r="G3315" s="5">
        <v>25987125</v>
      </c>
      <c r="H3315">
        <v>6.3184057059918711E-2</v>
      </c>
      <c r="I3315" s="5">
        <v>48690306.022353522</v>
      </c>
      <c r="J3315" s="5">
        <v>41617860.633275338</v>
      </c>
      <c r="K3315" s="5">
        <v>7072445.3890781784</v>
      </c>
      <c r="L3315" t="b">
        <v>0</v>
      </c>
      <c r="M3315" s="1" t="s">
        <v>69</v>
      </c>
      <c r="N3315">
        <v>2024</v>
      </c>
      <c r="O3315">
        <v>11</v>
      </c>
      <c r="P3315" s="1" t="s">
        <v>3152</v>
      </c>
      <c r="Q3315" s="2">
        <v>45597</v>
      </c>
    </row>
    <row r="3316" spans="1:17" x14ac:dyDescent="0.25">
      <c r="A3316" s="1" t="s">
        <v>3402</v>
      </c>
      <c r="B3316">
        <v>45623</v>
      </c>
      <c r="C3316" s="1" t="s">
        <v>18</v>
      </c>
      <c r="D3316" s="1" t="s">
        <v>25</v>
      </c>
      <c r="E3316" s="1" t="s">
        <v>26</v>
      </c>
      <c r="F3316">
        <v>2</v>
      </c>
      <c r="G3316" s="5">
        <v>11821576</v>
      </c>
      <c r="H3316">
        <v>9.7956013795510707E-2</v>
      </c>
      <c r="I3316" s="5">
        <v>21327163.07651864</v>
      </c>
      <c r="J3316" s="5">
        <v>19110047.826641019</v>
      </c>
      <c r="K3316" s="5">
        <v>2217115.24987762</v>
      </c>
      <c r="L3316" t="b">
        <v>0</v>
      </c>
      <c r="M3316" s="1" t="s">
        <v>91</v>
      </c>
      <c r="N3316">
        <v>2024</v>
      </c>
      <c r="O3316">
        <v>11</v>
      </c>
      <c r="P3316" s="1" t="s">
        <v>3152</v>
      </c>
      <c r="Q3316" s="2">
        <v>45597</v>
      </c>
    </row>
    <row r="3317" spans="1:17" x14ac:dyDescent="0.25">
      <c r="A3317" s="1" t="s">
        <v>3403</v>
      </c>
      <c r="B3317">
        <v>45623</v>
      </c>
      <c r="C3317" s="1" t="s">
        <v>37</v>
      </c>
      <c r="D3317" s="1" t="s">
        <v>19</v>
      </c>
      <c r="E3317" s="1" t="s">
        <v>20</v>
      </c>
      <c r="F3317">
        <v>1</v>
      </c>
      <c r="G3317" s="5">
        <v>14042042</v>
      </c>
      <c r="H3317">
        <v>2.9531820745211979E-2</v>
      </c>
      <c r="I3317" s="5">
        <v>13627354.932759261</v>
      </c>
      <c r="J3317" s="5">
        <v>10762437.05900727</v>
      </c>
      <c r="K3317" s="5">
        <v>2864917.87375199</v>
      </c>
      <c r="L3317" t="b">
        <v>0</v>
      </c>
      <c r="M3317" s="1" t="s">
        <v>81</v>
      </c>
      <c r="N3317">
        <v>2024</v>
      </c>
      <c r="O3317">
        <v>11</v>
      </c>
      <c r="P3317" s="1" t="s">
        <v>3152</v>
      </c>
      <c r="Q3317" s="2">
        <v>45597</v>
      </c>
    </row>
    <row r="3318" spans="1:17" x14ac:dyDescent="0.25">
      <c r="A3318" s="1" t="s">
        <v>3404</v>
      </c>
      <c r="B3318">
        <v>45623</v>
      </c>
      <c r="C3318" s="1" t="s">
        <v>18</v>
      </c>
      <c r="D3318" s="1" t="s">
        <v>19</v>
      </c>
      <c r="E3318" s="1" t="s">
        <v>31</v>
      </c>
      <c r="F3318">
        <v>1</v>
      </c>
      <c r="G3318" s="5">
        <v>15568918</v>
      </c>
      <c r="H3318">
        <v>0.16831572756959809</v>
      </c>
      <c r="I3318" s="5">
        <v>12948424.239358591</v>
      </c>
      <c r="J3318" s="5">
        <v>11632485.0995686</v>
      </c>
      <c r="K3318" s="5">
        <v>1315939.1397899869</v>
      </c>
      <c r="L3318" t="b">
        <v>0</v>
      </c>
      <c r="M3318" s="1" t="s">
        <v>62</v>
      </c>
      <c r="N3318">
        <v>2024</v>
      </c>
      <c r="O3318">
        <v>11</v>
      </c>
      <c r="P3318" s="1" t="s">
        <v>3152</v>
      </c>
      <c r="Q3318" s="2">
        <v>45597</v>
      </c>
    </row>
    <row r="3319" spans="1:17" x14ac:dyDescent="0.25">
      <c r="A3319" s="1" t="s">
        <v>3405</v>
      </c>
      <c r="B3319">
        <v>45623</v>
      </c>
      <c r="C3319" s="1" t="s">
        <v>37</v>
      </c>
      <c r="D3319" s="1" t="s">
        <v>19</v>
      </c>
      <c r="E3319" s="1" t="s">
        <v>31</v>
      </c>
      <c r="F3319">
        <v>1</v>
      </c>
      <c r="G3319" s="5">
        <v>11891918</v>
      </c>
      <c r="H3319">
        <v>0.15354966019546831</v>
      </c>
      <c r="I3319" s="5">
        <v>10065918.03202763</v>
      </c>
      <c r="J3319" s="5">
        <v>7949919.5240331832</v>
      </c>
      <c r="K3319" s="5">
        <v>2115998.5079944432</v>
      </c>
      <c r="L3319" t="b">
        <v>0</v>
      </c>
      <c r="M3319" s="1" t="s">
        <v>21</v>
      </c>
      <c r="N3319">
        <v>2024</v>
      </c>
      <c r="O3319">
        <v>11</v>
      </c>
      <c r="P3319" s="1" t="s">
        <v>3152</v>
      </c>
      <c r="Q3319" s="2">
        <v>45597</v>
      </c>
    </row>
    <row r="3320" spans="1:17" x14ac:dyDescent="0.25">
      <c r="A3320" s="1" t="s">
        <v>3406</v>
      </c>
      <c r="B3320">
        <v>45623</v>
      </c>
      <c r="C3320" s="1" t="s">
        <v>24</v>
      </c>
      <c r="D3320" s="1" t="s">
        <v>25</v>
      </c>
      <c r="E3320" s="1" t="s">
        <v>20</v>
      </c>
      <c r="F3320">
        <v>1</v>
      </c>
      <c r="G3320" s="5">
        <v>25876322</v>
      </c>
      <c r="H3320">
        <v>0.1059404352969841</v>
      </c>
      <c r="I3320" s="5">
        <v>23134973.183435071</v>
      </c>
      <c r="J3320" s="5">
        <v>17240066.070127562</v>
      </c>
      <c r="K3320" s="5">
        <v>5894907.1133075096</v>
      </c>
      <c r="L3320" t="b">
        <v>0</v>
      </c>
      <c r="M3320" s="1" t="s">
        <v>57</v>
      </c>
      <c r="N3320">
        <v>2024</v>
      </c>
      <c r="O3320">
        <v>11</v>
      </c>
      <c r="P3320" s="1" t="s">
        <v>3152</v>
      </c>
      <c r="Q3320" s="2">
        <v>45597</v>
      </c>
    </row>
    <row r="3321" spans="1:17" x14ac:dyDescent="0.25">
      <c r="A3321" s="1" t="s">
        <v>3407</v>
      </c>
      <c r="B3321">
        <v>45623</v>
      </c>
      <c r="C3321" s="1" t="s">
        <v>18</v>
      </c>
      <c r="D3321" s="1" t="s">
        <v>25</v>
      </c>
      <c r="E3321" s="1" t="s">
        <v>20</v>
      </c>
      <c r="F3321">
        <v>2</v>
      </c>
      <c r="G3321" s="5">
        <v>6320208</v>
      </c>
      <c r="H3321">
        <v>0.26591394471957058</v>
      </c>
      <c r="I3321" s="5">
        <v>9279153.118543623</v>
      </c>
      <c r="J3321" s="5">
        <v>6637039.7857090943</v>
      </c>
      <c r="K3321" s="5">
        <v>2642113.3328345292</v>
      </c>
      <c r="L3321" t="b">
        <v>0</v>
      </c>
      <c r="M3321" s="1" t="s">
        <v>106</v>
      </c>
      <c r="N3321">
        <v>2024</v>
      </c>
      <c r="O3321">
        <v>11</v>
      </c>
      <c r="P3321" s="1" t="s">
        <v>3152</v>
      </c>
      <c r="Q3321" s="2">
        <v>45597</v>
      </c>
    </row>
    <row r="3322" spans="1:17" x14ac:dyDescent="0.25">
      <c r="A3322" s="1" t="s">
        <v>3408</v>
      </c>
      <c r="B3322">
        <v>45623</v>
      </c>
      <c r="C3322" s="1" t="s">
        <v>37</v>
      </c>
      <c r="D3322" s="1" t="s">
        <v>19</v>
      </c>
      <c r="E3322" s="1" t="s">
        <v>26</v>
      </c>
      <c r="F3322">
        <v>2</v>
      </c>
      <c r="G3322" s="5">
        <v>24435557</v>
      </c>
      <c r="H3322">
        <v>6.1564858750610629E-2</v>
      </c>
      <c r="I3322" s="5">
        <v>45862370.769605011</v>
      </c>
      <c r="J3322" s="5">
        <v>35761282.629649088</v>
      </c>
      <c r="K3322" s="5">
        <v>10101088.139955919</v>
      </c>
      <c r="L3322" t="b">
        <v>0</v>
      </c>
      <c r="M3322" s="1" t="s">
        <v>65</v>
      </c>
      <c r="N3322">
        <v>2024</v>
      </c>
      <c r="O3322">
        <v>11</v>
      </c>
      <c r="P3322" s="1" t="s">
        <v>3152</v>
      </c>
      <c r="Q3322" s="2">
        <v>45597</v>
      </c>
    </row>
    <row r="3323" spans="1:17" x14ac:dyDescent="0.25">
      <c r="A3323" s="1" t="s">
        <v>3409</v>
      </c>
      <c r="B3323">
        <v>45624</v>
      </c>
      <c r="C3323" s="1" t="s">
        <v>24</v>
      </c>
      <c r="D3323" s="1" t="s">
        <v>19</v>
      </c>
      <c r="E3323" s="1" t="s">
        <v>20</v>
      </c>
      <c r="F3323">
        <v>2</v>
      </c>
      <c r="G3323" s="5">
        <v>22602286</v>
      </c>
      <c r="H3323">
        <v>0.13179501744154051</v>
      </c>
      <c r="I3323" s="5">
        <v>39246834.644822627</v>
      </c>
      <c r="J3323" s="5">
        <v>32949086.91820623</v>
      </c>
      <c r="K3323" s="5">
        <v>6297747.7266163938</v>
      </c>
      <c r="L3323" t="b">
        <v>0</v>
      </c>
      <c r="M3323" s="1" t="s">
        <v>122</v>
      </c>
      <c r="N3323">
        <v>2024</v>
      </c>
      <c r="O3323">
        <v>11</v>
      </c>
      <c r="P3323" s="1" t="s">
        <v>3152</v>
      </c>
      <c r="Q3323" s="2">
        <v>45597</v>
      </c>
    </row>
    <row r="3324" spans="1:17" x14ac:dyDescent="0.25">
      <c r="A3324" s="1" t="s">
        <v>3410</v>
      </c>
      <c r="B3324">
        <v>45624</v>
      </c>
      <c r="C3324" s="1" t="s">
        <v>37</v>
      </c>
      <c r="D3324" s="1" t="s">
        <v>25</v>
      </c>
      <c r="E3324" s="1" t="s">
        <v>20</v>
      </c>
      <c r="F3324">
        <v>1</v>
      </c>
      <c r="G3324" s="5">
        <v>2422887</v>
      </c>
      <c r="H3324">
        <v>0.2391810266520023</v>
      </c>
      <c r="I3324" s="5">
        <v>1843378.3998782099</v>
      </c>
      <c r="J3324" s="5">
        <v>1401774.963394688</v>
      </c>
      <c r="K3324" s="5">
        <v>441603.43648352259</v>
      </c>
      <c r="L3324" t="b">
        <v>0</v>
      </c>
      <c r="M3324" s="1" t="s">
        <v>76</v>
      </c>
      <c r="N3324">
        <v>2024</v>
      </c>
      <c r="O3324">
        <v>11</v>
      </c>
      <c r="P3324" s="1" t="s">
        <v>3152</v>
      </c>
      <c r="Q3324" s="2">
        <v>45597</v>
      </c>
    </row>
    <row r="3325" spans="1:17" x14ac:dyDescent="0.25">
      <c r="A3325" s="1" t="s">
        <v>3411</v>
      </c>
      <c r="B3325">
        <v>45624</v>
      </c>
      <c r="C3325" s="1" t="s">
        <v>37</v>
      </c>
      <c r="D3325" s="1" t="s">
        <v>25</v>
      </c>
      <c r="E3325" s="1" t="s">
        <v>20</v>
      </c>
      <c r="F3325">
        <v>2</v>
      </c>
      <c r="G3325" s="5">
        <v>5213617</v>
      </c>
      <c r="H3325">
        <v>1.5414736392165569E-2</v>
      </c>
      <c r="I3325" s="5">
        <v>10266500.936590569</v>
      </c>
      <c r="J3325" s="5">
        <v>8731086.7927420884</v>
      </c>
      <c r="K3325" s="5">
        <v>1535414.1438484839</v>
      </c>
      <c r="L3325" t="b">
        <v>1</v>
      </c>
      <c r="M3325" s="1" t="s">
        <v>156</v>
      </c>
      <c r="N3325">
        <v>2024</v>
      </c>
      <c r="O3325">
        <v>11</v>
      </c>
      <c r="P3325" s="1" t="s">
        <v>3152</v>
      </c>
      <c r="Q3325" s="2">
        <v>45597</v>
      </c>
    </row>
    <row r="3326" spans="1:17" x14ac:dyDescent="0.25">
      <c r="A3326" s="1" t="s">
        <v>3412</v>
      </c>
      <c r="B3326">
        <v>45624</v>
      </c>
      <c r="C3326" s="1" t="s">
        <v>18</v>
      </c>
      <c r="D3326" s="1" t="s">
        <v>19</v>
      </c>
      <c r="E3326" s="1" t="s">
        <v>26</v>
      </c>
      <c r="F3326">
        <v>2</v>
      </c>
      <c r="G3326" s="5">
        <v>6843509</v>
      </c>
      <c r="H3326">
        <v>0.15352291857952621</v>
      </c>
      <c r="I3326" s="5">
        <v>11585747.04998949</v>
      </c>
      <c r="J3326" s="5">
        <v>9366604.9192118011</v>
      </c>
      <c r="K3326" s="5">
        <v>2219142.130777691</v>
      </c>
      <c r="L3326" t="b">
        <v>0</v>
      </c>
      <c r="M3326" s="1" t="s">
        <v>69</v>
      </c>
      <c r="N3326">
        <v>2024</v>
      </c>
      <c r="O3326">
        <v>11</v>
      </c>
      <c r="P3326" s="1" t="s">
        <v>3152</v>
      </c>
      <c r="Q3326" s="2">
        <v>45597</v>
      </c>
    </row>
    <row r="3327" spans="1:17" x14ac:dyDescent="0.25">
      <c r="A3327" s="1" t="s">
        <v>3413</v>
      </c>
      <c r="B3327">
        <v>45624</v>
      </c>
      <c r="C3327" s="1" t="s">
        <v>37</v>
      </c>
      <c r="D3327" s="1" t="s">
        <v>19</v>
      </c>
      <c r="E3327" s="1" t="s">
        <v>31</v>
      </c>
      <c r="F3327">
        <v>2</v>
      </c>
      <c r="G3327" s="5">
        <v>21792784</v>
      </c>
      <c r="H3327">
        <v>0.2059469723601004</v>
      </c>
      <c r="I3327" s="5">
        <v>34609252.231804721</v>
      </c>
      <c r="J3327" s="5">
        <v>24410431.16758167</v>
      </c>
      <c r="K3327" s="5">
        <v>10198821.064223049</v>
      </c>
      <c r="L3327" t="b">
        <v>0</v>
      </c>
      <c r="M3327" s="1" t="s">
        <v>40</v>
      </c>
      <c r="N3327">
        <v>2024</v>
      </c>
      <c r="O3327">
        <v>11</v>
      </c>
      <c r="P3327" s="1" t="s">
        <v>3152</v>
      </c>
      <c r="Q3327" s="2">
        <v>45597</v>
      </c>
    </row>
    <row r="3328" spans="1:17" x14ac:dyDescent="0.25">
      <c r="A3328" s="1" t="s">
        <v>3414</v>
      </c>
      <c r="B3328">
        <v>45624</v>
      </c>
      <c r="C3328" s="1" t="s">
        <v>37</v>
      </c>
      <c r="D3328" s="1" t="s">
        <v>25</v>
      </c>
      <c r="E3328" s="1" t="s">
        <v>20</v>
      </c>
      <c r="F3328">
        <v>1</v>
      </c>
      <c r="G3328" s="5">
        <v>26373711</v>
      </c>
      <c r="H3328">
        <v>2.1624456319556121E-2</v>
      </c>
      <c r="I3328" s="5">
        <v>25803393.838495899</v>
      </c>
      <c r="J3328" s="5">
        <v>18530245.271542668</v>
      </c>
      <c r="K3328" s="5">
        <v>7273148.5669532344</v>
      </c>
      <c r="L3328" t="b">
        <v>0</v>
      </c>
      <c r="M3328" s="1" t="s">
        <v>78</v>
      </c>
      <c r="N3328">
        <v>2024</v>
      </c>
      <c r="O3328">
        <v>11</v>
      </c>
      <c r="P3328" s="1" t="s">
        <v>3152</v>
      </c>
      <c r="Q3328" s="2">
        <v>45597</v>
      </c>
    </row>
    <row r="3329" spans="1:17" x14ac:dyDescent="0.25">
      <c r="A3329" s="1" t="s">
        <v>3415</v>
      </c>
      <c r="B3329">
        <v>45624</v>
      </c>
      <c r="C3329" s="1" t="s">
        <v>37</v>
      </c>
      <c r="D3329" s="1" t="s">
        <v>19</v>
      </c>
      <c r="E3329" s="1" t="s">
        <v>20</v>
      </c>
      <c r="F3329">
        <v>2</v>
      </c>
      <c r="G3329" s="5">
        <v>20188270</v>
      </c>
      <c r="H3329">
        <v>0.29067499520302092</v>
      </c>
      <c r="I3329" s="5">
        <v>28640089.42918542</v>
      </c>
      <c r="J3329" s="5">
        <v>20781897.511273239</v>
      </c>
      <c r="K3329" s="5">
        <v>7858191.9179121805</v>
      </c>
      <c r="L3329" t="b">
        <v>0</v>
      </c>
      <c r="M3329" s="1" t="s">
        <v>40</v>
      </c>
      <c r="N3329">
        <v>2024</v>
      </c>
      <c r="O3329">
        <v>11</v>
      </c>
      <c r="P3329" s="1" t="s">
        <v>3152</v>
      </c>
      <c r="Q3329" s="2">
        <v>45597</v>
      </c>
    </row>
    <row r="3330" spans="1:17" x14ac:dyDescent="0.25">
      <c r="A3330" s="1" t="s">
        <v>3416</v>
      </c>
      <c r="B3330">
        <v>45624</v>
      </c>
      <c r="C3330" s="1" t="s">
        <v>37</v>
      </c>
      <c r="D3330" s="1" t="s">
        <v>19</v>
      </c>
      <c r="E3330" s="1" t="s">
        <v>26</v>
      </c>
      <c r="F3330">
        <v>2</v>
      </c>
      <c r="G3330" s="5">
        <v>7495362</v>
      </c>
      <c r="H3330">
        <v>0.13094326325515859</v>
      </c>
      <c r="I3330" s="5">
        <v>13027789.680882581</v>
      </c>
      <c r="J3330" s="5">
        <v>11484668.66974109</v>
      </c>
      <c r="K3330" s="5">
        <v>1543121.0111414881</v>
      </c>
      <c r="L3330" t="b">
        <v>0</v>
      </c>
      <c r="M3330" s="1" t="s">
        <v>153</v>
      </c>
      <c r="N3330">
        <v>2024</v>
      </c>
      <c r="O3330">
        <v>11</v>
      </c>
      <c r="P3330" s="1" t="s">
        <v>3152</v>
      </c>
      <c r="Q3330" s="2">
        <v>45597</v>
      </c>
    </row>
    <row r="3331" spans="1:17" x14ac:dyDescent="0.25">
      <c r="A3331" s="1" t="s">
        <v>3417</v>
      </c>
      <c r="B3331">
        <v>45624</v>
      </c>
      <c r="C3331" s="1" t="s">
        <v>37</v>
      </c>
      <c r="D3331" s="1" t="s">
        <v>25</v>
      </c>
      <c r="E3331" s="1" t="s">
        <v>20</v>
      </c>
      <c r="F3331">
        <v>1</v>
      </c>
      <c r="G3331" s="5">
        <v>13876396</v>
      </c>
      <c r="H3331">
        <v>5.3901028436746219E-2</v>
      </c>
      <c r="I3331" s="5">
        <v>13128443.98460445</v>
      </c>
      <c r="J3331" s="5">
        <v>11612776.712964131</v>
      </c>
      <c r="K3331" s="5">
        <v>1515667.271640318</v>
      </c>
      <c r="L3331" t="b">
        <v>0</v>
      </c>
      <c r="M3331" s="1" t="s">
        <v>48</v>
      </c>
      <c r="N3331">
        <v>2024</v>
      </c>
      <c r="O3331">
        <v>11</v>
      </c>
      <c r="P3331" s="1" t="s">
        <v>3152</v>
      </c>
      <c r="Q3331" s="2">
        <v>45597</v>
      </c>
    </row>
    <row r="3332" spans="1:17" x14ac:dyDescent="0.25">
      <c r="A3332" s="1" t="s">
        <v>3418</v>
      </c>
      <c r="B3332">
        <v>45624</v>
      </c>
      <c r="C3332" s="1" t="s">
        <v>37</v>
      </c>
      <c r="D3332" s="1" t="s">
        <v>25</v>
      </c>
      <c r="E3332" s="1" t="s">
        <v>20</v>
      </c>
      <c r="F3332">
        <v>2</v>
      </c>
      <c r="G3332" s="5">
        <v>15928352</v>
      </c>
      <c r="H3332">
        <v>0.1815655427830461</v>
      </c>
      <c r="I3332" s="5">
        <v>26072624.246961161</v>
      </c>
      <c r="J3332" s="5">
        <v>21436446.82190768</v>
      </c>
      <c r="K3332" s="5">
        <v>4636177.425053481</v>
      </c>
      <c r="L3332" t="b">
        <v>0</v>
      </c>
      <c r="M3332" s="1" t="s">
        <v>171</v>
      </c>
      <c r="N3332">
        <v>2024</v>
      </c>
      <c r="O3332">
        <v>11</v>
      </c>
      <c r="P3332" s="1" t="s">
        <v>3152</v>
      </c>
      <c r="Q3332" s="2">
        <v>45597</v>
      </c>
    </row>
    <row r="3333" spans="1:17" x14ac:dyDescent="0.25">
      <c r="A3333" s="1" t="s">
        <v>3419</v>
      </c>
      <c r="B3333">
        <v>45624</v>
      </c>
      <c r="C3333" s="1" t="s">
        <v>37</v>
      </c>
      <c r="D3333" s="1" t="s">
        <v>19</v>
      </c>
      <c r="E3333" s="1" t="s">
        <v>26</v>
      </c>
      <c r="F3333">
        <v>1</v>
      </c>
      <c r="G3333" s="5">
        <v>12020614</v>
      </c>
      <c r="H3333">
        <v>0.28873823794373571</v>
      </c>
      <c r="I3333" s="5">
        <v>8549803.0946381986</v>
      </c>
      <c r="J3333" s="5">
        <v>7325492.9479338806</v>
      </c>
      <c r="K3333" s="5">
        <v>1224310.146704318</v>
      </c>
      <c r="L3333" t="b">
        <v>0</v>
      </c>
      <c r="M3333" s="1" t="s">
        <v>21</v>
      </c>
      <c r="N3333">
        <v>2024</v>
      </c>
      <c r="O3333">
        <v>11</v>
      </c>
      <c r="P3333" s="1" t="s">
        <v>3152</v>
      </c>
      <c r="Q3333" s="2">
        <v>45597</v>
      </c>
    </row>
    <row r="3334" spans="1:17" x14ac:dyDescent="0.25">
      <c r="A3334" s="1" t="s">
        <v>3420</v>
      </c>
      <c r="B3334">
        <v>45624</v>
      </c>
      <c r="C3334" s="1" t="s">
        <v>24</v>
      </c>
      <c r="D3334" s="1" t="s">
        <v>19</v>
      </c>
      <c r="E3334" s="1" t="s">
        <v>20</v>
      </c>
      <c r="F3334">
        <v>1</v>
      </c>
      <c r="G3334" s="5">
        <v>27826141</v>
      </c>
      <c r="H3334">
        <v>0.27962714106182679</v>
      </c>
      <c r="I3334" s="5">
        <v>20045196.74538672</v>
      </c>
      <c r="J3334" s="5">
        <v>16440976.62677142</v>
      </c>
      <c r="K3334" s="5">
        <v>3604220.1186152962</v>
      </c>
      <c r="L3334" t="b">
        <v>0</v>
      </c>
      <c r="M3334" s="1" t="s">
        <v>87</v>
      </c>
      <c r="N3334">
        <v>2024</v>
      </c>
      <c r="O3334">
        <v>11</v>
      </c>
      <c r="P3334" s="1" t="s">
        <v>3152</v>
      </c>
      <c r="Q3334" s="2">
        <v>45597</v>
      </c>
    </row>
    <row r="3335" spans="1:17" x14ac:dyDescent="0.25">
      <c r="A3335" s="1" t="s">
        <v>3421</v>
      </c>
      <c r="B3335">
        <v>45624</v>
      </c>
      <c r="C3335" s="1" t="s">
        <v>18</v>
      </c>
      <c r="D3335" s="1" t="s">
        <v>25</v>
      </c>
      <c r="E3335" s="1" t="s">
        <v>42</v>
      </c>
      <c r="F3335">
        <v>1</v>
      </c>
      <c r="G3335" s="5">
        <v>23728449</v>
      </c>
      <c r="H3335">
        <v>9.6701550162926961E-2</v>
      </c>
      <c r="I3335" s="5">
        <v>21433871.19873805</v>
      </c>
      <c r="J3335" s="5">
        <v>17023804.941590831</v>
      </c>
      <c r="K3335" s="5">
        <v>4410066.2571472116</v>
      </c>
      <c r="L3335" t="b">
        <v>0</v>
      </c>
      <c r="M3335" s="1" t="s">
        <v>46</v>
      </c>
      <c r="N3335">
        <v>2024</v>
      </c>
      <c r="O3335">
        <v>11</v>
      </c>
      <c r="P3335" s="1" t="s">
        <v>3152</v>
      </c>
      <c r="Q3335" s="2">
        <v>45597</v>
      </c>
    </row>
    <row r="3336" spans="1:17" x14ac:dyDescent="0.25">
      <c r="A3336" s="1" t="s">
        <v>3422</v>
      </c>
      <c r="B3336">
        <v>45625</v>
      </c>
      <c r="C3336" s="1" t="s">
        <v>18</v>
      </c>
      <c r="D3336" s="1" t="s">
        <v>19</v>
      </c>
      <c r="E3336" s="1" t="s">
        <v>26</v>
      </c>
      <c r="F3336">
        <v>1</v>
      </c>
      <c r="G3336" s="5">
        <v>9114261</v>
      </c>
      <c r="H3336">
        <v>6.4314721278472278E-2</v>
      </c>
      <c r="I3336" s="5">
        <v>8528079.8441257495</v>
      </c>
      <c r="J3336" s="5">
        <v>7065606.3731519319</v>
      </c>
      <c r="K3336" s="5">
        <v>1462473.4709738181</v>
      </c>
      <c r="L3336" t="b">
        <v>0</v>
      </c>
      <c r="M3336" s="1" t="s">
        <v>27</v>
      </c>
      <c r="N3336">
        <v>2024</v>
      </c>
      <c r="O3336">
        <v>11</v>
      </c>
      <c r="P3336" s="1" t="s">
        <v>3152</v>
      </c>
      <c r="Q3336" s="2">
        <v>45597</v>
      </c>
    </row>
    <row r="3337" spans="1:17" x14ac:dyDescent="0.25">
      <c r="A3337" s="1" t="s">
        <v>3423</v>
      </c>
      <c r="B3337">
        <v>45625</v>
      </c>
      <c r="C3337" s="1" t="s">
        <v>37</v>
      </c>
      <c r="D3337" s="1" t="s">
        <v>19</v>
      </c>
      <c r="E3337" s="1" t="s">
        <v>26</v>
      </c>
      <c r="F3337">
        <v>2</v>
      </c>
      <c r="G3337" s="5">
        <v>19844093</v>
      </c>
      <c r="H3337">
        <v>0.13469468593382311</v>
      </c>
      <c r="I3337" s="5">
        <v>34342398.251446851</v>
      </c>
      <c r="J3337" s="5">
        <v>26619089.408930089</v>
      </c>
      <c r="K3337" s="5">
        <v>7723308.8425167613</v>
      </c>
      <c r="L3337" t="b">
        <v>0</v>
      </c>
      <c r="M3337" s="1" t="s">
        <v>310</v>
      </c>
      <c r="N3337">
        <v>2024</v>
      </c>
      <c r="O3337">
        <v>11</v>
      </c>
      <c r="P3337" s="1" t="s">
        <v>3152</v>
      </c>
      <c r="Q3337" s="2">
        <v>45597</v>
      </c>
    </row>
    <row r="3338" spans="1:17" x14ac:dyDescent="0.25">
      <c r="A3338" s="1" t="s">
        <v>3424</v>
      </c>
      <c r="B3338">
        <v>45625</v>
      </c>
      <c r="C3338" s="1" t="s">
        <v>37</v>
      </c>
      <c r="D3338" s="1" t="s">
        <v>19</v>
      </c>
      <c r="E3338" s="1" t="s">
        <v>20</v>
      </c>
      <c r="F3338">
        <v>1</v>
      </c>
      <c r="G3338" s="5">
        <v>26936182</v>
      </c>
      <c r="H3338">
        <v>7.9381156940932937E-2</v>
      </c>
      <c r="I3338" s="5">
        <v>24797956.709268469</v>
      </c>
      <c r="J3338" s="5">
        <v>20296162.693410039</v>
      </c>
      <c r="K3338" s="5">
        <v>4501794.0158584304</v>
      </c>
      <c r="L3338" t="b">
        <v>0</v>
      </c>
      <c r="M3338" s="1" t="s">
        <v>52</v>
      </c>
      <c r="N3338">
        <v>2024</v>
      </c>
      <c r="O3338">
        <v>11</v>
      </c>
      <c r="P3338" s="1" t="s">
        <v>3152</v>
      </c>
      <c r="Q3338" s="2">
        <v>45597</v>
      </c>
    </row>
    <row r="3339" spans="1:17" x14ac:dyDescent="0.25">
      <c r="A3339" s="1" t="s">
        <v>3425</v>
      </c>
      <c r="B3339">
        <v>45625</v>
      </c>
      <c r="C3339" s="1" t="s">
        <v>24</v>
      </c>
      <c r="D3339" s="1" t="s">
        <v>19</v>
      </c>
      <c r="E3339" s="1" t="s">
        <v>31</v>
      </c>
      <c r="F3339">
        <v>1</v>
      </c>
      <c r="G3339" s="5">
        <v>27860069</v>
      </c>
      <c r="H3339">
        <v>5.2191460418215672E-2</v>
      </c>
      <c r="I3339" s="5">
        <v>26406011.311537739</v>
      </c>
      <c r="J3339" s="5">
        <v>23074936.044998441</v>
      </c>
      <c r="K3339" s="5">
        <v>3331075.2665393022</v>
      </c>
      <c r="L3339" t="b">
        <v>0</v>
      </c>
      <c r="M3339" s="1" t="s">
        <v>163</v>
      </c>
      <c r="N3339">
        <v>2024</v>
      </c>
      <c r="O3339">
        <v>11</v>
      </c>
      <c r="P3339" s="1" t="s">
        <v>3152</v>
      </c>
      <c r="Q3339" s="2">
        <v>45597</v>
      </c>
    </row>
    <row r="3340" spans="1:17" x14ac:dyDescent="0.25">
      <c r="A3340" s="1" t="s">
        <v>3426</v>
      </c>
      <c r="B3340">
        <v>45625</v>
      </c>
      <c r="C3340" s="1" t="s">
        <v>24</v>
      </c>
      <c r="D3340" s="1" t="s">
        <v>19</v>
      </c>
      <c r="E3340" s="1" t="s">
        <v>31</v>
      </c>
      <c r="F3340">
        <v>2</v>
      </c>
      <c r="G3340" s="5">
        <v>6744749</v>
      </c>
      <c r="H3340">
        <v>0.17082408224380291</v>
      </c>
      <c r="I3340" s="5">
        <v>11185166.88422039</v>
      </c>
      <c r="J3340" s="5">
        <v>9111132.474620318</v>
      </c>
      <c r="K3340" s="5">
        <v>2074034.4096000679</v>
      </c>
      <c r="L3340" t="b">
        <v>0</v>
      </c>
      <c r="M3340" s="1" t="s">
        <v>134</v>
      </c>
      <c r="N3340">
        <v>2024</v>
      </c>
      <c r="O3340">
        <v>11</v>
      </c>
      <c r="P3340" s="1" t="s">
        <v>3152</v>
      </c>
      <c r="Q3340" s="2">
        <v>45597</v>
      </c>
    </row>
    <row r="3341" spans="1:17" x14ac:dyDescent="0.25">
      <c r="A3341" s="1" t="s">
        <v>3427</v>
      </c>
      <c r="B3341">
        <v>45625</v>
      </c>
      <c r="C3341" s="1" t="s">
        <v>18</v>
      </c>
      <c r="D3341" s="1" t="s">
        <v>25</v>
      </c>
      <c r="E3341" s="1" t="s">
        <v>31</v>
      </c>
      <c r="F3341">
        <v>2</v>
      </c>
      <c r="G3341" s="5">
        <v>20590850</v>
      </c>
      <c r="H3341">
        <v>0.29914945321687142</v>
      </c>
      <c r="I3341" s="5">
        <v>28862216.96245876</v>
      </c>
      <c r="J3341" s="5">
        <v>24283341.060993791</v>
      </c>
      <c r="K3341" s="5">
        <v>4578875.9014649689</v>
      </c>
      <c r="L3341" t="b">
        <v>0</v>
      </c>
      <c r="M3341" s="1" t="s">
        <v>21</v>
      </c>
      <c r="N3341">
        <v>2024</v>
      </c>
      <c r="O3341">
        <v>11</v>
      </c>
      <c r="P3341" s="1" t="s">
        <v>3152</v>
      </c>
      <c r="Q3341" s="2">
        <v>45597</v>
      </c>
    </row>
    <row r="3342" spans="1:17" x14ac:dyDescent="0.25">
      <c r="A3342" s="1" t="s">
        <v>3428</v>
      </c>
      <c r="B3342">
        <v>45625</v>
      </c>
      <c r="C3342" s="1" t="s">
        <v>37</v>
      </c>
      <c r="D3342" s="1" t="s">
        <v>19</v>
      </c>
      <c r="E3342" s="1" t="s">
        <v>20</v>
      </c>
      <c r="F3342">
        <v>2</v>
      </c>
      <c r="G3342" s="5">
        <v>21031650</v>
      </c>
      <c r="H3342">
        <v>0.2039820799099448</v>
      </c>
      <c r="I3342" s="5">
        <v>33483140.57812402</v>
      </c>
      <c r="J3342" s="5">
        <v>27902607.928324629</v>
      </c>
      <c r="K3342" s="5">
        <v>5580532.6497993879</v>
      </c>
      <c r="L3342" t="b">
        <v>0</v>
      </c>
      <c r="M3342" s="1" t="s">
        <v>72</v>
      </c>
      <c r="N3342">
        <v>2024</v>
      </c>
      <c r="O3342">
        <v>11</v>
      </c>
      <c r="P3342" s="1" t="s">
        <v>3152</v>
      </c>
      <c r="Q3342" s="2">
        <v>45597</v>
      </c>
    </row>
    <row r="3343" spans="1:17" x14ac:dyDescent="0.25">
      <c r="A3343" s="1" t="s">
        <v>3429</v>
      </c>
      <c r="B3343">
        <v>45625</v>
      </c>
      <c r="C3343" s="1" t="s">
        <v>24</v>
      </c>
      <c r="D3343" s="1" t="s">
        <v>19</v>
      </c>
      <c r="E3343" s="1" t="s">
        <v>26</v>
      </c>
      <c r="F3343">
        <v>1</v>
      </c>
      <c r="G3343" s="5">
        <v>11267172</v>
      </c>
      <c r="H3343">
        <v>0.26065905579471749</v>
      </c>
      <c r="I3343" s="5">
        <v>8330281.5850033211</v>
      </c>
      <c r="J3343" s="5">
        <v>6884465.8921491737</v>
      </c>
      <c r="K3343" s="5">
        <v>1445815.6928541469</v>
      </c>
      <c r="L3343" t="b">
        <v>0</v>
      </c>
      <c r="M3343" s="1" t="s">
        <v>129</v>
      </c>
      <c r="N3343">
        <v>2024</v>
      </c>
      <c r="O3343">
        <v>11</v>
      </c>
      <c r="P3343" s="1" t="s">
        <v>3152</v>
      </c>
      <c r="Q3343" s="2">
        <v>45597</v>
      </c>
    </row>
    <row r="3344" spans="1:17" x14ac:dyDescent="0.25">
      <c r="A3344" s="1" t="s">
        <v>3430</v>
      </c>
      <c r="B3344">
        <v>45625</v>
      </c>
      <c r="C3344" s="1" t="s">
        <v>24</v>
      </c>
      <c r="D3344" s="1" t="s">
        <v>19</v>
      </c>
      <c r="E3344" s="1" t="s">
        <v>42</v>
      </c>
      <c r="F3344">
        <v>2</v>
      </c>
      <c r="G3344" s="5">
        <v>28122973</v>
      </c>
      <c r="H3344">
        <v>0.2198661033862967</v>
      </c>
      <c r="I3344" s="5">
        <v>43879369.021703944</v>
      </c>
      <c r="J3344" s="5">
        <v>38921794.746943898</v>
      </c>
      <c r="K3344" s="5">
        <v>4957574.2747600377</v>
      </c>
      <c r="L3344" t="b">
        <v>0</v>
      </c>
      <c r="M3344" s="1" t="s">
        <v>106</v>
      </c>
      <c r="N3344">
        <v>2024</v>
      </c>
      <c r="O3344">
        <v>11</v>
      </c>
      <c r="P3344" s="1" t="s">
        <v>3152</v>
      </c>
      <c r="Q3344" s="2">
        <v>45597</v>
      </c>
    </row>
    <row r="3345" spans="1:17" x14ac:dyDescent="0.25">
      <c r="A3345" s="1" t="s">
        <v>3431</v>
      </c>
      <c r="B3345">
        <v>45625</v>
      </c>
      <c r="C3345" s="1" t="s">
        <v>37</v>
      </c>
      <c r="D3345" s="1" t="s">
        <v>25</v>
      </c>
      <c r="E3345" s="1" t="s">
        <v>31</v>
      </c>
      <c r="F3345">
        <v>2</v>
      </c>
      <c r="G3345" s="5">
        <v>15301266</v>
      </c>
      <c r="H3345">
        <v>0.21091827869815921</v>
      </c>
      <c r="I3345" s="5">
        <v>24147898.626754671</v>
      </c>
      <c r="J3345" s="5">
        <v>20543156.584634479</v>
      </c>
      <c r="K3345" s="5">
        <v>3604742.0421201852</v>
      </c>
      <c r="L3345" t="b">
        <v>0</v>
      </c>
      <c r="M3345" s="1" t="s">
        <v>32</v>
      </c>
      <c r="N3345">
        <v>2024</v>
      </c>
      <c r="O3345">
        <v>11</v>
      </c>
      <c r="P3345" s="1" t="s">
        <v>3152</v>
      </c>
      <c r="Q3345" s="2">
        <v>45597</v>
      </c>
    </row>
    <row r="3346" spans="1:17" x14ac:dyDescent="0.25">
      <c r="A3346" s="1" t="s">
        <v>3432</v>
      </c>
      <c r="B3346">
        <v>45625</v>
      </c>
      <c r="C3346" s="1" t="s">
        <v>18</v>
      </c>
      <c r="D3346" s="1" t="s">
        <v>25</v>
      </c>
      <c r="E3346" s="1" t="s">
        <v>26</v>
      </c>
      <c r="F3346">
        <v>2</v>
      </c>
      <c r="G3346" s="5">
        <v>18777898</v>
      </c>
      <c r="H3346">
        <v>8.3329586310035161E-2</v>
      </c>
      <c r="I3346" s="5">
        <v>34426287.055775933</v>
      </c>
      <c r="J3346" s="5">
        <v>29406406.304104742</v>
      </c>
      <c r="K3346" s="5">
        <v>5019880.7516711876</v>
      </c>
      <c r="L3346" t="b">
        <v>0</v>
      </c>
      <c r="M3346" s="1" t="s">
        <v>50</v>
      </c>
      <c r="N3346">
        <v>2024</v>
      </c>
      <c r="O3346">
        <v>11</v>
      </c>
      <c r="P3346" s="1" t="s">
        <v>3152</v>
      </c>
      <c r="Q3346" s="2">
        <v>45597</v>
      </c>
    </row>
    <row r="3347" spans="1:17" x14ac:dyDescent="0.25">
      <c r="A3347" s="1" t="s">
        <v>3433</v>
      </c>
      <c r="B3347">
        <v>45625</v>
      </c>
      <c r="C3347" s="1" t="s">
        <v>24</v>
      </c>
      <c r="D3347" s="1" t="s">
        <v>19</v>
      </c>
      <c r="E3347" s="1" t="s">
        <v>26</v>
      </c>
      <c r="F3347">
        <v>2</v>
      </c>
      <c r="G3347" s="5">
        <v>26031259</v>
      </c>
      <c r="H3347">
        <v>0.19039028868846139</v>
      </c>
      <c r="I3347" s="5">
        <v>42150320.168131784</v>
      </c>
      <c r="J3347" s="5">
        <v>29735205.451488279</v>
      </c>
      <c r="K3347" s="5">
        <v>12415114.716643499</v>
      </c>
      <c r="L3347" t="b">
        <v>0</v>
      </c>
      <c r="M3347" s="1" t="s">
        <v>46</v>
      </c>
      <c r="N3347">
        <v>2024</v>
      </c>
      <c r="O3347">
        <v>11</v>
      </c>
      <c r="P3347" s="1" t="s">
        <v>3152</v>
      </c>
      <c r="Q3347" s="2">
        <v>45597</v>
      </c>
    </row>
    <row r="3348" spans="1:17" x14ac:dyDescent="0.25">
      <c r="A3348" s="1" t="s">
        <v>3434</v>
      </c>
      <c r="B3348">
        <v>45625</v>
      </c>
      <c r="C3348" s="1" t="s">
        <v>37</v>
      </c>
      <c r="D3348" s="1" t="s">
        <v>19</v>
      </c>
      <c r="E3348" s="1" t="s">
        <v>31</v>
      </c>
      <c r="F3348">
        <v>1</v>
      </c>
      <c r="G3348" s="5">
        <v>2416509</v>
      </c>
      <c r="H3348">
        <v>0.1603143030877906</v>
      </c>
      <c r="I3348" s="5">
        <v>2029108.0437596261</v>
      </c>
      <c r="J3348" s="5">
        <v>1602977.983076035</v>
      </c>
      <c r="K3348" s="5">
        <v>426130.06068359182</v>
      </c>
      <c r="L3348" t="b">
        <v>0</v>
      </c>
      <c r="M3348" s="1" t="s">
        <v>57</v>
      </c>
      <c r="N3348">
        <v>2024</v>
      </c>
      <c r="O3348">
        <v>11</v>
      </c>
      <c r="P3348" s="1" t="s">
        <v>3152</v>
      </c>
      <c r="Q3348" s="2">
        <v>45597</v>
      </c>
    </row>
    <row r="3349" spans="1:17" x14ac:dyDescent="0.25">
      <c r="A3349" s="1" t="s">
        <v>3435</v>
      </c>
      <c r="B3349">
        <v>45626</v>
      </c>
      <c r="C3349" s="1" t="s">
        <v>37</v>
      </c>
      <c r="D3349" s="1" t="s">
        <v>25</v>
      </c>
      <c r="E3349" s="1" t="s">
        <v>31</v>
      </c>
      <c r="F3349">
        <v>1</v>
      </c>
      <c r="G3349" s="5">
        <v>6812357</v>
      </c>
      <c r="H3349">
        <v>0.26253534201834222</v>
      </c>
      <c r="I3349" s="5">
        <v>5023872.5250539528</v>
      </c>
      <c r="J3349" s="5">
        <v>3914546.959995362</v>
      </c>
      <c r="K3349" s="5">
        <v>1109325.5650585899</v>
      </c>
      <c r="L3349" t="b">
        <v>0</v>
      </c>
      <c r="M3349" s="1" t="s">
        <v>97</v>
      </c>
      <c r="N3349">
        <v>2024</v>
      </c>
      <c r="O3349">
        <v>11</v>
      </c>
      <c r="P3349" s="1" t="s">
        <v>3152</v>
      </c>
      <c r="Q3349" s="2">
        <v>45597</v>
      </c>
    </row>
    <row r="3350" spans="1:17" x14ac:dyDescent="0.25">
      <c r="A3350" s="1" t="s">
        <v>3436</v>
      </c>
      <c r="B3350">
        <v>45626</v>
      </c>
      <c r="C3350" s="1" t="s">
        <v>37</v>
      </c>
      <c r="D3350" s="1" t="s">
        <v>19</v>
      </c>
      <c r="E3350" s="1" t="s">
        <v>20</v>
      </c>
      <c r="F3350">
        <v>1</v>
      </c>
      <c r="G3350" s="5">
        <v>10098267</v>
      </c>
      <c r="H3350">
        <v>0.17760963845428371</v>
      </c>
      <c r="I3350" s="5">
        <v>8304717.4491151758</v>
      </c>
      <c r="J3350" s="5">
        <v>6558868.7927088561</v>
      </c>
      <c r="K3350" s="5">
        <v>1745848.6564063199</v>
      </c>
      <c r="L3350" t="b">
        <v>0</v>
      </c>
      <c r="M3350" s="1" t="s">
        <v>112</v>
      </c>
      <c r="N3350">
        <v>2024</v>
      </c>
      <c r="O3350">
        <v>11</v>
      </c>
      <c r="P3350" s="1" t="s">
        <v>3152</v>
      </c>
      <c r="Q3350" s="2">
        <v>45597</v>
      </c>
    </row>
    <row r="3351" spans="1:17" x14ac:dyDescent="0.25">
      <c r="A3351" s="1" t="s">
        <v>3437</v>
      </c>
      <c r="B3351">
        <v>45626</v>
      </c>
      <c r="C3351" s="1" t="s">
        <v>24</v>
      </c>
      <c r="D3351" s="1" t="s">
        <v>25</v>
      </c>
      <c r="E3351" s="1" t="s">
        <v>31</v>
      </c>
      <c r="F3351">
        <v>2</v>
      </c>
      <c r="G3351" s="5">
        <v>24675471</v>
      </c>
      <c r="H3351">
        <v>5.3973644239023462E-2</v>
      </c>
      <c r="I3351" s="5">
        <v>46687291.813631319</v>
      </c>
      <c r="J3351" s="5">
        <v>38726233.041946001</v>
      </c>
      <c r="K3351" s="5">
        <v>7961058.7716853172</v>
      </c>
      <c r="L3351" t="b">
        <v>0</v>
      </c>
      <c r="M3351" s="1" t="s">
        <v>142</v>
      </c>
      <c r="N3351">
        <v>2024</v>
      </c>
      <c r="O3351">
        <v>11</v>
      </c>
      <c r="P3351" s="1" t="s">
        <v>3152</v>
      </c>
      <c r="Q3351" s="2">
        <v>45597</v>
      </c>
    </row>
    <row r="3352" spans="1:17" x14ac:dyDescent="0.25">
      <c r="A3352" s="1" t="s">
        <v>3438</v>
      </c>
      <c r="B3352">
        <v>45626</v>
      </c>
      <c r="C3352" s="1" t="s">
        <v>37</v>
      </c>
      <c r="D3352" s="1" t="s">
        <v>19</v>
      </c>
      <c r="E3352" s="1" t="s">
        <v>20</v>
      </c>
      <c r="F3352">
        <v>2</v>
      </c>
      <c r="G3352" s="5">
        <v>3464785</v>
      </c>
      <c r="H3352">
        <v>0.17394785755903039</v>
      </c>
      <c r="I3352" s="5">
        <v>5724186.1446946692</v>
      </c>
      <c r="J3352" s="5">
        <v>4607057.0005335612</v>
      </c>
      <c r="K3352" s="5">
        <v>1117129.1441611079</v>
      </c>
      <c r="L3352" t="b">
        <v>0</v>
      </c>
      <c r="M3352" s="1" t="s">
        <v>74</v>
      </c>
      <c r="N3352">
        <v>2024</v>
      </c>
      <c r="O3352">
        <v>11</v>
      </c>
      <c r="P3352" s="1" t="s">
        <v>3152</v>
      </c>
      <c r="Q3352" s="2">
        <v>45597</v>
      </c>
    </row>
    <row r="3353" spans="1:17" x14ac:dyDescent="0.25">
      <c r="A3353" s="1" t="s">
        <v>3439</v>
      </c>
      <c r="B3353">
        <v>45626</v>
      </c>
      <c r="C3353" s="1" t="s">
        <v>37</v>
      </c>
      <c r="D3353" s="1" t="s">
        <v>19</v>
      </c>
      <c r="E3353" s="1" t="s">
        <v>20</v>
      </c>
      <c r="F3353">
        <v>2</v>
      </c>
      <c r="G3353" s="5">
        <v>29913083</v>
      </c>
      <c r="H3353">
        <v>5.9922674936782043E-2</v>
      </c>
      <c r="I3353" s="5">
        <v>56241222.102068037</v>
      </c>
      <c r="J3353" s="5">
        <v>46159137.741933033</v>
      </c>
      <c r="K3353" s="5">
        <v>10082084.36013501</v>
      </c>
      <c r="L3353" t="b">
        <v>0</v>
      </c>
      <c r="M3353" s="1" t="s">
        <v>156</v>
      </c>
      <c r="N3353">
        <v>2024</v>
      </c>
      <c r="O3353">
        <v>11</v>
      </c>
      <c r="P3353" s="1" t="s">
        <v>3152</v>
      </c>
      <c r="Q3353" s="2">
        <v>45597</v>
      </c>
    </row>
    <row r="3354" spans="1:17" x14ac:dyDescent="0.25">
      <c r="A3354" s="1" t="s">
        <v>3440</v>
      </c>
      <c r="B3354">
        <v>45626</v>
      </c>
      <c r="C3354" s="1" t="s">
        <v>37</v>
      </c>
      <c r="D3354" s="1" t="s">
        <v>25</v>
      </c>
      <c r="E3354" s="1" t="s">
        <v>31</v>
      </c>
      <c r="F3354">
        <v>2</v>
      </c>
      <c r="G3354" s="5">
        <v>17833302</v>
      </c>
      <c r="H3354">
        <v>0.27719892453393108</v>
      </c>
      <c r="I3354" s="5">
        <v>25779859.729422402</v>
      </c>
      <c r="J3354" s="5">
        <v>21141233.692969281</v>
      </c>
      <c r="K3354" s="5">
        <v>4638626.0364531167</v>
      </c>
      <c r="L3354" t="b">
        <v>0</v>
      </c>
      <c r="M3354" s="1" t="s">
        <v>52</v>
      </c>
      <c r="N3354">
        <v>2024</v>
      </c>
      <c r="O3354">
        <v>11</v>
      </c>
      <c r="P3354" s="1" t="s">
        <v>3152</v>
      </c>
      <c r="Q3354" s="2">
        <v>45597</v>
      </c>
    </row>
    <row r="3355" spans="1:17" x14ac:dyDescent="0.25">
      <c r="A3355" s="1" t="s">
        <v>3441</v>
      </c>
      <c r="B3355">
        <v>45626</v>
      </c>
      <c r="C3355" s="1" t="s">
        <v>18</v>
      </c>
      <c r="D3355" s="1" t="s">
        <v>19</v>
      </c>
      <c r="E3355" s="1" t="s">
        <v>31</v>
      </c>
      <c r="F3355">
        <v>2</v>
      </c>
      <c r="G3355" s="5">
        <v>27693047</v>
      </c>
      <c r="H3355">
        <v>0.15984363474968749</v>
      </c>
      <c r="I3355" s="5">
        <v>46532979.42045214</v>
      </c>
      <c r="J3355" s="5">
        <v>39730390.815473028</v>
      </c>
      <c r="K3355" s="5">
        <v>6802588.6049791053</v>
      </c>
      <c r="L3355" t="b">
        <v>0</v>
      </c>
      <c r="M3355" s="1" t="s">
        <v>69</v>
      </c>
      <c r="N3355">
        <v>2024</v>
      </c>
      <c r="O3355">
        <v>11</v>
      </c>
      <c r="P3355" s="1" t="s">
        <v>3152</v>
      </c>
      <c r="Q3355" s="2">
        <v>45597</v>
      </c>
    </row>
    <row r="3356" spans="1:17" x14ac:dyDescent="0.25">
      <c r="A3356" s="1" t="s">
        <v>3442</v>
      </c>
      <c r="B3356">
        <v>45626</v>
      </c>
      <c r="C3356" s="1" t="s">
        <v>24</v>
      </c>
      <c r="D3356" s="1" t="s">
        <v>19</v>
      </c>
      <c r="E3356" s="1" t="s">
        <v>42</v>
      </c>
      <c r="F3356">
        <v>1</v>
      </c>
      <c r="G3356" s="5">
        <v>4899227</v>
      </c>
      <c r="H3356">
        <v>7.2483810947826882E-2</v>
      </c>
      <c r="I3356" s="5">
        <v>4544112.356341511</v>
      </c>
      <c r="J3356" s="5">
        <v>3313261.2193295402</v>
      </c>
      <c r="K3356" s="5">
        <v>1230851.1370119711</v>
      </c>
      <c r="L3356" t="b">
        <v>0</v>
      </c>
      <c r="M3356" s="1" t="s">
        <v>67</v>
      </c>
      <c r="N3356">
        <v>2024</v>
      </c>
      <c r="O3356">
        <v>11</v>
      </c>
      <c r="P3356" s="1" t="s">
        <v>3152</v>
      </c>
      <c r="Q3356" s="2">
        <v>45597</v>
      </c>
    </row>
    <row r="3357" spans="1:17" x14ac:dyDescent="0.25">
      <c r="A3357" s="1" t="s">
        <v>3443</v>
      </c>
      <c r="B3357">
        <v>45626</v>
      </c>
      <c r="C3357" s="1" t="s">
        <v>18</v>
      </c>
      <c r="D3357" s="1" t="s">
        <v>19</v>
      </c>
      <c r="E3357" s="1" t="s">
        <v>31</v>
      </c>
      <c r="F3357">
        <v>1</v>
      </c>
      <c r="G3357" s="5">
        <v>14403050</v>
      </c>
      <c r="H3357">
        <v>9.3886928827548663E-2</v>
      </c>
      <c r="I3357" s="5">
        <v>13050791.869750369</v>
      </c>
      <c r="J3357" s="5">
        <v>10828953.147468369</v>
      </c>
      <c r="K3357" s="5">
        <v>2221838.7222820022</v>
      </c>
      <c r="L3357" t="b">
        <v>0</v>
      </c>
      <c r="M3357" s="1" t="s">
        <v>74</v>
      </c>
      <c r="N3357">
        <v>2024</v>
      </c>
      <c r="O3357">
        <v>11</v>
      </c>
      <c r="P3357" s="1" t="s">
        <v>3152</v>
      </c>
      <c r="Q3357" s="2">
        <v>45597</v>
      </c>
    </row>
    <row r="3358" spans="1:17" x14ac:dyDescent="0.25">
      <c r="A3358" s="1" t="s">
        <v>3444</v>
      </c>
      <c r="B3358">
        <v>45626</v>
      </c>
      <c r="C3358" s="1" t="s">
        <v>37</v>
      </c>
      <c r="D3358" s="1" t="s">
        <v>25</v>
      </c>
      <c r="E3358" s="1" t="s">
        <v>20</v>
      </c>
      <c r="F3358">
        <v>2</v>
      </c>
      <c r="G3358" s="5">
        <v>23145377</v>
      </c>
      <c r="H3358">
        <v>0.2308727687306904</v>
      </c>
      <c r="I3358" s="5">
        <v>35603479.457388721</v>
      </c>
      <c r="J3358" s="5">
        <v>28014049.165636919</v>
      </c>
      <c r="K3358" s="5">
        <v>7589430.2917517982</v>
      </c>
      <c r="L3358" t="b">
        <v>0</v>
      </c>
      <c r="M3358" s="1" t="s">
        <v>69</v>
      </c>
      <c r="N3358">
        <v>2024</v>
      </c>
      <c r="O3358">
        <v>11</v>
      </c>
      <c r="P3358" s="1" t="s">
        <v>3152</v>
      </c>
      <c r="Q3358" s="2">
        <v>45597</v>
      </c>
    </row>
    <row r="3359" spans="1:17" x14ac:dyDescent="0.25">
      <c r="A3359" s="1" t="s">
        <v>3445</v>
      </c>
      <c r="B3359">
        <v>45626</v>
      </c>
      <c r="C3359" s="1" t="s">
        <v>37</v>
      </c>
      <c r="D3359" s="1" t="s">
        <v>25</v>
      </c>
      <c r="E3359" s="1" t="s">
        <v>26</v>
      </c>
      <c r="F3359">
        <v>1</v>
      </c>
      <c r="G3359" s="5">
        <v>17207616</v>
      </c>
      <c r="H3359">
        <v>0.14162172599493719</v>
      </c>
      <c r="I3359" s="5">
        <v>14770643.7218219</v>
      </c>
      <c r="J3359" s="5">
        <v>11905556.242417829</v>
      </c>
      <c r="K3359" s="5">
        <v>2865087.4794040751</v>
      </c>
      <c r="L3359" t="b">
        <v>0</v>
      </c>
      <c r="M3359" s="1" t="s">
        <v>144</v>
      </c>
      <c r="N3359">
        <v>2024</v>
      </c>
      <c r="O3359">
        <v>11</v>
      </c>
      <c r="P3359" s="1" t="s">
        <v>3152</v>
      </c>
      <c r="Q3359" s="2">
        <v>45597</v>
      </c>
    </row>
    <row r="3360" spans="1:17" x14ac:dyDescent="0.25">
      <c r="A3360" s="1" t="s">
        <v>3446</v>
      </c>
      <c r="B3360">
        <v>45626</v>
      </c>
      <c r="C3360" s="1" t="s">
        <v>37</v>
      </c>
      <c r="D3360" s="1" t="s">
        <v>25</v>
      </c>
      <c r="E3360" s="1" t="s">
        <v>20</v>
      </c>
      <c r="F3360">
        <v>1</v>
      </c>
      <c r="G3360" s="5">
        <v>3765580</v>
      </c>
      <c r="H3360">
        <v>0.14427998649124649</v>
      </c>
      <c r="I3360" s="5">
        <v>3222282.1684682919</v>
      </c>
      <c r="J3360" s="5">
        <v>2377069.727659299</v>
      </c>
      <c r="K3360" s="5">
        <v>845212.44080899283</v>
      </c>
      <c r="L3360" t="b">
        <v>0</v>
      </c>
      <c r="M3360" s="1" t="s">
        <v>153</v>
      </c>
      <c r="N3360">
        <v>2024</v>
      </c>
      <c r="O3360">
        <v>11</v>
      </c>
      <c r="P3360" s="1" t="s">
        <v>3152</v>
      </c>
      <c r="Q3360" s="2">
        <v>45597</v>
      </c>
    </row>
    <row r="3361" spans="1:17" x14ac:dyDescent="0.25">
      <c r="A3361" s="1" t="s">
        <v>3447</v>
      </c>
      <c r="B3361">
        <v>45626</v>
      </c>
      <c r="C3361" s="1" t="s">
        <v>37</v>
      </c>
      <c r="D3361" s="1" t="s">
        <v>25</v>
      </c>
      <c r="E3361" s="1" t="s">
        <v>20</v>
      </c>
      <c r="F3361">
        <v>1</v>
      </c>
      <c r="G3361" s="5">
        <v>7793874</v>
      </c>
      <c r="H3361">
        <v>9.5832840537385111E-2</v>
      </c>
      <c r="I3361" s="5">
        <v>7046964.9157895278</v>
      </c>
      <c r="J3361" s="5">
        <v>5972564.5469686324</v>
      </c>
      <c r="K3361" s="5">
        <v>1074400.368820895</v>
      </c>
      <c r="L3361" t="b">
        <v>0</v>
      </c>
      <c r="M3361" s="1" t="s">
        <v>72</v>
      </c>
      <c r="N3361">
        <v>2024</v>
      </c>
      <c r="O3361">
        <v>11</v>
      </c>
      <c r="P3361" s="1" t="s">
        <v>3152</v>
      </c>
      <c r="Q3361" s="2">
        <v>45597</v>
      </c>
    </row>
    <row r="3362" spans="1:17" x14ac:dyDescent="0.25">
      <c r="A3362" s="1" t="s">
        <v>3448</v>
      </c>
      <c r="B3362">
        <v>45626</v>
      </c>
      <c r="C3362" s="1" t="s">
        <v>18</v>
      </c>
      <c r="D3362" s="1" t="s">
        <v>19</v>
      </c>
      <c r="E3362" s="1" t="s">
        <v>31</v>
      </c>
      <c r="F3362">
        <v>1</v>
      </c>
      <c r="G3362" s="5">
        <v>25662254</v>
      </c>
      <c r="H3362">
        <v>0.14195112198190379</v>
      </c>
      <c r="I3362" s="5">
        <v>22019468.252115399</v>
      </c>
      <c r="J3362" s="5">
        <v>18440604.052583169</v>
      </c>
      <c r="K3362" s="5">
        <v>3578864.1995322332</v>
      </c>
      <c r="L3362" t="b">
        <v>0</v>
      </c>
      <c r="M3362" s="1" t="s">
        <v>97</v>
      </c>
      <c r="N3362">
        <v>2024</v>
      </c>
      <c r="O3362">
        <v>11</v>
      </c>
      <c r="P3362" s="1" t="s">
        <v>3152</v>
      </c>
      <c r="Q3362" s="2">
        <v>45597</v>
      </c>
    </row>
    <row r="3363" spans="1:17" x14ac:dyDescent="0.25">
      <c r="A3363" s="1" t="s">
        <v>3449</v>
      </c>
      <c r="B3363">
        <v>45627</v>
      </c>
      <c r="C3363" s="1" t="s">
        <v>24</v>
      </c>
      <c r="D3363" s="1" t="s">
        <v>25</v>
      </c>
      <c r="E3363" s="1" t="s">
        <v>31</v>
      </c>
      <c r="F3363">
        <v>1</v>
      </c>
      <c r="G3363" s="5">
        <v>5510221</v>
      </c>
      <c r="H3363">
        <v>7.624120456970597E-2</v>
      </c>
      <c r="I3363" s="5">
        <v>5090115.1135147102</v>
      </c>
      <c r="J3363" s="5">
        <v>4575666.9198595034</v>
      </c>
      <c r="K3363" s="5">
        <v>514448.19365520682</v>
      </c>
      <c r="L3363" t="b">
        <v>0</v>
      </c>
      <c r="M3363" s="1" t="s">
        <v>142</v>
      </c>
      <c r="N3363">
        <v>2024</v>
      </c>
      <c r="O3363">
        <v>12</v>
      </c>
      <c r="P3363" s="1" t="s">
        <v>3450</v>
      </c>
      <c r="Q3363" s="2">
        <v>45627</v>
      </c>
    </row>
    <row r="3364" spans="1:17" x14ac:dyDescent="0.25">
      <c r="A3364" s="1" t="s">
        <v>3451</v>
      </c>
      <c r="B3364">
        <v>45627</v>
      </c>
      <c r="C3364" s="1" t="s">
        <v>34</v>
      </c>
      <c r="D3364" s="1" t="s">
        <v>19</v>
      </c>
      <c r="E3364" s="1" t="s">
        <v>26</v>
      </c>
      <c r="F3364">
        <v>2</v>
      </c>
      <c r="G3364" s="5">
        <v>14461377</v>
      </c>
      <c r="H3364">
        <v>0.2736374119486864</v>
      </c>
      <c r="I3364" s="5">
        <v>21008406.449011479</v>
      </c>
      <c r="J3364" s="5">
        <v>16639350.175840421</v>
      </c>
      <c r="K3364" s="5">
        <v>4369056.2731710579</v>
      </c>
      <c r="L3364" t="b">
        <v>0</v>
      </c>
      <c r="M3364" s="1" t="s">
        <v>32</v>
      </c>
      <c r="N3364">
        <v>2024</v>
      </c>
      <c r="O3364">
        <v>12</v>
      </c>
      <c r="P3364" s="1" t="s">
        <v>3450</v>
      </c>
      <c r="Q3364" s="2">
        <v>45627</v>
      </c>
    </row>
    <row r="3365" spans="1:17" x14ac:dyDescent="0.25">
      <c r="A3365" s="1" t="s">
        <v>3452</v>
      </c>
      <c r="B3365">
        <v>45627</v>
      </c>
      <c r="C3365" s="1" t="s">
        <v>24</v>
      </c>
      <c r="D3365" s="1" t="s">
        <v>19</v>
      </c>
      <c r="E3365" s="1" t="s">
        <v>20</v>
      </c>
      <c r="F3365">
        <v>1</v>
      </c>
      <c r="G3365" s="5">
        <v>22707482</v>
      </c>
      <c r="H3365">
        <v>1.337207836924856E-2</v>
      </c>
      <c r="I3365" s="5">
        <v>22403835.771127701</v>
      </c>
      <c r="J3365" s="5">
        <v>17031309.363084771</v>
      </c>
      <c r="K3365" s="5">
        <v>5372526.4080429263</v>
      </c>
      <c r="L3365" t="b">
        <v>0</v>
      </c>
      <c r="M3365" s="1" t="s">
        <v>54</v>
      </c>
      <c r="N3365">
        <v>2024</v>
      </c>
      <c r="O3365">
        <v>12</v>
      </c>
      <c r="P3365" s="1" t="s">
        <v>3450</v>
      </c>
      <c r="Q3365" s="2">
        <v>45627</v>
      </c>
    </row>
    <row r="3366" spans="1:17" x14ac:dyDescent="0.25">
      <c r="A3366" s="1" t="s">
        <v>3453</v>
      </c>
      <c r="B3366">
        <v>45627</v>
      </c>
      <c r="C3366" s="1" t="s">
        <v>37</v>
      </c>
      <c r="D3366" s="1" t="s">
        <v>25</v>
      </c>
      <c r="E3366" s="1" t="s">
        <v>20</v>
      </c>
      <c r="F3366">
        <v>1</v>
      </c>
      <c r="G3366" s="5">
        <v>2805915</v>
      </c>
      <c r="H3366">
        <v>9.1839481954941488E-2</v>
      </c>
      <c r="I3366" s="5">
        <v>2548221.2199904001</v>
      </c>
      <c r="J3366" s="5">
        <v>1865254.0095941289</v>
      </c>
      <c r="K3366" s="5">
        <v>682967.21039627097</v>
      </c>
      <c r="L3366" t="b">
        <v>0</v>
      </c>
      <c r="M3366" s="1" t="s">
        <v>65</v>
      </c>
      <c r="N3366">
        <v>2024</v>
      </c>
      <c r="O3366">
        <v>12</v>
      </c>
      <c r="P3366" s="1" t="s">
        <v>3450</v>
      </c>
      <c r="Q3366" s="2">
        <v>45627</v>
      </c>
    </row>
    <row r="3367" spans="1:17" x14ac:dyDescent="0.25">
      <c r="A3367" s="1" t="s">
        <v>3454</v>
      </c>
      <c r="B3367">
        <v>45627</v>
      </c>
      <c r="C3367" s="1" t="s">
        <v>24</v>
      </c>
      <c r="D3367" s="1" t="s">
        <v>25</v>
      </c>
      <c r="E3367" s="1" t="s">
        <v>20</v>
      </c>
      <c r="F3367">
        <v>1</v>
      </c>
      <c r="G3367" s="5">
        <v>23354280</v>
      </c>
      <c r="H3367">
        <v>0.1519167818411325</v>
      </c>
      <c r="I3367" s="5">
        <v>19806372.940183278</v>
      </c>
      <c r="J3367" s="5">
        <v>15528630.041576</v>
      </c>
      <c r="K3367" s="5">
        <v>4277742.8986072764</v>
      </c>
      <c r="L3367" t="b">
        <v>0</v>
      </c>
      <c r="M3367" s="1" t="s">
        <v>38</v>
      </c>
      <c r="N3367">
        <v>2024</v>
      </c>
      <c r="O3367">
        <v>12</v>
      </c>
      <c r="P3367" s="1" t="s">
        <v>3450</v>
      </c>
      <c r="Q3367" s="2">
        <v>45627</v>
      </c>
    </row>
    <row r="3368" spans="1:17" x14ac:dyDescent="0.25">
      <c r="A3368" s="1" t="s">
        <v>3455</v>
      </c>
      <c r="B3368">
        <v>45627</v>
      </c>
      <c r="C3368" s="1" t="s">
        <v>18</v>
      </c>
      <c r="D3368" s="1" t="s">
        <v>19</v>
      </c>
      <c r="E3368" s="1" t="s">
        <v>20</v>
      </c>
      <c r="F3368">
        <v>2</v>
      </c>
      <c r="G3368" s="5">
        <v>19916090</v>
      </c>
      <c r="H3368">
        <v>3.111407618230912E-2</v>
      </c>
      <c r="I3368" s="5">
        <v>38592838.516972549</v>
      </c>
      <c r="J3368" s="5">
        <v>30077939.575982999</v>
      </c>
      <c r="K3368" s="5">
        <v>8514898.9409895502</v>
      </c>
      <c r="L3368" t="b">
        <v>0</v>
      </c>
      <c r="M3368" s="1" t="s">
        <v>150</v>
      </c>
      <c r="N3368">
        <v>2024</v>
      </c>
      <c r="O3368">
        <v>12</v>
      </c>
      <c r="P3368" s="1" t="s">
        <v>3450</v>
      </c>
      <c r="Q3368" s="2">
        <v>45627</v>
      </c>
    </row>
    <row r="3369" spans="1:17" x14ac:dyDescent="0.25">
      <c r="A3369" s="1" t="s">
        <v>3456</v>
      </c>
      <c r="B3369">
        <v>45627</v>
      </c>
      <c r="C3369" s="1" t="s">
        <v>18</v>
      </c>
      <c r="D3369" s="1" t="s">
        <v>25</v>
      </c>
      <c r="E3369" s="1" t="s">
        <v>20</v>
      </c>
      <c r="F3369">
        <v>2</v>
      </c>
      <c r="G3369" s="5">
        <v>10548797</v>
      </c>
      <c r="H3369">
        <v>0.26219118884385989</v>
      </c>
      <c r="I3369" s="5">
        <v>15565990.74739491</v>
      </c>
      <c r="J3369" s="5">
        <v>12490071.41481155</v>
      </c>
      <c r="K3369" s="5">
        <v>3075919.3325833618</v>
      </c>
      <c r="L3369" t="b">
        <v>0</v>
      </c>
      <c r="M3369" s="1" t="s">
        <v>131</v>
      </c>
      <c r="N3369">
        <v>2024</v>
      </c>
      <c r="O3369">
        <v>12</v>
      </c>
      <c r="P3369" s="1" t="s">
        <v>3450</v>
      </c>
      <c r="Q3369" s="2">
        <v>45627</v>
      </c>
    </row>
    <row r="3370" spans="1:17" x14ac:dyDescent="0.25">
      <c r="A3370" s="1" t="s">
        <v>3457</v>
      </c>
      <c r="B3370">
        <v>45627</v>
      </c>
      <c r="C3370" s="1" t="s">
        <v>37</v>
      </c>
      <c r="D3370" s="1" t="s">
        <v>25</v>
      </c>
      <c r="E3370" s="1" t="s">
        <v>20</v>
      </c>
      <c r="F3370">
        <v>1</v>
      </c>
      <c r="G3370" s="5">
        <v>18130944</v>
      </c>
      <c r="H3370">
        <v>0.18188740927198779</v>
      </c>
      <c r="I3370" s="5">
        <v>14833153.56818451</v>
      </c>
      <c r="J3370" s="5">
        <v>13113179.40922877</v>
      </c>
      <c r="K3370" s="5">
        <v>1719974.15895574</v>
      </c>
      <c r="L3370" t="b">
        <v>0</v>
      </c>
      <c r="M3370" s="1" t="s">
        <v>54</v>
      </c>
      <c r="N3370">
        <v>2024</v>
      </c>
      <c r="O3370">
        <v>12</v>
      </c>
      <c r="P3370" s="1" t="s">
        <v>3450</v>
      </c>
      <c r="Q3370" s="2">
        <v>45627</v>
      </c>
    </row>
    <row r="3371" spans="1:17" x14ac:dyDescent="0.25">
      <c r="A3371" s="1" t="s">
        <v>3458</v>
      </c>
      <c r="B3371">
        <v>45628</v>
      </c>
      <c r="C3371" s="1" t="s">
        <v>18</v>
      </c>
      <c r="D3371" s="1" t="s">
        <v>19</v>
      </c>
      <c r="E3371" s="1" t="s">
        <v>20</v>
      </c>
      <c r="F3371">
        <v>2</v>
      </c>
      <c r="G3371" s="5">
        <v>29231602</v>
      </c>
      <c r="H3371">
        <v>0.20878724390823639</v>
      </c>
      <c r="I3371" s="5">
        <v>46256832.766795017</v>
      </c>
      <c r="J3371" s="5">
        <v>40212391.579262547</v>
      </c>
      <c r="K3371" s="5">
        <v>6044441.1875324622</v>
      </c>
      <c r="L3371" t="b">
        <v>0</v>
      </c>
      <c r="M3371" s="1" t="s">
        <v>44</v>
      </c>
      <c r="N3371">
        <v>2024</v>
      </c>
      <c r="O3371">
        <v>12</v>
      </c>
      <c r="P3371" s="1" t="s">
        <v>3450</v>
      </c>
      <c r="Q3371" s="2">
        <v>45627</v>
      </c>
    </row>
    <row r="3372" spans="1:17" x14ac:dyDescent="0.25">
      <c r="A3372" s="1" t="s">
        <v>3459</v>
      </c>
      <c r="B3372">
        <v>45628</v>
      </c>
      <c r="C3372" s="1" t="s">
        <v>24</v>
      </c>
      <c r="D3372" s="1" t="s">
        <v>19</v>
      </c>
      <c r="E3372" s="1" t="s">
        <v>20</v>
      </c>
      <c r="F3372">
        <v>1</v>
      </c>
      <c r="G3372" s="5">
        <v>15477152</v>
      </c>
      <c r="H3372">
        <v>0.28255858073267431</v>
      </c>
      <c r="I3372" s="5">
        <v>11103949.897096129</v>
      </c>
      <c r="J3372" s="5">
        <v>8978348.9141303543</v>
      </c>
      <c r="K3372" s="5">
        <v>2125600.9829657748</v>
      </c>
      <c r="L3372" t="b">
        <v>0</v>
      </c>
      <c r="M3372" s="1" t="s">
        <v>134</v>
      </c>
      <c r="N3372">
        <v>2024</v>
      </c>
      <c r="O3372">
        <v>12</v>
      </c>
      <c r="P3372" s="1" t="s">
        <v>3450</v>
      </c>
      <c r="Q3372" s="2">
        <v>45627</v>
      </c>
    </row>
    <row r="3373" spans="1:17" x14ac:dyDescent="0.25">
      <c r="A3373" s="1" t="s">
        <v>3460</v>
      </c>
      <c r="B3373">
        <v>45628</v>
      </c>
      <c r="C3373" s="1" t="s">
        <v>37</v>
      </c>
      <c r="D3373" s="1" t="s">
        <v>25</v>
      </c>
      <c r="E3373" s="1" t="s">
        <v>20</v>
      </c>
      <c r="F3373">
        <v>2</v>
      </c>
      <c r="G3373" s="5">
        <v>12942631</v>
      </c>
      <c r="H3373">
        <v>0.26098103063800182</v>
      </c>
      <c r="I3373" s="5">
        <v>19129699.644905299</v>
      </c>
      <c r="J3373" s="5">
        <v>15387818.278167849</v>
      </c>
      <c r="K3373" s="5">
        <v>3741881.3667374481</v>
      </c>
      <c r="L3373" t="b">
        <v>0</v>
      </c>
      <c r="M3373" s="1" t="s">
        <v>27</v>
      </c>
      <c r="N3373">
        <v>2024</v>
      </c>
      <c r="O3373">
        <v>12</v>
      </c>
      <c r="P3373" s="1" t="s">
        <v>3450</v>
      </c>
      <c r="Q3373" s="2">
        <v>45627</v>
      </c>
    </row>
    <row r="3374" spans="1:17" x14ac:dyDescent="0.25">
      <c r="A3374" s="1" t="s">
        <v>3461</v>
      </c>
      <c r="B3374">
        <v>45628</v>
      </c>
      <c r="C3374" s="1" t="s">
        <v>37</v>
      </c>
      <c r="D3374" s="1" t="s">
        <v>19</v>
      </c>
      <c r="E3374" s="1" t="s">
        <v>31</v>
      </c>
      <c r="F3374">
        <v>1</v>
      </c>
      <c r="G3374" s="5">
        <v>4330438</v>
      </c>
      <c r="H3374">
        <v>9.339409288135507E-2</v>
      </c>
      <c r="I3374" s="5">
        <v>3926000.6712110508</v>
      </c>
      <c r="J3374" s="5">
        <v>3532788.5113149998</v>
      </c>
      <c r="K3374" s="5">
        <v>393212.15989605099</v>
      </c>
      <c r="L3374" t="b">
        <v>0</v>
      </c>
      <c r="M3374" s="1" t="s">
        <v>97</v>
      </c>
      <c r="N3374">
        <v>2024</v>
      </c>
      <c r="O3374">
        <v>12</v>
      </c>
      <c r="P3374" s="1" t="s">
        <v>3450</v>
      </c>
      <c r="Q3374" s="2">
        <v>45627</v>
      </c>
    </row>
    <row r="3375" spans="1:17" x14ac:dyDescent="0.25">
      <c r="A3375" s="1" t="s">
        <v>3462</v>
      </c>
      <c r="B3375">
        <v>45628</v>
      </c>
      <c r="C3375" s="1" t="s">
        <v>34</v>
      </c>
      <c r="D3375" s="1" t="s">
        <v>25</v>
      </c>
      <c r="E3375" s="1" t="s">
        <v>26</v>
      </c>
      <c r="F3375">
        <v>2</v>
      </c>
      <c r="G3375" s="5">
        <v>20136503</v>
      </c>
      <c r="H3375">
        <v>0.22666903059172211</v>
      </c>
      <c r="I3375" s="5">
        <v>31144362.77096539</v>
      </c>
      <c r="J3375" s="5">
        <v>27606381.510510821</v>
      </c>
      <c r="K3375" s="5">
        <v>3537981.260454569</v>
      </c>
      <c r="L3375" t="b">
        <v>0</v>
      </c>
      <c r="M3375" s="1" t="s">
        <v>134</v>
      </c>
      <c r="N3375">
        <v>2024</v>
      </c>
      <c r="O3375">
        <v>12</v>
      </c>
      <c r="P3375" s="1" t="s">
        <v>3450</v>
      </c>
      <c r="Q3375" s="2">
        <v>45627</v>
      </c>
    </row>
    <row r="3376" spans="1:17" x14ac:dyDescent="0.25">
      <c r="A3376" s="1" t="s">
        <v>3463</v>
      </c>
      <c r="B3376">
        <v>45628</v>
      </c>
      <c r="C3376" s="1" t="s">
        <v>37</v>
      </c>
      <c r="D3376" s="1" t="s">
        <v>19</v>
      </c>
      <c r="E3376" s="1" t="s">
        <v>20</v>
      </c>
      <c r="F3376">
        <v>1</v>
      </c>
      <c r="G3376" s="5">
        <v>29568555</v>
      </c>
      <c r="H3376">
        <v>0.28861261236878982</v>
      </c>
      <c r="I3376" s="5">
        <v>21034697.097479761</v>
      </c>
      <c r="J3376" s="5">
        <v>16337927.869704271</v>
      </c>
      <c r="K3376" s="5">
        <v>4696769.2277754936</v>
      </c>
      <c r="L3376" t="b">
        <v>0</v>
      </c>
      <c r="M3376" s="1" t="s">
        <v>48</v>
      </c>
      <c r="N3376">
        <v>2024</v>
      </c>
      <c r="O3376">
        <v>12</v>
      </c>
      <c r="P3376" s="1" t="s">
        <v>3450</v>
      </c>
      <c r="Q3376" s="2">
        <v>45627</v>
      </c>
    </row>
    <row r="3377" spans="1:17" x14ac:dyDescent="0.25">
      <c r="A3377" s="1" t="s">
        <v>3464</v>
      </c>
      <c r="B3377">
        <v>45628</v>
      </c>
      <c r="C3377" s="1" t="s">
        <v>37</v>
      </c>
      <c r="D3377" s="1" t="s">
        <v>25</v>
      </c>
      <c r="E3377" s="1" t="s">
        <v>20</v>
      </c>
      <c r="F3377">
        <v>1</v>
      </c>
      <c r="G3377" s="5">
        <v>14505672</v>
      </c>
      <c r="H3377">
        <v>9.7578750707272635E-2</v>
      </c>
      <c r="I3377" s="5">
        <v>13090226.648070529</v>
      </c>
      <c r="J3377" s="5">
        <v>9790630.4709716886</v>
      </c>
      <c r="K3377" s="5">
        <v>3299596.1770988461</v>
      </c>
      <c r="L3377" t="b">
        <v>0</v>
      </c>
      <c r="M3377" s="1" t="s">
        <v>46</v>
      </c>
      <c r="N3377">
        <v>2024</v>
      </c>
      <c r="O3377">
        <v>12</v>
      </c>
      <c r="P3377" s="1" t="s">
        <v>3450</v>
      </c>
      <c r="Q3377" s="2">
        <v>45627</v>
      </c>
    </row>
    <row r="3378" spans="1:17" x14ac:dyDescent="0.25">
      <c r="A3378" s="1" t="s">
        <v>3465</v>
      </c>
      <c r="B3378">
        <v>45628</v>
      </c>
      <c r="C3378" s="1" t="s">
        <v>24</v>
      </c>
      <c r="D3378" s="1" t="s">
        <v>25</v>
      </c>
      <c r="E3378" s="1" t="s">
        <v>20</v>
      </c>
      <c r="F3378">
        <v>1</v>
      </c>
      <c r="G3378" s="5">
        <v>27927598</v>
      </c>
      <c r="H3378">
        <v>9.6430803338303853E-2</v>
      </c>
      <c r="I3378" s="5">
        <v>25234517.289550789</v>
      </c>
      <c r="J3378" s="5">
        <v>18235647.149646308</v>
      </c>
      <c r="K3378" s="5">
        <v>6998870.1399044842</v>
      </c>
      <c r="L3378" t="b">
        <v>0</v>
      </c>
      <c r="M3378" s="1" t="s">
        <v>140</v>
      </c>
      <c r="N3378">
        <v>2024</v>
      </c>
      <c r="O3378">
        <v>12</v>
      </c>
      <c r="P3378" s="1" t="s">
        <v>3450</v>
      </c>
      <c r="Q3378" s="2">
        <v>45627</v>
      </c>
    </row>
    <row r="3379" spans="1:17" x14ac:dyDescent="0.25">
      <c r="A3379" s="1" t="s">
        <v>3466</v>
      </c>
      <c r="B3379">
        <v>45628</v>
      </c>
      <c r="C3379" s="1" t="s">
        <v>18</v>
      </c>
      <c r="D3379" s="1" t="s">
        <v>25</v>
      </c>
      <c r="E3379" s="1" t="s">
        <v>20</v>
      </c>
      <c r="F3379">
        <v>2</v>
      </c>
      <c r="G3379" s="5">
        <v>24130215</v>
      </c>
      <c r="H3379">
        <v>0.22357455624362399</v>
      </c>
      <c r="I3379" s="5">
        <v>37470625.778623521</v>
      </c>
      <c r="J3379" s="5">
        <v>27560600.918382712</v>
      </c>
      <c r="K3379" s="5">
        <v>9910024.8602408096</v>
      </c>
      <c r="L3379" t="b">
        <v>0</v>
      </c>
      <c r="M3379" s="1" t="s">
        <v>72</v>
      </c>
      <c r="N3379">
        <v>2024</v>
      </c>
      <c r="O3379">
        <v>12</v>
      </c>
      <c r="P3379" s="1" t="s">
        <v>3450</v>
      </c>
      <c r="Q3379" s="2">
        <v>45627</v>
      </c>
    </row>
    <row r="3380" spans="1:17" x14ac:dyDescent="0.25">
      <c r="A3380" s="1" t="s">
        <v>3467</v>
      </c>
      <c r="B3380">
        <v>45629</v>
      </c>
      <c r="C3380" s="1" t="s">
        <v>37</v>
      </c>
      <c r="D3380" s="1" t="s">
        <v>25</v>
      </c>
      <c r="E3380" s="1" t="s">
        <v>26</v>
      </c>
      <c r="F3380">
        <v>2</v>
      </c>
      <c r="G3380" s="5">
        <v>11873449</v>
      </c>
      <c r="H3380">
        <v>0.22735356659747019</v>
      </c>
      <c r="I3380" s="5">
        <v>18347956.044073671</v>
      </c>
      <c r="J3380" s="5">
        <v>14235565.969050899</v>
      </c>
      <c r="K3380" s="5">
        <v>4112390.075022765</v>
      </c>
      <c r="L3380" t="b">
        <v>0</v>
      </c>
      <c r="M3380" s="1" t="s">
        <v>310</v>
      </c>
      <c r="N3380">
        <v>2024</v>
      </c>
      <c r="O3380">
        <v>12</v>
      </c>
      <c r="P3380" s="1" t="s">
        <v>3450</v>
      </c>
      <c r="Q3380" s="2">
        <v>45627</v>
      </c>
    </row>
    <row r="3381" spans="1:17" x14ac:dyDescent="0.25">
      <c r="A3381" s="1" t="s">
        <v>3468</v>
      </c>
      <c r="B3381">
        <v>45629</v>
      </c>
      <c r="C3381" s="1" t="s">
        <v>34</v>
      </c>
      <c r="D3381" s="1" t="s">
        <v>19</v>
      </c>
      <c r="E3381" s="1" t="s">
        <v>20</v>
      </c>
      <c r="F3381">
        <v>2</v>
      </c>
      <c r="G3381" s="5">
        <v>5576563</v>
      </c>
      <c r="H3381">
        <v>3.3762829767160697E-2</v>
      </c>
      <c r="I3381" s="5">
        <v>10776564.905490311</v>
      </c>
      <c r="J3381" s="5">
        <v>8092565.8373736674</v>
      </c>
      <c r="K3381" s="5">
        <v>2683999.0681166379</v>
      </c>
      <c r="L3381" t="b">
        <v>0</v>
      </c>
      <c r="M3381" s="1" t="s">
        <v>60</v>
      </c>
      <c r="N3381">
        <v>2024</v>
      </c>
      <c r="O3381">
        <v>12</v>
      </c>
      <c r="P3381" s="1" t="s">
        <v>3450</v>
      </c>
      <c r="Q3381" s="2">
        <v>45627</v>
      </c>
    </row>
    <row r="3382" spans="1:17" x14ac:dyDescent="0.25">
      <c r="A3382" s="1" t="s">
        <v>3469</v>
      </c>
      <c r="B3382">
        <v>45629</v>
      </c>
      <c r="C3382" s="1" t="s">
        <v>18</v>
      </c>
      <c r="D3382" s="1" t="s">
        <v>25</v>
      </c>
      <c r="E3382" s="1" t="s">
        <v>42</v>
      </c>
      <c r="F3382">
        <v>1</v>
      </c>
      <c r="G3382" s="5">
        <v>23586311</v>
      </c>
      <c r="H3382">
        <v>0.28316138980882921</v>
      </c>
      <c r="I3382" s="5">
        <v>16907578.396776721</v>
      </c>
      <c r="J3382" s="5">
        <v>13790094.54028051</v>
      </c>
      <c r="K3382" s="5">
        <v>3117483.8564962149</v>
      </c>
      <c r="L3382" t="b">
        <v>0</v>
      </c>
      <c r="M3382" s="1" t="s">
        <v>163</v>
      </c>
      <c r="N3382">
        <v>2024</v>
      </c>
      <c r="O3382">
        <v>12</v>
      </c>
      <c r="P3382" s="1" t="s">
        <v>3450</v>
      </c>
      <c r="Q3382" s="2">
        <v>45627</v>
      </c>
    </row>
    <row r="3383" spans="1:17" x14ac:dyDescent="0.25">
      <c r="A3383" s="1" t="s">
        <v>3470</v>
      </c>
      <c r="B3383">
        <v>45629</v>
      </c>
      <c r="C3383" s="1" t="s">
        <v>24</v>
      </c>
      <c r="D3383" s="1" t="s">
        <v>19</v>
      </c>
      <c r="E3383" s="1" t="s">
        <v>31</v>
      </c>
      <c r="F3383">
        <v>2</v>
      </c>
      <c r="G3383" s="5">
        <v>22921721</v>
      </c>
      <c r="H3383">
        <v>0.18741388092284089</v>
      </c>
      <c r="I3383" s="5">
        <v>37251744.619918838</v>
      </c>
      <c r="J3383" s="5">
        <v>29917837.440620702</v>
      </c>
      <c r="K3383" s="5">
        <v>7333907.1792981401</v>
      </c>
      <c r="L3383" t="b">
        <v>0</v>
      </c>
      <c r="M3383" s="1" t="s">
        <v>48</v>
      </c>
      <c r="N3383">
        <v>2024</v>
      </c>
      <c r="O3383">
        <v>12</v>
      </c>
      <c r="P3383" s="1" t="s">
        <v>3450</v>
      </c>
      <c r="Q3383" s="2">
        <v>45627</v>
      </c>
    </row>
    <row r="3384" spans="1:17" x14ac:dyDescent="0.25">
      <c r="A3384" s="1" t="s">
        <v>3471</v>
      </c>
      <c r="B3384">
        <v>45629</v>
      </c>
      <c r="C3384" s="1" t="s">
        <v>24</v>
      </c>
      <c r="D3384" s="1" t="s">
        <v>19</v>
      </c>
      <c r="E3384" s="1" t="s">
        <v>31</v>
      </c>
      <c r="F3384">
        <v>2</v>
      </c>
      <c r="G3384" s="5">
        <v>26922792</v>
      </c>
      <c r="H3384">
        <v>0.1152382026398819</v>
      </c>
      <c r="I3384" s="5">
        <v>47640515.67974522</v>
      </c>
      <c r="J3384" s="5">
        <v>40114595.198606297</v>
      </c>
      <c r="K3384" s="5">
        <v>7525920.4811389223</v>
      </c>
      <c r="L3384" t="b">
        <v>0</v>
      </c>
      <c r="M3384" s="1" t="s">
        <v>106</v>
      </c>
      <c r="N3384">
        <v>2024</v>
      </c>
      <c r="O3384">
        <v>12</v>
      </c>
      <c r="P3384" s="1" t="s">
        <v>3450</v>
      </c>
      <c r="Q3384" s="2">
        <v>45627</v>
      </c>
    </row>
    <row r="3385" spans="1:17" x14ac:dyDescent="0.25">
      <c r="A3385" s="1" t="s">
        <v>3472</v>
      </c>
      <c r="B3385">
        <v>45629</v>
      </c>
      <c r="C3385" s="1" t="s">
        <v>18</v>
      </c>
      <c r="D3385" s="1" t="s">
        <v>25</v>
      </c>
      <c r="E3385" s="1" t="s">
        <v>42</v>
      </c>
      <c r="F3385">
        <v>1</v>
      </c>
      <c r="G3385" s="5">
        <v>27104735</v>
      </c>
      <c r="H3385">
        <v>0.19227562632905679</v>
      </c>
      <c r="I3385" s="5">
        <v>21893155.101391889</v>
      </c>
      <c r="J3385" s="5">
        <v>17476675.503363829</v>
      </c>
      <c r="K3385" s="5">
        <v>4416479.5980280638</v>
      </c>
      <c r="L3385" t="b">
        <v>0</v>
      </c>
      <c r="M3385" s="1" t="s">
        <v>29</v>
      </c>
      <c r="N3385">
        <v>2024</v>
      </c>
      <c r="O3385">
        <v>12</v>
      </c>
      <c r="P3385" s="1" t="s">
        <v>3450</v>
      </c>
      <c r="Q3385" s="2">
        <v>45627</v>
      </c>
    </row>
    <row r="3386" spans="1:17" x14ac:dyDescent="0.25">
      <c r="A3386" s="1" t="s">
        <v>3473</v>
      </c>
      <c r="B3386">
        <v>45629</v>
      </c>
      <c r="C3386" s="1" t="s">
        <v>34</v>
      </c>
      <c r="D3386" s="1" t="s">
        <v>25</v>
      </c>
      <c r="E3386" s="1" t="s">
        <v>20</v>
      </c>
      <c r="F3386">
        <v>1</v>
      </c>
      <c r="G3386" s="5">
        <v>11625556</v>
      </c>
      <c r="H3386">
        <v>0.2920240161376097</v>
      </c>
      <c r="I3386" s="5">
        <v>8230614.4470473137</v>
      </c>
      <c r="J3386" s="5">
        <v>6344272.4007089352</v>
      </c>
      <c r="K3386" s="5">
        <v>1886342.046338378</v>
      </c>
      <c r="L3386" t="b">
        <v>0</v>
      </c>
      <c r="M3386" s="1" t="s">
        <v>50</v>
      </c>
      <c r="N3386">
        <v>2024</v>
      </c>
      <c r="O3386">
        <v>12</v>
      </c>
      <c r="P3386" s="1" t="s">
        <v>3450</v>
      </c>
      <c r="Q3386" s="2">
        <v>45627</v>
      </c>
    </row>
    <row r="3387" spans="1:17" x14ac:dyDescent="0.25">
      <c r="A3387" s="1" t="s">
        <v>3474</v>
      </c>
      <c r="B3387">
        <v>45629</v>
      </c>
      <c r="C3387" s="1" t="s">
        <v>37</v>
      </c>
      <c r="D3387" s="1" t="s">
        <v>19</v>
      </c>
      <c r="E3387" s="1" t="s">
        <v>31</v>
      </c>
      <c r="F3387">
        <v>2</v>
      </c>
      <c r="G3387" s="5">
        <v>19737866</v>
      </c>
      <c r="H3387">
        <v>4.7200245978072167E-2</v>
      </c>
      <c r="I3387" s="5">
        <v>37612467.739435554</v>
      </c>
      <c r="J3387" s="5">
        <v>29688565.68914295</v>
      </c>
      <c r="K3387" s="5">
        <v>7923902.0502925999</v>
      </c>
      <c r="L3387" t="b">
        <v>0</v>
      </c>
      <c r="M3387" s="1" t="s">
        <v>117</v>
      </c>
      <c r="N3387">
        <v>2024</v>
      </c>
      <c r="O3387">
        <v>12</v>
      </c>
      <c r="P3387" s="1" t="s">
        <v>3450</v>
      </c>
      <c r="Q3387" s="2">
        <v>45627</v>
      </c>
    </row>
    <row r="3388" spans="1:17" x14ac:dyDescent="0.25">
      <c r="A3388" s="1" t="s">
        <v>3475</v>
      </c>
      <c r="B3388">
        <v>45629</v>
      </c>
      <c r="C3388" s="1" t="s">
        <v>18</v>
      </c>
      <c r="D3388" s="1" t="s">
        <v>25</v>
      </c>
      <c r="E3388" s="1" t="s">
        <v>20</v>
      </c>
      <c r="F3388">
        <v>1</v>
      </c>
      <c r="G3388" s="5">
        <v>2201714</v>
      </c>
      <c r="H3388">
        <v>0.14713688072617631</v>
      </c>
      <c r="I3388" s="5">
        <v>1877760.6697888479</v>
      </c>
      <c r="J3388" s="5">
        <v>1604803.9608594449</v>
      </c>
      <c r="K3388" s="5">
        <v>272956.70892940281</v>
      </c>
      <c r="L3388" t="b">
        <v>1</v>
      </c>
      <c r="M3388" s="1" t="s">
        <v>60</v>
      </c>
      <c r="N3388">
        <v>2024</v>
      </c>
      <c r="O3388">
        <v>12</v>
      </c>
      <c r="P3388" s="1" t="s">
        <v>3450</v>
      </c>
      <c r="Q3388" s="2">
        <v>45627</v>
      </c>
    </row>
    <row r="3389" spans="1:17" x14ac:dyDescent="0.25">
      <c r="A3389" s="1" t="s">
        <v>3476</v>
      </c>
      <c r="B3389">
        <v>45630</v>
      </c>
      <c r="C3389" s="1" t="s">
        <v>24</v>
      </c>
      <c r="D3389" s="1" t="s">
        <v>19</v>
      </c>
      <c r="E3389" s="1" t="s">
        <v>26</v>
      </c>
      <c r="F3389">
        <v>1</v>
      </c>
      <c r="G3389" s="5">
        <v>23290082</v>
      </c>
      <c r="H3389">
        <v>0.28849273432855538</v>
      </c>
      <c r="I3389" s="5">
        <v>16571062.56108373</v>
      </c>
      <c r="J3389" s="5">
        <v>13706441.51069429</v>
      </c>
      <c r="K3389" s="5">
        <v>2864621.0503894412</v>
      </c>
      <c r="L3389" t="b">
        <v>0</v>
      </c>
      <c r="M3389" s="1" t="s">
        <v>163</v>
      </c>
      <c r="N3389">
        <v>2024</v>
      </c>
      <c r="O3389">
        <v>12</v>
      </c>
      <c r="P3389" s="1" t="s">
        <v>3450</v>
      </c>
      <c r="Q3389" s="2">
        <v>45627</v>
      </c>
    </row>
    <row r="3390" spans="1:17" x14ac:dyDescent="0.25">
      <c r="A3390" s="1" t="s">
        <v>3477</v>
      </c>
      <c r="B3390">
        <v>45630</v>
      </c>
      <c r="C3390" s="1" t="s">
        <v>18</v>
      </c>
      <c r="D3390" s="1" t="s">
        <v>25</v>
      </c>
      <c r="E3390" s="1" t="s">
        <v>20</v>
      </c>
      <c r="F3390">
        <v>1</v>
      </c>
      <c r="G3390" s="5">
        <v>18298019</v>
      </c>
      <c r="H3390">
        <v>0.1067525169104015</v>
      </c>
      <c r="I3390" s="5">
        <v>16344659.41727565</v>
      </c>
      <c r="J3390" s="5">
        <v>14117444.81508298</v>
      </c>
      <c r="K3390" s="5">
        <v>2227214.6021926762</v>
      </c>
      <c r="L3390" t="b">
        <v>0</v>
      </c>
      <c r="M3390" s="1" t="s">
        <v>103</v>
      </c>
      <c r="N3390">
        <v>2024</v>
      </c>
      <c r="O3390">
        <v>12</v>
      </c>
      <c r="P3390" s="1" t="s">
        <v>3450</v>
      </c>
      <c r="Q3390" s="2">
        <v>45627</v>
      </c>
    </row>
    <row r="3391" spans="1:17" x14ac:dyDescent="0.25">
      <c r="A3391" s="1" t="s">
        <v>3478</v>
      </c>
      <c r="B3391">
        <v>45630</v>
      </c>
      <c r="C3391" s="1" t="s">
        <v>24</v>
      </c>
      <c r="D3391" s="1" t="s">
        <v>25</v>
      </c>
      <c r="E3391" s="1" t="s">
        <v>31</v>
      </c>
      <c r="F3391">
        <v>2</v>
      </c>
      <c r="G3391" s="5">
        <v>7922352</v>
      </c>
      <c r="H3391">
        <v>0.26634476485669029</v>
      </c>
      <c r="I3391" s="5">
        <v>11624550.03889614</v>
      </c>
      <c r="J3391" s="5">
        <v>9922961.7385461926</v>
      </c>
      <c r="K3391" s="5">
        <v>1701588.3003499471</v>
      </c>
      <c r="L3391" t="b">
        <v>0</v>
      </c>
      <c r="M3391" s="1" t="s">
        <v>52</v>
      </c>
      <c r="N3391">
        <v>2024</v>
      </c>
      <c r="O3391">
        <v>12</v>
      </c>
      <c r="P3391" s="1" t="s">
        <v>3450</v>
      </c>
      <c r="Q3391" s="2">
        <v>45627</v>
      </c>
    </row>
    <row r="3392" spans="1:17" x14ac:dyDescent="0.25">
      <c r="A3392" s="1" t="s">
        <v>3479</v>
      </c>
      <c r="B3392">
        <v>45630</v>
      </c>
      <c r="C3392" s="1" t="s">
        <v>37</v>
      </c>
      <c r="D3392" s="1" t="s">
        <v>19</v>
      </c>
      <c r="E3392" s="1" t="s">
        <v>31</v>
      </c>
      <c r="F3392">
        <v>1</v>
      </c>
      <c r="G3392" s="5">
        <v>17029274</v>
      </c>
      <c r="H3392">
        <v>0.2450502954823984</v>
      </c>
      <c r="I3392" s="5">
        <v>12856245.374449279</v>
      </c>
      <c r="J3392" s="5">
        <v>11017489.39049878</v>
      </c>
      <c r="K3392" s="5">
        <v>1838755.983950498</v>
      </c>
      <c r="L3392" t="b">
        <v>0</v>
      </c>
      <c r="M3392" s="1" t="s">
        <v>142</v>
      </c>
      <c r="N3392">
        <v>2024</v>
      </c>
      <c r="O3392">
        <v>12</v>
      </c>
      <c r="P3392" s="1" t="s">
        <v>3450</v>
      </c>
      <c r="Q3392" s="2">
        <v>45627</v>
      </c>
    </row>
    <row r="3393" spans="1:17" x14ac:dyDescent="0.25">
      <c r="A3393" s="1" t="s">
        <v>3480</v>
      </c>
      <c r="B3393">
        <v>45630</v>
      </c>
      <c r="C3393" s="1" t="s">
        <v>37</v>
      </c>
      <c r="D3393" s="1" t="s">
        <v>19</v>
      </c>
      <c r="E3393" s="1" t="s">
        <v>26</v>
      </c>
      <c r="F3393">
        <v>1</v>
      </c>
      <c r="G3393" s="5">
        <v>5829430</v>
      </c>
      <c r="H3393">
        <v>8.8153593225395843E-2</v>
      </c>
      <c r="I3393" s="5">
        <v>5315544.799044081</v>
      </c>
      <c r="J3393" s="5">
        <v>3755825.7301397901</v>
      </c>
      <c r="K3393" s="5">
        <v>1559719.0689042909</v>
      </c>
      <c r="L3393" t="b">
        <v>0</v>
      </c>
      <c r="M3393" s="1" t="s">
        <v>32</v>
      </c>
      <c r="N3393">
        <v>2024</v>
      </c>
      <c r="O3393">
        <v>12</v>
      </c>
      <c r="P3393" s="1" t="s">
        <v>3450</v>
      </c>
      <c r="Q3393" s="2">
        <v>45627</v>
      </c>
    </row>
    <row r="3394" spans="1:17" x14ac:dyDescent="0.25">
      <c r="A3394" s="1" t="s">
        <v>3481</v>
      </c>
      <c r="B3394">
        <v>45630</v>
      </c>
      <c r="C3394" s="1" t="s">
        <v>18</v>
      </c>
      <c r="D3394" s="1" t="s">
        <v>19</v>
      </c>
      <c r="E3394" s="1" t="s">
        <v>20</v>
      </c>
      <c r="F3394">
        <v>1</v>
      </c>
      <c r="G3394" s="5">
        <v>24890512</v>
      </c>
      <c r="H3394">
        <v>0.26470299994065688</v>
      </c>
      <c r="I3394" s="5">
        <v>18301918.803541079</v>
      </c>
      <c r="J3394" s="5">
        <v>14839732.461798759</v>
      </c>
      <c r="K3394" s="5">
        <v>3462186.3417423218</v>
      </c>
      <c r="L3394" t="b">
        <v>0</v>
      </c>
      <c r="M3394" s="1" t="s">
        <v>310</v>
      </c>
      <c r="N3394">
        <v>2024</v>
      </c>
      <c r="O3394">
        <v>12</v>
      </c>
      <c r="P3394" s="1" t="s">
        <v>3450</v>
      </c>
      <c r="Q3394" s="2">
        <v>45627</v>
      </c>
    </row>
    <row r="3395" spans="1:17" x14ac:dyDescent="0.25">
      <c r="A3395" s="1" t="s">
        <v>3482</v>
      </c>
      <c r="B3395">
        <v>45630</v>
      </c>
      <c r="C3395" s="1" t="s">
        <v>37</v>
      </c>
      <c r="D3395" s="1" t="s">
        <v>25</v>
      </c>
      <c r="E3395" s="1" t="s">
        <v>20</v>
      </c>
      <c r="F3395">
        <v>2</v>
      </c>
      <c r="G3395" s="5">
        <v>29681080</v>
      </c>
      <c r="H3395">
        <v>0.2192782352909812</v>
      </c>
      <c r="I3395" s="5">
        <v>46345330.312139124</v>
      </c>
      <c r="J3395" s="5">
        <v>34129884.424063683</v>
      </c>
      <c r="K3395" s="5">
        <v>12215445.888075439</v>
      </c>
      <c r="L3395" t="b">
        <v>0</v>
      </c>
      <c r="M3395" s="1" t="s">
        <v>156</v>
      </c>
      <c r="N3395">
        <v>2024</v>
      </c>
      <c r="O3395">
        <v>12</v>
      </c>
      <c r="P3395" s="1" t="s">
        <v>3450</v>
      </c>
      <c r="Q3395" s="2">
        <v>45627</v>
      </c>
    </row>
    <row r="3396" spans="1:17" x14ac:dyDescent="0.25">
      <c r="A3396" s="1" t="s">
        <v>3483</v>
      </c>
      <c r="B3396">
        <v>45630</v>
      </c>
      <c r="C3396" s="1" t="s">
        <v>24</v>
      </c>
      <c r="D3396" s="1" t="s">
        <v>25</v>
      </c>
      <c r="E3396" s="1" t="s">
        <v>26</v>
      </c>
      <c r="F3396">
        <v>2</v>
      </c>
      <c r="G3396" s="5">
        <v>14838190</v>
      </c>
      <c r="H3396">
        <v>0.1539097958402828</v>
      </c>
      <c r="I3396" s="5">
        <v>25108894.41292135</v>
      </c>
      <c r="J3396" s="5">
        <v>19847768.838326659</v>
      </c>
      <c r="K3396" s="5">
        <v>5261125.5745946877</v>
      </c>
      <c r="L3396" t="b">
        <v>0</v>
      </c>
      <c r="M3396" s="1" t="s">
        <v>156</v>
      </c>
      <c r="N3396">
        <v>2024</v>
      </c>
      <c r="O3396">
        <v>12</v>
      </c>
      <c r="P3396" s="1" t="s">
        <v>3450</v>
      </c>
      <c r="Q3396" s="2">
        <v>45627</v>
      </c>
    </row>
    <row r="3397" spans="1:17" x14ac:dyDescent="0.25">
      <c r="A3397" s="1" t="s">
        <v>3484</v>
      </c>
      <c r="B3397">
        <v>45631</v>
      </c>
      <c r="C3397" s="1" t="s">
        <v>37</v>
      </c>
      <c r="D3397" s="1" t="s">
        <v>25</v>
      </c>
      <c r="E3397" s="1" t="s">
        <v>20</v>
      </c>
      <c r="F3397">
        <v>2</v>
      </c>
      <c r="G3397" s="5">
        <v>24570450</v>
      </c>
      <c r="H3397">
        <v>0.10573338537360839</v>
      </c>
      <c r="I3397" s="5">
        <v>43945066.282694042</v>
      </c>
      <c r="J3397" s="5">
        <v>36509379.276702859</v>
      </c>
      <c r="K3397" s="5">
        <v>7435687.0059911832</v>
      </c>
      <c r="L3397" t="b">
        <v>0</v>
      </c>
      <c r="M3397" s="1" t="s">
        <v>57</v>
      </c>
      <c r="N3397">
        <v>2024</v>
      </c>
      <c r="O3397">
        <v>12</v>
      </c>
      <c r="P3397" s="1" t="s">
        <v>3450</v>
      </c>
      <c r="Q3397" s="2">
        <v>45627</v>
      </c>
    </row>
    <row r="3398" spans="1:17" x14ac:dyDescent="0.25">
      <c r="A3398" s="1" t="s">
        <v>3485</v>
      </c>
      <c r="B3398">
        <v>45631</v>
      </c>
      <c r="C3398" s="1" t="s">
        <v>24</v>
      </c>
      <c r="D3398" s="1" t="s">
        <v>25</v>
      </c>
      <c r="E3398" s="1" t="s">
        <v>20</v>
      </c>
      <c r="F3398">
        <v>2</v>
      </c>
      <c r="G3398" s="5">
        <v>14631205</v>
      </c>
      <c r="H3398">
        <v>4.5833866715907737E-2</v>
      </c>
      <c r="I3398" s="5">
        <v>27921200.600273751</v>
      </c>
      <c r="J3398" s="5">
        <v>23889649.34851307</v>
      </c>
      <c r="K3398" s="5">
        <v>4031551.2517606881</v>
      </c>
      <c r="L3398" t="b">
        <v>1</v>
      </c>
      <c r="M3398" s="1" t="s">
        <v>156</v>
      </c>
      <c r="N3398">
        <v>2024</v>
      </c>
      <c r="O3398">
        <v>12</v>
      </c>
      <c r="P3398" s="1" t="s">
        <v>3450</v>
      </c>
      <c r="Q3398" s="2">
        <v>45627</v>
      </c>
    </row>
    <row r="3399" spans="1:17" x14ac:dyDescent="0.25">
      <c r="A3399" s="1" t="s">
        <v>3486</v>
      </c>
      <c r="B3399">
        <v>45631</v>
      </c>
      <c r="C3399" s="1" t="s">
        <v>18</v>
      </c>
      <c r="D3399" s="1" t="s">
        <v>19</v>
      </c>
      <c r="E3399" s="1" t="s">
        <v>26</v>
      </c>
      <c r="F3399">
        <v>2</v>
      </c>
      <c r="G3399" s="5">
        <v>23159539</v>
      </c>
      <c r="H3399">
        <v>0.1297995806117675</v>
      </c>
      <c r="I3399" s="5">
        <v>40306881.101276264</v>
      </c>
      <c r="J3399" s="5">
        <v>31785226.482884679</v>
      </c>
      <c r="K3399" s="5">
        <v>8521654.6183915772</v>
      </c>
      <c r="L3399" t="b">
        <v>0</v>
      </c>
      <c r="M3399" s="1" t="s">
        <v>140</v>
      </c>
      <c r="N3399">
        <v>2024</v>
      </c>
      <c r="O3399">
        <v>12</v>
      </c>
      <c r="P3399" s="1" t="s">
        <v>3450</v>
      </c>
      <c r="Q3399" s="2">
        <v>45627</v>
      </c>
    </row>
    <row r="3400" spans="1:17" x14ac:dyDescent="0.25">
      <c r="A3400" s="1" t="s">
        <v>3487</v>
      </c>
      <c r="B3400">
        <v>45631</v>
      </c>
      <c r="C3400" s="1" t="s">
        <v>37</v>
      </c>
      <c r="D3400" s="1" t="s">
        <v>25</v>
      </c>
      <c r="E3400" s="1" t="s">
        <v>42</v>
      </c>
      <c r="F3400">
        <v>1</v>
      </c>
      <c r="G3400" s="5">
        <v>3253568</v>
      </c>
      <c r="H3400">
        <v>0.19914538817258409</v>
      </c>
      <c r="I3400" s="5">
        <v>2605634.9376941021</v>
      </c>
      <c r="J3400" s="5">
        <v>2221180.1524277092</v>
      </c>
      <c r="K3400" s="5">
        <v>384454.78526639327</v>
      </c>
      <c r="L3400" t="b">
        <v>0</v>
      </c>
      <c r="M3400" s="1" t="s">
        <v>150</v>
      </c>
      <c r="N3400">
        <v>2024</v>
      </c>
      <c r="O3400">
        <v>12</v>
      </c>
      <c r="P3400" s="1" t="s">
        <v>3450</v>
      </c>
      <c r="Q3400" s="2">
        <v>45627</v>
      </c>
    </row>
    <row r="3401" spans="1:17" x14ac:dyDescent="0.25">
      <c r="A3401" s="1" t="s">
        <v>3488</v>
      </c>
      <c r="B3401">
        <v>45631</v>
      </c>
      <c r="C3401" s="1" t="s">
        <v>37</v>
      </c>
      <c r="D3401" s="1" t="s">
        <v>25</v>
      </c>
      <c r="E3401" s="1" t="s">
        <v>20</v>
      </c>
      <c r="F3401">
        <v>2</v>
      </c>
      <c r="G3401" s="5">
        <v>22094067</v>
      </c>
      <c r="H3401">
        <v>0.2139676794290768</v>
      </c>
      <c r="I3401" s="5">
        <v>34733301.50971891</v>
      </c>
      <c r="J3401" s="5">
        <v>27305022.303194731</v>
      </c>
      <c r="K3401" s="5">
        <v>7428279.2065241784</v>
      </c>
      <c r="L3401" t="b">
        <v>0</v>
      </c>
      <c r="M3401" s="1" t="s">
        <v>112</v>
      </c>
      <c r="N3401">
        <v>2024</v>
      </c>
      <c r="O3401">
        <v>12</v>
      </c>
      <c r="P3401" s="1" t="s">
        <v>3450</v>
      </c>
      <c r="Q3401" s="2">
        <v>45627</v>
      </c>
    </row>
    <row r="3402" spans="1:17" x14ac:dyDescent="0.25">
      <c r="A3402" s="1" t="s">
        <v>3489</v>
      </c>
      <c r="B3402">
        <v>45631</v>
      </c>
      <c r="C3402" s="1" t="s">
        <v>18</v>
      </c>
      <c r="D3402" s="1" t="s">
        <v>19</v>
      </c>
      <c r="E3402" s="1" t="s">
        <v>20</v>
      </c>
      <c r="F3402">
        <v>2</v>
      </c>
      <c r="G3402" s="5">
        <v>13474267</v>
      </c>
      <c r="H3402">
        <v>0.25866132381809448</v>
      </c>
      <c r="I3402" s="5">
        <v>19977990.520603068</v>
      </c>
      <c r="J3402" s="5">
        <v>16917129.418037102</v>
      </c>
      <c r="K3402" s="5">
        <v>3060861.102565967</v>
      </c>
      <c r="L3402" t="b">
        <v>0</v>
      </c>
      <c r="M3402" s="1" t="s">
        <v>190</v>
      </c>
      <c r="N3402">
        <v>2024</v>
      </c>
      <c r="O3402">
        <v>12</v>
      </c>
      <c r="P3402" s="1" t="s">
        <v>3450</v>
      </c>
      <c r="Q3402" s="2">
        <v>45627</v>
      </c>
    </row>
    <row r="3403" spans="1:17" x14ac:dyDescent="0.25">
      <c r="A3403" s="1" t="s">
        <v>3490</v>
      </c>
      <c r="B3403">
        <v>45631</v>
      </c>
      <c r="C3403" s="1" t="s">
        <v>37</v>
      </c>
      <c r="D3403" s="1" t="s">
        <v>19</v>
      </c>
      <c r="E3403" s="1" t="s">
        <v>20</v>
      </c>
      <c r="F3403">
        <v>2</v>
      </c>
      <c r="G3403" s="5">
        <v>5322911</v>
      </c>
      <c r="H3403">
        <v>0.29318700572194129</v>
      </c>
      <c r="I3403" s="5">
        <v>7524605.3243712317</v>
      </c>
      <c r="J3403" s="5">
        <v>5931667.1010145294</v>
      </c>
      <c r="K3403" s="5">
        <v>1592938.2233567019</v>
      </c>
      <c r="L3403" t="b">
        <v>1</v>
      </c>
      <c r="M3403" s="1" t="s">
        <v>44</v>
      </c>
      <c r="N3403">
        <v>2024</v>
      </c>
      <c r="O3403">
        <v>12</v>
      </c>
      <c r="P3403" s="1" t="s">
        <v>3450</v>
      </c>
      <c r="Q3403" s="2">
        <v>45627</v>
      </c>
    </row>
    <row r="3404" spans="1:17" x14ac:dyDescent="0.25">
      <c r="A3404" s="1" t="s">
        <v>3491</v>
      </c>
      <c r="B3404">
        <v>45631</v>
      </c>
      <c r="C3404" s="1" t="s">
        <v>37</v>
      </c>
      <c r="D3404" s="1" t="s">
        <v>25</v>
      </c>
      <c r="E3404" s="1" t="s">
        <v>20</v>
      </c>
      <c r="F3404">
        <v>1</v>
      </c>
      <c r="G3404" s="5">
        <v>26995220</v>
      </c>
      <c r="H3404">
        <v>4.5498508420451007E-2</v>
      </c>
      <c r="I3404" s="5">
        <v>25766977.755518071</v>
      </c>
      <c r="J3404" s="5">
        <v>22145010.78729561</v>
      </c>
      <c r="K3404" s="5">
        <v>3621966.9682224621</v>
      </c>
      <c r="L3404" t="b">
        <v>0</v>
      </c>
      <c r="M3404" s="1" t="s">
        <v>27</v>
      </c>
      <c r="N3404">
        <v>2024</v>
      </c>
      <c r="O3404">
        <v>12</v>
      </c>
      <c r="P3404" s="1" t="s">
        <v>3450</v>
      </c>
      <c r="Q3404" s="2">
        <v>45627</v>
      </c>
    </row>
    <row r="3405" spans="1:17" x14ac:dyDescent="0.25">
      <c r="A3405" s="1" t="s">
        <v>3492</v>
      </c>
      <c r="B3405">
        <v>45631</v>
      </c>
      <c r="C3405" s="1" t="s">
        <v>37</v>
      </c>
      <c r="D3405" s="1" t="s">
        <v>25</v>
      </c>
      <c r="E3405" s="1" t="s">
        <v>26</v>
      </c>
      <c r="F3405">
        <v>2</v>
      </c>
      <c r="G3405" s="5">
        <v>13679113</v>
      </c>
      <c r="H3405">
        <v>0.23861343302084961</v>
      </c>
      <c r="I3405" s="5">
        <v>20830185.772779729</v>
      </c>
      <c r="J3405" s="5">
        <v>16472289.854000291</v>
      </c>
      <c r="K3405" s="5">
        <v>4357895.9187794421</v>
      </c>
      <c r="L3405" t="b">
        <v>0</v>
      </c>
      <c r="M3405" s="1" t="s">
        <v>54</v>
      </c>
      <c r="N3405">
        <v>2024</v>
      </c>
      <c r="O3405">
        <v>12</v>
      </c>
      <c r="P3405" s="1" t="s">
        <v>3450</v>
      </c>
      <c r="Q3405" s="2">
        <v>45627</v>
      </c>
    </row>
    <row r="3406" spans="1:17" x14ac:dyDescent="0.25">
      <c r="A3406" s="1" t="s">
        <v>3493</v>
      </c>
      <c r="B3406">
        <v>45631</v>
      </c>
      <c r="C3406" s="1" t="s">
        <v>37</v>
      </c>
      <c r="D3406" s="1" t="s">
        <v>25</v>
      </c>
      <c r="E3406" s="1" t="s">
        <v>20</v>
      </c>
      <c r="F3406">
        <v>2</v>
      </c>
      <c r="G3406" s="5">
        <v>21110620</v>
      </c>
      <c r="H3406">
        <v>0.21227221064320381</v>
      </c>
      <c r="I3406" s="5">
        <v>33258844.049102738</v>
      </c>
      <c r="J3406" s="5">
        <v>26067497.46330943</v>
      </c>
      <c r="K3406" s="5">
        <v>7191346.5857933126</v>
      </c>
      <c r="L3406" t="b">
        <v>1</v>
      </c>
      <c r="M3406" s="1" t="s">
        <v>227</v>
      </c>
      <c r="N3406">
        <v>2024</v>
      </c>
      <c r="O3406">
        <v>12</v>
      </c>
      <c r="P3406" s="1" t="s">
        <v>3450</v>
      </c>
      <c r="Q3406" s="2">
        <v>45627</v>
      </c>
    </row>
    <row r="3407" spans="1:17" x14ac:dyDescent="0.25">
      <c r="A3407" s="1" t="s">
        <v>3494</v>
      </c>
      <c r="B3407">
        <v>45631</v>
      </c>
      <c r="C3407" s="1" t="s">
        <v>18</v>
      </c>
      <c r="D3407" s="1" t="s">
        <v>19</v>
      </c>
      <c r="E3407" s="1" t="s">
        <v>26</v>
      </c>
      <c r="F3407">
        <v>2</v>
      </c>
      <c r="G3407" s="5">
        <v>10893014</v>
      </c>
      <c r="H3407">
        <v>7.005004888616799E-2</v>
      </c>
      <c r="I3407" s="5">
        <v>20259915.673564579</v>
      </c>
      <c r="J3407" s="5">
        <v>16260189.409614921</v>
      </c>
      <c r="K3407" s="5">
        <v>3999726.2639496531</v>
      </c>
      <c r="L3407" t="b">
        <v>0</v>
      </c>
      <c r="M3407" s="1" t="s">
        <v>122</v>
      </c>
      <c r="N3407">
        <v>2024</v>
      </c>
      <c r="O3407">
        <v>12</v>
      </c>
      <c r="P3407" s="1" t="s">
        <v>3450</v>
      </c>
      <c r="Q3407" s="2">
        <v>45627</v>
      </c>
    </row>
    <row r="3408" spans="1:17" x14ac:dyDescent="0.25">
      <c r="A3408" s="1" t="s">
        <v>3495</v>
      </c>
      <c r="B3408">
        <v>45631</v>
      </c>
      <c r="C3408" s="1" t="s">
        <v>18</v>
      </c>
      <c r="D3408" s="1" t="s">
        <v>19</v>
      </c>
      <c r="E3408" s="1" t="s">
        <v>20</v>
      </c>
      <c r="F3408">
        <v>1</v>
      </c>
      <c r="G3408" s="5">
        <v>12702997</v>
      </c>
      <c r="H3408">
        <v>8.9061830373627346E-2</v>
      </c>
      <c r="I3408" s="5">
        <v>11571644.8359493</v>
      </c>
      <c r="J3408" s="5">
        <v>10018434.00892462</v>
      </c>
      <c r="K3408" s="5">
        <v>1553210.8270246871</v>
      </c>
      <c r="L3408" t="b">
        <v>0</v>
      </c>
      <c r="M3408" s="1" t="s">
        <v>97</v>
      </c>
      <c r="N3408">
        <v>2024</v>
      </c>
      <c r="O3408">
        <v>12</v>
      </c>
      <c r="P3408" s="1" t="s">
        <v>3450</v>
      </c>
      <c r="Q3408" s="2">
        <v>45627</v>
      </c>
    </row>
    <row r="3409" spans="1:17" x14ac:dyDescent="0.25">
      <c r="A3409" s="1" t="s">
        <v>3496</v>
      </c>
      <c r="B3409">
        <v>45632</v>
      </c>
      <c r="C3409" s="1" t="s">
        <v>37</v>
      </c>
      <c r="D3409" s="1" t="s">
        <v>19</v>
      </c>
      <c r="E3409" s="1" t="s">
        <v>31</v>
      </c>
      <c r="F3409">
        <v>2</v>
      </c>
      <c r="G3409" s="5">
        <v>4609225</v>
      </c>
      <c r="H3409">
        <v>0.23460423863557631</v>
      </c>
      <c r="I3409" s="5">
        <v>7055762.5563498717</v>
      </c>
      <c r="J3409" s="5">
        <v>4974326.8622523323</v>
      </c>
      <c r="K3409" s="5">
        <v>2081435.6940975389</v>
      </c>
      <c r="L3409" t="b">
        <v>0</v>
      </c>
      <c r="M3409" s="1" t="s">
        <v>67</v>
      </c>
      <c r="N3409">
        <v>2024</v>
      </c>
      <c r="O3409">
        <v>12</v>
      </c>
      <c r="P3409" s="1" t="s">
        <v>3450</v>
      </c>
      <c r="Q3409" s="2">
        <v>45627</v>
      </c>
    </row>
    <row r="3410" spans="1:17" x14ac:dyDescent="0.25">
      <c r="A3410" s="1" t="s">
        <v>3497</v>
      </c>
      <c r="B3410">
        <v>45632</v>
      </c>
      <c r="C3410" s="1" t="s">
        <v>37</v>
      </c>
      <c r="D3410" s="1" t="s">
        <v>19</v>
      </c>
      <c r="E3410" s="1" t="s">
        <v>20</v>
      </c>
      <c r="F3410">
        <v>1</v>
      </c>
      <c r="G3410" s="5">
        <v>28582718</v>
      </c>
      <c r="H3410">
        <v>0.107508226612405</v>
      </c>
      <c r="I3410" s="5">
        <v>25509840.676057529</v>
      </c>
      <c r="J3410" s="5">
        <v>20557477.28785124</v>
      </c>
      <c r="K3410" s="5">
        <v>4952363.3882062919</v>
      </c>
      <c r="L3410" t="b">
        <v>0</v>
      </c>
      <c r="M3410" s="1" t="s">
        <v>153</v>
      </c>
      <c r="N3410">
        <v>2024</v>
      </c>
      <c r="O3410">
        <v>12</v>
      </c>
      <c r="P3410" s="1" t="s">
        <v>3450</v>
      </c>
      <c r="Q3410" s="2">
        <v>45627</v>
      </c>
    </row>
    <row r="3411" spans="1:17" x14ac:dyDescent="0.25">
      <c r="A3411" s="1" t="s">
        <v>3498</v>
      </c>
      <c r="B3411">
        <v>45632</v>
      </c>
      <c r="C3411" s="1" t="s">
        <v>24</v>
      </c>
      <c r="D3411" s="1" t="s">
        <v>25</v>
      </c>
      <c r="E3411" s="1" t="s">
        <v>26</v>
      </c>
      <c r="F3411">
        <v>2</v>
      </c>
      <c r="G3411" s="5">
        <v>21040127</v>
      </c>
      <c r="H3411">
        <v>0.28828384420628672</v>
      </c>
      <c r="I3411" s="5">
        <v>29949196.611703031</v>
      </c>
      <c r="J3411" s="5">
        <v>21528540.872176409</v>
      </c>
      <c r="K3411" s="5">
        <v>8420655.7395266145</v>
      </c>
      <c r="L3411" t="b">
        <v>0</v>
      </c>
      <c r="M3411" s="1" t="s">
        <v>60</v>
      </c>
      <c r="N3411">
        <v>2024</v>
      </c>
      <c r="O3411">
        <v>12</v>
      </c>
      <c r="P3411" s="1" t="s">
        <v>3450</v>
      </c>
      <c r="Q3411" s="2">
        <v>45627</v>
      </c>
    </row>
    <row r="3412" spans="1:17" x14ac:dyDescent="0.25">
      <c r="A3412" s="1" t="s">
        <v>3499</v>
      </c>
      <c r="B3412">
        <v>45632</v>
      </c>
      <c r="C3412" s="1" t="s">
        <v>24</v>
      </c>
      <c r="D3412" s="1" t="s">
        <v>19</v>
      </c>
      <c r="E3412" s="1" t="s">
        <v>31</v>
      </c>
      <c r="F3412">
        <v>1</v>
      </c>
      <c r="G3412" s="5">
        <v>24043477</v>
      </c>
      <c r="H3412">
        <v>0.14058512103203921</v>
      </c>
      <c r="I3412" s="5">
        <v>20663321.87592395</v>
      </c>
      <c r="J3412" s="5">
        <v>17432641.26125231</v>
      </c>
      <c r="K3412" s="5">
        <v>3230680.6146716359</v>
      </c>
      <c r="L3412" t="b">
        <v>0</v>
      </c>
      <c r="M3412" s="1" t="s">
        <v>72</v>
      </c>
      <c r="N3412">
        <v>2024</v>
      </c>
      <c r="O3412">
        <v>12</v>
      </c>
      <c r="P3412" s="1" t="s">
        <v>3450</v>
      </c>
      <c r="Q3412" s="2">
        <v>45627</v>
      </c>
    </row>
    <row r="3413" spans="1:17" x14ac:dyDescent="0.25">
      <c r="A3413" s="1" t="s">
        <v>3500</v>
      </c>
      <c r="B3413">
        <v>45632</v>
      </c>
      <c r="C3413" s="1" t="s">
        <v>37</v>
      </c>
      <c r="D3413" s="1" t="s">
        <v>25</v>
      </c>
      <c r="E3413" s="1" t="s">
        <v>31</v>
      </c>
      <c r="F3413">
        <v>1</v>
      </c>
      <c r="G3413" s="5">
        <v>3140708</v>
      </c>
      <c r="H3413">
        <v>0.1994321296977152</v>
      </c>
      <c r="I3413" s="5">
        <v>2514349.914801348</v>
      </c>
      <c r="J3413" s="5">
        <v>2179013.1632487979</v>
      </c>
      <c r="K3413" s="5">
        <v>335336.75155255012</v>
      </c>
      <c r="L3413" t="b">
        <v>0</v>
      </c>
      <c r="M3413" s="1" t="s">
        <v>117</v>
      </c>
      <c r="N3413">
        <v>2024</v>
      </c>
      <c r="O3413">
        <v>12</v>
      </c>
      <c r="P3413" s="1" t="s">
        <v>3450</v>
      </c>
      <c r="Q3413" s="2">
        <v>45627</v>
      </c>
    </row>
    <row r="3414" spans="1:17" x14ac:dyDescent="0.25">
      <c r="A3414" s="1" t="s">
        <v>3501</v>
      </c>
      <c r="B3414">
        <v>45632</v>
      </c>
      <c r="C3414" s="1" t="s">
        <v>37</v>
      </c>
      <c r="D3414" s="1" t="s">
        <v>19</v>
      </c>
      <c r="E3414" s="1" t="s">
        <v>31</v>
      </c>
      <c r="F3414">
        <v>2</v>
      </c>
      <c r="G3414" s="5">
        <v>9585729</v>
      </c>
      <c r="H3414">
        <v>0.19381131120866271</v>
      </c>
      <c r="I3414" s="5">
        <v>15455812.587238191</v>
      </c>
      <c r="J3414" s="5">
        <v>12545624.09602432</v>
      </c>
      <c r="K3414" s="5">
        <v>2910188.4912138791</v>
      </c>
      <c r="L3414" t="b">
        <v>0</v>
      </c>
      <c r="M3414" s="1" t="s">
        <v>21</v>
      </c>
      <c r="N3414">
        <v>2024</v>
      </c>
      <c r="O3414">
        <v>12</v>
      </c>
      <c r="P3414" s="1" t="s">
        <v>3450</v>
      </c>
      <c r="Q3414" s="2">
        <v>45627</v>
      </c>
    </row>
    <row r="3415" spans="1:17" x14ac:dyDescent="0.25">
      <c r="A3415" s="1" t="s">
        <v>3502</v>
      </c>
      <c r="B3415">
        <v>45632</v>
      </c>
      <c r="C3415" s="1" t="s">
        <v>18</v>
      </c>
      <c r="D3415" s="1" t="s">
        <v>19</v>
      </c>
      <c r="E3415" s="1" t="s">
        <v>42</v>
      </c>
      <c r="F3415">
        <v>1</v>
      </c>
      <c r="G3415" s="5">
        <v>11638162</v>
      </c>
      <c r="H3415">
        <v>0.1806771543656665</v>
      </c>
      <c r="I3415" s="5">
        <v>9535412.0077933669</v>
      </c>
      <c r="J3415" s="5">
        <v>6711143.7893871022</v>
      </c>
      <c r="K3415" s="5">
        <v>2824268.2184062651</v>
      </c>
      <c r="L3415" t="b">
        <v>0</v>
      </c>
      <c r="M3415" s="1" t="s">
        <v>156</v>
      </c>
      <c r="N3415">
        <v>2024</v>
      </c>
      <c r="O3415">
        <v>12</v>
      </c>
      <c r="P3415" s="1" t="s">
        <v>3450</v>
      </c>
      <c r="Q3415" s="2">
        <v>45627</v>
      </c>
    </row>
    <row r="3416" spans="1:17" x14ac:dyDescent="0.25">
      <c r="A3416" s="1" t="s">
        <v>3503</v>
      </c>
      <c r="B3416">
        <v>45632</v>
      </c>
      <c r="C3416" s="1" t="s">
        <v>37</v>
      </c>
      <c r="D3416" s="1" t="s">
        <v>19</v>
      </c>
      <c r="E3416" s="1" t="s">
        <v>26</v>
      </c>
      <c r="F3416">
        <v>1</v>
      </c>
      <c r="G3416" s="5">
        <v>14395527</v>
      </c>
      <c r="H3416">
        <v>0.22873554798663939</v>
      </c>
      <c r="I3416" s="5">
        <v>11102758.24309854</v>
      </c>
      <c r="J3416" s="5">
        <v>8805611.4727388266</v>
      </c>
      <c r="K3416" s="5">
        <v>2297146.7703597122</v>
      </c>
      <c r="L3416" t="b">
        <v>0</v>
      </c>
      <c r="M3416" s="1" t="s">
        <v>69</v>
      </c>
      <c r="N3416">
        <v>2024</v>
      </c>
      <c r="O3416">
        <v>12</v>
      </c>
      <c r="P3416" s="1" t="s">
        <v>3450</v>
      </c>
      <c r="Q3416" s="2">
        <v>45627</v>
      </c>
    </row>
    <row r="3417" spans="1:17" x14ac:dyDescent="0.25">
      <c r="A3417" s="1" t="s">
        <v>3504</v>
      </c>
      <c r="B3417">
        <v>45632</v>
      </c>
      <c r="C3417" s="1" t="s">
        <v>34</v>
      </c>
      <c r="D3417" s="1" t="s">
        <v>25</v>
      </c>
      <c r="E3417" s="1" t="s">
        <v>26</v>
      </c>
      <c r="F3417">
        <v>2</v>
      </c>
      <c r="G3417" s="5">
        <v>20441768</v>
      </c>
      <c r="H3417">
        <v>0.26299700484128841</v>
      </c>
      <c r="I3417" s="5">
        <v>30131288.48467901</v>
      </c>
      <c r="J3417" s="5">
        <v>23564993.284063119</v>
      </c>
      <c r="K3417" s="5">
        <v>6566295.2006158903</v>
      </c>
      <c r="L3417" t="b">
        <v>0</v>
      </c>
      <c r="M3417" s="1" t="s">
        <v>65</v>
      </c>
      <c r="N3417">
        <v>2024</v>
      </c>
      <c r="O3417">
        <v>12</v>
      </c>
      <c r="P3417" s="1" t="s">
        <v>3450</v>
      </c>
      <c r="Q3417" s="2">
        <v>45627</v>
      </c>
    </row>
    <row r="3418" spans="1:17" x14ac:dyDescent="0.25">
      <c r="A3418" s="1" t="s">
        <v>3505</v>
      </c>
      <c r="B3418">
        <v>45632</v>
      </c>
      <c r="C3418" s="1" t="s">
        <v>34</v>
      </c>
      <c r="D3418" s="1" t="s">
        <v>25</v>
      </c>
      <c r="E3418" s="1" t="s">
        <v>20</v>
      </c>
      <c r="F3418">
        <v>2</v>
      </c>
      <c r="G3418" s="5">
        <v>24295671</v>
      </c>
      <c r="H3418">
        <v>0.20962490484419391</v>
      </c>
      <c r="I3418" s="5">
        <v>38405386.55699832</v>
      </c>
      <c r="J3418" s="5">
        <v>27639810.320998341</v>
      </c>
      <c r="K3418" s="5">
        <v>10765576.235999979</v>
      </c>
      <c r="L3418" t="b">
        <v>0</v>
      </c>
      <c r="M3418" s="1" t="s">
        <v>140</v>
      </c>
      <c r="N3418">
        <v>2024</v>
      </c>
      <c r="O3418">
        <v>12</v>
      </c>
      <c r="P3418" s="1" t="s">
        <v>3450</v>
      </c>
      <c r="Q3418" s="2">
        <v>45627</v>
      </c>
    </row>
    <row r="3419" spans="1:17" x14ac:dyDescent="0.25">
      <c r="A3419" s="1" t="s">
        <v>3506</v>
      </c>
      <c r="B3419">
        <v>45632</v>
      </c>
      <c r="C3419" s="1" t="s">
        <v>18</v>
      </c>
      <c r="D3419" s="1" t="s">
        <v>25</v>
      </c>
      <c r="E3419" s="1" t="s">
        <v>20</v>
      </c>
      <c r="F3419">
        <v>2</v>
      </c>
      <c r="G3419" s="5">
        <v>6202696</v>
      </c>
      <c r="H3419">
        <v>0.27513543784676942</v>
      </c>
      <c r="I3419" s="5">
        <v>8992229.0404191893</v>
      </c>
      <c r="J3419" s="5">
        <v>6404491.0304235388</v>
      </c>
      <c r="K3419" s="5">
        <v>2587738.009995651</v>
      </c>
      <c r="L3419" t="b">
        <v>1</v>
      </c>
      <c r="M3419" s="1" t="s">
        <v>163</v>
      </c>
      <c r="N3419">
        <v>2024</v>
      </c>
      <c r="O3419">
        <v>12</v>
      </c>
      <c r="P3419" s="1" t="s">
        <v>3450</v>
      </c>
      <c r="Q3419" s="2">
        <v>45627</v>
      </c>
    </row>
    <row r="3420" spans="1:17" x14ac:dyDescent="0.25">
      <c r="A3420" s="1" t="s">
        <v>3507</v>
      </c>
      <c r="B3420">
        <v>45633</v>
      </c>
      <c r="C3420" s="1" t="s">
        <v>18</v>
      </c>
      <c r="D3420" s="1" t="s">
        <v>19</v>
      </c>
      <c r="E3420" s="1" t="s">
        <v>20</v>
      </c>
      <c r="F3420">
        <v>2</v>
      </c>
      <c r="G3420" s="5">
        <v>28075266</v>
      </c>
      <c r="H3420">
        <v>0.1490107692235674</v>
      </c>
      <c r="I3420" s="5">
        <v>47783498.034367457</v>
      </c>
      <c r="J3420" s="5">
        <v>34490124.532936104</v>
      </c>
      <c r="K3420" s="5">
        <v>13293373.501431361</v>
      </c>
      <c r="L3420" t="b">
        <v>0</v>
      </c>
      <c r="M3420" s="1" t="s">
        <v>117</v>
      </c>
      <c r="N3420">
        <v>2024</v>
      </c>
      <c r="O3420">
        <v>12</v>
      </c>
      <c r="P3420" s="1" t="s">
        <v>3450</v>
      </c>
      <c r="Q3420" s="2">
        <v>45627</v>
      </c>
    </row>
    <row r="3421" spans="1:17" x14ac:dyDescent="0.25">
      <c r="A3421" s="1" t="s">
        <v>3508</v>
      </c>
      <c r="B3421">
        <v>45633</v>
      </c>
      <c r="C3421" s="1" t="s">
        <v>24</v>
      </c>
      <c r="D3421" s="1" t="s">
        <v>19</v>
      </c>
      <c r="E3421" s="1" t="s">
        <v>31</v>
      </c>
      <c r="F3421">
        <v>2</v>
      </c>
      <c r="G3421" s="5">
        <v>8495467</v>
      </c>
      <c r="H3421">
        <v>3.088570101327126E-4</v>
      </c>
      <c r="I3421" s="5">
        <v>16985686.2309254</v>
      </c>
      <c r="J3421" s="5">
        <v>12562410.417659029</v>
      </c>
      <c r="K3421" s="5">
        <v>4423275.8132663611</v>
      </c>
      <c r="L3421" t="b">
        <v>0</v>
      </c>
      <c r="M3421" s="1" t="s">
        <v>65</v>
      </c>
      <c r="N3421">
        <v>2024</v>
      </c>
      <c r="O3421">
        <v>12</v>
      </c>
      <c r="P3421" s="1" t="s">
        <v>3450</v>
      </c>
      <c r="Q3421" s="2">
        <v>45627</v>
      </c>
    </row>
    <row r="3422" spans="1:17" x14ac:dyDescent="0.25">
      <c r="A3422" s="1" t="s">
        <v>3509</v>
      </c>
      <c r="B3422">
        <v>45633</v>
      </c>
      <c r="C3422" s="1" t="s">
        <v>18</v>
      </c>
      <c r="D3422" s="1" t="s">
        <v>25</v>
      </c>
      <c r="E3422" s="1" t="s">
        <v>26</v>
      </c>
      <c r="F3422">
        <v>2</v>
      </c>
      <c r="G3422" s="5">
        <v>3409702</v>
      </c>
      <c r="H3422">
        <v>0.2561673379756696</v>
      </c>
      <c r="I3422" s="5">
        <v>5072495.4307393664</v>
      </c>
      <c r="J3422" s="5">
        <v>4156237.204054412</v>
      </c>
      <c r="K3422" s="5">
        <v>916258.22668495402</v>
      </c>
      <c r="L3422" t="b">
        <v>0</v>
      </c>
      <c r="M3422" s="1" t="s">
        <v>131</v>
      </c>
      <c r="N3422">
        <v>2024</v>
      </c>
      <c r="O3422">
        <v>12</v>
      </c>
      <c r="P3422" s="1" t="s">
        <v>3450</v>
      </c>
      <c r="Q3422" s="2">
        <v>45627</v>
      </c>
    </row>
    <row r="3423" spans="1:17" x14ac:dyDescent="0.25">
      <c r="A3423" s="1" t="s">
        <v>3510</v>
      </c>
      <c r="B3423">
        <v>45633</v>
      </c>
      <c r="C3423" s="1" t="s">
        <v>18</v>
      </c>
      <c r="D3423" s="1" t="s">
        <v>19</v>
      </c>
      <c r="E3423" s="1" t="s">
        <v>20</v>
      </c>
      <c r="F3423">
        <v>2</v>
      </c>
      <c r="G3423" s="5">
        <v>24413441</v>
      </c>
      <c r="H3423">
        <v>0.24654999455482429</v>
      </c>
      <c r="I3423" s="5">
        <v>36788614.50877095</v>
      </c>
      <c r="J3423" s="5">
        <v>27594787.521097641</v>
      </c>
      <c r="K3423" s="5">
        <v>9193826.9876733124</v>
      </c>
      <c r="L3423" t="b">
        <v>0</v>
      </c>
      <c r="M3423" s="1" t="s">
        <v>78</v>
      </c>
      <c r="N3423">
        <v>2024</v>
      </c>
      <c r="O3423">
        <v>12</v>
      </c>
      <c r="P3423" s="1" t="s">
        <v>3450</v>
      </c>
      <c r="Q3423" s="2">
        <v>45627</v>
      </c>
    </row>
    <row r="3424" spans="1:17" x14ac:dyDescent="0.25">
      <c r="A3424" s="1" t="s">
        <v>3511</v>
      </c>
      <c r="B3424">
        <v>45633</v>
      </c>
      <c r="C3424" s="1" t="s">
        <v>37</v>
      </c>
      <c r="D3424" s="1" t="s">
        <v>25</v>
      </c>
      <c r="E3424" s="1" t="s">
        <v>26</v>
      </c>
      <c r="F3424">
        <v>2</v>
      </c>
      <c r="G3424" s="5">
        <v>26310304</v>
      </c>
      <c r="H3424">
        <v>0.146769549361187</v>
      </c>
      <c r="I3424" s="5">
        <v>44897505.076728329</v>
      </c>
      <c r="J3424" s="5">
        <v>36848721.115313292</v>
      </c>
      <c r="K3424" s="5">
        <v>8048783.9614150384</v>
      </c>
      <c r="L3424" t="b">
        <v>0</v>
      </c>
      <c r="M3424" s="1" t="s">
        <v>129</v>
      </c>
      <c r="N3424">
        <v>2024</v>
      </c>
      <c r="O3424">
        <v>12</v>
      </c>
      <c r="P3424" s="1" t="s">
        <v>3450</v>
      </c>
      <c r="Q3424" s="2">
        <v>45627</v>
      </c>
    </row>
    <row r="3425" spans="1:17" x14ac:dyDescent="0.25">
      <c r="A3425" s="1" t="s">
        <v>3512</v>
      </c>
      <c r="B3425">
        <v>45633</v>
      </c>
      <c r="C3425" s="1" t="s">
        <v>18</v>
      </c>
      <c r="D3425" s="1" t="s">
        <v>25</v>
      </c>
      <c r="E3425" s="1" t="s">
        <v>26</v>
      </c>
      <c r="F3425">
        <v>1</v>
      </c>
      <c r="G3425" s="5">
        <v>19927593</v>
      </c>
      <c r="H3425">
        <v>0.14112768607833351</v>
      </c>
      <c r="I3425" s="5">
        <v>17115257.910799209</v>
      </c>
      <c r="J3425" s="5">
        <v>13977154.671998549</v>
      </c>
      <c r="K3425" s="5">
        <v>3138103.2388006579</v>
      </c>
      <c r="L3425" t="b">
        <v>0</v>
      </c>
      <c r="M3425" s="1" t="s">
        <v>227</v>
      </c>
      <c r="N3425">
        <v>2024</v>
      </c>
      <c r="O3425">
        <v>12</v>
      </c>
      <c r="P3425" s="1" t="s">
        <v>3450</v>
      </c>
      <c r="Q3425" s="2">
        <v>45627</v>
      </c>
    </row>
    <row r="3426" spans="1:17" x14ac:dyDescent="0.25">
      <c r="A3426" s="1" t="s">
        <v>3513</v>
      </c>
      <c r="B3426">
        <v>45633</v>
      </c>
      <c r="C3426" s="1" t="s">
        <v>24</v>
      </c>
      <c r="D3426" s="1" t="s">
        <v>19</v>
      </c>
      <c r="E3426" s="1" t="s">
        <v>26</v>
      </c>
      <c r="F3426">
        <v>1</v>
      </c>
      <c r="G3426" s="5">
        <v>7327675</v>
      </c>
      <c r="H3426">
        <v>4.6696190969205242E-2</v>
      </c>
      <c r="I3426" s="5">
        <v>6985500.4888397297</v>
      </c>
      <c r="J3426" s="5">
        <v>5796419.6091210153</v>
      </c>
      <c r="K3426" s="5">
        <v>1189080.8797187139</v>
      </c>
      <c r="L3426" t="b">
        <v>0</v>
      </c>
      <c r="M3426" s="1" t="s">
        <v>136</v>
      </c>
      <c r="N3426">
        <v>2024</v>
      </c>
      <c r="O3426">
        <v>12</v>
      </c>
      <c r="P3426" s="1" t="s">
        <v>3450</v>
      </c>
      <c r="Q3426" s="2">
        <v>45627</v>
      </c>
    </row>
    <row r="3427" spans="1:17" x14ac:dyDescent="0.25">
      <c r="A3427" s="1" t="s">
        <v>3514</v>
      </c>
      <c r="B3427">
        <v>45633</v>
      </c>
      <c r="C3427" s="1" t="s">
        <v>18</v>
      </c>
      <c r="D3427" s="1" t="s">
        <v>19</v>
      </c>
      <c r="E3427" s="1" t="s">
        <v>20</v>
      </c>
      <c r="F3427">
        <v>1</v>
      </c>
      <c r="G3427" s="5">
        <v>12092390</v>
      </c>
      <c r="H3427">
        <v>0.29104578224866051</v>
      </c>
      <c r="I3427" s="5">
        <v>8572950.8931941204</v>
      </c>
      <c r="J3427" s="5">
        <v>6702231.1954544457</v>
      </c>
      <c r="K3427" s="5">
        <v>1870719.6977396749</v>
      </c>
      <c r="L3427" t="b">
        <v>0</v>
      </c>
      <c r="M3427" s="1" t="s">
        <v>112</v>
      </c>
      <c r="N3427">
        <v>2024</v>
      </c>
      <c r="O3427">
        <v>12</v>
      </c>
      <c r="P3427" s="1" t="s">
        <v>3450</v>
      </c>
      <c r="Q3427" s="2">
        <v>45627</v>
      </c>
    </row>
    <row r="3428" spans="1:17" x14ac:dyDescent="0.25">
      <c r="A3428" s="1" t="s">
        <v>3515</v>
      </c>
      <c r="B3428">
        <v>45633</v>
      </c>
      <c r="C3428" s="1" t="s">
        <v>37</v>
      </c>
      <c r="D3428" s="1" t="s">
        <v>19</v>
      </c>
      <c r="E3428" s="1" t="s">
        <v>20</v>
      </c>
      <c r="F3428">
        <v>1</v>
      </c>
      <c r="G3428" s="5">
        <v>22421876</v>
      </c>
      <c r="H3428">
        <v>0.15140454266573769</v>
      </c>
      <c r="I3428" s="5">
        <v>19027102.11851212</v>
      </c>
      <c r="J3428" s="5">
        <v>14412667.52897446</v>
      </c>
      <c r="K3428" s="5">
        <v>4614434.5895376597</v>
      </c>
      <c r="L3428" t="b">
        <v>0</v>
      </c>
      <c r="M3428" s="1" t="s">
        <v>21</v>
      </c>
      <c r="N3428">
        <v>2024</v>
      </c>
      <c r="O3428">
        <v>12</v>
      </c>
      <c r="P3428" s="1" t="s">
        <v>3450</v>
      </c>
      <c r="Q3428" s="2">
        <v>45627</v>
      </c>
    </row>
    <row r="3429" spans="1:17" x14ac:dyDescent="0.25">
      <c r="A3429" s="1" t="s">
        <v>3516</v>
      </c>
      <c r="B3429">
        <v>45633</v>
      </c>
      <c r="C3429" s="1" t="s">
        <v>37</v>
      </c>
      <c r="D3429" s="1" t="s">
        <v>25</v>
      </c>
      <c r="E3429" s="1" t="s">
        <v>20</v>
      </c>
      <c r="F3429">
        <v>2</v>
      </c>
      <c r="G3429" s="5">
        <v>23744420</v>
      </c>
      <c r="H3429">
        <v>0.15591044297577211</v>
      </c>
      <c r="I3429" s="5">
        <v>40084833.919194438</v>
      </c>
      <c r="J3429" s="5">
        <v>33536768.925021268</v>
      </c>
      <c r="K3429" s="5">
        <v>6548064.9941731654</v>
      </c>
      <c r="L3429" t="b">
        <v>0</v>
      </c>
      <c r="M3429" s="1" t="s">
        <v>69</v>
      </c>
      <c r="N3429">
        <v>2024</v>
      </c>
      <c r="O3429">
        <v>12</v>
      </c>
      <c r="P3429" s="1" t="s">
        <v>3450</v>
      </c>
      <c r="Q3429" s="2">
        <v>45627</v>
      </c>
    </row>
    <row r="3430" spans="1:17" x14ac:dyDescent="0.25">
      <c r="A3430" s="1" t="s">
        <v>3517</v>
      </c>
      <c r="B3430">
        <v>45634</v>
      </c>
      <c r="C3430" s="1" t="s">
        <v>18</v>
      </c>
      <c r="D3430" s="1" t="s">
        <v>25</v>
      </c>
      <c r="E3430" s="1" t="s">
        <v>20</v>
      </c>
      <c r="F3430">
        <v>2</v>
      </c>
      <c r="G3430" s="5">
        <v>21957002</v>
      </c>
      <c r="H3430">
        <v>0.28366123503315638</v>
      </c>
      <c r="I3430" s="5">
        <v>31457303.390109029</v>
      </c>
      <c r="J3430" s="5">
        <v>24087125.168019012</v>
      </c>
      <c r="K3430" s="5">
        <v>7370178.2220900171</v>
      </c>
      <c r="L3430" t="b">
        <v>0</v>
      </c>
      <c r="M3430" s="1" t="s">
        <v>97</v>
      </c>
      <c r="N3430">
        <v>2024</v>
      </c>
      <c r="O3430">
        <v>12</v>
      </c>
      <c r="P3430" s="1" t="s">
        <v>3450</v>
      </c>
      <c r="Q3430" s="2">
        <v>45627</v>
      </c>
    </row>
    <row r="3431" spans="1:17" x14ac:dyDescent="0.25">
      <c r="A3431" s="1" t="s">
        <v>3518</v>
      </c>
      <c r="B3431">
        <v>45634</v>
      </c>
      <c r="C3431" s="1" t="s">
        <v>37</v>
      </c>
      <c r="D3431" s="1" t="s">
        <v>25</v>
      </c>
      <c r="E3431" s="1" t="s">
        <v>42</v>
      </c>
      <c r="F3431">
        <v>1</v>
      </c>
      <c r="G3431" s="5">
        <v>20526090</v>
      </c>
      <c r="H3431">
        <v>0.1278632991920588</v>
      </c>
      <c r="I3431" s="5">
        <v>17901556.41308688</v>
      </c>
      <c r="J3431" s="5">
        <v>16043526.54528035</v>
      </c>
      <c r="K3431" s="5">
        <v>1858029.867806528</v>
      </c>
      <c r="L3431" t="b">
        <v>0</v>
      </c>
      <c r="M3431" s="1" t="s">
        <v>163</v>
      </c>
      <c r="N3431">
        <v>2024</v>
      </c>
      <c r="O3431">
        <v>12</v>
      </c>
      <c r="P3431" s="1" t="s">
        <v>3450</v>
      </c>
      <c r="Q3431" s="2">
        <v>45627</v>
      </c>
    </row>
    <row r="3432" spans="1:17" x14ac:dyDescent="0.25">
      <c r="A3432" s="1" t="s">
        <v>3519</v>
      </c>
      <c r="B3432">
        <v>45634</v>
      </c>
      <c r="C3432" s="1" t="s">
        <v>24</v>
      </c>
      <c r="D3432" s="1" t="s">
        <v>19</v>
      </c>
      <c r="E3432" s="1" t="s">
        <v>31</v>
      </c>
      <c r="F3432">
        <v>1</v>
      </c>
      <c r="G3432" s="5">
        <v>7349428</v>
      </c>
      <c r="H3432">
        <v>0.17931043224794849</v>
      </c>
      <c r="I3432" s="5">
        <v>6031598.888544824</v>
      </c>
      <c r="J3432" s="5">
        <v>5027010.6365096532</v>
      </c>
      <c r="K3432" s="5">
        <v>1004588.252035171</v>
      </c>
      <c r="L3432" t="b">
        <v>0</v>
      </c>
      <c r="M3432" s="1" t="s">
        <v>78</v>
      </c>
      <c r="N3432">
        <v>2024</v>
      </c>
      <c r="O3432">
        <v>12</v>
      </c>
      <c r="P3432" s="1" t="s">
        <v>3450</v>
      </c>
      <c r="Q3432" s="2">
        <v>45627</v>
      </c>
    </row>
    <row r="3433" spans="1:17" x14ac:dyDescent="0.25">
      <c r="A3433" s="1" t="s">
        <v>3520</v>
      </c>
      <c r="B3433">
        <v>45634</v>
      </c>
      <c r="C3433" s="1" t="s">
        <v>37</v>
      </c>
      <c r="D3433" s="1" t="s">
        <v>25</v>
      </c>
      <c r="E3433" s="1" t="s">
        <v>26</v>
      </c>
      <c r="F3433">
        <v>2</v>
      </c>
      <c r="G3433" s="5">
        <v>16285461</v>
      </c>
      <c r="H3433">
        <v>9.7322100476446877E-2</v>
      </c>
      <c r="I3433" s="5">
        <v>29401051.456505489</v>
      </c>
      <c r="J3433" s="5">
        <v>22626449.882794891</v>
      </c>
      <c r="K3433" s="5">
        <v>6774601.5737105981</v>
      </c>
      <c r="L3433" t="b">
        <v>0</v>
      </c>
      <c r="M3433" s="1" t="s">
        <v>227</v>
      </c>
      <c r="N3433">
        <v>2024</v>
      </c>
      <c r="O3433">
        <v>12</v>
      </c>
      <c r="P3433" s="1" t="s">
        <v>3450</v>
      </c>
      <c r="Q3433" s="2">
        <v>45627</v>
      </c>
    </row>
    <row r="3434" spans="1:17" x14ac:dyDescent="0.25">
      <c r="A3434" s="1" t="s">
        <v>3521</v>
      </c>
      <c r="B3434">
        <v>45634</v>
      </c>
      <c r="C3434" s="1" t="s">
        <v>37</v>
      </c>
      <c r="D3434" s="1" t="s">
        <v>25</v>
      </c>
      <c r="E3434" s="1" t="s">
        <v>20</v>
      </c>
      <c r="F3434">
        <v>1</v>
      </c>
      <c r="G3434" s="5">
        <v>23672868</v>
      </c>
      <c r="H3434">
        <v>0.24027283616814971</v>
      </c>
      <c r="I3434" s="5">
        <v>17984920.865405761</v>
      </c>
      <c r="J3434" s="5">
        <v>15983950.86334173</v>
      </c>
      <c r="K3434" s="5">
        <v>2000970.0020640311</v>
      </c>
      <c r="L3434" t="b">
        <v>0</v>
      </c>
      <c r="M3434" s="1" t="s">
        <v>106</v>
      </c>
      <c r="N3434">
        <v>2024</v>
      </c>
      <c r="O3434">
        <v>12</v>
      </c>
      <c r="P3434" s="1" t="s">
        <v>3450</v>
      </c>
      <c r="Q3434" s="2">
        <v>45627</v>
      </c>
    </row>
    <row r="3435" spans="1:17" x14ac:dyDescent="0.25">
      <c r="A3435" s="1" t="s">
        <v>3522</v>
      </c>
      <c r="B3435">
        <v>45634</v>
      </c>
      <c r="C3435" s="1" t="s">
        <v>37</v>
      </c>
      <c r="D3435" s="1" t="s">
        <v>19</v>
      </c>
      <c r="E3435" s="1" t="s">
        <v>31</v>
      </c>
      <c r="F3435">
        <v>1</v>
      </c>
      <c r="G3435" s="5">
        <v>24986460</v>
      </c>
      <c r="H3435">
        <v>0.1983205293602214</v>
      </c>
      <c r="I3435" s="5">
        <v>20031132.025961999</v>
      </c>
      <c r="J3435" s="5">
        <v>15341950.66367357</v>
      </c>
      <c r="K3435" s="5">
        <v>4689181.3622884266</v>
      </c>
      <c r="L3435" t="b">
        <v>0</v>
      </c>
      <c r="M3435" s="1" t="s">
        <v>38</v>
      </c>
      <c r="N3435">
        <v>2024</v>
      </c>
      <c r="O3435">
        <v>12</v>
      </c>
      <c r="P3435" s="1" t="s">
        <v>3450</v>
      </c>
      <c r="Q3435" s="2">
        <v>45627</v>
      </c>
    </row>
    <row r="3436" spans="1:17" x14ac:dyDescent="0.25">
      <c r="A3436" s="1" t="s">
        <v>3523</v>
      </c>
      <c r="B3436">
        <v>45634</v>
      </c>
      <c r="C3436" s="1" t="s">
        <v>37</v>
      </c>
      <c r="D3436" s="1" t="s">
        <v>19</v>
      </c>
      <c r="E3436" s="1" t="s">
        <v>20</v>
      </c>
      <c r="F3436">
        <v>2</v>
      </c>
      <c r="G3436" s="5">
        <v>24340702</v>
      </c>
      <c r="H3436">
        <v>6.1018864259636152E-2</v>
      </c>
      <c r="I3436" s="5">
        <v>45710920.017355487</v>
      </c>
      <c r="J3436" s="5">
        <v>35789585.349551097</v>
      </c>
      <c r="K3436" s="5">
        <v>9921334.6678043976</v>
      </c>
      <c r="L3436" t="b">
        <v>0</v>
      </c>
      <c r="M3436" s="1" t="s">
        <v>156</v>
      </c>
      <c r="N3436">
        <v>2024</v>
      </c>
      <c r="O3436">
        <v>12</v>
      </c>
      <c r="P3436" s="1" t="s">
        <v>3450</v>
      </c>
      <c r="Q3436" s="2">
        <v>45627</v>
      </c>
    </row>
    <row r="3437" spans="1:17" x14ac:dyDescent="0.25">
      <c r="A3437" s="1" t="s">
        <v>3524</v>
      </c>
      <c r="B3437">
        <v>45634</v>
      </c>
      <c r="C3437" s="1" t="s">
        <v>37</v>
      </c>
      <c r="D3437" s="1" t="s">
        <v>19</v>
      </c>
      <c r="E3437" s="1" t="s">
        <v>31</v>
      </c>
      <c r="F3437">
        <v>1</v>
      </c>
      <c r="G3437" s="5">
        <v>9022992</v>
      </c>
      <c r="H3437">
        <v>0.2960327993578778</v>
      </c>
      <c r="I3437" s="5">
        <v>6351890.4196562637</v>
      </c>
      <c r="J3437" s="5">
        <v>5305876.389900214</v>
      </c>
      <c r="K3437" s="5">
        <v>1046014.02975605</v>
      </c>
      <c r="L3437" t="b">
        <v>0</v>
      </c>
      <c r="M3437" s="1" t="s">
        <v>124</v>
      </c>
      <c r="N3437">
        <v>2024</v>
      </c>
      <c r="O3437">
        <v>12</v>
      </c>
      <c r="P3437" s="1" t="s">
        <v>3450</v>
      </c>
      <c r="Q3437" s="2">
        <v>45627</v>
      </c>
    </row>
    <row r="3438" spans="1:17" x14ac:dyDescent="0.25">
      <c r="A3438" s="1" t="s">
        <v>3525</v>
      </c>
      <c r="B3438">
        <v>45634</v>
      </c>
      <c r="C3438" s="1" t="s">
        <v>24</v>
      </c>
      <c r="D3438" s="1" t="s">
        <v>25</v>
      </c>
      <c r="E3438" s="1" t="s">
        <v>31</v>
      </c>
      <c r="F3438">
        <v>1</v>
      </c>
      <c r="G3438" s="5">
        <v>27435448</v>
      </c>
      <c r="H3438">
        <v>0.17052791269745279</v>
      </c>
      <c r="I3438" s="5">
        <v>22756938.318640489</v>
      </c>
      <c r="J3438" s="5">
        <v>17175809.327357419</v>
      </c>
      <c r="K3438" s="5">
        <v>5581128.991283074</v>
      </c>
      <c r="L3438" t="b">
        <v>0</v>
      </c>
      <c r="M3438" s="1" t="s">
        <v>124</v>
      </c>
      <c r="N3438">
        <v>2024</v>
      </c>
      <c r="O3438">
        <v>12</v>
      </c>
      <c r="P3438" s="1" t="s">
        <v>3450</v>
      </c>
      <c r="Q3438" s="2">
        <v>45627</v>
      </c>
    </row>
    <row r="3439" spans="1:17" x14ac:dyDescent="0.25">
      <c r="A3439" s="1" t="s">
        <v>3526</v>
      </c>
      <c r="B3439">
        <v>45634</v>
      </c>
      <c r="C3439" s="1" t="s">
        <v>24</v>
      </c>
      <c r="D3439" s="1" t="s">
        <v>19</v>
      </c>
      <c r="E3439" s="1" t="s">
        <v>20</v>
      </c>
      <c r="F3439">
        <v>1</v>
      </c>
      <c r="G3439" s="5">
        <v>15348892</v>
      </c>
      <c r="H3439">
        <v>1.0355135717968421E-2</v>
      </c>
      <c r="I3439" s="5">
        <v>15189952.14021956</v>
      </c>
      <c r="J3439" s="5">
        <v>13188441.11755296</v>
      </c>
      <c r="K3439" s="5">
        <v>2001511.0226666031</v>
      </c>
      <c r="L3439" t="b">
        <v>0</v>
      </c>
      <c r="M3439" s="1" t="s">
        <v>38</v>
      </c>
      <c r="N3439">
        <v>2024</v>
      </c>
      <c r="O3439">
        <v>12</v>
      </c>
      <c r="P3439" s="1" t="s">
        <v>3450</v>
      </c>
      <c r="Q3439" s="2">
        <v>45627</v>
      </c>
    </row>
    <row r="3440" spans="1:17" x14ac:dyDescent="0.25">
      <c r="A3440" s="1" t="s">
        <v>3527</v>
      </c>
      <c r="B3440">
        <v>45634</v>
      </c>
      <c r="C3440" s="1" t="s">
        <v>37</v>
      </c>
      <c r="D3440" s="1" t="s">
        <v>19</v>
      </c>
      <c r="E3440" s="1" t="s">
        <v>20</v>
      </c>
      <c r="F3440">
        <v>1</v>
      </c>
      <c r="G3440" s="5">
        <v>20470391</v>
      </c>
      <c r="H3440">
        <v>9.1105297210599026E-2</v>
      </c>
      <c r="I3440" s="5">
        <v>18605429.943927828</v>
      </c>
      <c r="J3440" s="5">
        <v>13235745.50757269</v>
      </c>
      <c r="K3440" s="5">
        <v>5369684.4363551419</v>
      </c>
      <c r="L3440" t="b">
        <v>0</v>
      </c>
      <c r="M3440" s="1" t="s">
        <v>60</v>
      </c>
      <c r="N3440">
        <v>2024</v>
      </c>
      <c r="O3440">
        <v>12</v>
      </c>
      <c r="P3440" s="1" t="s">
        <v>3450</v>
      </c>
      <c r="Q3440" s="2">
        <v>45627</v>
      </c>
    </row>
    <row r="3441" spans="1:17" x14ac:dyDescent="0.25">
      <c r="A3441" s="1" t="s">
        <v>3528</v>
      </c>
      <c r="B3441">
        <v>45635</v>
      </c>
      <c r="C3441" s="1" t="s">
        <v>24</v>
      </c>
      <c r="D3441" s="1" t="s">
        <v>25</v>
      </c>
      <c r="E3441" s="1" t="s">
        <v>31</v>
      </c>
      <c r="F3441">
        <v>2</v>
      </c>
      <c r="G3441" s="5">
        <v>10461057</v>
      </c>
      <c r="H3441">
        <v>0.22484803165581899</v>
      </c>
      <c r="I3441" s="5">
        <v>16217817.849021349</v>
      </c>
      <c r="J3441" s="5">
        <v>11897911.152864991</v>
      </c>
      <c r="K3441" s="5">
        <v>4319906.6961563509</v>
      </c>
      <c r="L3441" t="b">
        <v>0</v>
      </c>
      <c r="M3441" s="1" t="s">
        <v>310</v>
      </c>
      <c r="N3441">
        <v>2024</v>
      </c>
      <c r="O3441">
        <v>12</v>
      </c>
      <c r="P3441" s="1" t="s">
        <v>3450</v>
      </c>
      <c r="Q3441" s="2">
        <v>45627</v>
      </c>
    </row>
    <row r="3442" spans="1:17" x14ac:dyDescent="0.25">
      <c r="A3442" s="1" t="s">
        <v>3529</v>
      </c>
      <c r="B3442">
        <v>45635</v>
      </c>
      <c r="C3442" s="1" t="s">
        <v>24</v>
      </c>
      <c r="D3442" s="1" t="s">
        <v>25</v>
      </c>
      <c r="E3442" s="1" t="s">
        <v>20</v>
      </c>
      <c r="F3442">
        <v>2</v>
      </c>
      <c r="G3442" s="5">
        <v>3928939</v>
      </c>
      <c r="H3442">
        <v>0.26981050987952981</v>
      </c>
      <c r="I3442" s="5">
        <v>5737739.9302488603</v>
      </c>
      <c r="J3442" s="5">
        <v>4176203.6573071941</v>
      </c>
      <c r="K3442" s="5">
        <v>1561536.272941666</v>
      </c>
      <c r="L3442" t="b">
        <v>0</v>
      </c>
      <c r="M3442" s="1" t="s">
        <v>57</v>
      </c>
      <c r="N3442">
        <v>2024</v>
      </c>
      <c r="O3442">
        <v>12</v>
      </c>
      <c r="P3442" s="1" t="s">
        <v>3450</v>
      </c>
      <c r="Q3442" s="2">
        <v>45627</v>
      </c>
    </row>
    <row r="3443" spans="1:17" x14ac:dyDescent="0.25">
      <c r="A3443" s="1" t="s">
        <v>3530</v>
      </c>
      <c r="B3443">
        <v>45635</v>
      </c>
      <c r="C3443" s="1" t="s">
        <v>18</v>
      </c>
      <c r="D3443" s="1" t="s">
        <v>19</v>
      </c>
      <c r="E3443" s="1" t="s">
        <v>42</v>
      </c>
      <c r="F3443">
        <v>2</v>
      </c>
      <c r="G3443" s="5">
        <v>24702470</v>
      </c>
      <c r="H3443">
        <v>0.2796760940026346</v>
      </c>
      <c r="I3443" s="5">
        <v>35587559.35636548</v>
      </c>
      <c r="J3443" s="5">
        <v>26338720.879867319</v>
      </c>
      <c r="K3443" s="5">
        <v>9248838.4764981642</v>
      </c>
      <c r="L3443" t="b">
        <v>0</v>
      </c>
      <c r="M3443" s="1" t="s">
        <v>163</v>
      </c>
      <c r="N3443">
        <v>2024</v>
      </c>
      <c r="O3443">
        <v>12</v>
      </c>
      <c r="P3443" s="1" t="s">
        <v>3450</v>
      </c>
      <c r="Q3443" s="2">
        <v>45627</v>
      </c>
    </row>
    <row r="3444" spans="1:17" x14ac:dyDescent="0.25">
      <c r="A3444" s="1" t="s">
        <v>3531</v>
      </c>
      <c r="B3444">
        <v>45635</v>
      </c>
      <c r="C3444" s="1" t="s">
        <v>24</v>
      </c>
      <c r="D3444" s="1" t="s">
        <v>19</v>
      </c>
      <c r="E3444" s="1" t="s">
        <v>20</v>
      </c>
      <c r="F3444">
        <v>2</v>
      </c>
      <c r="G3444" s="5">
        <v>29704761</v>
      </c>
      <c r="H3444">
        <v>0.26118341077699869</v>
      </c>
      <c r="I3444" s="5">
        <v>43892740.411408857</v>
      </c>
      <c r="J3444" s="5">
        <v>34363813.347663052</v>
      </c>
      <c r="K3444" s="5">
        <v>9528927.0637458041</v>
      </c>
      <c r="L3444" t="b">
        <v>1</v>
      </c>
      <c r="M3444" s="1" t="s">
        <v>21</v>
      </c>
      <c r="N3444">
        <v>2024</v>
      </c>
      <c r="O3444">
        <v>12</v>
      </c>
      <c r="P3444" s="1" t="s">
        <v>3450</v>
      </c>
      <c r="Q3444" s="2">
        <v>45627</v>
      </c>
    </row>
    <row r="3445" spans="1:17" x14ac:dyDescent="0.25">
      <c r="A3445" s="1" t="s">
        <v>3532</v>
      </c>
      <c r="B3445">
        <v>45635</v>
      </c>
      <c r="C3445" s="1" t="s">
        <v>37</v>
      </c>
      <c r="D3445" s="1" t="s">
        <v>19</v>
      </c>
      <c r="E3445" s="1" t="s">
        <v>26</v>
      </c>
      <c r="F3445">
        <v>1</v>
      </c>
      <c r="G3445" s="5">
        <v>11362257</v>
      </c>
      <c r="H3445">
        <v>0.1753954546835948</v>
      </c>
      <c r="I3445" s="5">
        <v>9369368.7672531437</v>
      </c>
      <c r="J3445" s="5">
        <v>7878113.0736289127</v>
      </c>
      <c r="K3445" s="5">
        <v>1491255.693624231</v>
      </c>
      <c r="L3445" t="b">
        <v>0</v>
      </c>
      <c r="M3445" s="1" t="s">
        <v>310</v>
      </c>
      <c r="N3445">
        <v>2024</v>
      </c>
      <c r="O3445">
        <v>12</v>
      </c>
      <c r="P3445" s="1" t="s">
        <v>3450</v>
      </c>
      <c r="Q3445" s="2">
        <v>45627</v>
      </c>
    </row>
    <row r="3446" spans="1:17" x14ac:dyDescent="0.25">
      <c r="A3446" s="1" t="s">
        <v>3533</v>
      </c>
      <c r="B3446">
        <v>45635</v>
      </c>
      <c r="C3446" s="1" t="s">
        <v>24</v>
      </c>
      <c r="D3446" s="1" t="s">
        <v>19</v>
      </c>
      <c r="E3446" s="1" t="s">
        <v>31</v>
      </c>
      <c r="F3446">
        <v>1</v>
      </c>
      <c r="G3446" s="5">
        <v>17322943</v>
      </c>
      <c r="H3446">
        <v>0.19102706701844091</v>
      </c>
      <c r="I3446" s="5">
        <v>14013792.00658237</v>
      </c>
      <c r="J3446" s="5">
        <v>11410924.179847401</v>
      </c>
      <c r="K3446" s="5">
        <v>2602867.826734975</v>
      </c>
      <c r="L3446" t="b">
        <v>0</v>
      </c>
      <c r="M3446" s="1" t="s">
        <v>114</v>
      </c>
      <c r="N3446">
        <v>2024</v>
      </c>
      <c r="O3446">
        <v>12</v>
      </c>
      <c r="P3446" s="1" t="s">
        <v>3450</v>
      </c>
      <c r="Q3446" s="2">
        <v>45627</v>
      </c>
    </row>
    <row r="3447" spans="1:17" x14ac:dyDescent="0.25">
      <c r="A3447" s="1" t="s">
        <v>3534</v>
      </c>
      <c r="B3447">
        <v>45635</v>
      </c>
      <c r="C3447" s="1" t="s">
        <v>34</v>
      </c>
      <c r="D3447" s="1" t="s">
        <v>19</v>
      </c>
      <c r="E3447" s="1" t="s">
        <v>26</v>
      </c>
      <c r="F3447">
        <v>1</v>
      </c>
      <c r="G3447" s="5">
        <v>27715528</v>
      </c>
      <c r="H3447">
        <v>0.28485965343282937</v>
      </c>
      <c r="I3447" s="5">
        <v>19820492.29921212</v>
      </c>
      <c r="J3447" s="5">
        <v>14971646.49300993</v>
      </c>
      <c r="K3447" s="5">
        <v>4848845.8062021863</v>
      </c>
      <c r="L3447" t="b">
        <v>0</v>
      </c>
      <c r="M3447" s="1" t="s">
        <v>57</v>
      </c>
      <c r="N3447">
        <v>2024</v>
      </c>
      <c r="O3447">
        <v>12</v>
      </c>
      <c r="P3447" s="1" t="s">
        <v>3450</v>
      </c>
      <c r="Q3447" s="2">
        <v>45627</v>
      </c>
    </row>
    <row r="3448" spans="1:17" x14ac:dyDescent="0.25">
      <c r="A3448" s="1" t="s">
        <v>3535</v>
      </c>
      <c r="B3448">
        <v>45635</v>
      </c>
      <c r="C3448" s="1" t="s">
        <v>24</v>
      </c>
      <c r="D3448" s="1" t="s">
        <v>25</v>
      </c>
      <c r="E3448" s="1" t="s">
        <v>20</v>
      </c>
      <c r="F3448">
        <v>1</v>
      </c>
      <c r="G3448" s="5">
        <v>13009530</v>
      </c>
      <c r="H3448">
        <v>0.19010192538546269</v>
      </c>
      <c r="I3448" s="5">
        <v>10536393.298640059</v>
      </c>
      <c r="J3448" s="5">
        <v>8648711.911332842</v>
      </c>
      <c r="K3448" s="5">
        <v>1887681.387307219</v>
      </c>
      <c r="L3448" t="b">
        <v>0</v>
      </c>
      <c r="M3448" s="1" t="s">
        <v>46</v>
      </c>
      <c r="N3448">
        <v>2024</v>
      </c>
      <c r="O3448">
        <v>12</v>
      </c>
      <c r="P3448" s="1" t="s">
        <v>3450</v>
      </c>
      <c r="Q3448" s="2">
        <v>45627</v>
      </c>
    </row>
    <row r="3449" spans="1:17" x14ac:dyDescent="0.25">
      <c r="A3449" s="1" t="s">
        <v>3536</v>
      </c>
      <c r="B3449">
        <v>45635</v>
      </c>
      <c r="C3449" s="1" t="s">
        <v>18</v>
      </c>
      <c r="D3449" s="1" t="s">
        <v>19</v>
      </c>
      <c r="E3449" s="1" t="s">
        <v>31</v>
      </c>
      <c r="F3449">
        <v>1</v>
      </c>
      <c r="G3449" s="5">
        <v>2839536</v>
      </c>
      <c r="H3449">
        <v>4.3896248330381693E-2</v>
      </c>
      <c r="I3449" s="5">
        <v>2714891.0226009409</v>
      </c>
      <c r="J3449" s="5">
        <v>2282956.2889136649</v>
      </c>
      <c r="K3449" s="5">
        <v>431934.73368727649</v>
      </c>
      <c r="L3449" t="b">
        <v>0</v>
      </c>
      <c r="M3449" s="1" t="s">
        <v>124</v>
      </c>
      <c r="N3449">
        <v>2024</v>
      </c>
      <c r="O3449">
        <v>12</v>
      </c>
      <c r="P3449" s="1" t="s">
        <v>3450</v>
      </c>
      <c r="Q3449" s="2">
        <v>45627</v>
      </c>
    </row>
    <row r="3450" spans="1:17" x14ac:dyDescent="0.25">
      <c r="A3450" s="1" t="s">
        <v>3537</v>
      </c>
      <c r="B3450">
        <v>45635</v>
      </c>
      <c r="C3450" s="1" t="s">
        <v>34</v>
      </c>
      <c r="D3450" s="1" t="s">
        <v>25</v>
      </c>
      <c r="E3450" s="1" t="s">
        <v>20</v>
      </c>
      <c r="F3450">
        <v>1</v>
      </c>
      <c r="G3450" s="5">
        <v>17165489</v>
      </c>
      <c r="H3450">
        <v>0.20872545679859231</v>
      </c>
      <c r="I3450" s="5">
        <v>13582614.46730379</v>
      </c>
      <c r="J3450" s="5">
        <v>12023067.586927461</v>
      </c>
      <c r="K3450" s="5">
        <v>1559546.880376332</v>
      </c>
      <c r="L3450" t="b">
        <v>0</v>
      </c>
      <c r="M3450" s="1" t="s">
        <v>57</v>
      </c>
      <c r="N3450">
        <v>2024</v>
      </c>
      <c r="O3450">
        <v>12</v>
      </c>
      <c r="P3450" s="1" t="s">
        <v>3450</v>
      </c>
      <c r="Q3450" s="2">
        <v>45627</v>
      </c>
    </row>
    <row r="3451" spans="1:17" x14ac:dyDescent="0.25">
      <c r="A3451" s="1" t="s">
        <v>3538</v>
      </c>
      <c r="B3451">
        <v>45635</v>
      </c>
      <c r="C3451" s="1" t="s">
        <v>37</v>
      </c>
      <c r="D3451" s="1" t="s">
        <v>25</v>
      </c>
      <c r="E3451" s="1" t="s">
        <v>20</v>
      </c>
      <c r="F3451">
        <v>2</v>
      </c>
      <c r="G3451" s="5">
        <v>25944932</v>
      </c>
      <c r="H3451">
        <v>3.2040116188954658E-2</v>
      </c>
      <c r="I3451" s="5">
        <v>50227306.728410937</v>
      </c>
      <c r="J3451" s="5">
        <v>40250250.424395628</v>
      </c>
      <c r="K3451" s="5">
        <v>9977056.3040153161</v>
      </c>
      <c r="L3451" t="b">
        <v>0</v>
      </c>
      <c r="M3451" s="1" t="s">
        <v>46</v>
      </c>
      <c r="N3451">
        <v>2024</v>
      </c>
      <c r="O3451">
        <v>12</v>
      </c>
      <c r="P3451" s="1" t="s">
        <v>3450</v>
      </c>
      <c r="Q3451" s="2">
        <v>45627</v>
      </c>
    </row>
    <row r="3452" spans="1:17" x14ac:dyDescent="0.25">
      <c r="A3452" s="1" t="s">
        <v>3539</v>
      </c>
      <c r="B3452">
        <v>45635</v>
      </c>
      <c r="C3452" s="1" t="s">
        <v>37</v>
      </c>
      <c r="D3452" s="1" t="s">
        <v>19</v>
      </c>
      <c r="E3452" s="1" t="s">
        <v>26</v>
      </c>
      <c r="F3452">
        <v>1</v>
      </c>
      <c r="G3452" s="5">
        <v>19638369</v>
      </c>
      <c r="H3452">
        <v>0.26955202282733259</v>
      </c>
      <c r="I3452" s="5">
        <v>14344806.91102042</v>
      </c>
      <c r="J3452" s="5">
        <v>12601809.038648609</v>
      </c>
      <c r="K3452" s="5">
        <v>1742997.8723718061</v>
      </c>
      <c r="L3452" t="b">
        <v>0</v>
      </c>
      <c r="M3452" s="1" t="s">
        <v>32</v>
      </c>
      <c r="N3452">
        <v>2024</v>
      </c>
      <c r="O3452">
        <v>12</v>
      </c>
      <c r="P3452" s="1" t="s">
        <v>3450</v>
      </c>
      <c r="Q3452" s="2">
        <v>45627</v>
      </c>
    </row>
    <row r="3453" spans="1:17" x14ac:dyDescent="0.25">
      <c r="A3453" s="1" t="s">
        <v>3540</v>
      </c>
      <c r="B3453">
        <v>45636</v>
      </c>
      <c r="C3453" s="1" t="s">
        <v>37</v>
      </c>
      <c r="D3453" s="1" t="s">
        <v>25</v>
      </c>
      <c r="E3453" s="1" t="s">
        <v>20</v>
      </c>
      <c r="F3453">
        <v>2</v>
      </c>
      <c r="G3453" s="5">
        <v>2891307</v>
      </c>
      <c r="H3453">
        <v>0.2185264175846891</v>
      </c>
      <c r="I3453" s="5">
        <v>4518960.0783049306</v>
      </c>
      <c r="J3453" s="5">
        <v>3366269.7698221821</v>
      </c>
      <c r="K3453" s="5">
        <v>1152690.308482748</v>
      </c>
      <c r="L3453" t="b">
        <v>0</v>
      </c>
      <c r="M3453" s="1" t="s">
        <v>29</v>
      </c>
      <c r="N3453">
        <v>2024</v>
      </c>
      <c r="O3453">
        <v>12</v>
      </c>
      <c r="P3453" s="1" t="s">
        <v>3450</v>
      </c>
      <c r="Q3453" s="2">
        <v>45627</v>
      </c>
    </row>
    <row r="3454" spans="1:17" x14ac:dyDescent="0.25">
      <c r="A3454" s="1" t="s">
        <v>3541</v>
      </c>
      <c r="B3454">
        <v>45636</v>
      </c>
      <c r="C3454" s="1" t="s">
        <v>37</v>
      </c>
      <c r="D3454" s="1" t="s">
        <v>19</v>
      </c>
      <c r="E3454" s="1" t="s">
        <v>31</v>
      </c>
      <c r="F3454">
        <v>2</v>
      </c>
      <c r="G3454" s="5">
        <v>13139088</v>
      </c>
      <c r="H3454">
        <v>0.1219457486060558</v>
      </c>
      <c r="I3454" s="5">
        <v>23073664.15567831</v>
      </c>
      <c r="J3454" s="5">
        <v>20303368.493297148</v>
      </c>
      <c r="K3454" s="5">
        <v>2770295.662381161</v>
      </c>
      <c r="L3454" t="b">
        <v>0</v>
      </c>
      <c r="M3454" s="1" t="s">
        <v>78</v>
      </c>
      <c r="N3454">
        <v>2024</v>
      </c>
      <c r="O3454">
        <v>12</v>
      </c>
      <c r="P3454" s="1" t="s">
        <v>3450</v>
      </c>
      <c r="Q3454" s="2">
        <v>45627</v>
      </c>
    </row>
    <row r="3455" spans="1:17" x14ac:dyDescent="0.25">
      <c r="A3455" s="1" t="s">
        <v>3542</v>
      </c>
      <c r="B3455">
        <v>45636</v>
      </c>
      <c r="C3455" s="1" t="s">
        <v>37</v>
      </c>
      <c r="D3455" s="1" t="s">
        <v>25</v>
      </c>
      <c r="E3455" s="1" t="s">
        <v>20</v>
      </c>
      <c r="F3455">
        <v>1</v>
      </c>
      <c r="G3455" s="5">
        <v>7800645</v>
      </c>
      <c r="H3455">
        <v>5.8471122392551089E-2</v>
      </c>
      <c r="I3455" s="5">
        <v>7344532.5314641576</v>
      </c>
      <c r="J3455" s="5">
        <v>5632228.3333712509</v>
      </c>
      <c r="K3455" s="5">
        <v>1712304.198092907</v>
      </c>
      <c r="L3455" t="b">
        <v>0</v>
      </c>
      <c r="M3455" s="1" t="s">
        <v>60</v>
      </c>
      <c r="N3455">
        <v>2024</v>
      </c>
      <c r="O3455">
        <v>12</v>
      </c>
      <c r="P3455" s="1" t="s">
        <v>3450</v>
      </c>
      <c r="Q3455" s="2">
        <v>45627</v>
      </c>
    </row>
    <row r="3456" spans="1:17" x14ac:dyDescent="0.25">
      <c r="A3456" s="1" t="s">
        <v>3543</v>
      </c>
      <c r="B3456">
        <v>45636</v>
      </c>
      <c r="C3456" s="1" t="s">
        <v>37</v>
      </c>
      <c r="D3456" s="1" t="s">
        <v>25</v>
      </c>
      <c r="E3456" s="1" t="s">
        <v>42</v>
      </c>
      <c r="F3456">
        <v>1</v>
      </c>
      <c r="G3456" s="5">
        <v>27328403</v>
      </c>
      <c r="H3456">
        <v>0.20493332873845271</v>
      </c>
      <c r="I3456" s="5">
        <v>21727902.40410408</v>
      </c>
      <c r="J3456" s="5">
        <v>15353637.038110141</v>
      </c>
      <c r="K3456" s="5">
        <v>6374265.3659939468</v>
      </c>
      <c r="L3456" t="b">
        <v>1</v>
      </c>
      <c r="M3456" s="1" t="s">
        <v>171</v>
      </c>
      <c r="N3456">
        <v>2024</v>
      </c>
      <c r="O3456">
        <v>12</v>
      </c>
      <c r="P3456" s="1" t="s">
        <v>3450</v>
      </c>
      <c r="Q3456" s="2">
        <v>45627</v>
      </c>
    </row>
    <row r="3457" spans="1:17" x14ac:dyDescent="0.25">
      <c r="A3457" s="1" t="s">
        <v>3544</v>
      </c>
      <c r="B3457">
        <v>45636</v>
      </c>
      <c r="C3457" s="1" t="s">
        <v>24</v>
      </c>
      <c r="D3457" s="1" t="s">
        <v>19</v>
      </c>
      <c r="E3457" s="1" t="s">
        <v>31</v>
      </c>
      <c r="F3457">
        <v>1</v>
      </c>
      <c r="G3457" s="5">
        <v>5661673</v>
      </c>
      <c r="H3457">
        <v>0.28507421240859349</v>
      </c>
      <c r="I3457" s="5">
        <v>4047676.0286100018</v>
      </c>
      <c r="J3457" s="5">
        <v>2972585.186006471</v>
      </c>
      <c r="K3457" s="5">
        <v>1075090.842603531</v>
      </c>
      <c r="L3457" t="b">
        <v>1</v>
      </c>
      <c r="M3457" s="1" t="s">
        <v>46</v>
      </c>
      <c r="N3457">
        <v>2024</v>
      </c>
      <c r="O3457">
        <v>12</v>
      </c>
      <c r="P3457" s="1" t="s">
        <v>3450</v>
      </c>
      <c r="Q3457" s="2">
        <v>45627</v>
      </c>
    </row>
    <row r="3458" spans="1:17" x14ac:dyDescent="0.25">
      <c r="A3458" s="1" t="s">
        <v>3545</v>
      </c>
      <c r="B3458">
        <v>45636</v>
      </c>
      <c r="C3458" s="1" t="s">
        <v>37</v>
      </c>
      <c r="D3458" s="1" t="s">
        <v>19</v>
      </c>
      <c r="E3458" s="1" t="s">
        <v>20</v>
      </c>
      <c r="F3458">
        <v>2</v>
      </c>
      <c r="G3458" s="5">
        <v>19856680</v>
      </c>
      <c r="H3458">
        <v>6.592878516012024E-2</v>
      </c>
      <c r="I3458" s="5">
        <v>37095106.420573488</v>
      </c>
      <c r="J3458" s="5">
        <v>27461804.50372196</v>
      </c>
      <c r="K3458" s="5">
        <v>9633301.9168515243</v>
      </c>
      <c r="L3458" t="b">
        <v>0</v>
      </c>
      <c r="M3458" s="1" t="s">
        <v>87</v>
      </c>
      <c r="N3458">
        <v>2024</v>
      </c>
      <c r="O3458">
        <v>12</v>
      </c>
      <c r="P3458" s="1" t="s">
        <v>3450</v>
      </c>
      <c r="Q3458" s="2">
        <v>45627</v>
      </c>
    </row>
    <row r="3459" spans="1:17" x14ac:dyDescent="0.25">
      <c r="A3459" s="1" t="s">
        <v>3546</v>
      </c>
      <c r="B3459">
        <v>45636</v>
      </c>
      <c r="C3459" s="1" t="s">
        <v>24</v>
      </c>
      <c r="D3459" s="1" t="s">
        <v>25</v>
      </c>
      <c r="E3459" s="1" t="s">
        <v>31</v>
      </c>
      <c r="F3459">
        <v>1</v>
      </c>
      <c r="G3459" s="5">
        <v>29496893</v>
      </c>
      <c r="H3459">
        <v>0.1965191949330288</v>
      </c>
      <c r="I3459" s="5">
        <v>23700187.33461431</v>
      </c>
      <c r="J3459" s="5">
        <v>18046968.19640154</v>
      </c>
      <c r="K3459" s="5">
        <v>5653219.1382127656</v>
      </c>
      <c r="L3459" t="b">
        <v>0</v>
      </c>
      <c r="M3459" s="1" t="s">
        <v>62</v>
      </c>
      <c r="N3459">
        <v>2024</v>
      </c>
      <c r="O3459">
        <v>12</v>
      </c>
      <c r="P3459" s="1" t="s">
        <v>3450</v>
      </c>
      <c r="Q3459" s="2">
        <v>45627</v>
      </c>
    </row>
    <row r="3460" spans="1:17" x14ac:dyDescent="0.25">
      <c r="A3460" s="1" t="s">
        <v>3547</v>
      </c>
      <c r="B3460">
        <v>45636</v>
      </c>
      <c r="C3460" s="1" t="s">
        <v>18</v>
      </c>
      <c r="D3460" s="1" t="s">
        <v>19</v>
      </c>
      <c r="E3460" s="1" t="s">
        <v>31</v>
      </c>
      <c r="F3460">
        <v>2</v>
      </c>
      <c r="G3460" s="5">
        <v>13491411</v>
      </c>
      <c r="H3460">
        <v>8.0260857617702644E-2</v>
      </c>
      <c r="I3460" s="5">
        <v>24817157.56533419</v>
      </c>
      <c r="J3460" s="5">
        <v>18701597.78300501</v>
      </c>
      <c r="K3460" s="5">
        <v>6115559.7823291719</v>
      </c>
      <c r="L3460" t="b">
        <v>0</v>
      </c>
      <c r="M3460" s="1" t="s">
        <v>136</v>
      </c>
      <c r="N3460">
        <v>2024</v>
      </c>
      <c r="O3460">
        <v>12</v>
      </c>
      <c r="P3460" s="1" t="s">
        <v>3450</v>
      </c>
      <c r="Q3460" s="2">
        <v>45627</v>
      </c>
    </row>
    <row r="3461" spans="1:17" x14ac:dyDescent="0.25">
      <c r="A3461" s="1" t="s">
        <v>3548</v>
      </c>
      <c r="B3461">
        <v>45636</v>
      </c>
      <c r="C3461" s="1" t="s">
        <v>18</v>
      </c>
      <c r="D3461" s="1" t="s">
        <v>25</v>
      </c>
      <c r="E3461" s="1" t="s">
        <v>31</v>
      </c>
      <c r="F3461">
        <v>2</v>
      </c>
      <c r="G3461" s="5">
        <v>7529084</v>
      </c>
      <c r="H3461">
        <v>0.13262320699413499</v>
      </c>
      <c r="I3461" s="5">
        <v>13061105.468383539</v>
      </c>
      <c r="J3461" s="5">
        <v>9954126.9347353186</v>
      </c>
      <c r="K3461" s="5">
        <v>3106978.5336482208</v>
      </c>
      <c r="L3461" t="b">
        <v>0</v>
      </c>
      <c r="M3461" s="1" t="s">
        <v>54</v>
      </c>
      <c r="N3461">
        <v>2024</v>
      </c>
      <c r="O3461">
        <v>12</v>
      </c>
      <c r="P3461" s="1" t="s">
        <v>3450</v>
      </c>
      <c r="Q3461" s="2">
        <v>45627</v>
      </c>
    </row>
    <row r="3462" spans="1:17" x14ac:dyDescent="0.25">
      <c r="A3462" s="1" t="s">
        <v>3549</v>
      </c>
      <c r="B3462">
        <v>45636</v>
      </c>
      <c r="C3462" s="1" t="s">
        <v>18</v>
      </c>
      <c r="D3462" s="1" t="s">
        <v>25</v>
      </c>
      <c r="E3462" s="1" t="s">
        <v>31</v>
      </c>
      <c r="F3462">
        <v>1</v>
      </c>
      <c r="G3462" s="5">
        <v>16120777</v>
      </c>
      <c r="H3462">
        <v>0.22315756751612059</v>
      </c>
      <c r="I3462" s="5">
        <v>12523303.61821018</v>
      </c>
      <c r="J3462" s="5">
        <v>9388029.9742034897</v>
      </c>
      <c r="K3462" s="5">
        <v>3135273.6440066858</v>
      </c>
      <c r="L3462" t="b">
        <v>0</v>
      </c>
      <c r="M3462" s="1" t="s">
        <v>21</v>
      </c>
      <c r="N3462">
        <v>2024</v>
      </c>
      <c r="O3462">
        <v>12</v>
      </c>
      <c r="P3462" s="1" t="s">
        <v>3450</v>
      </c>
      <c r="Q3462" s="2">
        <v>45627</v>
      </c>
    </row>
    <row r="3463" spans="1:17" x14ac:dyDescent="0.25">
      <c r="A3463" s="1" t="s">
        <v>3550</v>
      </c>
      <c r="B3463">
        <v>45637</v>
      </c>
      <c r="C3463" s="1" t="s">
        <v>18</v>
      </c>
      <c r="D3463" s="1" t="s">
        <v>25</v>
      </c>
      <c r="E3463" s="1" t="s">
        <v>26</v>
      </c>
      <c r="F3463">
        <v>1</v>
      </c>
      <c r="G3463" s="5">
        <v>20706002</v>
      </c>
      <c r="H3463">
        <v>0.15289412753267209</v>
      </c>
      <c r="I3463" s="5">
        <v>17540175.889520239</v>
      </c>
      <c r="J3463" s="5">
        <v>15469244.403278761</v>
      </c>
      <c r="K3463" s="5">
        <v>2070931.4862414801</v>
      </c>
      <c r="L3463" t="b">
        <v>0</v>
      </c>
      <c r="M3463" s="1" t="s">
        <v>87</v>
      </c>
      <c r="N3463">
        <v>2024</v>
      </c>
      <c r="O3463">
        <v>12</v>
      </c>
      <c r="P3463" s="1" t="s">
        <v>3450</v>
      </c>
      <c r="Q3463" s="2">
        <v>45627</v>
      </c>
    </row>
    <row r="3464" spans="1:17" x14ac:dyDescent="0.25">
      <c r="A3464" s="1" t="s">
        <v>3551</v>
      </c>
      <c r="B3464">
        <v>45637</v>
      </c>
      <c r="C3464" s="1" t="s">
        <v>37</v>
      </c>
      <c r="D3464" s="1" t="s">
        <v>25</v>
      </c>
      <c r="E3464" s="1" t="s">
        <v>42</v>
      </c>
      <c r="F3464">
        <v>2</v>
      </c>
      <c r="G3464" s="5">
        <v>8187577</v>
      </c>
      <c r="H3464">
        <v>4.3827909021831021E-2</v>
      </c>
      <c r="I3464" s="5">
        <v>15657465.240269531</v>
      </c>
      <c r="J3464" s="5">
        <v>13125169.930384791</v>
      </c>
      <c r="K3464" s="5">
        <v>2532295.309884734</v>
      </c>
      <c r="L3464" t="b">
        <v>0</v>
      </c>
      <c r="M3464" s="1" t="s">
        <v>91</v>
      </c>
      <c r="N3464">
        <v>2024</v>
      </c>
      <c r="O3464">
        <v>12</v>
      </c>
      <c r="P3464" s="1" t="s">
        <v>3450</v>
      </c>
      <c r="Q3464" s="2">
        <v>45627</v>
      </c>
    </row>
    <row r="3465" spans="1:17" x14ac:dyDescent="0.25">
      <c r="A3465" s="1" t="s">
        <v>3552</v>
      </c>
      <c r="B3465">
        <v>45637</v>
      </c>
      <c r="C3465" s="1" t="s">
        <v>24</v>
      </c>
      <c r="D3465" s="1" t="s">
        <v>19</v>
      </c>
      <c r="E3465" s="1" t="s">
        <v>26</v>
      </c>
      <c r="F3465">
        <v>1</v>
      </c>
      <c r="G3465" s="5">
        <v>25437908</v>
      </c>
      <c r="H3465">
        <v>0.105344433911298</v>
      </c>
      <c r="I3465" s="5">
        <v>22758165.981852319</v>
      </c>
      <c r="J3465" s="5">
        <v>18482171.743875831</v>
      </c>
      <c r="K3465" s="5">
        <v>4275994.2379764915</v>
      </c>
      <c r="L3465" t="b">
        <v>0</v>
      </c>
      <c r="M3465" s="1" t="s">
        <v>134</v>
      </c>
      <c r="N3465">
        <v>2024</v>
      </c>
      <c r="O3465">
        <v>12</v>
      </c>
      <c r="P3465" s="1" t="s">
        <v>3450</v>
      </c>
      <c r="Q3465" s="2">
        <v>45627</v>
      </c>
    </row>
    <row r="3466" spans="1:17" x14ac:dyDescent="0.25">
      <c r="A3466" s="1" t="s">
        <v>3553</v>
      </c>
      <c r="B3466">
        <v>45637</v>
      </c>
      <c r="C3466" s="1" t="s">
        <v>34</v>
      </c>
      <c r="D3466" s="1" t="s">
        <v>25</v>
      </c>
      <c r="E3466" s="1" t="s">
        <v>20</v>
      </c>
      <c r="F3466">
        <v>1</v>
      </c>
      <c r="G3466" s="5">
        <v>11065411</v>
      </c>
      <c r="H3466">
        <v>3.5053371034947552E-2</v>
      </c>
      <c r="I3466" s="5">
        <v>10677531.042562811</v>
      </c>
      <c r="J3466" s="5">
        <v>7875846.057930233</v>
      </c>
      <c r="K3466" s="5">
        <v>2801684.9846325782</v>
      </c>
      <c r="L3466" t="b">
        <v>0</v>
      </c>
      <c r="M3466" s="1" t="s">
        <v>150</v>
      </c>
      <c r="N3466">
        <v>2024</v>
      </c>
      <c r="O3466">
        <v>12</v>
      </c>
      <c r="P3466" s="1" t="s">
        <v>3450</v>
      </c>
      <c r="Q3466" s="2">
        <v>45627</v>
      </c>
    </row>
    <row r="3467" spans="1:17" x14ac:dyDescent="0.25">
      <c r="A3467" s="1" t="s">
        <v>3554</v>
      </c>
      <c r="B3467">
        <v>45637</v>
      </c>
      <c r="C3467" s="1" t="s">
        <v>37</v>
      </c>
      <c r="D3467" s="1" t="s">
        <v>25</v>
      </c>
      <c r="E3467" s="1" t="s">
        <v>20</v>
      </c>
      <c r="F3467">
        <v>2</v>
      </c>
      <c r="G3467" s="5">
        <v>17558459</v>
      </c>
      <c r="H3467">
        <v>0.20133868526890031</v>
      </c>
      <c r="I3467" s="5">
        <v>28046523.89918422</v>
      </c>
      <c r="J3467" s="5">
        <v>21343991.720396079</v>
      </c>
      <c r="K3467" s="5">
        <v>6702532.1787881367</v>
      </c>
      <c r="L3467" t="b">
        <v>0</v>
      </c>
      <c r="M3467" s="1" t="s">
        <v>48</v>
      </c>
      <c r="N3467">
        <v>2024</v>
      </c>
      <c r="O3467">
        <v>12</v>
      </c>
      <c r="P3467" s="1" t="s">
        <v>3450</v>
      </c>
      <c r="Q3467" s="2">
        <v>45627</v>
      </c>
    </row>
    <row r="3468" spans="1:17" x14ac:dyDescent="0.25">
      <c r="A3468" s="1" t="s">
        <v>3555</v>
      </c>
      <c r="B3468">
        <v>45637</v>
      </c>
      <c r="C3468" s="1" t="s">
        <v>34</v>
      </c>
      <c r="D3468" s="1" t="s">
        <v>19</v>
      </c>
      <c r="E3468" s="1" t="s">
        <v>31</v>
      </c>
      <c r="F3468">
        <v>1</v>
      </c>
      <c r="G3468" s="5">
        <v>23845258</v>
      </c>
      <c r="H3468">
        <v>1.1190885882211621E-2</v>
      </c>
      <c r="I3468" s="5">
        <v>23578408.438890111</v>
      </c>
      <c r="J3468" s="5">
        <v>20005620.06609115</v>
      </c>
      <c r="K3468" s="5">
        <v>3572788.3727989532</v>
      </c>
      <c r="L3468" t="b">
        <v>0</v>
      </c>
      <c r="M3468" s="1" t="s">
        <v>62</v>
      </c>
      <c r="N3468">
        <v>2024</v>
      </c>
      <c r="O3468">
        <v>12</v>
      </c>
      <c r="P3468" s="1" t="s">
        <v>3450</v>
      </c>
      <c r="Q3468" s="2">
        <v>45627</v>
      </c>
    </row>
    <row r="3469" spans="1:17" x14ac:dyDescent="0.25">
      <c r="A3469" s="1" t="s">
        <v>3556</v>
      </c>
      <c r="B3469">
        <v>45637</v>
      </c>
      <c r="C3469" s="1" t="s">
        <v>34</v>
      </c>
      <c r="D3469" s="1" t="s">
        <v>19</v>
      </c>
      <c r="E3469" s="1" t="s">
        <v>20</v>
      </c>
      <c r="F3469">
        <v>1</v>
      </c>
      <c r="G3469" s="5">
        <v>10652572</v>
      </c>
      <c r="H3469">
        <v>7.4711658825080393E-2</v>
      </c>
      <c r="I3469" s="5">
        <v>9856700.6751263961</v>
      </c>
      <c r="J3469" s="5">
        <v>7892924.7732390212</v>
      </c>
      <c r="K3469" s="5">
        <v>1963775.9018873749</v>
      </c>
      <c r="L3469" t="b">
        <v>0</v>
      </c>
      <c r="M3469" s="1" t="s">
        <v>87</v>
      </c>
      <c r="N3469">
        <v>2024</v>
      </c>
      <c r="O3469">
        <v>12</v>
      </c>
      <c r="P3469" s="1" t="s">
        <v>3450</v>
      </c>
      <c r="Q3469" s="2">
        <v>45627</v>
      </c>
    </row>
    <row r="3470" spans="1:17" x14ac:dyDescent="0.25">
      <c r="A3470" s="1" t="s">
        <v>3557</v>
      </c>
      <c r="B3470">
        <v>45638</v>
      </c>
      <c r="C3470" s="1" t="s">
        <v>24</v>
      </c>
      <c r="D3470" s="1" t="s">
        <v>19</v>
      </c>
      <c r="E3470" s="1" t="s">
        <v>31</v>
      </c>
      <c r="F3470">
        <v>1</v>
      </c>
      <c r="G3470" s="5">
        <v>15058505</v>
      </c>
      <c r="H3470">
        <v>0.28897872023580679</v>
      </c>
      <c r="I3470" s="5">
        <v>10706917.496435501</v>
      </c>
      <c r="J3470" s="5">
        <v>8204603.2712084614</v>
      </c>
      <c r="K3470" s="5">
        <v>2502314.2252270388</v>
      </c>
      <c r="L3470" t="b">
        <v>0</v>
      </c>
      <c r="M3470" s="1" t="s">
        <v>117</v>
      </c>
      <c r="N3470">
        <v>2024</v>
      </c>
      <c r="O3470">
        <v>12</v>
      </c>
      <c r="P3470" s="1" t="s">
        <v>3450</v>
      </c>
      <c r="Q3470" s="2">
        <v>45627</v>
      </c>
    </row>
    <row r="3471" spans="1:17" x14ac:dyDescent="0.25">
      <c r="A3471" s="1" t="s">
        <v>3558</v>
      </c>
      <c r="B3471">
        <v>45638</v>
      </c>
      <c r="C3471" s="1" t="s">
        <v>37</v>
      </c>
      <c r="D3471" s="1" t="s">
        <v>25</v>
      </c>
      <c r="E3471" s="1" t="s">
        <v>20</v>
      </c>
      <c r="F3471">
        <v>1</v>
      </c>
      <c r="G3471" s="5">
        <v>14013180</v>
      </c>
      <c r="H3471">
        <v>0.12614276082304399</v>
      </c>
      <c r="I3471" s="5">
        <v>12245518.786889739</v>
      </c>
      <c r="J3471" s="5">
        <v>9019418.7271121386</v>
      </c>
      <c r="K3471" s="5">
        <v>3226100.059777597</v>
      </c>
      <c r="L3471" t="b">
        <v>0</v>
      </c>
      <c r="M3471" s="1" t="s">
        <v>156</v>
      </c>
      <c r="N3471">
        <v>2024</v>
      </c>
      <c r="O3471">
        <v>12</v>
      </c>
      <c r="P3471" s="1" t="s">
        <v>3450</v>
      </c>
      <c r="Q3471" s="2">
        <v>45627</v>
      </c>
    </row>
    <row r="3472" spans="1:17" x14ac:dyDescent="0.25">
      <c r="A3472" s="1" t="s">
        <v>3559</v>
      </c>
      <c r="B3472">
        <v>45638</v>
      </c>
      <c r="C3472" s="1" t="s">
        <v>37</v>
      </c>
      <c r="D3472" s="1" t="s">
        <v>25</v>
      </c>
      <c r="E3472" s="1" t="s">
        <v>31</v>
      </c>
      <c r="F3472">
        <v>1</v>
      </c>
      <c r="G3472" s="5">
        <v>8858520</v>
      </c>
      <c r="H3472">
        <v>0.20800315800571009</v>
      </c>
      <c r="I3472" s="5">
        <v>7015919.8647432569</v>
      </c>
      <c r="J3472" s="5">
        <v>5761385.0203225678</v>
      </c>
      <c r="K3472" s="5">
        <v>1254534.8444206889</v>
      </c>
      <c r="L3472" t="b">
        <v>0</v>
      </c>
      <c r="M3472" s="1" t="s">
        <v>97</v>
      </c>
      <c r="N3472">
        <v>2024</v>
      </c>
      <c r="O3472">
        <v>12</v>
      </c>
      <c r="P3472" s="1" t="s">
        <v>3450</v>
      </c>
      <c r="Q3472" s="2">
        <v>45627</v>
      </c>
    </row>
    <row r="3473" spans="1:17" x14ac:dyDescent="0.25">
      <c r="A3473" s="1" t="s">
        <v>3560</v>
      </c>
      <c r="B3473">
        <v>45638</v>
      </c>
      <c r="C3473" s="1" t="s">
        <v>24</v>
      </c>
      <c r="D3473" s="1" t="s">
        <v>19</v>
      </c>
      <c r="E3473" s="1" t="s">
        <v>31</v>
      </c>
      <c r="F3473">
        <v>1</v>
      </c>
      <c r="G3473" s="5">
        <v>29511532</v>
      </c>
      <c r="H3473">
        <v>0.29558515484127679</v>
      </c>
      <c r="I3473" s="5">
        <v>20788361.244176701</v>
      </c>
      <c r="J3473" s="5">
        <v>15347066.63588478</v>
      </c>
      <c r="K3473" s="5">
        <v>5441294.6082919277</v>
      </c>
      <c r="L3473" t="b">
        <v>0</v>
      </c>
      <c r="M3473" s="1" t="s">
        <v>50</v>
      </c>
      <c r="N3473">
        <v>2024</v>
      </c>
      <c r="O3473">
        <v>12</v>
      </c>
      <c r="P3473" s="1" t="s">
        <v>3450</v>
      </c>
      <c r="Q3473" s="2">
        <v>45627</v>
      </c>
    </row>
    <row r="3474" spans="1:17" x14ac:dyDescent="0.25">
      <c r="A3474" s="1" t="s">
        <v>3561</v>
      </c>
      <c r="B3474">
        <v>45638</v>
      </c>
      <c r="C3474" s="1" t="s">
        <v>18</v>
      </c>
      <c r="D3474" s="1" t="s">
        <v>25</v>
      </c>
      <c r="E3474" s="1" t="s">
        <v>26</v>
      </c>
      <c r="F3474">
        <v>1</v>
      </c>
      <c r="G3474" s="5">
        <v>15528268</v>
      </c>
      <c r="H3474">
        <v>0.29198826975858527</v>
      </c>
      <c r="I3474" s="5">
        <v>10994195.89433239</v>
      </c>
      <c r="J3474" s="5">
        <v>7982859.6466029659</v>
      </c>
      <c r="K3474" s="5">
        <v>3011336.2477294239</v>
      </c>
      <c r="L3474" t="b">
        <v>0</v>
      </c>
      <c r="M3474" s="1" t="s">
        <v>46</v>
      </c>
      <c r="N3474">
        <v>2024</v>
      </c>
      <c r="O3474">
        <v>12</v>
      </c>
      <c r="P3474" s="1" t="s">
        <v>3450</v>
      </c>
      <c r="Q3474" s="2">
        <v>45627</v>
      </c>
    </row>
    <row r="3475" spans="1:17" x14ac:dyDescent="0.25">
      <c r="A3475" s="1" t="s">
        <v>3562</v>
      </c>
      <c r="B3475">
        <v>45638</v>
      </c>
      <c r="C3475" s="1" t="s">
        <v>37</v>
      </c>
      <c r="D3475" s="1" t="s">
        <v>19</v>
      </c>
      <c r="E3475" s="1" t="s">
        <v>26</v>
      </c>
      <c r="F3475">
        <v>2</v>
      </c>
      <c r="G3475" s="5">
        <v>9800197</v>
      </c>
      <c r="H3475">
        <v>0.1247227287466787</v>
      </c>
      <c r="I3475" s="5">
        <v>17155779.375809971</v>
      </c>
      <c r="J3475" s="5">
        <v>15281985.828705961</v>
      </c>
      <c r="K3475" s="5">
        <v>1873793.5471040099</v>
      </c>
      <c r="L3475" t="b">
        <v>0</v>
      </c>
      <c r="M3475" s="1" t="s">
        <v>74</v>
      </c>
      <c r="N3475">
        <v>2024</v>
      </c>
      <c r="O3475">
        <v>12</v>
      </c>
      <c r="P3475" s="1" t="s">
        <v>3450</v>
      </c>
      <c r="Q3475" s="2">
        <v>45627</v>
      </c>
    </row>
    <row r="3476" spans="1:17" x14ac:dyDescent="0.25">
      <c r="A3476" s="1" t="s">
        <v>3563</v>
      </c>
      <c r="B3476">
        <v>45638</v>
      </c>
      <c r="C3476" s="1" t="s">
        <v>18</v>
      </c>
      <c r="D3476" s="1" t="s">
        <v>25</v>
      </c>
      <c r="E3476" s="1" t="s">
        <v>26</v>
      </c>
      <c r="F3476">
        <v>2</v>
      </c>
      <c r="G3476" s="5">
        <v>2167988</v>
      </c>
      <c r="H3476">
        <v>0.26421508585587811</v>
      </c>
      <c r="I3476" s="5">
        <v>3190345.7288909731</v>
      </c>
      <c r="J3476" s="5">
        <v>2711031.7071713698</v>
      </c>
      <c r="K3476" s="5">
        <v>479314.02171960293</v>
      </c>
      <c r="L3476" t="b">
        <v>0</v>
      </c>
      <c r="M3476" s="1" t="s">
        <v>81</v>
      </c>
      <c r="N3476">
        <v>2024</v>
      </c>
      <c r="O3476">
        <v>12</v>
      </c>
      <c r="P3476" s="1" t="s">
        <v>3450</v>
      </c>
      <c r="Q3476" s="2">
        <v>45627</v>
      </c>
    </row>
    <row r="3477" spans="1:17" x14ac:dyDescent="0.25">
      <c r="A3477" s="1" t="s">
        <v>3564</v>
      </c>
      <c r="B3477">
        <v>45638</v>
      </c>
      <c r="C3477" s="1" t="s">
        <v>37</v>
      </c>
      <c r="D3477" s="1" t="s">
        <v>19</v>
      </c>
      <c r="E3477" s="1" t="s">
        <v>20</v>
      </c>
      <c r="F3477">
        <v>1</v>
      </c>
      <c r="G3477" s="5">
        <v>15831077</v>
      </c>
      <c r="H3477">
        <v>0.29867532332456947</v>
      </c>
      <c r="I3477" s="5">
        <v>11102724.95844884</v>
      </c>
      <c r="J3477" s="5">
        <v>8081793.3172726072</v>
      </c>
      <c r="K3477" s="5">
        <v>3020931.6411762368</v>
      </c>
      <c r="L3477" t="b">
        <v>0</v>
      </c>
      <c r="M3477" s="1" t="s">
        <v>44</v>
      </c>
      <c r="N3477">
        <v>2024</v>
      </c>
      <c r="O3477">
        <v>12</v>
      </c>
      <c r="P3477" s="1" t="s">
        <v>3450</v>
      </c>
      <c r="Q3477" s="2">
        <v>45627</v>
      </c>
    </row>
    <row r="3478" spans="1:17" x14ac:dyDescent="0.25">
      <c r="A3478" s="1" t="s">
        <v>3565</v>
      </c>
      <c r="B3478">
        <v>45638</v>
      </c>
      <c r="C3478" s="1" t="s">
        <v>24</v>
      </c>
      <c r="D3478" s="1" t="s">
        <v>19</v>
      </c>
      <c r="E3478" s="1" t="s">
        <v>26</v>
      </c>
      <c r="F3478">
        <v>1</v>
      </c>
      <c r="G3478" s="5">
        <v>15236135</v>
      </c>
      <c r="H3478">
        <v>0.20099881627830599</v>
      </c>
      <c r="I3478" s="5">
        <v>12173689.90034353</v>
      </c>
      <c r="J3478" s="5">
        <v>10150333.82188811</v>
      </c>
      <c r="K3478" s="5">
        <v>2023356.078455426</v>
      </c>
      <c r="L3478" t="b">
        <v>0</v>
      </c>
      <c r="M3478" s="1" t="s">
        <v>38</v>
      </c>
      <c r="N3478">
        <v>2024</v>
      </c>
      <c r="O3478">
        <v>12</v>
      </c>
      <c r="P3478" s="1" t="s">
        <v>3450</v>
      </c>
      <c r="Q3478" s="2">
        <v>45627</v>
      </c>
    </row>
    <row r="3479" spans="1:17" x14ac:dyDescent="0.25">
      <c r="A3479" s="1" t="s">
        <v>3566</v>
      </c>
      <c r="B3479">
        <v>45638</v>
      </c>
      <c r="C3479" s="1" t="s">
        <v>24</v>
      </c>
      <c r="D3479" s="1" t="s">
        <v>25</v>
      </c>
      <c r="E3479" s="1" t="s">
        <v>20</v>
      </c>
      <c r="F3479">
        <v>2</v>
      </c>
      <c r="G3479" s="5">
        <v>5517135</v>
      </c>
      <c r="H3479">
        <v>8.5649368533029249E-2</v>
      </c>
      <c r="I3479" s="5">
        <v>10089191.74227705</v>
      </c>
      <c r="J3479" s="5">
        <v>8844869.1678503193</v>
      </c>
      <c r="K3479" s="5">
        <v>1244322.5744267311</v>
      </c>
      <c r="L3479" t="b">
        <v>1</v>
      </c>
      <c r="M3479" s="1" t="s">
        <v>32</v>
      </c>
      <c r="N3479">
        <v>2024</v>
      </c>
      <c r="O3479">
        <v>12</v>
      </c>
      <c r="P3479" s="1" t="s">
        <v>3450</v>
      </c>
      <c r="Q3479" s="2">
        <v>45627</v>
      </c>
    </row>
    <row r="3480" spans="1:17" x14ac:dyDescent="0.25">
      <c r="A3480" s="1" t="s">
        <v>3567</v>
      </c>
      <c r="B3480">
        <v>45638</v>
      </c>
      <c r="C3480" s="1" t="s">
        <v>37</v>
      </c>
      <c r="D3480" s="1" t="s">
        <v>19</v>
      </c>
      <c r="E3480" s="1" t="s">
        <v>20</v>
      </c>
      <c r="F3480">
        <v>1</v>
      </c>
      <c r="G3480" s="5">
        <v>18882411</v>
      </c>
      <c r="H3480">
        <v>0.26999139239610109</v>
      </c>
      <c r="I3480" s="5">
        <v>13784322.562314549</v>
      </c>
      <c r="J3480" s="5">
        <v>10474054.813366201</v>
      </c>
      <c r="K3480" s="5">
        <v>3310267.748948351</v>
      </c>
      <c r="L3480" t="b">
        <v>0</v>
      </c>
      <c r="M3480" s="1" t="s">
        <v>52</v>
      </c>
      <c r="N3480">
        <v>2024</v>
      </c>
      <c r="O3480">
        <v>12</v>
      </c>
      <c r="P3480" s="1" t="s">
        <v>3450</v>
      </c>
      <c r="Q3480" s="2">
        <v>45627</v>
      </c>
    </row>
    <row r="3481" spans="1:17" x14ac:dyDescent="0.25">
      <c r="A3481" s="1" t="s">
        <v>3568</v>
      </c>
      <c r="B3481">
        <v>45638</v>
      </c>
      <c r="C3481" s="1" t="s">
        <v>37</v>
      </c>
      <c r="D3481" s="1" t="s">
        <v>25</v>
      </c>
      <c r="E3481" s="1" t="s">
        <v>20</v>
      </c>
      <c r="F3481">
        <v>1</v>
      </c>
      <c r="G3481" s="5">
        <v>27222571</v>
      </c>
      <c r="H3481">
        <v>9.073289871697908E-2</v>
      </c>
      <c r="I3481" s="5">
        <v>24752588.22264123</v>
      </c>
      <c r="J3481" s="5">
        <v>19856418.891472451</v>
      </c>
      <c r="K3481" s="5">
        <v>4896169.3311687782</v>
      </c>
      <c r="L3481" t="b">
        <v>0</v>
      </c>
      <c r="M3481" s="1" t="s">
        <v>78</v>
      </c>
      <c r="N3481">
        <v>2024</v>
      </c>
      <c r="O3481">
        <v>12</v>
      </c>
      <c r="P3481" s="1" t="s">
        <v>3450</v>
      </c>
      <c r="Q3481" s="2">
        <v>45627</v>
      </c>
    </row>
    <row r="3482" spans="1:17" x14ac:dyDescent="0.25">
      <c r="A3482" s="1" t="s">
        <v>3569</v>
      </c>
      <c r="B3482">
        <v>45639</v>
      </c>
      <c r="C3482" s="1" t="s">
        <v>34</v>
      </c>
      <c r="D3482" s="1" t="s">
        <v>25</v>
      </c>
      <c r="E3482" s="1" t="s">
        <v>20</v>
      </c>
      <c r="F3482">
        <v>2</v>
      </c>
      <c r="G3482" s="5">
        <v>12348582</v>
      </c>
      <c r="H3482">
        <v>0.10589980606562401</v>
      </c>
      <c r="I3482" s="5">
        <v>22081739.122029088</v>
      </c>
      <c r="J3482" s="5">
        <v>17219283.385557242</v>
      </c>
      <c r="K3482" s="5">
        <v>4862455.7364718504</v>
      </c>
      <c r="L3482" t="b">
        <v>0</v>
      </c>
      <c r="M3482" s="1" t="s">
        <v>190</v>
      </c>
      <c r="N3482">
        <v>2024</v>
      </c>
      <c r="O3482">
        <v>12</v>
      </c>
      <c r="P3482" s="1" t="s">
        <v>3450</v>
      </c>
      <c r="Q3482" s="2">
        <v>45627</v>
      </c>
    </row>
    <row r="3483" spans="1:17" x14ac:dyDescent="0.25">
      <c r="A3483" s="1" t="s">
        <v>3570</v>
      </c>
      <c r="B3483">
        <v>45639</v>
      </c>
      <c r="C3483" s="1" t="s">
        <v>37</v>
      </c>
      <c r="D3483" s="1" t="s">
        <v>25</v>
      </c>
      <c r="E3483" s="1" t="s">
        <v>42</v>
      </c>
      <c r="F3483">
        <v>2</v>
      </c>
      <c r="G3483" s="5">
        <v>2487158</v>
      </c>
      <c r="H3483">
        <v>0.14049226924536359</v>
      </c>
      <c r="I3483" s="5">
        <v>4275463.0572164794</v>
      </c>
      <c r="J3483" s="5">
        <v>3470767.1761253928</v>
      </c>
      <c r="K3483" s="5">
        <v>804695.88109108666</v>
      </c>
      <c r="L3483" t="b">
        <v>0</v>
      </c>
      <c r="M3483" s="1" t="s">
        <v>69</v>
      </c>
      <c r="N3483">
        <v>2024</v>
      </c>
      <c r="O3483">
        <v>12</v>
      </c>
      <c r="P3483" s="1" t="s">
        <v>3450</v>
      </c>
      <c r="Q3483" s="2">
        <v>45627</v>
      </c>
    </row>
    <row r="3484" spans="1:17" x14ac:dyDescent="0.25">
      <c r="A3484" s="1" t="s">
        <v>3571</v>
      </c>
      <c r="B3484">
        <v>45639</v>
      </c>
      <c r="C3484" s="1" t="s">
        <v>18</v>
      </c>
      <c r="D3484" s="1" t="s">
        <v>19</v>
      </c>
      <c r="E3484" s="1" t="s">
        <v>31</v>
      </c>
      <c r="F3484">
        <v>2</v>
      </c>
      <c r="G3484" s="5">
        <v>27281616</v>
      </c>
      <c r="H3484">
        <v>0.13669417142350551</v>
      </c>
      <c r="I3484" s="5">
        <v>47104756.2115715</v>
      </c>
      <c r="J3484" s="5">
        <v>35891139.472309627</v>
      </c>
      <c r="K3484" s="5">
        <v>11213616.739261869</v>
      </c>
      <c r="L3484" t="b">
        <v>0</v>
      </c>
      <c r="M3484" s="1" t="s">
        <v>163</v>
      </c>
      <c r="N3484">
        <v>2024</v>
      </c>
      <c r="O3484">
        <v>12</v>
      </c>
      <c r="P3484" s="1" t="s">
        <v>3450</v>
      </c>
      <c r="Q3484" s="2">
        <v>45627</v>
      </c>
    </row>
    <row r="3485" spans="1:17" x14ac:dyDescent="0.25">
      <c r="A3485" s="1" t="s">
        <v>3572</v>
      </c>
      <c r="B3485">
        <v>45639</v>
      </c>
      <c r="C3485" s="1" t="s">
        <v>34</v>
      </c>
      <c r="D3485" s="1" t="s">
        <v>25</v>
      </c>
      <c r="E3485" s="1" t="s">
        <v>31</v>
      </c>
      <c r="F3485">
        <v>2</v>
      </c>
      <c r="G3485" s="5">
        <v>22261287</v>
      </c>
      <c r="H3485">
        <v>0.21436339035927479</v>
      </c>
      <c r="I3485" s="5">
        <v>34978564.089838304</v>
      </c>
      <c r="J3485" s="5">
        <v>28613938.076391362</v>
      </c>
      <c r="K3485" s="5">
        <v>6364626.0134469382</v>
      </c>
      <c r="L3485" t="b">
        <v>0</v>
      </c>
      <c r="M3485" s="1" t="s">
        <v>54</v>
      </c>
      <c r="N3485">
        <v>2024</v>
      </c>
      <c r="O3485">
        <v>12</v>
      </c>
      <c r="P3485" s="1" t="s">
        <v>3450</v>
      </c>
      <c r="Q3485" s="2">
        <v>45627</v>
      </c>
    </row>
    <row r="3486" spans="1:17" x14ac:dyDescent="0.25">
      <c r="A3486" s="1" t="s">
        <v>3573</v>
      </c>
      <c r="B3486">
        <v>45639</v>
      </c>
      <c r="C3486" s="1" t="s">
        <v>34</v>
      </c>
      <c r="D3486" s="1" t="s">
        <v>25</v>
      </c>
      <c r="E3486" s="1" t="s">
        <v>42</v>
      </c>
      <c r="F3486">
        <v>1</v>
      </c>
      <c r="G3486" s="5">
        <v>21723682</v>
      </c>
      <c r="H3486">
        <v>0.2299914958281303</v>
      </c>
      <c r="I3486" s="5">
        <v>16727419.881925371</v>
      </c>
      <c r="J3486" s="5">
        <v>13850237.64924356</v>
      </c>
      <c r="K3486" s="5">
        <v>2877182.2326818071</v>
      </c>
      <c r="L3486" t="b">
        <v>0</v>
      </c>
      <c r="M3486" s="1" t="s">
        <v>54</v>
      </c>
      <c r="N3486">
        <v>2024</v>
      </c>
      <c r="O3486">
        <v>12</v>
      </c>
      <c r="P3486" s="1" t="s">
        <v>3450</v>
      </c>
      <c r="Q3486" s="2">
        <v>45627</v>
      </c>
    </row>
    <row r="3487" spans="1:17" x14ac:dyDescent="0.25">
      <c r="A3487" s="1" t="s">
        <v>3574</v>
      </c>
      <c r="B3487">
        <v>45639</v>
      </c>
      <c r="C3487" s="1" t="s">
        <v>18</v>
      </c>
      <c r="D3487" s="1" t="s">
        <v>25</v>
      </c>
      <c r="E3487" s="1" t="s">
        <v>26</v>
      </c>
      <c r="F3487">
        <v>2</v>
      </c>
      <c r="G3487" s="5">
        <v>26693396</v>
      </c>
      <c r="H3487">
        <v>8.4730554050282306E-2</v>
      </c>
      <c r="I3487" s="5">
        <v>48863299.534872822</v>
      </c>
      <c r="J3487" s="5">
        <v>35136018.914269768</v>
      </c>
      <c r="K3487" s="5">
        <v>13727280.620603049</v>
      </c>
      <c r="L3487" t="b">
        <v>0</v>
      </c>
      <c r="M3487" s="1" t="s">
        <v>106</v>
      </c>
      <c r="N3487">
        <v>2024</v>
      </c>
      <c r="O3487">
        <v>12</v>
      </c>
      <c r="P3487" s="1" t="s">
        <v>3450</v>
      </c>
      <c r="Q3487" s="2">
        <v>45627</v>
      </c>
    </row>
    <row r="3488" spans="1:17" x14ac:dyDescent="0.25">
      <c r="A3488" s="1" t="s">
        <v>3575</v>
      </c>
      <c r="B3488">
        <v>45640</v>
      </c>
      <c r="C3488" s="1" t="s">
        <v>37</v>
      </c>
      <c r="D3488" s="1" t="s">
        <v>25</v>
      </c>
      <c r="E3488" s="1" t="s">
        <v>20</v>
      </c>
      <c r="F3488">
        <v>1</v>
      </c>
      <c r="G3488" s="5">
        <v>25091807</v>
      </c>
      <c r="H3488">
        <v>0.18422728951065509</v>
      </c>
      <c r="I3488" s="5">
        <v>20469211.407465521</v>
      </c>
      <c r="J3488" s="5">
        <v>15817647.540517461</v>
      </c>
      <c r="K3488" s="5">
        <v>4651563.8669480551</v>
      </c>
      <c r="L3488" t="b">
        <v>0</v>
      </c>
      <c r="M3488" s="1" t="s">
        <v>54</v>
      </c>
      <c r="N3488">
        <v>2024</v>
      </c>
      <c r="O3488">
        <v>12</v>
      </c>
      <c r="P3488" s="1" t="s">
        <v>3450</v>
      </c>
      <c r="Q3488" s="2">
        <v>45627</v>
      </c>
    </row>
    <row r="3489" spans="1:17" x14ac:dyDescent="0.25">
      <c r="A3489" s="1" t="s">
        <v>3576</v>
      </c>
      <c r="B3489">
        <v>45640</v>
      </c>
      <c r="C3489" s="1" t="s">
        <v>24</v>
      </c>
      <c r="D3489" s="1" t="s">
        <v>19</v>
      </c>
      <c r="E3489" s="1" t="s">
        <v>31</v>
      </c>
      <c r="F3489">
        <v>1</v>
      </c>
      <c r="G3489" s="5">
        <v>28899877</v>
      </c>
      <c r="H3489">
        <v>0.1184281437942374</v>
      </c>
      <c r="I3489" s="5">
        <v>25477318.211008221</v>
      </c>
      <c r="J3489" s="5">
        <v>18234637.539776631</v>
      </c>
      <c r="K3489" s="5">
        <v>7242680.6712315977</v>
      </c>
      <c r="L3489" t="b">
        <v>0</v>
      </c>
      <c r="M3489" s="1" t="s">
        <v>142</v>
      </c>
      <c r="N3489">
        <v>2024</v>
      </c>
      <c r="O3489">
        <v>12</v>
      </c>
      <c r="P3489" s="1" t="s">
        <v>3450</v>
      </c>
      <c r="Q3489" s="2">
        <v>45627</v>
      </c>
    </row>
    <row r="3490" spans="1:17" x14ac:dyDescent="0.25">
      <c r="A3490" s="1" t="s">
        <v>3577</v>
      </c>
      <c r="B3490">
        <v>45640</v>
      </c>
      <c r="C3490" s="1" t="s">
        <v>37</v>
      </c>
      <c r="D3490" s="1" t="s">
        <v>25</v>
      </c>
      <c r="E3490" s="1" t="s">
        <v>42</v>
      </c>
      <c r="F3490">
        <v>2</v>
      </c>
      <c r="G3490" s="5">
        <v>25400745</v>
      </c>
      <c r="H3490">
        <v>0.183885629525988</v>
      </c>
      <c r="I3490" s="5">
        <v>41459826.030491807</v>
      </c>
      <c r="J3490" s="5">
        <v>32416143.078081429</v>
      </c>
      <c r="K3490" s="5">
        <v>9043682.9524103813</v>
      </c>
      <c r="L3490" t="b">
        <v>0</v>
      </c>
      <c r="M3490" s="1" t="s">
        <v>38</v>
      </c>
      <c r="N3490">
        <v>2024</v>
      </c>
      <c r="O3490">
        <v>12</v>
      </c>
      <c r="P3490" s="1" t="s">
        <v>3450</v>
      </c>
      <c r="Q3490" s="2">
        <v>45627</v>
      </c>
    </row>
    <row r="3491" spans="1:17" x14ac:dyDescent="0.25">
      <c r="A3491" s="1" t="s">
        <v>3578</v>
      </c>
      <c r="B3491">
        <v>45640</v>
      </c>
      <c r="C3491" s="1" t="s">
        <v>37</v>
      </c>
      <c r="D3491" s="1" t="s">
        <v>19</v>
      </c>
      <c r="E3491" s="1" t="s">
        <v>20</v>
      </c>
      <c r="F3491">
        <v>2</v>
      </c>
      <c r="G3491" s="5">
        <v>24987637</v>
      </c>
      <c r="H3491">
        <v>9.8152516765903489E-2</v>
      </c>
      <c r="I3491" s="5">
        <v>45070075.080834366</v>
      </c>
      <c r="J3491" s="5">
        <v>34498662.114420898</v>
      </c>
      <c r="K3491" s="5">
        <v>10571412.966413479</v>
      </c>
      <c r="L3491" t="b">
        <v>0</v>
      </c>
      <c r="M3491" s="1" t="s">
        <v>69</v>
      </c>
      <c r="N3491">
        <v>2024</v>
      </c>
      <c r="O3491">
        <v>12</v>
      </c>
      <c r="P3491" s="1" t="s">
        <v>3450</v>
      </c>
      <c r="Q3491" s="2">
        <v>45627</v>
      </c>
    </row>
    <row r="3492" spans="1:17" x14ac:dyDescent="0.25">
      <c r="A3492" s="1" t="s">
        <v>3579</v>
      </c>
      <c r="B3492">
        <v>45640</v>
      </c>
      <c r="C3492" s="1" t="s">
        <v>18</v>
      </c>
      <c r="D3492" s="1" t="s">
        <v>19</v>
      </c>
      <c r="E3492" s="1" t="s">
        <v>42</v>
      </c>
      <c r="F3492">
        <v>1</v>
      </c>
      <c r="G3492" s="5">
        <v>6941247</v>
      </c>
      <c r="H3492">
        <v>0.11129015197725731</v>
      </c>
      <c r="I3492" s="5">
        <v>6168754.5664583184</v>
      </c>
      <c r="J3492" s="5">
        <v>5161528.1710102558</v>
      </c>
      <c r="K3492" s="5">
        <v>1007226.395448063</v>
      </c>
      <c r="L3492" t="b">
        <v>0</v>
      </c>
      <c r="M3492" s="1" t="s">
        <v>48</v>
      </c>
      <c r="N3492">
        <v>2024</v>
      </c>
      <c r="O3492">
        <v>12</v>
      </c>
      <c r="P3492" s="1" t="s">
        <v>3450</v>
      </c>
      <c r="Q3492" s="2">
        <v>45627</v>
      </c>
    </row>
    <row r="3493" spans="1:17" x14ac:dyDescent="0.25">
      <c r="A3493" s="1" t="s">
        <v>3580</v>
      </c>
      <c r="B3493">
        <v>45640</v>
      </c>
      <c r="C3493" s="1" t="s">
        <v>37</v>
      </c>
      <c r="D3493" s="1" t="s">
        <v>19</v>
      </c>
      <c r="E3493" s="1" t="s">
        <v>20</v>
      </c>
      <c r="F3493">
        <v>2</v>
      </c>
      <c r="G3493" s="5">
        <v>19241472</v>
      </c>
      <c r="H3493">
        <v>5.7733693501412747E-2</v>
      </c>
      <c r="I3493" s="5">
        <v>36261181.50607197</v>
      </c>
      <c r="J3493" s="5">
        <v>27922619.12058197</v>
      </c>
      <c r="K3493" s="5">
        <v>8338562.385490004</v>
      </c>
      <c r="L3493" t="b">
        <v>0</v>
      </c>
      <c r="M3493" s="1" t="s">
        <v>78</v>
      </c>
      <c r="N3493">
        <v>2024</v>
      </c>
      <c r="O3493">
        <v>12</v>
      </c>
      <c r="P3493" s="1" t="s">
        <v>3450</v>
      </c>
      <c r="Q3493" s="2">
        <v>45627</v>
      </c>
    </row>
    <row r="3494" spans="1:17" x14ac:dyDescent="0.25">
      <c r="A3494" s="1" t="s">
        <v>3581</v>
      </c>
      <c r="B3494">
        <v>45640</v>
      </c>
      <c r="C3494" s="1" t="s">
        <v>37</v>
      </c>
      <c r="D3494" s="1" t="s">
        <v>25</v>
      </c>
      <c r="E3494" s="1" t="s">
        <v>31</v>
      </c>
      <c r="F3494">
        <v>2</v>
      </c>
      <c r="G3494" s="5">
        <v>6189924</v>
      </c>
      <c r="H3494">
        <v>0.2051035973375093</v>
      </c>
      <c r="I3494" s="5">
        <v>9840696.6407084297</v>
      </c>
      <c r="J3494" s="5">
        <v>7073693.7672317149</v>
      </c>
      <c r="K3494" s="5">
        <v>2767002.8734767148</v>
      </c>
      <c r="L3494" t="b">
        <v>0</v>
      </c>
      <c r="M3494" s="1" t="s">
        <v>171</v>
      </c>
      <c r="N3494">
        <v>2024</v>
      </c>
      <c r="O3494">
        <v>12</v>
      </c>
      <c r="P3494" s="1" t="s">
        <v>3450</v>
      </c>
      <c r="Q3494" s="2">
        <v>45627</v>
      </c>
    </row>
    <row r="3495" spans="1:17" x14ac:dyDescent="0.25">
      <c r="A3495" s="1" t="s">
        <v>3582</v>
      </c>
      <c r="B3495">
        <v>45640</v>
      </c>
      <c r="C3495" s="1" t="s">
        <v>24</v>
      </c>
      <c r="D3495" s="1" t="s">
        <v>25</v>
      </c>
      <c r="E3495" s="1" t="s">
        <v>42</v>
      </c>
      <c r="F3495">
        <v>1</v>
      </c>
      <c r="G3495" s="5">
        <v>24185247</v>
      </c>
      <c r="H3495">
        <v>0.1104324810876644</v>
      </c>
      <c r="I3495" s="5">
        <v>21514410.168072011</v>
      </c>
      <c r="J3495" s="5">
        <v>17449500.674922202</v>
      </c>
      <c r="K3495" s="5">
        <v>4064909.4931498058</v>
      </c>
      <c r="L3495" t="b">
        <v>1</v>
      </c>
      <c r="M3495" s="1" t="s">
        <v>67</v>
      </c>
      <c r="N3495">
        <v>2024</v>
      </c>
      <c r="O3495">
        <v>12</v>
      </c>
      <c r="P3495" s="1" t="s">
        <v>3450</v>
      </c>
      <c r="Q3495" s="2">
        <v>45627</v>
      </c>
    </row>
    <row r="3496" spans="1:17" x14ac:dyDescent="0.25">
      <c r="A3496" s="1" t="s">
        <v>3583</v>
      </c>
      <c r="B3496">
        <v>45640</v>
      </c>
      <c r="C3496" s="1" t="s">
        <v>24</v>
      </c>
      <c r="D3496" s="1" t="s">
        <v>25</v>
      </c>
      <c r="E3496" s="1" t="s">
        <v>31</v>
      </c>
      <c r="F3496">
        <v>2</v>
      </c>
      <c r="G3496" s="5">
        <v>20158672</v>
      </c>
      <c r="H3496">
        <v>0.27723428299643799</v>
      </c>
      <c r="I3496" s="5">
        <v>29139994.043839261</v>
      </c>
      <c r="J3496" s="5">
        <v>22321143.777789839</v>
      </c>
      <c r="K3496" s="5">
        <v>6818850.2660494149</v>
      </c>
      <c r="L3496" t="b">
        <v>0</v>
      </c>
      <c r="M3496" s="1" t="s">
        <v>136</v>
      </c>
      <c r="N3496">
        <v>2024</v>
      </c>
      <c r="O3496">
        <v>12</v>
      </c>
      <c r="P3496" s="1" t="s">
        <v>3450</v>
      </c>
      <c r="Q3496" s="2">
        <v>45627</v>
      </c>
    </row>
    <row r="3497" spans="1:17" x14ac:dyDescent="0.25">
      <c r="A3497" s="1" t="s">
        <v>3584</v>
      </c>
      <c r="B3497">
        <v>45641</v>
      </c>
      <c r="C3497" s="1" t="s">
        <v>18</v>
      </c>
      <c r="D3497" s="1" t="s">
        <v>19</v>
      </c>
      <c r="E3497" s="1" t="s">
        <v>20</v>
      </c>
      <c r="F3497">
        <v>2</v>
      </c>
      <c r="G3497" s="5">
        <v>9543212</v>
      </c>
      <c r="H3497">
        <v>7.1841041291275082E-2</v>
      </c>
      <c r="I3497" s="5">
        <v>17715235.425313219</v>
      </c>
      <c r="J3497" s="5">
        <v>14295417.570679359</v>
      </c>
      <c r="K3497" s="5">
        <v>3419817.8546338598</v>
      </c>
      <c r="L3497" t="b">
        <v>0</v>
      </c>
      <c r="M3497" s="1" t="s">
        <v>60</v>
      </c>
      <c r="N3497">
        <v>2024</v>
      </c>
      <c r="O3497">
        <v>12</v>
      </c>
      <c r="P3497" s="1" t="s">
        <v>3450</v>
      </c>
      <c r="Q3497" s="2">
        <v>45627</v>
      </c>
    </row>
    <row r="3498" spans="1:17" x14ac:dyDescent="0.25">
      <c r="A3498" s="1" t="s">
        <v>3585</v>
      </c>
      <c r="B3498">
        <v>45641</v>
      </c>
      <c r="C3498" s="1" t="s">
        <v>18</v>
      </c>
      <c r="D3498" s="1" t="s">
        <v>25</v>
      </c>
      <c r="E3498" s="1" t="s">
        <v>20</v>
      </c>
      <c r="F3498">
        <v>2</v>
      </c>
      <c r="G3498" s="5">
        <v>4834246</v>
      </c>
      <c r="H3498">
        <v>0.1993970989399407</v>
      </c>
      <c r="I3498" s="5">
        <v>7740622.7440759744</v>
      </c>
      <c r="J3498" s="5">
        <v>5697227.6141479779</v>
      </c>
      <c r="K3498" s="5">
        <v>2043395.129927997</v>
      </c>
      <c r="L3498" t="b">
        <v>0</v>
      </c>
      <c r="M3498" s="1" t="s">
        <v>156</v>
      </c>
      <c r="N3498">
        <v>2024</v>
      </c>
      <c r="O3498">
        <v>12</v>
      </c>
      <c r="P3498" s="1" t="s">
        <v>3450</v>
      </c>
      <c r="Q3498" s="2">
        <v>45627</v>
      </c>
    </row>
    <row r="3499" spans="1:17" x14ac:dyDescent="0.25">
      <c r="A3499" s="1" t="s">
        <v>3586</v>
      </c>
      <c r="B3499">
        <v>45641</v>
      </c>
      <c r="C3499" s="1" t="s">
        <v>37</v>
      </c>
      <c r="D3499" s="1" t="s">
        <v>19</v>
      </c>
      <c r="E3499" s="1" t="s">
        <v>20</v>
      </c>
      <c r="F3499">
        <v>1</v>
      </c>
      <c r="G3499" s="5">
        <v>17661467</v>
      </c>
      <c r="H3499">
        <v>3.7862501782143107E-2</v>
      </c>
      <c r="I3499" s="5">
        <v>16992759.67423724</v>
      </c>
      <c r="J3499" s="5">
        <v>13743230.1067924</v>
      </c>
      <c r="K3499" s="5">
        <v>3249529.5674448349</v>
      </c>
      <c r="L3499" t="b">
        <v>0</v>
      </c>
      <c r="M3499" s="1" t="s">
        <v>171</v>
      </c>
      <c r="N3499">
        <v>2024</v>
      </c>
      <c r="O3499">
        <v>12</v>
      </c>
      <c r="P3499" s="1" t="s">
        <v>3450</v>
      </c>
      <c r="Q3499" s="2">
        <v>45627</v>
      </c>
    </row>
    <row r="3500" spans="1:17" x14ac:dyDescent="0.25">
      <c r="A3500" s="1" t="s">
        <v>3587</v>
      </c>
      <c r="B3500">
        <v>45641</v>
      </c>
      <c r="C3500" s="1" t="s">
        <v>24</v>
      </c>
      <c r="D3500" s="1" t="s">
        <v>25</v>
      </c>
      <c r="E3500" s="1" t="s">
        <v>31</v>
      </c>
      <c r="F3500">
        <v>2</v>
      </c>
      <c r="G3500" s="5">
        <v>19146964</v>
      </c>
      <c r="H3500">
        <v>9.4697524965339633E-2</v>
      </c>
      <c r="I3500" s="5">
        <v>34667587.797199078</v>
      </c>
      <c r="J3500" s="5">
        <v>25361398.412960861</v>
      </c>
      <c r="K3500" s="5">
        <v>9306189.3842382208</v>
      </c>
      <c r="L3500" t="b">
        <v>0</v>
      </c>
      <c r="M3500" s="1" t="s">
        <v>144</v>
      </c>
      <c r="N3500">
        <v>2024</v>
      </c>
      <c r="O3500">
        <v>12</v>
      </c>
      <c r="P3500" s="1" t="s">
        <v>3450</v>
      </c>
      <c r="Q3500" s="2">
        <v>45627</v>
      </c>
    </row>
    <row r="3501" spans="1:17" x14ac:dyDescent="0.25">
      <c r="A3501" s="1" t="s">
        <v>3588</v>
      </c>
      <c r="B3501">
        <v>45641</v>
      </c>
      <c r="C3501" s="1" t="s">
        <v>24</v>
      </c>
      <c r="D3501" s="1" t="s">
        <v>19</v>
      </c>
      <c r="E3501" s="1" t="s">
        <v>20</v>
      </c>
      <c r="F3501">
        <v>1</v>
      </c>
      <c r="G3501" s="5">
        <v>24359843</v>
      </c>
      <c r="H3501">
        <v>0.25967290497844309</v>
      </c>
      <c r="I3501" s="5">
        <v>18034251.80337121</v>
      </c>
      <c r="J3501" s="5">
        <v>12626569.90386492</v>
      </c>
      <c r="K3501" s="5">
        <v>5407681.8995062876</v>
      </c>
      <c r="L3501" t="b">
        <v>0</v>
      </c>
      <c r="M3501" s="1" t="s">
        <v>40</v>
      </c>
      <c r="N3501">
        <v>2024</v>
      </c>
      <c r="O3501">
        <v>12</v>
      </c>
      <c r="P3501" s="1" t="s">
        <v>3450</v>
      </c>
      <c r="Q3501" s="2">
        <v>45627</v>
      </c>
    </row>
    <row r="3502" spans="1:17" x14ac:dyDescent="0.25">
      <c r="A3502" s="1" t="s">
        <v>3589</v>
      </c>
      <c r="B3502">
        <v>45641</v>
      </c>
      <c r="C3502" s="1" t="s">
        <v>37</v>
      </c>
      <c r="D3502" s="1" t="s">
        <v>25</v>
      </c>
      <c r="E3502" s="1" t="s">
        <v>20</v>
      </c>
      <c r="F3502">
        <v>2</v>
      </c>
      <c r="G3502" s="5">
        <v>12972490</v>
      </c>
      <c r="H3502">
        <v>0.21427410371164771</v>
      </c>
      <c r="I3502" s="5">
        <v>20385642.664683379</v>
      </c>
      <c r="J3502" s="5">
        <v>18221771.29655296</v>
      </c>
      <c r="K3502" s="5">
        <v>2163871.3681304161</v>
      </c>
      <c r="L3502" t="b">
        <v>0</v>
      </c>
      <c r="M3502" s="1" t="s">
        <v>190</v>
      </c>
      <c r="N3502">
        <v>2024</v>
      </c>
      <c r="O3502">
        <v>12</v>
      </c>
      <c r="P3502" s="1" t="s">
        <v>3450</v>
      </c>
      <c r="Q3502" s="2">
        <v>45627</v>
      </c>
    </row>
    <row r="3503" spans="1:17" x14ac:dyDescent="0.25">
      <c r="A3503" s="1" t="s">
        <v>3590</v>
      </c>
      <c r="B3503">
        <v>45641</v>
      </c>
      <c r="C3503" s="1" t="s">
        <v>24</v>
      </c>
      <c r="D3503" s="1" t="s">
        <v>19</v>
      </c>
      <c r="E3503" s="1" t="s">
        <v>20</v>
      </c>
      <c r="F3503">
        <v>1</v>
      </c>
      <c r="G3503" s="5">
        <v>25121490</v>
      </c>
      <c r="H3503">
        <v>0.12627473092155311</v>
      </c>
      <c r="I3503" s="5">
        <v>21949280.60990151</v>
      </c>
      <c r="J3503" s="5">
        <v>17782099.166408811</v>
      </c>
      <c r="K3503" s="5">
        <v>4167181.4434927069</v>
      </c>
      <c r="L3503" t="b">
        <v>0</v>
      </c>
      <c r="M3503" s="1" t="s">
        <v>227</v>
      </c>
      <c r="N3503">
        <v>2024</v>
      </c>
      <c r="O3503">
        <v>12</v>
      </c>
      <c r="P3503" s="1" t="s">
        <v>3450</v>
      </c>
      <c r="Q3503" s="2">
        <v>45627</v>
      </c>
    </row>
    <row r="3504" spans="1:17" x14ac:dyDescent="0.25">
      <c r="A3504" s="1" t="s">
        <v>3591</v>
      </c>
      <c r="B3504">
        <v>45641</v>
      </c>
      <c r="C3504" s="1" t="s">
        <v>37</v>
      </c>
      <c r="D3504" s="1" t="s">
        <v>25</v>
      </c>
      <c r="E3504" s="1" t="s">
        <v>20</v>
      </c>
      <c r="F3504">
        <v>2</v>
      </c>
      <c r="G3504" s="5">
        <v>15001234</v>
      </c>
      <c r="H3504">
        <v>0.28380200673000189</v>
      </c>
      <c r="I3504" s="5">
        <v>21487707.374747328</v>
      </c>
      <c r="J3504" s="5">
        <v>16598854.250517949</v>
      </c>
      <c r="K3504" s="5">
        <v>4888853.1242293809</v>
      </c>
      <c r="L3504" t="b">
        <v>0</v>
      </c>
      <c r="M3504" s="1" t="s">
        <v>27</v>
      </c>
      <c r="N3504">
        <v>2024</v>
      </c>
      <c r="O3504">
        <v>12</v>
      </c>
      <c r="P3504" s="1" t="s">
        <v>3450</v>
      </c>
      <c r="Q3504" s="2">
        <v>45627</v>
      </c>
    </row>
    <row r="3505" spans="1:17" x14ac:dyDescent="0.25">
      <c r="A3505" s="1" t="s">
        <v>3592</v>
      </c>
      <c r="B3505">
        <v>45641</v>
      </c>
      <c r="C3505" s="1" t="s">
        <v>24</v>
      </c>
      <c r="D3505" s="1" t="s">
        <v>19</v>
      </c>
      <c r="E3505" s="1" t="s">
        <v>20</v>
      </c>
      <c r="F3505">
        <v>2</v>
      </c>
      <c r="G3505" s="5">
        <v>13478418</v>
      </c>
      <c r="H3505">
        <v>0.13172337482661781</v>
      </c>
      <c r="I3505" s="5">
        <v>23405990.58743234</v>
      </c>
      <c r="J3505" s="5">
        <v>17180422.912381358</v>
      </c>
      <c r="K3505" s="5">
        <v>6225567.6750509739</v>
      </c>
      <c r="L3505" t="b">
        <v>0</v>
      </c>
      <c r="M3505" s="1" t="s">
        <v>60</v>
      </c>
      <c r="N3505">
        <v>2024</v>
      </c>
      <c r="O3505">
        <v>12</v>
      </c>
      <c r="P3505" s="1" t="s">
        <v>3450</v>
      </c>
      <c r="Q3505" s="2">
        <v>45627</v>
      </c>
    </row>
    <row r="3506" spans="1:17" x14ac:dyDescent="0.25">
      <c r="A3506" s="1" t="s">
        <v>3593</v>
      </c>
      <c r="B3506">
        <v>45641</v>
      </c>
      <c r="C3506" s="1" t="s">
        <v>24</v>
      </c>
      <c r="D3506" s="1" t="s">
        <v>25</v>
      </c>
      <c r="E3506" s="1" t="s">
        <v>31</v>
      </c>
      <c r="F3506">
        <v>1</v>
      </c>
      <c r="G3506" s="5">
        <v>16529382</v>
      </c>
      <c r="H3506">
        <v>1.334869847934874E-2</v>
      </c>
      <c r="I3506" s="5">
        <v>16308736.263632029</v>
      </c>
      <c r="J3506" s="5">
        <v>13820380.93323683</v>
      </c>
      <c r="K3506" s="5">
        <v>2488355.3303951919</v>
      </c>
      <c r="L3506" t="b">
        <v>0</v>
      </c>
      <c r="M3506" s="1" t="s">
        <v>103</v>
      </c>
      <c r="N3506">
        <v>2024</v>
      </c>
      <c r="O3506">
        <v>12</v>
      </c>
      <c r="P3506" s="1" t="s">
        <v>3450</v>
      </c>
      <c r="Q3506" s="2">
        <v>45627</v>
      </c>
    </row>
    <row r="3507" spans="1:17" x14ac:dyDescent="0.25">
      <c r="A3507" s="1" t="s">
        <v>3594</v>
      </c>
      <c r="B3507">
        <v>45641</v>
      </c>
      <c r="C3507" s="1" t="s">
        <v>37</v>
      </c>
      <c r="D3507" s="1" t="s">
        <v>19</v>
      </c>
      <c r="E3507" s="1" t="s">
        <v>20</v>
      </c>
      <c r="F3507">
        <v>1</v>
      </c>
      <c r="G3507" s="5">
        <v>24219165</v>
      </c>
      <c r="H3507">
        <v>0.16406484917523589</v>
      </c>
      <c r="I3507" s="5">
        <v>20245651.347124849</v>
      </c>
      <c r="J3507" s="5">
        <v>17429078.827677231</v>
      </c>
      <c r="K3507" s="5">
        <v>2816572.5194476172</v>
      </c>
      <c r="L3507" t="b">
        <v>0</v>
      </c>
      <c r="M3507" s="1" t="s">
        <v>144</v>
      </c>
      <c r="N3507">
        <v>2024</v>
      </c>
      <c r="O3507">
        <v>12</v>
      </c>
      <c r="P3507" s="1" t="s">
        <v>3450</v>
      </c>
      <c r="Q3507" s="2">
        <v>45627</v>
      </c>
    </row>
    <row r="3508" spans="1:17" x14ac:dyDescent="0.25">
      <c r="A3508" s="1" t="s">
        <v>3595</v>
      </c>
      <c r="B3508">
        <v>45641</v>
      </c>
      <c r="C3508" s="1" t="s">
        <v>37</v>
      </c>
      <c r="D3508" s="1" t="s">
        <v>25</v>
      </c>
      <c r="E3508" s="1" t="s">
        <v>42</v>
      </c>
      <c r="F3508">
        <v>1</v>
      </c>
      <c r="G3508" s="5">
        <v>19626694</v>
      </c>
      <c r="H3508">
        <v>3.2773853402121307E-2</v>
      </c>
      <c r="I3508" s="5">
        <v>18983451.608075701</v>
      </c>
      <c r="J3508" s="5">
        <v>14707614.50184592</v>
      </c>
      <c r="K3508" s="5">
        <v>4275837.1062297877</v>
      </c>
      <c r="L3508" t="b">
        <v>1</v>
      </c>
      <c r="M3508" s="1" t="s">
        <v>150</v>
      </c>
      <c r="N3508">
        <v>2024</v>
      </c>
      <c r="O3508">
        <v>12</v>
      </c>
      <c r="P3508" s="1" t="s">
        <v>3450</v>
      </c>
      <c r="Q3508" s="2">
        <v>45627</v>
      </c>
    </row>
    <row r="3509" spans="1:17" x14ac:dyDescent="0.25">
      <c r="A3509" s="1" t="s">
        <v>3596</v>
      </c>
      <c r="B3509">
        <v>45641</v>
      </c>
      <c r="C3509" s="1" t="s">
        <v>37</v>
      </c>
      <c r="D3509" s="1" t="s">
        <v>19</v>
      </c>
      <c r="E3509" s="1" t="s">
        <v>26</v>
      </c>
      <c r="F3509">
        <v>2</v>
      </c>
      <c r="G3509" s="5">
        <v>9255740</v>
      </c>
      <c r="H3509">
        <v>3.4516286516724837E-2</v>
      </c>
      <c r="I3509" s="5">
        <v>17872532.452471379</v>
      </c>
      <c r="J3509" s="5">
        <v>14003204.432245189</v>
      </c>
      <c r="K3509" s="5">
        <v>3869328.0202261899</v>
      </c>
      <c r="L3509" t="b">
        <v>1</v>
      </c>
      <c r="M3509" s="1" t="s">
        <v>124</v>
      </c>
      <c r="N3509">
        <v>2024</v>
      </c>
      <c r="O3509">
        <v>12</v>
      </c>
      <c r="P3509" s="1" t="s">
        <v>3450</v>
      </c>
      <c r="Q3509" s="2">
        <v>45627</v>
      </c>
    </row>
    <row r="3510" spans="1:17" x14ac:dyDescent="0.25">
      <c r="A3510" s="1" t="s">
        <v>3597</v>
      </c>
      <c r="B3510">
        <v>45641</v>
      </c>
      <c r="C3510" s="1" t="s">
        <v>24</v>
      </c>
      <c r="D3510" s="1" t="s">
        <v>19</v>
      </c>
      <c r="E3510" s="1" t="s">
        <v>20</v>
      </c>
      <c r="F3510">
        <v>2</v>
      </c>
      <c r="G3510" s="5">
        <v>16494246</v>
      </c>
      <c r="H3510">
        <v>5.7416653011539517E-2</v>
      </c>
      <c r="I3510" s="5">
        <v>31094403.201462049</v>
      </c>
      <c r="J3510" s="5">
        <v>27710520.578312661</v>
      </c>
      <c r="K3510" s="5">
        <v>3383882.6231493908</v>
      </c>
      <c r="L3510" t="b">
        <v>0</v>
      </c>
      <c r="M3510" s="1" t="s">
        <v>153</v>
      </c>
      <c r="N3510">
        <v>2024</v>
      </c>
      <c r="O3510">
        <v>12</v>
      </c>
      <c r="P3510" s="1" t="s">
        <v>3450</v>
      </c>
      <c r="Q3510" s="2">
        <v>45627</v>
      </c>
    </row>
    <row r="3511" spans="1:17" x14ac:dyDescent="0.25">
      <c r="A3511" s="1" t="s">
        <v>3598</v>
      </c>
      <c r="B3511">
        <v>45641</v>
      </c>
      <c r="C3511" s="1" t="s">
        <v>24</v>
      </c>
      <c r="D3511" s="1" t="s">
        <v>19</v>
      </c>
      <c r="E3511" s="1" t="s">
        <v>20</v>
      </c>
      <c r="F3511">
        <v>1</v>
      </c>
      <c r="G3511" s="5">
        <v>4596891</v>
      </c>
      <c r="H3511">
        <v>0.21908657508907409</v>
      </c>
      <c r="I3511" s="5">
        <v>3589773.8947522109</v>
      </c>
      <c r="J3511" s="5">
        <v>2893720.9344048249</v>
      </c>
      <c r="K3511" s="5">
        <v>696052.96034738608</v>
      </c>
      <c r="L3511" t="b">
        <v>0</v>
      </c>
      <c r="M3511" s="1" t="s">
        <v>140</v>
      </c>
      <c r="N3511">
        <v>2024</v>
      </c>
      <c r="O3511">
        <v>12</v>
      </c>
      <c r="P3511" s="1" t="s">
        <v>3450</v>
      </c>
      <c r="Q3511" s="2">
        <v>45627</v>
      </c>
    </row>
    <row r="3512" spans="1:17" x14ac:dyDescent="0.25">
      <c r="A3512" s="1" t="s">
        <v>3599</v>
      </c>
      <c r="B3512">
        <v>45641</v>
      </c>
      <c r="C3512" s="1" t="s">
        <v>37</v>
      </c>
      <c r="D3512" s="1" t="s">
        <v>25</v>
      </c>
      <c r="E3512" s="1" t="s">
        <v>31</v>
      </c>
      <c r="F3512">
        <v>2</v>
      </c>
      <c r="G3512" s="5">
        <v>24006180</v>
      </c>
      <c r="H3512">
        <v>0.13362945312415769</v>
      </c>
      <c r="I3512" s="5">
        <v>41596494.58999981</v>
      </c>
      <c r="J3512" s="5">
        <v>33432482.818605781</v>
      </c>
      <c r="K3512" s="5">
        <v>8164011.771394033</v>
      </c>
      <c r="L3512" t="b">
        <v>0</v>
      </c>
      <c r="M3512" s="1" t="s">
        <v>62</v>
      </c>
      <c r="N3512">
        <v>2024</v>
      </c>
      <c r="O3512">
        <v>12</v>
      </c>
      <c r="P3512" s="1" t="s">
        <v>3450</v>
      </c>
      <c r="Q3512" s="2">
        <v>45627</v>
      </c>
    </row>
    <row r="3513" spans="1:17" x14ac:dyDescent="0.25">
      <c r="A3513" s="1" t="s">
        <v>3600</v>
      </c>
      <c r="B3513">
        <v>45641</v>
      </c>
      <c r="C3513" s="1" t="s">
        <v>34</v>
      </c>
      <c r="D3513" s="1" t="s">
        <v>25</v>
      </c>
      <c r="E3513" s="1" t="s">
        <v>20</v>
      </c>
      <c r="F3513">
        <v>2</v>
      </c>
      <c r="G3513" s="5">
        <v>3792018</v>
      </c>
      <c r="H3513">
        <v>0.1664570979747981</v>
      </c>
      <c r="I3513" s="5">
        <v>6321619.3765036045</v>
      </c>
      <c r="J3513" s="5">
        <v>4476614.9970817864</v>
      </c>
      <c r="K3513" s="5">
        <v>1845004.3794218169</v>
      </c>
      <c r="L3513" t="b">
        <v>0</v>
      </c>
      <c r="M3513" s="1" t="s">
        <v>57</v>
      </c>
      <c r="N3513">
        <v>2024</v>
      </c>
      <c r="O3513">
        <v>12</v>
      </c>
      <c r="P3513" s="1" t="s">
        <v>3450</v>
      </c>
      <c r="Q3513" s="2">
        <v>45627</v>
      </c>
    </row>
    <row r="3514" spans="1:17" x14ac:dyDescent="0.25">
      <c r="A3514" s="1" t="s">
        <v>3601</v>
      </c>
      <c r="B3514">
        <v>45641</v>
      </c>
      <c r="C3514" s="1" t="s">
        <v>24</v>
      </c>
      <c r="D3514" s="1" t="s">
        <v>25</v>
      </c>
      <c r="E3514" s="1" t="s">
        <v>31</v>
      </c>
      <c r="F3514">
        <v>1</v>
      </c>
      <c r="G3514" s="5">
        <v>4554984</v>
      </c>
      <c r="H3514">
        <v>0.1034909831396648</v>
      </c>
      <c r="I3514" s="5">
        <v>4083584.2276545572</v>
      </c>
      <c r="J3514" s="5">
        <v>3436482.2245322769</v>
      </c>
      <c r="K3514" s="5">
        <v>647102.00312228035</v>
      </c>
      <c r="L3514" t="b">
        <v>0</v>
      </c>
      <c r="M3514" s="1" t="s">
        <v>72</v>
      </c>
      <c r="N3514">
        <v>2024</v>
      </c>
      <c r="O3514">
        <v>12</v>
      </c>
      <c r="P3514" s="1" t="s">
        <v>3450</v>
      </c>
      <c r="Q3514" s="2">
        <v>45627</v>
      </c>
    </row>
    <row r="3515" spans="1:17" x14ac:dyDescent="0.25">
      <c r="A3515" s="1" t="s">
        <v>3602</v>
      </c>
      <c r="B3515">
        <v>45641</v>
      </c>
      <c r="C3515" s="1" t="s">
        <v>18</v>
      </c>
      <c r="D3515" s="1" t="s">
        <v>25</v>
      </c>
      <c r="E3515" s="1" t="s">
        <v>20</v>
      </c>
      <c r="F3515">
        <v>2</v>
      </c>
      <c r="G3515" s="5">
        <v>11216246</v>
      </c>
      <c r="H3515">
        <v>0.2356889534079627</v>
      </c>
      <c r="I3515" s="5">
        <v>17145401.438187499</v>
      </c>
      <c r="J3515" s="5">
        <v>13140849.57185925</v>
      </c>
      <c r="K3515" s="5">
        <v>4004551.8663282511</v>
      </c>
      <c r="L3515" t="b">
        <v>0</v>
      </c>
      <c r="M3515" s="1" t="s">
        <v>190</v>
      </c>
      <c r="N3515">
        <v>2024</v>
      </c>
      <c r="O3515">
        <v>12</v>
      </c>
      <c r="P3515" s="1" t="s">
        <v>3450</v>
      </c>
      <c r="Q3515" s="2">
        <v>45627</v>
      </c>
    </row>
    <row r="3516" spans="1:17" x14ac:dyDescent="0.25">
      <c r="A3516" s="1" t="s">
        <v>3603</v>
      </c>
      <c r="B3516">
        <v>45641</v>
      </c>
      <c r="C3516" s="1" t="s">
        <v>37</v>
      </c>
      <c r="D3516" s="1" t="s">
        <v>19</v>
      </c>
      <c r="E3516" s="1" t="s">
        <v>42</v>
      </c>
      <c r="F3516">
        <v>2</v>
      </c>
      <c r="G3516" s="5">
        <v>21999331</v>
      </c>
      <c r="H3516">
        <v>0.26026020595880711</v>
      </c>
      <c r="I3516" s="5">
        <v>32547561.16596806</v>
      </c>
      <c r="J3516" s="5">
        <v>24715910.30792081</v>
      </c>
      <c r="K3516" s="5">
        <v>7831650.8580472507</v>
      </c>
      <c r="L3516" t="b">
        <v>0</v>
      </c>
      <c r="M3516" s="1" t="s">
        <v>46</v>
      </c>
      <c r="N3516">
        <v>2024</v>
      </c>
      <c r="O3516">
        <v>12</v>
      </c>
      <c r="P3516" s="1" t="s">
        <v>3450</v>
      </c>
      <c r="Q3516" s="2">
        <v>45627</v>
      </c>
    </row>
    <row r="3517" spans="1:17" x14ac:dyDescent="0.25">
      <c r="A3517" s="1" t="s">
        <v>3604</v>
      </c>
      <c r="B3517">
        <v>45642</v>
      </c>
      <c r="C3517" s="1" t="s">
        <v>24</v>
      </c>
      <c r="D3517" s="1" t="s">
        <v>19</v>
      </c>
      <c r="E3517" s="1" t="s">
        <v>42</v>
      </c>
      <c r="F3517">
        <v>1</v>
      </c>
      <c r="G3517" s="5">
        <v>25838418</v>
      </c>
      <c r="H3517">
        <v>7.5702383920933106E-2</v>
      </c>
      <c r="I3517" s="5">
        <v>23882388.160654452</v>
      </c>
      <c r="J3517" s="5">
        <v>20071853.71702753</v>
      </c>
      <c r="K3517" s="5">
        <v>3810534.4436269221</v>
      </c>
      <c r="L3517" t="b">
        <v>0</v>
      </c>
      <c r="M3517" s="1" t="s">
        <v>44</v>
      </c>
      <c r="N3517">
        <v>2024</v>
      </c>
      <c r="O3517">
        <v>12</v>
      </c>
      <c r="P3517" s="1" t="s">
        <v>3450</v>
      </c>
      <c r="Q3517" s="2">
        <v>45627</v>
      </c>
    </row>
    <row r="3518" spans="1:17" x14ac:dyDescent="0.25">
      <c r="A3518" s="1" t="s">
        <v>3605</v>
      </c>
      <c r="B3518">
        <v>45642</v>
      </c>
      <c r="C3518" s="1" t="s">
        <v>37</v>
      </c>
      <c r="D3518" s="1" t="s">
        <v>19</v>
      </c>
      <c r="E3518" s="1" t="s">
        <v>20</v>
      </c>
      <c r="F3518">
        <v>2</v>
      </c>
      <c r="G3518" s="5">
        <v>8747249</v>
      </c>
      <c r="H3518">
        <v>4.8849081593379133E-2</v>
      </c>
      <c r="I3518" s="5">
        <v>16639907.83976279</v>
      </c>
      <c r="J3518" s="5">
        <v>12827373.11496775</v>
      </c>
      <c r="K3518" s="5">
        <v>3812534.7247950402</v>
      </c>
      <c r="L3518" t="b">
        <v>0</v>
      </c>
      <c r="M3518" s="1" t="s">
        <v>76</v>
      </c>
      <c r="N3518">
        <v>2024</v>
      </c>
      <c r="O3518">
        <v>12</v>
      </c>
      <c r="P3518" s="1" t="s">
        <v>3450</v>
      </c>
      <c r="Q3518" s="2">
        <v>45627</v>
      </c>
    </row>
    <row r="3519" spans="1:17" x14ac:dyDescent="0.25">
      <c r="A3519" s="1" t="s">
        <v>3606</v>
      </c>
      <c r="B3519">
        <v>45642</v>
      </c>
      <c r="C3519" s="1" t="s">
        <v>37</v>
      </c>
      <c r="D3519" s="1" t="s">
        <v>19</v>
      </c>
      <c r="E3519" s="1" t="s">
        <v>42</v>
      </c>
      <c r="F3519">
        <v>2</v>
      </c>
      <c r="G3519" s="5">
        <v>23781151</v>
      </c>
      <c r="H3519">
        <v>8.9065353616269785E-2</v>
      </c>
      <c r="I3519" s="5">
        <v>43326148.753566183</v>
      </c>
      <c r="J3519" s="5">
        <v>38928337.867996283</v>
      </c>
      <c r="K3519" s="5">
        <v>4397810.8855699003</v>
      </c>
      <c r="L3519" t="b">
        <v>0</v>
      </c>
      <c r="M3519" s="1" t="s">
        <v>72</v>
      </c>
      <c r="N3519">
        <v>2024</v>
      </c>
      <c r="O3519">
        <v>12</v>
      </c>
      <c r="P3519" s="1" t="s">
        <v>3450</v>
      </c>
      <c r="Q3519" s="2">
        <v>45627</v>
      </c>
    </row>
    <row r="3520" spans="1:17" x14ac:dyDescent="0.25">
      <c r="A3520" s="1" t="s">
        <v>3607</v>
      </c>
      <c r="B3520">
        <v>45642</v>
      </c>
      <c r="C3520" s="1" t="s">
        <v>37</v>
      </c>
      <c r="D3520" s="1" t="s">
        <v>25</v>
      </c>
      <c r="E3520" s="1" t="s">
        <v>20</v>
      </c>
      <c r="F3520">
        <v>2</v>
      </c>
      <c r="G3520" s="5">
        <v>21624861</v>
      </c>
      <c r="H3520">
        <v>0.23009106590980899</v>
      </c>
      <c r="I3520" s="5">
        <v>33298347.364717081</v>
      </c>
      <c r="J3520" s="5">
        <v>23686607.560186371</v>
      </c>
      <c r="K3520" s="5">
        <v>9611739.8045307137</v>
      </c>
      <c r="L3520" t="b">
        <v>0</v>
      </c>
      <c r="M3520" s="1" t="s">
        <v>81</v>
      </c>
      <c r="N3520">
        <v>2024</v>
      </c>
      <c r="O3520">
        <v>12</v>
      </c>
      <c r="P3520" s="1" t="s">
        <v>3450</v>
      </c>
      <c r="Q3520" s="2">
        <v>45627</v>
      </c>
    </row>
    <row r="3521" spans="1:17" x14ac:dyDescent="0.25">
      <c r="A3521" s="1" t="s">
        <v>3608</v>
      </c>
      <c r="B3521">
        <v>45642</v>
      </c>
      <c r="C3521" s="1" t="s">
        <v>34</v>
      </c>
      <c r="D3521" s="1" t="s">
        <v>19</v>
      </c>
      <c r="E3521" s="1" t="s">
        <v>20</v>
      </c>
      <c r="F3521">
        <v>1</v>
      </c>
      <c r="G3521" s="5">
        <v>17565242</v>
      </c>
      <c r="H3521">
        <v>0.23273592186890191</v>
      </c>
      <c r="I3521" s="5">
        <v>13477179.210279649</v>
      </c>
      <c r="J3521" s="5">
        <v>10898406.79898856</v>
      </c>
      <c r="K3521" s="5">
        <v>2578772.4112910829</v>
      </c>
      <c r="L3521" t="b">
        <v>0</v>
      </c>
      <c r="M3521" s="1" t="s">
        <v>65</v>
      </c>
      <c r="N3521">
        <v>2024</v>
      </c>
      <c r="O3521">
        <v>12</v>
      </c>
      <c r="P3521" s="1" t="s">
        <v>3450</v>
      </c>
      <c r="Q3521" s="2">
        <v>45627</v>
      </c>
    </row>
    <row r="3522" spans="1:17" x14ac:dyDescent="0.25">
      <c r="A3522" s="1" t="s">
        <v>3609</v>
      </c>
      <c r="B3522">
        <v>45642</v>
      </c>
      <c r="C3522" s="1" t="s">
        <v>24</v>
      </c>
      <c r="D3522" s="1" t="s">
        <v>19</v>
      </c>
      <c r="E3522" s="1" t="s">
        <v>31</v>
      </c>
      <c r="F3522">
        <v>2</v>
      </c>
      <c r="G3522" s="5">
        <v>4740865</v>
      </c>
      <c r="H3522">
        <v>0.1284766527442513</v>
      </c>
      <c r="I3522" s="5">
        <v>8263549.0673752492</v>
      </c>
      <c r="J3522" s="5">
        <v>7027286.6699325088</v>
      </c>
      <c r="K3522" s="5">
        <v>1236262.3974427399</v>
      </c>
      <c r="L3522" t="b">
        <v>0</v>
      </c>
      <c r="M3522" s="1" t="s">
        <v>46</v>
      </c>
      <c r="N3522">
        <v>2024</v>
      </c>
      <c r="O3522">
        <v>12</v>
      </c>
      <c r="P3522" s="1" t="s">
        <v>3450</v>
      </c>
      <c r="Q3522" s="2">
        <v>45627</v>
      </c>
    </row>
    <row r="3523" spans="1:17" x14ac:dyDescent="0.25">
      <c r="A3523" s="1" t="s">
        <v>3610</v>
      </c>
      <c r="B3523">
        <v>45642</v>
      </c>
      <c r="C3523" s="1" t="s">
        <v>37</v>
      </c>
      <c r="D3523" s="1" t="s">
        <v>19</v>
      </c>
      <c r="E3523" s="1" t="s">
        <v>20</v>
      </c>
      <c r="F3523">
        <v>1</v>
      </c>
      <c r="G3523" s="5">
        <v>17770431</v>
      </c>
      <c r="H3523">
        <v>0.26748799162314663</v>
      </c>
      <c r="I3523" s="5">
        <v>13017054.101532299</v>
      </c>
      <c r="J3523" s="5">
        <v>9628174.1390008535</v>
      </c>
      <c r="K3523" s="5">
        <v>3388879.9625314442</v>
      </c>
      <c r="L3523" t="b">
        <v>0</v>
      </c>
      <c r="M3523" s="1" t="s">
        <v>44</v>
      </c>
      <c r="N3523">
        <v>2024</v>
      </c>
      <c r="O3523">
        <v>12</v>
      </c>
      <c r="P3523" s="1" t="s">
        <v>3450</v>
      </c>
      <c r="Q3523" s="2">
        <v>45627</v>
      </c>
    </row>
    <row r="3524" spans="1:17" x14ac:dyDescent="0.25">
      <c r="A3524" s="1" t="s">
        <v>3611</v>
      </c>
      <c r="B3524">
        <v>45642</v>
      </c>
      <c r="C3524" s="1" t="s">
        <v>37</v>
      </c>
      <c r="D3524" s="1" t="s">
        <v>25</v>
      </c>
      <c r="E3524" s="1" t="s">
        <v>42</v>
      </c>
      <c r="F3524">
        <v>2</v>
      </c>
      <c r="G3524" s="5">
        <v>4093811</v>
      </c>
      <c r="H3524">
        <v>0.23447537949159841</v>
      </c>
      <c r="I3524" s="5">
        <v>6267826.2244162401</v>
      </c>
      <c r="J3524" s="5">
        <v>5488839.7923006471</v>
      </c>
      <c r="K3524" s="5">
        <v>778986.43211559299</v>
      </c>
      <c r="L3524" t="b">
        <v>0</v>
      </c>
      <c r="M3524" s="1" t="s">
        <v>87</v>
      </c>
      <c r="N3524">
        <v>2024</v>
      </c>
      <c r="O3524">
        <v>12</v>
      </c>
      <c r="P3524" s="1" t="s">
        <v>3450</v>
      </c>
      <c r="Q3524" s="2">
        <v>45627</v>
      </c>
    </row>
    <row r="3525" spans="1:17" x14ac:dyDescent="0.25">
      <c r="A3525" s="1" t="s">
        <v>3612</v>
      </c>
      <c r="B3525">
        <v>45642</v>
      </c>
      <c r="C3525" s="1" t="s">
        <v>24</v>
      </c>
      <c r="D3525" s="1" t="s">
        <v>25</v>
      </c>
      <c r="E3525" s="1" t="s">
        <v>42</v>
      </c>
      <c r="F3525">
        <v>2</v>
      </c>
      <c r="G3525" s="5">
        <v>5972437</v>
      </c>
      <c r="H3525">
        <v>0.13174459854039469</v>
      </c>
      <c r="I3525" s="5">
        <v>10371201.370254399</v>
      </c>
      <c r="J3525" s="5">
        <v>8517775.8068908565</v>
      </c>
      <c r="K3525" s="5">
        <v>1853425.5633635451</v>
      </c>
      <c r="L3525" t="b">
        <v>0</v>
      </c>
      <c r="M3525" s="1" t="s">
        <v>227</v>
      </c>
      <c r="N3525">
        <v>2024</v>
      </c>
      <c r="O3525">
        <v>12</v>
      </c>
      <c r="P3525" s="1" t="s">
        <v>3450</v>
      </c>
      <c r="Q3525" s="2">
        <v>45627</v>
      </c>
    </row>
    <row r="3526" spans="1:17" x14ac:dyDescent="0.25">
      <c r="A3526" s="1" t="s">
        <v>3613</v>
      </c>
      <c r="B3526">
        <v>45643</v>
      </c>
      <c r="C3526" s="1" t="s">
        <v>37</v>
      </c>
      <c r="D3526" s="1" t="s">
        <v>25</v>
      </c>
      <c r="E3526" s="1" t="s">
        <v>42</v>
      </c>
      <c r="F3526">
        <v>1</v>
      </c>
      <c r="G3526" s="5">
        <v>8478361</v>
      </c>
      <c r="H3526">
        <v>8.707069684734399E-2</v>
      </c>
      <c r="I3526" s="5">
        <v>7740144.1996066552</v>
      </c>
      <c r="J3526" s="5">
        <v>6579151.5334968213</v>
      </c>
      <c r="K3526" s="5">
        <v>1160992.6661098341</v>
      </c>
      <c r="L3526" t="b">
        <v>0</v>
      </c>
      <c r="M3526" s="1" t="s">
        <v>72</v>
      </c>
      <c r="N3526">
        <v>2024</v>
      </c>
      <c r="O3526">
        <v>12</v>
      </c>
      <c r="P3526" s="1" t="s">
        <v>3450</v>
      </c>
      <c r="Q3526" s="2">
        <v>45627</v>
      </c>
    </row>
    <row r="3527" spans="1:17" x14ac:dyDescent="0.25">
      <c r="A3527" s="1" t="s">
        <v>3614</v>
      </c>
      <c r="B3527">
        <v>45643</v>
      </c>
      <c r="C3527" s="1" t="s">
        <v>24</v>
      </c>
      <c r="D3527" s="1" t="s">
        <v>25</v>
      </c>
      <c r="E3527" s="1" t="s">
        <v>31</v>
      </c>
      <c r="F3527">
        <v>2</v>
      </c>
      <c r="G3527" s="5">
        <v>14243453</v>
      </c>
      <c r="H3527">
        <v>9.954645222148592E-2</v>
      </c>
      <c r="I3527" s="5">
        <v>25651135.572933041</v>
      </c>
      <c r="J3527" s="5">
        <v>18594032.637572609</v>
      </c>
      <c r="K3527" s="5">
        <v>7057102.9353604317</v>
      </c>
      <c r="L3527" t="b">
        <v>0</v>
      </c>
      <c r="M3527" s="1" t="s">
        <v>136</v>
      </c>
      <c r="N3527">
        <v>2024</v>
      </c>
      <c r="O3527">
        <v>12</v>
      </c>
      <c r="P3527" s="1" t="s">
        <v>3450</v>
      </c>
      <c r="Q3527" s="2">
        <v>45627</v>
      </c>
    </row>
    <row r="3528" spans="1:17" x14ac:dyDescent="0.25">
      <c r="A3528" s="1" t="s">
        <v>3615</v>
      </c>
      <c r="B3528">
        <v>45643</v>
      </c>
      <c r="C3528" s="1" t="s">
        <v>37</v>
      </c>
      <c r="D3528" s="1" t="s">
        <v>25</v>
      </c>
      <c r="E3528" s="1" t="s">
        <v>42</v>
      </c>
      <c r="F3528">
        <v>1</v>
      </c>
      <c r="G3528" s="5">
        <v>23033522</v>
      </c>
      <c r="H3528">
        <v>6.3370315533199176E-2</v>
      </c>
      <c r="I3528" s="5">
        <v>21573880.443019111</v>
      </c>
      <c r="J3528" s="5">
        <v>16692242.84624723</v>
      </c>
      <c r="K3528" s="5">
        <v>4881637.5967718847</v>
      </c>
      <c r="L3528" t="b">
        <v>0</v>
      </c>
      <c r="M3528" s="1" t="s">
        <v>122</v>
      </c>
      <c r="N3528">
        <v>2024</v>
      </c>
      <c r="O3528">
        <v>12</v>
      </c>
      <c r="P3528" s="1" t="s">
        <v>3450</v>
      </c>
      <c r="Q3528" s="2">
        <v>45627</v>
      </c>
    </row>
    <row r="3529" spans="1:17" x14ac:dyDescent="0.25">
      <c r="A3529" s="1" t="s">
        <v>3616</v>
      </c>
      <c r="B3529">
        <v>45643</v>
      </c>
      <c r="C3529" s="1" t="s">
        <v>37</v>
      </c>
      <c r="D3529" s="1" t="s">
        <v>19</v>
      </c>
      <c r="E3529" s="1" t="s">
        <v>31</v>
      </c>
      <c r="F3529">
        <v>2</v>
      </c>
      <c r="G3529" s="5">
        <v>20878710</v>
      </c>
      <c r="H3529">
        <v>0.12640991482021319</v>
      </c>
      <c r="I3529" s="5">
        <v>36478868.094688132</v>
      </c>
      <c r="J3529" s="5">
        <v>31866041.554082781</v>
      </c>
      <c r="K3529" s="5">
        <v>4612826.5406053551</v>
      </c>
      <c r="L3529" t="b">
        <v>0</v>
      </c>
      <c r="M3529" s="1" t="s">
        <v>129</v>
      </c>
      <c r="N3529">
        <v>2024</v>
      </c>
      <c r="O3529">
        <v>12</v>
      </c>
      <c r="P3529" s="1" t="s">
        <v>3450</v>
      </c>
      <c r="Q3529" s="2">
        <v>45627</v>
      </c>
    </row>
    <row r="3530" spans="1:17" x14ac:dyDescent="0.25">
      <c r="A3530" s="1" t="s">
        <v>3617</v>
      </c>
      <c r="B3530">
        <v>45643</v>
      </c>
      <c r="C3530" s="1" t="s">
        <v>24</v>
      </c>
      <c r="D3530" s="1" t="s">
        <v>25</v>
      </c>
      <c r="E3530" s="1" t="s">
        <v>20</v>
      </c>
      <c r="F3530">
        <v>1</v>
      </c>
      <c r="G3530" s="5">
        <v>25785076</v>
      </c>
      <c r="H3530">
        <v>0.19157645109390689</v>
      </c>
      <c r="I3530" s="5">
        <v>20845262.648733329</v>
      </c>
      <c r="J3530" s="5">
        <v>15399691.04275573</v>
      </c>
      <c r="K3530" s="5">
        <v>5445571.6059775986</v>
      </c>
      <c r="L3530" t="b">
        <v>0</v>
      </c>
      <c r="M3530" s="1" t="s">
        <v>134</v>
      </c>
      <c r="N3530">
        <v>2024</v>
      </c>
      <c r="O3530">
        <v>12</v>
      </c>
      <c r="P3530" s="1" t="s">
        <v>3450</v>
      </c>
      <c r="Q3530" s="2">
        <v>45627</v>
      </c>
    </row>
    <row r="3531" spans="1:17" x14ac:dyDescent="0.25">
      <c r="A3531" s="1" t="s">
        <v>3618</v>
      </c>
      <c r="B3531">
        <v>45643</v>
      </c>
      <c r="C3531" s="1" t="s">
        <v>37</v>
      </c>
      <c r="D3531" s="1" t="s">
        <v>25</v>
      </c>
      <c r="E3531" s="1" t="s">
        <v>26</v>
      </c>
      <c r="F3531">
        <v>1</v>
      </c>
      <c r="G3531" s="5">
        <v>20884111</v>
      </c>
      <c r="H3531">
        <v>0.14100411194838769</v>
      </c>
      <c r="I3531" s="5">
        <v>17939365.474613439</v>
      </c>
      <c r="J3531" s="5">
        <v>12683577.361402569</v>
      </c>
      <c r="K3531" s="5">
        <v>5255788.1132108774</v>
      </c>
      <c r="L3531" t="b">
        <v>0</v>
      </c>
      <c r="M3531" s="1" t="s">
        <v>44</v>
      </c>
      <c r="N3531">
        <v>2024</v>
      </c>
      <c r="O3531">
        <v>12</v>
      </c>
      <c r="P3531" s="1" t="s">
        <v>3450</v>
      </c>
      <c r="Q3531" s="2">
        <v>45627</v>
      </c>
    </row>
    <row r="3532" spans="1:17" x14ac:dyDescent="0.25">
      <c r="A3532" s="1" t="s">
        <v>3619</v>
      </c>
      <c r="B3532">
        <v>45643</v>
      </c>
      <c r="C3532" s="1" t="s">
        <v>24</v>
      </c>
      <c r="D3532" s="1" t="s">
        <v>19</v>
      </c>
      <c r="E3532" s="1" t="s">
        <v>20</v>
      </c>
      <c r="F3532">
        <v>1</v>
      </c>
      <c r="G3532" s="5">
        <v>16779353</v>
      </c>
      <c r="H3532">
        <v>9.4219590479939247E-2</v>
      </c>
      <c r="I3532" s="5">
        <v>15198409.23182166</v>
      </c>
      <c r="J3532" s="5">
        <v>13309764.15627839</v>
      </c>
      <c r="K3532" s="5">
        <v>1888645.0755432709</v>
      </c>
      <c r="L3532" t="b">
        <v>0</v>
      </c>
      <c r="M3532" s="1" t="s">
        <v>112</v>
      </c>
      <c r="N3532">
        <v>2024</v>
      </c>
      <c r="O3532">
        <v>12</v>
      </c>
      <c r="P3532" s="1" t="s">
        <v>3450</v>
      </c>
      <c r="Q3532" s="2">
        <v>45627</v>
      </c>
    </row>
    <row r="3533" spans="1:17" x14ac:dyDescent="0.25">
      <c r="A3533" s="1" t="s">
        <v>3620</v>
      </c>
      <c r="B3533">
        <v>45644</v>
      </c>
      <c r="C3533" s="1" t="s">
        <v>24</v>
      </c>
      <c r="D3533" s="1" t="s">
        <v>25</v>
      </c>
      <c r="E3533" s="1" t="s">
        <v>20</v>
      </c>
      <c r="F3533">
        <v>1</v>
      </c>
      <c r="G3533" s="5">
        <v>24921285</v>
      </c>
      <c r="H3533">
        <v>4.6530296093810868E-2</v>
      </c>
      <c r="I3533" s="5">
        <v>23761690.229911748</v>
      </c>
      <c r="J3533" s="5">
        <v>20229566.416726761</v>
      </c>
      <c r="K3533" s="5">
        <v>3532123.8131849882</v>
      </c>
      <c r="L3533" t="b">
        <v>0</v>
      </c>
      <c r="M3533" s="1" t="s">
        <v>114</v>
      </c>
      <c r="N3533">
        <v>2024</v>
      </c>
      <c r="O3533">
        <v>12</v>
      </c>
      <c r="P3533" s="1" t="s">
        <v>3450</v>
      </c>
      <c r="Q3533" s="2">
        <v>45627</v>
      </c>
    </row>
    <row r="3534" spans="1:17" x14ac:dyDescent="0.25">
      <c r="A3534" s="1" t="s">
        <v>3621</v>
      </c>
      <c r="B3534">
        <v>45644</v>
      </c>
      <c r="C3534" s="1" t="s">
        <v>37</v>
      </c>
      <c r="D3534" s="1" t="s">
        <v>25</v>
      </c>
      <c r="E3534" s="1" t="s">
        <v>20</v>
      </c>
      <c r="F3534">
        <v>1</v>
      </c>
      <c r="G3534" s="5">
        <v>17791394</v>
      </c>
      <c r="H3534">
        <v>0.27707192269669201</v>
      </c>
      <c r="I3534" s="5">
        <v>12861898.256965609</v>
      </c>
      <c r="J3534" s="5">
        <v>9690520.2081404142</v>
      </c>
      <c r="K3534" s="5">
        <v>3171378.0488251951</v>
      </c>
      <c r="L3534" t="b">
        <v>0</v>
      </c>
      <c r="M3534" s="1" t="s">
        <v>78</v>
      </c>
      <c r="N3534">
        <v>2024</v>
      </c>
      <c r="O3534">
        <v>12</v>
      </c>
      <c r="P3534" s="1" t="s">
        <v>3450</v>
      </c>
      <c r="Q3534" s="2">
        <v>45627</v>
      </c>
    </row>
    <row r="3535" spans="1:17" x14ac:dyDescent="0.25">
      <c r="A3535" s="1" t="s">
        <v>3622</v>
      </c>
      <c r="B3535">
        <v>45644</v>
      </c>
      <c r="C3535" s="1" t="s">
        <v>18</v>
      </c>
      <c r="D3535" s="1" t="s">
        <v>19</v>
      </c>
      <c r="E3535" s="1" t="s">
        <v>20</v>
      </c>
      <c r="F3535">
        <v>2</v>
      </c>
      <c r="G3535" s="5">
        <v>7789649</v>
      </c>
      <c r="H3535">
        <v>0.22941105109215579</v>
      </c>
      <c r="I3535" s="5">
        <v>12005234.870542079</v>
      </c>
      <c r="J3535" s="5">
        <v>8461626.5837385636</v>
      </c>
      <c r="K3535" s="5">
        <v>3543608.2868035142</v>
      </c>
      <c r="L3535" t="b">
        <v>0</v>
      </c>
      <c r="M3535" s="1" t="s">
        <v>78</v>
      </c>
      <c r="N3535">
        <v>2024</v>
      </c>
      <c r="O3535">
        <v>12</v>
      </c>
      <c r="P3535" s="1" t="s">
        <v>3450</v>
      </c>
      <c r="Q3535" s="2">
        <v>45627</v>
      </c>
    </row>
    <row r="3536" spans="1:17" x14ac:dyDescent="0.25">
      <c r="A3536" s="1" t="s">
        <v>3623</v>
      </c>
      <c r="B3536">
        <v>45644</v>
      </c>
      <c r="C3536" s="1" t="s">
        <v>24</v>
      </c>
      <c r="D3536" s="1" t="s">
        <v>19</v>
      </c>
      <c r="E3536" s="1" t="s">
        <v>20</v>
      </c>
      <c r="F3536">
        <v>2</v>
      </c>
      <c r="G3536" s="5">
        <v>8052621</v>
      </c>
      <c r="H3536">
        <v>0.132885955987083</v>
      </c>
      <c r="I3536" s="5">
        <v>13965081.520426679</v>
      </c>
      <c r="J3536" s="5">
        <v>10459948.502437821</v>
      </c>
      <c r="K3536" s="5">
        <v>3505133.017988855</v>
      </c>
      <c r="L3536" t="b">
        <v>0</v>
      </c>
      <c r="M3536" s="1" t="s">
        <v>122</v>
      </c>
      <c r="N3536">
        <v>2024</v>
      </c>
      <c r="O3536">
        <v>12</v>
      </c>
      <c r="P3536" s="1" t="s">
        <v>3450</v>
      </c>
      <c r="Q3536" s="2">
        <v>45627</v>
      </c>
    </row>
    <row r="3537" spans="1:17" x14ac:dyDescent="0.25">
      <c r="A3537" s="1" t="s">
        <v>3624</v>
      </c>
      <c r="B3537">
        <v>45644</v>
      </c>
      <c r="C3537" s="1" t="s">
        <v>37</v>
      </c>
      <c r="D3537" s="1" t="s">
        <v>25</v>
      </c>
      <c r="E3537" s="1" t="s">
        <v>42</v>
      </c>
      <c r="F3537">
        <v>1</v>
      </c>
      <c r="G3537" s="5">
        <v>10314148</v>
      </c>
      <c r="H3537">
        <v>7.8642949459073075E-2</v>
      </c>
      <c r="I3537" s="5">
        <v>9503012.9801226016</v>
      </c>
      <c r="J3537" s="5">
        <v>7353530.1252485439</v>
      </c>
      <c r="K3537" s="5">
        <v>2149482.8548740582</v>
      </c>
      <c r="L3537" t="b">
        <v>0</v>
      </c>
      <c r="M3537" s="1" t="s">
        <v>81</v>
      </c>
      <c r="N3537">
        <v>2024</v>
      </c>
      <c r="O3537">
        <v>12</v>
      </c>
      <c r="P3537" s="1" t="s">
        <v>3450</v>
      </c>
      <c r="Q3537" s="2">
        <v>45627</v>
      </c>
    </row>
    <row r="3538" spans="1:17" x14ac:dyDescent="0.25">
      <c r="A3538" s="1" t="s">
        <v>3625</v>
      </c>
      <c r="B3538">
        <v>45644</v>
      </c>
      <c r="C3538" s="1" t="s">
        <v>24</v>
      </c>
      <c r="D3538" s="1" t="s">
        <v>25</v>
      </c>
      <c r="E3538" s="1" t="s">
        <v>31</v>
      </c>
      <c r="F3538">
        <v>2</v>
      </c>
      <c r="G3538" s="5">
        <v>21370244</v>
      </c>
      <c r="H3538">
        <v>0.23383940643181789</v>
      </c>
      <c r="I3538" s="5">
        <v>32746077.655473761</v>
      </c>
      <c r="J3538" s="5">
        <v>27678448.471451569</v>
      </c>
      <c r="K3538" s="5">
        <v>5067629.1840221994</v>
      </c>
      <c r="L3538" t="b">
        <v>0</v>
      </c>
      <c r="M3538" s="1" t="s">
        <v>136</v>
      </c>
      <c r="N3538">
        <v>2024</v>
      </c>
      <c r="O3538">
        <v>12</v>
      </c>
      <c r="P3538" s="1" t="s">
        <v>3450</v>
      </c>
      <c r="Q3538" s="2">
        <v>45627</v>
      </c>
    </row>
    <row r="3539" spans="1:17" x14ac:dyDescent="0.25">
      <c r="A3539" s="1" t="s">
        <v>3626</v>
      </c>
      <c r="B3539">
        <v>45644</v>
      </c>
      <c r="C3539" s="1" t="s">
        <v>24</v>
      </c>
      <c r="D3539" s="1" t="s">
        <v>25</v>
      </c>
      <c r="E3539" s="1" t="s">
        <v>20</v>
      </c>
      <c r="F3539">
        <v>1</v>
      </c>
      <c r="G3539" s="5">
        <v>22916302</v>
      </c>
      <c r="H3539">
        <v>0.101013392608615</v>
      </c>
      <c r="I3539" s="5">
        <v>20601448.588936411</v>
      </c>
      <c r="J3539" s="5">
        <v>15932837.32794298</v>
      </c>
      <c r="K3539" s="5">
        <v>4668611.2609934341</v>
      </c>
      <c r="L3539" t="b">
        <v>0</v>
      </c>
      <c r="M3539" s="1" t="s">
        <v>140</v>
      </c>
      <c r="N3539">
        <v>2024</v>
      </c>
      <c r="O3539">
        <v>12</v>
      </c>
      <c r="P3539" s="1" t="s">
        <v>3450</v>
      </c>
      <c r="Q3539" s="2">
        <v>45627</v>
      </c>
    </row>
    <row r="3540" spans="1:17" x14ac:dyDescent="0.25">
      <c r="A3540" s="1" t="s">
        <v>3627</v>
      </c>
      <c r="B3540">
        <v>45644</v>
      </c>
      <c r="C3540" s="1" t="s">
        <v>37</v>
      </c>
      <c r="D3540" s="1" t="s">
        <v>25</v>
      </c>
      <c r="E3540" s="1" t="s">
        <v>26</v>
      </c>
      <c r="F3540">
        <v>2</v>
      </c>
      <c r="G3540" s="5">
        <v>5292234</v>
      </c>
      <c r="H3540">
        <v>0.27289411101458538</v>
      </c>
      <c r="I3540" s="5">
        <v>7696029.0145776737</v>
      </c>
      <c r="J3540" s="5">
        <v>5896782.0207924731</v>
      </c>
      <c r="K3540" s="5">
        <v>1799246.9937852011</v>
      </c>
      <c r="L3540" t="b">
        <v>0</v>
      </c>
      <c r="M3540" s="1" t="s">
        <v>150</v>
      </c>
      <c r="N3540">
        <v>2024</v>
      </c>
      <c r="O3540">
        <v>12</v>
      </c>
      <c r="P3540" s="1" t="s">
        <v>3450</v>
      </c>
      <c r="Q3540" s="2">
        <v>45627</v>
      </c>
    </row>
    <row r="3541" spans="1:17" x14ac:dyDescent="0.25">
      <c r="A3541" s="1" t="s">
        <v>3628</v>
      </c>
      <c r="B3541">
        <v>45644</v>
      </c>
      <c r="C3541" s="1" t="s">
        <v>24</v>
      </c>
      <c r="D3541" s="1" t="s">
        <v>19</v>
      </c>
      <c r="E3541" s="1" t="s">
        <v>20</v>
      </c>
      <c r="F3541">
        <v>1</v>
      </c>
      <c r="G3541" s="5">
        <v>3218407</v>
      </c>
      <c r="H3541">
        <v>0.25118853719725132</v>
      </c>
      <c r="I3541" s="5">
        <v>2409980.0535646058</v>
      </c>
      <c r="J3541" s="5">
        <v>1851619.386871177</v>
      </c>
      <c r="K3541" s="5">
        <v>558360.6666934283</v>
      </c>
      <c r="L3541" t="b">
        <v>0</v>
      </c>
      <c r="M3541" s="1" t="s">
        <v>29</v>
      </c>
      <c r="N3541">
        <v>2024</v>
      </c>
      <c r="O3541">
        <v>12</v>
      </c>
      <c r="P3541" s="1" t="s">
        <v>3450</v>
      </c>
      <c r="Q3541" s="2">
        <v>45627</v>
      </c>
    </row>
    <row r="3542" spans="1:17" x14ac:dyDescent="0.25">
      <c r="A3542" s="1" t="s">
        <v>3629</v>
      </c>
      <c r="B3542">
        <v>45645</v>
      </c>
      <c r="C3542" s="1" t="s">
        <v>37</v>
      </c>
      <c r="D3542" s="1" t="s">
        <v>25</v>
      </c>
      <c r="E3542" s="1" t="s">
        <v>20</v>
      </c>
      <c r="F3542">
        <v>1</v>
      </c>
      <c r="G3542" s="5">
        <v>24361232</v>
      </c>
      <c r="H3542">
        <v>5.5764392240248303E-2</v>
      </c>
      <c r="I3542" s="5">
        <v>23002742.703296311</v>
      </c>
      <c r="J3542" s="5">
        <v>17843464.840731788</v>
      </c>
      <c r="K3542" s="5">
        <v>5159277.862564519</v>
      </c>
      <c r="L3542" t="b">
        <v>0</v>
      </c>
      <c r="M3542" s="1" t="s">
        <v>140</v>
      </c>
      <c r="N3542">
        <v>2024</v>
      </c>
      <c r="O3542">
        <v>12</v>
      </c>
      <c r="P3542" s="1" t="s">
        <v>3450</v>
      </c>
      <c r="Q3542" s="2">
        <v>45627</v>
      </c>
    </row>
    <row r="3543" spans="1:17" x14ac:dyDescent="0.25">
      <c r="A3543" s="1" t="s">
        <v>3630</v>
      </c>
      <c r="B3543">
        <v>45645</v>
      </c>
      <c r="C3543" s="1" t="s">
        <v>24</v>
      </c>
      <c r="D3543" s="1" t="s">
        <v>19</v>
      </c>
      <c r="E3543" s="1" t="s">
        <v>20</v>
      </c>
      <c r="F3543">
        <v>1</v>
      </c>
      <c r="G3543" s="5">
        <v>10151369</v>
      </c>
      <c r="H3543">
        <v>2.5167823622638801E-2</v>
      </c>
      <c r="I3543" s="5">
        <v>9895881.1354796775</v>
      </c>
      <c r="J3543" s="5">
        <v>8880256.0632300284</v>
      </c>
      <c r="K3543" s="5">
        <v>1015625.072249649</v>
      </c>
      <c r="L3543" t="b">
        <v>0</v>
      </c>
      <c r="M3543" s="1" t="s">
        <v>69</v>
      </c>
      <c r="N3543">
        <v>2024</v>
      </c>
      <c r="O3543">
        <v>12</v>
      </c>
      <c r="P3543" s="1" t="s">
        <v>3450</v>
      </c>
      <c r="Q3543" s="2">
        <v>45627</v>
      </c>
    </row>
    <row r="3544" spans="1:17" x14ac:dyDescent="0.25">
      <c r="A3544" s="1" t="s">
        <v>3631</v>
      </c>
      <c r="B3544">
        <v>45645</v>
      </c>
      <c r="C3544" s="1" t="s">
        <v>37</v>
      </c>
      <c r="D3544" s="1" t="s">
        <v>25</v>
      </c>
      <c r="E3544" s="1" t="s">
        <v>20</v>
      </c>
      <c r="F3544">
        <v>2</v>
      </c>
      <c r="G3544" s="5">
        <v>18459134</v>
      </c>
      <c r="H3544">
        <v>0.16360560300935981</v>
      </c>
      <c r="I3544" s="5">
        <v>30878232.50179885</v>
      </c>
      <c r="J3544" s="5">
        <v>25776153.59923071</v>
      </c>
      <c r="K3544" s="5">
        <v>5102078.9025681391</v>
      </c>
      <c r="L3544" t="b">
        <v>0</v>
      </c>
      <c r="M3544" s="1" t="s">
        <v>117</v>
      </c>
      <c r="N3544">
        <v>2024</v>
      </c>
      <c r="O3544">
        <v>12</v>
      </c>
      <c r="P3544" s="1" t="s">
        <v>3450</v>
      </c>
      <c r="Q3544" s="2">
        <v>45627</v>
      </c>
    </row>
    <row r="3545" spans="1:17" x14ac:dyDescent="0.25">
      <c r="A3545" s="1" t="s">
        <v>3632</v>
      </c>
      <c r="B3545">
        <v>45645</v>
      </c>
      <c r="C3545" s="1" t="s">
        <v>24</v>
      </c>
      <c r="D3545" s="1" t="s">
        <v>25</v>
      </c>
      <c r="E3545" s="1" t="s">
        <v>42</v>
      </c>
      <c r="F3545">
        <v>2</v>
      </c>
      <c r="G3545" s="5">
        <v>12216483</v>
      </c>
      <c r="H3545">
        <v>6.1369469513931928E-2</v>
      </c>
      <c r="I3545" s="5">
        <v>22933527.83792806</v>
      </c>
      <c r="J3545" s="5">
        <v>16315181.099930311</v>
      </c>
      <c r="K3545" s="5">
        <v>6618346.7379977535</v>
      </c>
      <c r="L3545" t="b">
        <v>0</v>
      </c>
      <c r="M3545" s="1" t="s">
        <v>91</v>
      </c>
      <c r="N3545">
        <v>2024</v>
      </c>
      <c r="O3545">
        <v>12</v>
      </c>
      <c r="P3545" s="1" t="s">
        <v>3450</v>
      </c>
      <c r="Q3545" s="2">
        <v>45627</v>
      </c>
    </row>
    <row r="3546" spans="1:17" x14ac:dyDescent="0.25">
      <c r="A3546" s="1" t="s">
        <v>3633</v>
      </c>
      <c r="B3546">
        <v>45645</v>
      </c>
      <c r="C3546" s="1" t="s">
        <v>37</v>
      </c>
      <c r="D3546" s="1" t="s">
        <v>25</v>
      </c>
      <c r="E3546" s="1" t="s">
        <v>20</v>
      </c>
      <c r="F3546">
        <v>2</v>
      </c>
      <c r="G3546" s="5">
        <v>13211721</v>
      </c>
      <c r="H3546">
        <v>0.26132687244158392</v>
      </c>
      <c r="I3546" s="5">
        <v>19518286.542998411</v>
      </c>
      <c r="J3546" s="5">
        <v>17393873.814690929</v>
      </c>
      <c r="K3546" s="5">
        <v>2124412.7283074781</v>
      </c>
      <c r="L3546" t="b">
        <v>0</v>
      </c>
      <c r="M3546" s="1" t="s">
        <v>103</v>
      </c>
      <c r="N3546">
        <v>2024</v>
      </c>
      <c r="O3546">
        <v>12</v>
      </c>
      <c r="P3546" s="1" t="s">
        <v>3450</v>
      </c>
      <c r="Q3546" s="2">
        <v>45627</v>
      </c>
    </row>
    <row r="3547" spans="1:17" x14ac:dyDescent="0.25">
      <c r="A3547" s="1" t="s">
        <v>3634</v>
      </c>
      <c r="B3547">
        <v>45645</v>
      </c>
      <c r="C3547" s="1" t="s">
        <v>34</v>
      </c>
      <c r="D3547" s="1" t="s">
        <v>25</v>
      </c>
      <c r="E3547" s="1" t="s">
        <v>26</v>
      </c>
      <c r="F3547">
        <v>1</v>
      </c>
      <c r="G3547" s="5">
        <v>27596929</v>
      </c>
      <c r="H3547">
        <v>0.14892869396098149</v>
      </c>
      <c r="I3547" s="5">
        <v>23486954.406696059</v>
      </c>
      <c r="J3547" s="5">
        <v>17903925.513325948</v>
      </c>
      <c r="K3547" s="5">
        <v>5583028.8933701105</v>
      </c>
      <c r="L3547" t="b">
        <v>0</v>
      </c>
      <c r="M3547" s="1" t="s">
        <v>62</v>
      </c>
      <c r="N3547">
        <v>2024</v>
      </c>
      <c r="O3547">
        <v>12</v>
      </c>
      <c r="P3547" s="1" t="s">
        <v>3450</v>
      </c>
      <c r="Q3547" s="2">
        <v>45627</v>
      </c>
    </row>
    <row r="3548" spans="1:17" x14ac:dyDescent="0.25">
      <c r="A3548" s="1" t="s">
        <v>3635</v>
      </c>
      <c r="B3548">
        <v>45645</v>
      </c>
      <c r="C3548" s="1" t="s">
        <v>18</v>
      </c>
      <c r="D3548" s="1" t="s">
        <v>25</v>
      </c>
      <c r="E3548" s="1" t="s">
        <v>31</v>
      </c>
      <c r="F3548">
        <v>1</v>
      </c>
      <c r="G3548" s="5">
        <v>9526289</v>
      </c>
      <c r="H3548">
        <v>0.16126219129795361</v>
      </c>
      <c r="I3548" s="5">
        <v>7990058.7609224087</v>
      </c>
      <c r="J3548" s="5">
        <v>5599982.0639709989</v>
      </c>
      <c r="K3548" s="5">
        <v>2390076.6969514098</v>
      </c>
      <c r="L3548" t="b">
        <v>0</v>
      </c>
      <c r="M3548" s="1" t="s">
        <v>150</v>
      </c>
      <c r="N3548">
        <v>2024</v>
      </c>
      <c r="O3548">
        <v>12</v>
      </c>
      <c r="P3548" s="1" t="s">
        <v>3450</v>
      </c>
      <c r="Q3548" s="2">
        <v>45627</v>
      </c>
    </row>
    <row r="3549" spans="1:17" x14ac:dyDescent="0.25">
      <c r="A3549" s="1" t="s">
        <v>3636</v>
      </c>
      <c r="B3549">
        <v>45646</v>
      </c>
      <c r="C3549" s="1" t="s">
        <v>24</v>
      </c>
      <c r="D3549" s="1" t="s">
        <v>25</v>
      </c>
      <c r="E3549" s="1" t="s">
        <v>26</v>
      </c>
      <c r="F3549">
        <v>1</v>
      </c>
      <c r="G3549" s="5">
        <v>20549500</v>
      </c>
      <c r="H3549">
        <v>0.15571228267807949</v>
      </c>
      <c r="I3549" s="5">
        <v>17349690.447106801</v>
      </c>
      <c r="J3549" s="5">
        <v>12857626.0729829</v>
      </c>
      <c r="K3549" s="5">
        <v>4492064.3741239011</v>
      </c>
      <c r="L3549" t="b">
        <v>0</v>
      </c>
      <c r="M3549" s="1" t="s">
        <v>46</v>
      </c>
      <c r="N3549">
        <v>2024</v>
      </c>
      <c r="O3549">
        <v>12</v>
      </c>
      <c r="P3549" s="1" t="s">
        <v>3450</v>
      </c>
      <c r="Q3549" s="2">
        <v>45627</v>
      </c>
    </row>
    <row r="3550" spans="1:17" x14ac:dyDescent="0.25">
      <c r="A3550" s="1" t="s">
        <v>3637</v>
      </c>
      <c r="B3550">
        <v>45646</v>
      </c>
      <c r="C3550" s="1" t="s">
        <v>24</v>
      </c>
      <c r="D3550" s="1" t="s">
        <v>25</v>
      </c>
      <c r="E3550" s="1" t="s">
        <v>42</v>
      </c>
      <c r="F3550">
        <v>1</v>
      </c>
      <c r="G3550" s="5">
        <v>15645980</v>
      </c>
      <c r="H3550">
        <v>0.26114334635377667</v>
      </c>
      <c r="I3550" s="5">
        <v>11560136.425815741</v>
      </c>
      <c r="J3550" s="5">
        <v>8986873.2011357713</v>
      </c>
      <c r="K3550" s="5">
        <v>2573263.224679966</v>
      </c>
      <c r="L3550" t="b">
        <v>0</v>
      </c>
      <c r="M3550" s="1" t="s">
        <v>29</v>
      </c>
      <c r="N3550">
        <v>2024</v>
      </c>
      <c r="O3550">
        <v>12</v>
      </c>
      <c r="P3550" s="1" t="s">
        <v>3450</v>
      </c>
      <c r="Q3550" s="2">
        <v>45627</v>
      </c>
    </row>
    <row r="3551" spans="1:17" x14ac:dyDescent="0.25">
      <c r="A3551" s="1" t="s">
        <v>3638</v>
      </c>
      <c r="B3551">
        <v>45646</v>
      </c>
      <c r="C3551" s="1" t="s">
        <v>37</v>
      </c>
      <c r="D3551" s="1" t="s">
        <v>25</v>
      </c>
      <c r="E3551" s="1" t="s">
        <v>31</v>
      </c>
      <c r="F3551">
        <v>2</v>
      </c>
      <c r="G3551" s="5">
        <v>25446516</v>
      </c>
      <c r="H3551">
        <v>0.247763146856534</v>
      </c>
      <c r="I3551" s="5">
        <v>38283614.238609716</v>
      </c>
      <c r="J3551" s="5">
        <v>32013104.441182759</v>
      </c>
      <c r="K3551" s="5">
        <v>6270509.7974269539</v>
      </c>
      <c r="L3551" t="b">
        <v>0</v>
      </c>
      <c r="M3551" s="1" t="s">
        <v>124</v>
      </c>
      <c r="N3551">
        <v>2024</v>
      </c>
      <c r="O3551">
        <v>12</v>
      </c>
      <c r="P3551" s="1" t="s">
        <v>3450</v>
      </c>
      <c r="Q3551" s="2">
        <v>45627</v>
      </c>
    </row>
    <row r="3552" spans="1:17" x14ac:dyDescent="0.25">
      <c r="A3552" s="1" t="s">
        <v>3639</v>
      </c>
      <c r="B3552">
        <v>45646</v>
      </c>
      <c r="C3552" s="1" t="s">
        <v>24</v>
      </c>
      <c r="D3552" s="1" t="s">
        <v>19</v>
      </c>
      <c r="E3552" s="1" t="s">
        <v>20</v>
      </c>
      <c r="F3552">
        <v>1</v>
      </c>
      <c r="G3552" s="5">
        <v>26571562</v>
      </c>
      <c r="H3552">
        <v>0.13934264944945779</v>
      </c>
      <c r="I3552" s="5">
        <v>22869010.150909461</v>
      </c>
      <c r="J3552" s="5">
        <v>18399404.4313972</v>
      </c>
      <c r="K3552" s="5">
        <v>4469605.7195122615</v>
      </c>
      <c r="L3552" t="b">
        <v>0</v>
      </c>
      <c r="M3552" s="1" t="s">
        <v>76</v>
      </c>
      <c r="N3552">
        <v>2024</v>
      </c>
      <c r="O3552">
        <v>12</v>
      </c>
      <c r="P3552" s="1" t="s">
        <v>3450</v>
      </c>
      <c r="Q3552" s="2">
        <v>45627</v>
      </c>
    </row>
    <row r="3553" spans="1:17" x14ac:dyDescent="0.25">
      <c r="A3553" s="1" t="s">
        <v>3640</v>
      </c>
      <c r="B3553">
        <v>45646</v>
      </c>
      <c r="C3553" s="1" t="s">
        <v>18</v>
      </c>
      <c r="D3553" s="1" t="s">
        <v>25</v>
      </c>
      <c r="E3553" s="1" t="s">
        <v>31</v>
      </c>
      <c r="F3553">
        <v>2</v>
      </c>
      <c r="G3553" s="5">
        <v>26649619</v>
      </c>
      <c r="H3553">
        <v>0.1630456055578888</v>
      </c>
      <c r="I3553" s="5">
        <v>44609031.464515962</v>
      </c>
      <c r="J3553" s="5">
        <v>35659145.127787247</v>
      </c>
      <c r="K3553" s="5">
        <v>8949886.3367287144</v>
      </c>
      <c r="L3553" t="b">
        <v>0</v>
      </c>
      <c r="M3553" s="1" t="s">
        <v>144</v>
      </c>
      <c r="N3553">
        <v>2024</v>
      </c>
      <c r="O3553">
        <v>12</v>
      </c>
      <c r="P3553" s="1" t="s">
        <v>3450</v>
      </c>
      <c r="Q3553" s="2">
        <v>45627</v>
      </c>
    </row>
    <row r="3554" spans="1:17" x14ac:dyDescent="0.25">
      <c r="A3554" s="1" t="s">
        <v>3641</v>
      </c>
      <c r="B3554">
        <v>45646</v>
      </c>
      <c r="C3554" s="1" t="s">
        <v>37</v>
      </c>
      <c r="D3554" s="1" t="s">
        <v>25</v>
      </c>
      <c r="E3554" s="1" t="s">
        <v>20</v>
      </c>
      <c r="F3554">
        <v>1</v>
      </c>
      <c r="G3554" s="5">
        <v>14208196</v>
      </c>
      <c r="H3554">
        <v>0.13822965387545949</v>
      </c>
      <c r="I3554" s="5">
        <v>12244201.98472531</v>
      </c>
      <c r="J3554" s="5">
        <v>9598975.4663580433</v>
      </c>
      <c r="K3554" s="5">
        <v>2645226.5183672681</v>
      </c>
      <c r="L3554" t="b">
        <v>0</v>
      </c>
      <c r="M3554" s="1" t="s">
        <v>57</v>
      </c>
      <c r="N3554">
        <v>2024</v>
      </c>
      <c r="O3554">
        <v>12</v>
      </c>
      <c r="P3554" s="1" t="s">
        <v>3450</v>
      </c>
      <c r="Q3554" s="2">
        <v>45627</v>
      </c>
    </row>
    <row r="3555" spans="1:17" x14ac:dyDescent="0.25">
      <c r="A3555" s="1" t="s">
        <v>3642</v>
      </c>
      <c r="B3555">
        <v>45646</v>
      </c>
      <c r="C3555" s="1" t="s">
        <v>18</v>
      </c>
      <c r="D3555" s="1" t="s">
        <v>25</v>
      </c>
      <c r="E3555" s="1" t="s">
        <v>42</v>
      </c>
      <c r="F3555">
        <v>2</v>
      </c>
      <c r="G3555" s="5">
        <v>29273631</v>
      </c>
      <c r="H3555">
        <v>0.16875723696495321</v>
      </c>
      <c r="I3555" s="5">
        <v>48666987.833016798</v>
      </c>
      <c r="J3555" s="5">
        <v>34798970.18343953</v>
      </c>
      <c r="K3555" s="5">
        <v>13868017.649577269</v>
      </c>
      <c r="L3555" t="b">
        <v>0</v>
      </c>
      <c r="M3555" s="1" t="s">
        <v>32</v>
      </c>
      <c r="N3555">
        <v>2024</v>
      </c>
      <c r="O3555">
        <v>12</v>
      </c>
      <c r="P3555" s="1" t="s">
        <v>3450</v>
      </c>
      <c r="Q3555" s="2">
        <v>45627</v>
      </c>
    </row>
    <row r="3556" spans="1:17" x14ac:dyDescent="0.25">
      <c r="A3556" s="1" t="s">
        <v>3643</v>
      </c>
      <c r="B3556">
        <v>45646</v>
      </c>
      <c r="C3556" s="1" t="s">
        <v>34</v>
      </c>
      <c r="D3556" s="1" t="s">
        <v>19</v>
      </c>
      <c r="E3556" s="1" t="s">
        <v>31</v>
      </c>
      <c r="F3556">
        <v>1</v>
      </c>
      <c r="G3556" s="5">
        <v>8520288</v>
      </c>
      <c r="H3556">
        <v>0.29188874024354838</v>
      </c>
      <c r="I3556" s="5">
        <v>6033311.8691677777</v>
      </c>
      <c r="J3556" s="5">
        <v>5248216.451514123</v>
      </c>
      <c r="K3556" s="5">
        <v>785095.4176536547</v>
      </c>
      <c r="L3556" t="b">
        <v>0</v>
      </c>
      <c r="M3556" s="1" t="s">
        <v>310</v>
      </c>
      <c r="N3556">
        <v>2024</v>
      </c>
      <c r="O3556">
        <v>12</v>
      </c>
      <c r="P3556" s="1" t="s">
        <v>3450</v>
      </c>
      <c r="Q3556" s="2">
        <v>45627</v>
      </c>
    </row>
    <row r="3557" spans="1:17" x14ac:dyDescent="0.25">
      <c r="A3557" s="1" t="s">
        <v>3644</v>
      </c>
      <c r="B3557">
        <v>45646</v>
      </c>
      <c r="C3557" s="1" t="s">
        <v>18</v>
      </c>
      <c r="D3557" s="1" t="s">
        <v>19</v>
      </c>
      <c r="E3557" s="1" t="s">
        <v>20</v>
      </c>
      <c r="F3557">
        <v>1</v>
      </c>
      <c r="G3557" s="5">
        <v>2065915</v>
      </c>
      <c r="H3557">
        <v>0.1262435313000658</v>
      </c>
      <c r="I3557" s="5">
        <v>1805106.595034224</v>
      </c>
      <c r="J3557" s="5">
        <v>1616116.9009797359</v>
      </c>
      <c r="K3557" s="5">
        <v>188989.69405448859</v>
      </c>
      <c r="L3557" t="b">
        <v>0</v>
      </c>
      <c r="M3557" s="1" t="s">
        <v>40</v>
      </c>
      <c r="N3557">
        <v>2024</v>
      </c>
      <c r="O3557">
        <v>12</v>
      </c>
      <c r="P3557" s="1" t="s">
        <v>3450</v>
      </c>
      <c r="Q3557" s="2">
        <v>45627</v>
      </c>
    </row>
    <row r="3558" spans="1:17" x14ac:dyDescent="0.25">
      <c r="A3558" s="1" t="s">
        <v>3645</v>
      </c>
      <c r="B3558">
        <v>45646</v>
      </c>
      <c r="C3558" s="1" t="s">
        <v>24</v>
      </c>
      <c r="D3558" s="1" t="s">
        <v>25</v>
      </c>
      <c r="E3558" s="1" t="s">
        <v>31</v>
      </c>
      <c r="F3558">
        <v>2</v>
      </c>
      <c r="G3558" s="5">
        <v>17537029</v>
      </c>
      <c r="H3558">
        <v>0.23028636887574089</v>
      </c>
      <c r="I3558" s="5">
        <v>26996980.541442871</v>
      </c>
      <c r="J3558" s="5">
        <v>22255530.82195295</v>
      </c>
      <c r="K3558" s="5">
        <v>4741449.7194899209</v>
      </c>
      <c r="L3558" t="b">
        <v>0</v>
      </c>
      <c r="M3558" s="1" t="s">
        <v>38</v>
      </c>
      <c r="N3558">
        <v>2024</v>
      </c>
      <c r="O3558">
        <v>12</v>
      </c>
      <c r="P3558" s="1" t="s">
        <v>3450</v>
      </c>
      <c r="Q3558" s="2">
        <v>45627</v>
      </c>
    </row>
    <row r="3559" spans="1:17" x14ac:dyDescent="0.25">
      <c r="A3559" s="1" t="s">
        <v>3646</v>
      </c>
      <c r="B3559">
        <v>45647</v>
      </c>
      <c r="C3559" s="1" t="s">
        <v>37</v>
      </c>
      <c r="D3559" s="1" t="s">
        <v>19</v>
      </c>
      <c r="E3559" s="1" t="s">
        <v>31</v>
      </c>
      <c r="F3559">
        <v>2</v>
      </c>
      <c r="G3559" s="5">
        <v>29072075</v>
      </c>
      <c r="H3559">
        <v>0.26811136136579189</v>
      </c>
      <c r="I3559" s="5">
        <v>42555042.788043194</v>
      </c>
      <c r="J3559" s="5">
        <v>32697436.610232729</v>
      </c>
      <c r="K3559" s="5">
        <v>9857606.1778104566</v>
      </c>
      <c r="L3559" t="b">
        <v>0</v>
      </c>
      <c r="M3559" s="1" t="s">
        <v>163</v>
      </c>
      <c r="N3559">
        <v>2024</v>
      </c>
      <c r="O3559">
        <v>12</v>
      </c>
      <c r="P3559" s="1" t="s">
        <v>3450</v>
      </c>
      <c r="Q3559" s="2">
        <v>45627</v>
      </c>
    </row>
    <row r="3560" spans="1:17" x14ac:dyDescent="0.25">
      <c r="A3560" s="1" t="s">
        <v>3647</v>
      </c>
      <c r="B3560">
        <v>45647</v>
      </c>
      <c r="C3560" s="1" t="s">
        <v>18</v>
      </c>
      <c r="D3560" s="1" t="s">
        <v>19</v>
      </c>
      <c r="E3560" s="1" t="s">
        <v>31</v>
      </c>
      <c r="F3560">
        <v>2</v>
      </c>
      <c r="G3560" s="5">
        <v>28880272</v>
      </c>
      <c r="H3560">
        <v>0.12122808269207901</v>
      </c>
      <c r="I3560" s="5">
        <v>50758343.995628543</v>
      </c>
      <c r="J3560" s="5">
        <v>41542274.765012547</v>
      </c>
      <c r="K3560" s="5">
        <v>9216069.2306159809</v>
      </c>
      <c r="L3560" t="b">
        <v>0</v>
      </c>
      <c r="M3560" s="1" t="s">
        <v>35</v>
      </c>
      <c r="N3560">
        <v>2024</v>
      </c>
      <c r="O3560">
        <v>12</v>
      </c>
      <c r="P3560" s="1" t="s">
        <v>3450</v>
      </c>
      <c r="Q3560" s="2">
        <v>45627</v>
      </c>
    </row>
    <row r="3561" spans="1:17" x14ac:dyDescent="0.25">
      <c r="A3561" s="1" t="s">
        <v>3648</v>
      </c>
      <c r="B3561">
        <v>45647</v>
      </c>
      <c r="C3561" s="1" t="s">
        <v>24</v>
      </c>
      <c r="D3561" s="1" t="s">
        <v>19</v>
      </c>
      <c r="E3561" s="1" t="s">
        <v>42</v>
      </c>
      <c r="F3561">
        <v>1</v>
      </c>
      <c r="G3561" s="5">
        <v>15813128</v>
      </c>
      <c r="H3561">
        <v>0.2089296709849105</v>
      </c>
      <c r="I3561" s="5">
        <v>12509296.369717721</v>
      </c>
      <c r="J3561" s="5">
        <v>10326685.161835089</v>
      </c>
      <c r="K3561" s="5">
        <v>2182611.207882633</v>
      </c>
      <c r="L3561" t="b">
        <v>0</v>
      </c>
      <c r="M3561" s="1" t="s">
        <v>144</v>
      </c>
      <c r="N3561">
        <v>2024</v>
      </c>
      <c r="O3561">
        <v>12</v>
      </c>
      <c r="P3561" s="1" t="s">
        <v>3450</v>
      </c>
      <c r="Q3561" s="2">
        <v>45627</v>
      </c>
    </row>
    <row r="3562" spans="1:17" x14ac:dyDescent="0.25">
      <c r="A3562" s="1" t="s">
        <v>3649</v>
      </c>
      <c r="B3562">
        <v>45647</v>
      </c>
      <c r="C3562" s="1" t="s">
        <v>18</v>
      </c>
      <c r="D3562" s="1" t="s">
        <v>25</v>
      </c>
      <c r="E3562" s="1" t="s">
        <v>26</v>
      </c>
      <c r="F3562">
        <v>1</v>
      </c>
      <c r="G3562" s="5">
        <v>5082933</v>
      </c>
      <c r="H3562">
        <v>0.26710680176716778</v>
      </c>
      <c r="I3562" s="5">
        <v>3725247.0227732039</v>
      </c>
      <c r="J3562" s="5">
        <v>3190968.3394363699</v>
      </c>
      <c r="K3562" s="5">
        <v>534278.68333683396</v>
      </c>
      <c r="L3562" t="b">
        <v>0</v>
      </c>
      <c r="M3562" s="1" t="s">
        <v>87</v>
      </c>
      <c r="N3562">
        <v>2024</v>
      </c>
      <c r="O3562">
        <v>12</v>
      </c>
      <c r="P3562" s="1" t="s">
        <v>3450</v>
      </c>
      <c r="Q3562" s="2">
        <v>45627</v>
      </c>
    </row>
    <row r="3563" spans="1:17" x14ac:dyDescent="0.25">
      <c r="A3563" s="1" t="s">
        <v>3650</v>
      </c>
      <c r="B3563">
        <v>45647</v>
      </c>
      <c r="C3563" s="1" t="s">
        <v>24</v>
      </c>
      <c r="D3563" s="1" t="s">
        <v>25</v>
      </c>
      <c r="E3563" s="1" t="s">
        <v>20</v>
      </c>
      <c r="F3563">
        <v>2</v>
      </c>
      <c r="G3563" s="5">
        <v>23659267</v>
      </c>
      <c r="H3563">
        <v>7.2815231705193606E-2</v>
      </c>
      <c r="I3563" s="5">
        <v>43873023.98283992</v>
      </c>
      <c r="J3563" s="5">
        <v>36300844.1475842</v>
      </c>
      <c r="K3563" s="5">
        <v>7572179.8352557197</v>
      </c>
      <c r="L3563" t="b">
        <v>0</v>
      </c>
      <c r="M3563" s="1" t="s">
        <v>144</v>
      </c>
      <c r="N3563">
        <v>2024</v>
      </c>
      <c r="O3563">
        <v>12</v>
      </c>
      <c r="P3563" s="1" t="s">
        <v>3450</v>
      </c>
      <c r="Q3563" s="2">
        <v>45627</v>
      </c>
    </row>
    <row r="3564" spans="1:17" x14ac:dyDescent="0.25">
      <c r="A3564" s="1" t="s">
        <v>3651</v>
      </c>
      <c r="B3564">
        <v>45647</v>
      </c>
      <c r="C3564" s="1" t="s">
        <v>37</v>
      </c>
      <c r="D3564" s="1" t="s">
        <v>25</v>
      </c>
      <c r="E3564" s="1" t="s">
        <v>20</v>
      </c>
      <c r="F3564">
        <v>2</v>
      </c>
      <c r="G3564" s="5">
        <v>21125852</v>
      </c>
      <c r="H3564">
        <v>0.12620635861064039</v>
      </c>
      <c r="I3564" s="5">
        <v>36919270.293065369</v>
      </c>
      <c r="J3564" s="5">
        <v>27862636.132336739</v>
      </c>
      <c r="K3564" s="5">
        <v>9056634.1607286334</v>
      </c>
      <c r="L3564" t="b">
        <v>0</v>
      </c>
      <c r="M3564" s="1" t="s">
        <v>21</v>
      </c>
      <c r="N3564">
        <v>2024</v>
      </c>
      <c r="O3564">
        <v>12</v>
      </c>
      <c r="P3564" s="1" t="s">
        <v>3450</v>
      </c>
      <c r="Q3564" s="2">
        <v>45627</v>
      </c>
    </row>
    <row r="3565" spans="1:17" x14ac:dyDescent="0.25">
      <c r="A3565" s="1" t="s">
        <v>3652</v>
      </c>
      <c r="B3565">
        <v>45647</v>
      </c>
      <c r="C3565" s="1" t="s">
        <v>37</v>
      </c>
      <c r="D3565" s="1" t="s">
        <v>19</v>
      </c>
      <c r="E3565" s="1" t="s">
        <v>20</v>
      </c>
      <c r="F3565">
        <v>2</v>
      </c>
      <c r="G3565" s="5">
        <v>7773688</v>
      </c>
      <c r="H3565">
        <v>0.28721729313625077</v>
      </c>
      <c r="I3565" s="5">
        <v>11081900.74990849</v>
      </c>
      <c r="J3565" s="5">
        <v>9646723.3738572933</v>
      </c>
      <c r="K3565" s="5">
        <v>1435177.3760511971</v>
      </c>
      <c r="L3565" t="b">
        <v>0</v>
      </c>
      <c r="M3565" s="1" t="s">
        <v>54</v>
      </c>
      <c r="N3565">
        <v>2024</v>
      </c>
      <c r="O3565">
        <v>12</v>
      </c>
      <c r="P3565" s="1" t="s">
        <v>3450</v>
      </c>
      <c r="Q3565" s="2">
        <v>45627</v>
      </c>
    </row>
    <row r="3566" spans="1:17" x14ac:dyDescent="0.25">
      <c r="A3566" s="1" t="s">
        <v>3653</v>
      </c>
      <c r="B3566">
        <v>45647</v>
      </c>
      <c r="C3566" s="1" t="s">
        <v>24</v>
      </c>
      <c r="D3566" s="1" t="s">
        <v>25</v>
      </c>
      <c r="E3566" s="1" t="s">
        <v>26</v>
      </c>
      <c r="F3566">
        <v>2</v>
      </c>
      <c r="G3566" s="5">
        <v>5967490</v>
      </c>
      <c r="H3566">
        <v>0.28502110616450688</v>
      </c>
      <c r="I3566" s="5">
        <v>8533258.7983487323</v>
      </c>
      <c r="J3566" s="5">
        <v>6255114.1552816126</v>
      </c>
      <c r="K3566" s="5">
        <v>2278144.6430671201</v>
      </c>
      <c r="L3566" t="b">
        <v>0</v>
      </c>
      <c r="M3566" s="1" t="s">
        <v>136</v>
      </c>
      <c r="N3566">
        <v>2024</v>
      </c>
      <c r="O3566">
        <v>12</v>
      </c>
      <c r="P3566" s="1" t="s">
        <v>3450</v>
      </c>
      <c r="Q3566" s="2">
        <v>45627</v>
      </c>
    </row>
    <row r="3567" spans="1:17" x14ac:dyDescent="0.25">
      <c r="A3567" s="1" t="s">
        <v>3654</v>
      </c>
      <c r="B3567">
        <v>45647</v>
      </c>
      <c r="C3567" s="1" t="s">
        <v>37</v>
      </c>
      <c r="D3567" s="1" t="s">
        <v>25</v>
      </c>
      <c r="E3567" s="1" t="s">
        <v>20</v>
      </c>
      <c r="F3567">
        <v>2</v>
      </c>
      <c r="G3567" s="5">
        <v>15350330</v>
      </c>
      <c r="H3567">
        <v>0.2184881388343177</v>
      </c>
      <c r="I3567" s="5">
        <v>23992929.935614821</v>
      </c>
      <c r="J3567" s="5">
        <v>21377918.115387641</v>
      </c>
      <c r="K3567" s="5">
        <v>2615011.820227176</v>
      </c>
      <c r="L3567" t="b">
        <v>0</v>
      </c>
      <c r="M3567" s="1" t="s">
        <v>21</v>
      </c>
      <c r="N3567">
        <v>2024</v>
      </c>
      <c r="O3567">
        <v>12</v>
      </c>
      <c r="P3567" s="1" t="s">
        <v>3450</v>
      </c>
      <c r="Q3567" s="2">
        <v>45627</v>
      </c>
    </row>
    <row r="3568" spans="1:17" x14ac:dyDescent="0.25">
      <c r="A3568" s="1" t="s">
        <v>3655</v>
      </c>
      <c r="B3568">
        <v>45648</v>
      </c>
      <c r="C3568" s="1" t="s">
        <v>37</v>
      </c>
      <c r="D3568" s="1" t="s">
        <v>19</v>
      </c>
      <c r="E3568" s="1" t="s">
        <v>31</v>
      </c>
      <c r="F3568">
        <v>1</v>
      </c>
      <c r="G3568" s="5">
        <v>12777649</v>
      </c>
      <c r="H3568">
        <v>0.1086191234372501</v>
      </c>
      <c r="I3568" s="5">
        <v>11389751.966031151</v>
      </c>
      <c r="J3568" s="5">
        <v>9120224.6722153723</v>
      </c>
      <c r="K3568" s="5">
        <v>2269527.293815773</v>
      </c>
      <c r="L3568" t="b">
        <v>0</v>
      </c>
      <c r="M3568" s="1" t="s">
        <v>112</v>
      </c>
      <c r="N3568">
        <v>2024</v>
      </c>
      <c r="O3568">
        <v>12</v>
      </c>
      <c r="P3568" s="1" t="s">
        <v>3450</v>
      </c>
      <c r="Q3568" s="2">
        <v>45627</v>
      </c>
    </row>
    <row r="3569" spans="1:17" x14ac:dyDescent="0.25">
      <c r="A3569" s="1" t="s">
        <v>3656</v>
      </c>
      <c r="B3569">
        <v>45648</v>
      </c>
      <c r="C3569" s="1" t="s">
        <v>37</v>
      </c>
      <c r="D3569" s="1" t="s">
        <v>25</v>
      </c>
      <c r="E3569" s="1" t="s">
        <v>31</v>
      </c>
      <c r="F3569">
        <v>2</v>
      </c>
      <c r="G3569" s="5">
        <v>12809865</v>
      </c>
      <c r="H3569">
        <v>5.8879182390517662E-2</v>
      </c>
      <c r="I3569" s="5">
        <v>24111261.24453418</v>
      </c>
      <c r="J3569" s="5">
        <v>17699675.943251152</v>
      </c>
      <c r="K3569" s="5">
        <v>6411585.3012830354</v>
      </c>
      <c r="L3569" t="b">
        <v>0</v>
      </c>
      <c r="M3569" s="1" t="s">
        <v>153</v>
      </c>
      <c r="N3569">
        <v>2024</v>
      </c>
      <c r="O3569">
        <v>12</v>
      </c>
      <c r="P3569" s="1" t="s">
        <v>3450</v>
      </c>
      <c r="Q3569" s="2">
        <v>45627</v>
      </c>
    </row>
    <row r="3570" spans="1:17" x14ac:dyDescent="0.25">
      <c r="A3570" s="1" t="s">
        <v>3657</v>
      </c>
      <c r="B3570">
        <v>45648</v>
      </c>
      <c r="C3570" s="1" t="s">
        <v>18</v>
      </c>
      <c r="D3570" s="1" t="s">
        <v>19</v>
      </c>
      <c r="E3570" s="1" t="s">
        <v>31</v>
      </c>
      <c r="F3570">
        <v>2</v>
      </c>
      <c r="G3570" s="5">
        <v>8878247</v>
      </c>
      <c r="H3570">
        <v>0.17020350690781741</v>
      </c>
      <c r="I3570" s="5">
        <v>14734276.450812381</v>
      </c>
      <c r="J3570" s="5">
        <v>13013999.40122723</v>
      </c>
      <c r="K3570" s="5">
        <v>1720277.049585152</v>
      </c>
      <c r="L3570" t="b">
        <v>0</v>
      </c>
      <c r="M3570" s="1" t="s">
        <v>44</v>
      </c>
      <c r="N3570">
        <v>2024</v>
      </c>
      <c r="O3570">
        <v>12</v>
      </c>
      <c r="P3570" s="1" t="s">
        <v>3450</v>
      </c>
      <c r="Q3570" s="2">
        <v>45627</v>
      </c>
    </row>
    <row r="3571" spans="1:17" x14ac:dyDescent="0.25">
      <c r="A3571" s="1" t="s">
        <v>3658</v>
      </c>
      <c r="B3571">
        <v>45648</v>
      </c>
      <c r="C3571" s="1" t="s">
        <v>34</v>
      </c>
      <c r="D3571" s="1" t="s">
        <v>19</v>
      </c>
      <c r="E3571" s="1" t="s">
        <v>42</v>
      </c>
      <c r="F3571">
        <v>2</v>
      </c>
      <c r="G3571" s="5">
        <v>29815388</v>
      </c>
      <c r="H3571">
        <v>0.25392082482679118</v>
      </c>
      <c r="I3571" s="5">
        <v>44489280.173018374</v>
      </c>
      <c r="J3571" s="5">
        <v>33568499.997775227</v>
      </c>
      <c r="K3571" s="5">
        <v>10920780.175243139</v>
      </c>
      <c r="L3571" t="b">
        <v>0</v>
      </c>
      <c r="M3571" s="1" t="s">
        <v>46</v>
      </c>
      <c r="N3571">
        <v>2024</v>
      </c>
      <c r="O3571">
        <v>12</v>
      </c>
      <c r="P3571" s="1" t="s">
        <v>3450</v>
      </c>
      <c r="Q3571" s="2">
        <v>45627</v>
      </c>
    </row>
    <row r="3572" spans="1:17" x14ac:dyDescent="0.25">
      <c r="A3572" s="1" t="s">
        <v>3659</v>
      </c>
      <c r="B3572">
        <v>45648</v>
      </c>
      <c r="C3572" s="1" t="s">
        <v>37</v>
      </c>
      <c r="D3572" s="1" t="s">
        <v>25</v>
      </c>
      <c r="E3572" s="1" t="s">
        <v>20</v>
      </c>
      <c r="F3572">
        <v>2</v>
      </c>
      <c r="G3572" s="5">
        <v>7960324</v>
      </c>
      <c r="H3572">
        <v>0.1166698766960886</v>
      </c>
      <c r="I3572" s="5">
        <v>14063187.960918169</v>
      </c>
      <c r="J3572" s="5">
        <v>12617470.94919109</v>
      </c>
      <c r="K3572" s="5">
        <v>1445717.011727083</v>
      </c>
      <c r="L3572" t="b">
        <v>0</v>
      </c>
      <c r="M3572" s="1" t="s">
        <v>74</v>
      </c>
      <c r="N3572">
        <v>2024</v>
      </c>
      <c r="O3572">
        <v>12</v>
      </c>
      <c r="P3572" s="1" t="s">
        <v>3450</v>
      </c>
      <c r="Q3572" s="2">
        <v>45627</v>
      </c>
    </row>
    <row r="3573" spans="1:17" x14ac:dyDescent="0.25">
      <c r="A3573" s="1" t="s">
        <v>3660</v>
      </c>
      <c r="B3573">
        <v>45648</v>
      </c>
      <c r="C3573" s="1" t="s">
        <v>24</v>
      </c>
      <c r="D3573" s="1" t="s">
        <v>25</v>
      </c>
      <c r="E3573" s="1" t="s">
        <v>31</v>
      </c>
      <c r="F3573">
        <v>2</v>
      </c>
      <c r="G3573" s="5">
        <v>11932797</v>
      </c>
      <c r="H3573">
        <v>0.24585460032007261</v>
      </c>
      <c r="I3573" s="5">
        <v>17998127.92572888</v>
      </c>
      <c r="J3573" s="5">
        <v>14826856.48321427</v>
      </c>
      <c r="K3573" s="5">
        <v>3171271.4425146058</v>
      </c>
      <c r="L3573" t="b">
        <v>0</v>
      </c>
      <c r="M3573" s="1" t="s">
        <v>27</v>
      </c>
      <c r="N3573">
        <v>2024</v>
      </c>
      <c r="O3573">
        <v>12</v>
      </c>
      <c r="P3573" s="1" t="s">
        <v>3450</v>
      </c>
      <c r="Q3573" s="2">
        <v>45627</v>
      </c>
    </row>
    <row r="3574" spans="1:17" x14ac:dyDescent="0.25">
      <c r="A3574" s="1" t="s">
        <v>3661</v>
      </c>
      <c r="B3574">
        <v>45648</v>
      </c>
      <c r="C3574" s="1" t="s">
        <v>34</v>
      </c>
      <c r="D3574" s="1" t="s">
        <v>25</v>
      </c>
      <c r="E3574" s="1" t="s">
        <v>20</v>
      </c>
      <c r="F3574">
        <v>2</v>
      </c>
      <c r="G3574" s="5">
        <v>9647502</v>
      </c>
      <c r="H3574">
        <v>9.8198105642658212E-2</v>
      </c>
      <c r="I3574" s="5">
        <v>17400271.15883249</v>
      </c>
      <c r="J3574" s="5">
        <v>14803627.235053441</v>
      </c>
      <c r="K3574" s="5">
        <v>2596643.9237790438</v>
      </c>
      <c r="L3574" t="b">
        <v>0</v>
      </c>
      <c r="M3574" s="1" t="s">
        <v>81</v>
      </c>
      <c r="N3574">
        <v>2024</v>
      </c>
      <c r="O3574">
        <v>12</v>
      </c>
      <c r="P3574" s="1" t="s">
        <v>3450</v>
      </c>
      <c r="Q3574" s="2">
        <v>45627</v>
      </c>
    </row>
    <row r="3575" spans="1:17" x14ac:dyDescent="0.25">
      <c r="A3575" s="1" t="s">
        <v>3662</v>
      </c>
      <c r="B3575">
        <v>45648</v>
      </c>
      <c r="C3575" s="1" t="s">
        <v>18</v>
      </c>
      <c r="D3575" s="1" t="s">
        <v>19</v>
      </c>
      <c r="E3575" s="1" t="s">
        <v>20</v>
      </c>
      <c r="F3575">
        <v>1</v>
      </c>
      <c r="G3575" s="5">
        <v>18010154</v>
      </c>
      <c r="H3575">
        <v>0.21070936618356051</v>
      </c>
      <c r="I3575" s="5">
        <v>14215245.86579168</v>
      </c>
      <c r="J3575" s="5">
        <v>11946562.694312491</v>
      </c>
      <c r="K3575" s="5">
        <v>2268683.171479193</v>
      </c>
      <c r="L3575" t="b">
        <v>0</v>
      </c>
      <c r="M3575" s="1" t="s">
        <v>87</v>
      </c>
      <c r="N3575">
        <v>2024</v>
      </c>
      <c r="O3575">
        <v>12</v>
      </c>
      <c r="P3575" s="1" t="s">
        <v>3450</v>
      </c>
      <c r="Q3575" s="2">
        <v>45627</v>
      </c>
    </row>
    <row r="3576" spans="1:17" x14ac:dyDescent="0.25">
      <c r="A3576" s="1" t="s">
        <v>3663</v>
      </c>
      <c r="B3576">
        <v>45648</v>
      </c>
      <c r="C3576" s="1" t="s">
        <v>18</v>
      </c>
      <c r="D3576" s="1" t="s">
        <v>19</v>
      </c>
      <c r="E3576" s="1" t="s">
        <v>31</v>
      </c>
      <c r="F3576">
        <v>2</v>
      </c>
      <c r="G3576" s="5">
        <v>12582530</v>
      </c>
      <c r="H3576">
        <v>0.21764075410231301</v>
      </c>
      <c r="I3576" s="5">
        <v>19688117.364570051</v>
      </c>
      <c r="J3576" s="5">
        <v>15657949.62757065</v>
      </c>
      <c r="K3576" s="5">
        <v>4030167.7369993958</v>
      </c>
      <c r="L3576" t="b">
        <v>0</v>
      </c>
      <c r="M3576" s="1" t="s">
        <v>163</v>
      </c>
      <c r="N3576">
        <v>2024</v>
      </c>
      <c r="O3576">
        <v>12</v>
      </c>
      <c r="P3576" s="1" t="s">
        <v>3450</v>
      </c>
      <c r="Q3576" s="2">
        <v>45627</v>
      </c>
    </row>
    <row r="3577" spans="1:17" x14ac:dyDescent="0.25">
      <c r="A3577" s="1" t="s">
        <v>3664</v>
      </c>
      <c r="B3577">
        <v>45648</v>
      </c>
      <c r="C3577" s="1" t="s">
        <v>37</v>
      </c>
      <c r="D3577" s="1" t="s">
        <v>19</v>
      </c>
      <c r="E3577" s="1" t="s">
        <v>20</v>
      </c>
      <c r="F3577">
        <v>2</v>
      </c>
      <c r="G3577" s="5">
        <v>24601224</v>
      </c>
      <c r="H3577">
        <v>0.2402160960079224</v>
      </c>
      <c r="I3577" s="5">
        <v>37383228.027407177</v>
      </c>
      <c r="J3577" s="5">
        <v>27688333.55888401</v>
      </c>
      <c r="K3577" s="5">
        <v>9694894.4685231708</v>
      </c>
      <c r="L3577" t="b">
        <v>0</v>
      </c>
      <c r="M3577" s="1" t="s">
        <v>21</v>
      </c>
      <c r="N3577">
        <v>2024</v>
      </c>
      <c r="O3577">
        <v>12</v>
      </c>
      <c r="P3577" s="1" t="s">
        <v>3450</v>
      </c>
      <c r="Q3577" s="2">
        <v>45627</v>
      </c>
    </row>
    <row r="3578" spans="1:17" x14ac:dyDescent="0.25">
      <c r="A3578" s="1" t="s">
        <v>3665</v>
      </c>
      <c r="B3578">
        <v>45648</v>
      </c>
      <c r="C3578" s="1" t="s">
        <v>37</v>
      </c>
      <c r="D3578" s="1" t="s">
        <v>19</v>
      </c>
      <c r="E3578" s="1" t="s">
        <v>31</v>
      </c>
      <c r="F3578">
        <v>2</v>
      </c>
      <c r="G3578" s="5">
        <v>28759655</v>
      </c>
      <c r="H3578">
        <v>0.27456959352941512</v>
      </c>
      <c r="I3578" s="5">
        <v>41726256.433207586</v>
      </c>
      <c r="J3578" s="5">
        <v>35304728.735795058</v>
      </c>
      <c r="K3578" s="5">
        <v>6421527.6974125281</v>
      </c>
      <c r="L3578" t="b">
        <v>0</v>
      </c>
      <c r="M3578" s="1" t="s">
        <v>134</v>
      </c>
      <c r="N3578">
        <v>2024</v>
      </c>
      <c r="O3578">
        <v>12</v>
      </c>
      <c r="P3578" s="1" t="s">
        <v>3450</v>
      </c>
      <c r="Q3578" s="2">
        <v>45627</v>
      </c>
    </row>
    <row r="3579" spans="1:17" x14ac:dyDescent="0.25">
      <c r="A3579" s="1" t="s">
        <v>3666</v>
      </c>
      <c r="B3579">
        <v>45649</v>
      </c>
      <c r="C3579" s="1" t="s">
        <v>18</v>
      </c>
      <c r="D3579" s="1" t="s">
        <v>19</v>
      </c>
      <c r="E3579" s="1" t="s">
        <v>31</v>
      </c>
      <c r="F3579">
        <v>2</v>
      </c>
      <c r="G3579" s="5">
        <v>16608793</v>
      </c>
      <c r="H3579">
        <v>0.1750621645320363</v>
      </c>
      <c r="I3579" s="5">
        <v>27402443.49431093</v>
      </c>
      <c r="J3579" s="5">
        <v>22362906.007419039</v>
      </c>
      <c r="K3579" s="5">
        <v>5039537.4868918918</v>
      </c>
      <c r="L3579" t="b">
        <v>0</v>
      </c>
      <c r="M3579" s="1" t="s">
        <v>67</v>
      </c>
      <c r="N3579">
        <v>2024</v>
      </c>
      <c r="O3579">
        <v>12</v>
      </c>
      <c r="P3579" s="1" t="s">
        <v>3450</v>
      </c>
      <c r="Q3579" s="2">
        <v>45627</v>
      </c>
    </row>
    <row r="3580" spans="1:17" x14ac:dyDescent="0.25">
      <c r="A3580" s="1" t="s">
        <v>3667</v>
      </c>
      <c r="B3580">
        <v>45649</v>
      </c>
      <c r="C3580" s="1" t="s">
        <v>37</v>
      </c>
      <c r="D3580" s="1" t="s">
        <v>25</v>
      </c>
      <c r="E3580" s="1" t="s">
        <v>42</v>
      </c>
      <c r="F3580">
        <v>1</v>
      </c>
      <c r="G3580" s="5">
        <v>5490132</v>
      </c>
      <c r="H3580">
        <v>0.16838861542593869</v>
      </c>
      <c r="I3580" s="5">
        <v>4565656.2740143603</v>
      </c>
      <c r="J3580" s="5">
        <v>3322475.109568886</v>
      </c>
      <c r="K3580" s="5">
        <v>1243181.164445475</v>
      </c>
      <c r="L3580" t="b">
        <v>0</v>
      </c>
      <c r="M3580" s="1" t="s">
        <v>87</v>
      </c>
      <c r="N3580">
        <v>2024</v>
      </c>
      <c r="O3580">
        <v>12</v>
      </c>
      <c r="P3580" s="1" t="s">
        <v>3450</v>
      </c>
      <c r="Q3580" s="2">
        <v>45627</v>
      </c>
    </row>
    <row r="3581" spans="1:17" x14ac:dyDescent="0.25">
      <c r="A3581" s="1" t="s">
        <v>3668</v>
      </c>
      <c r="B3581">
        <v>45649</v>
      </c>
      <c r="C3581" s="1" t="s">
        <v>37</v>
      </c>
      <c r="D3581" s="1" t="s">
        <v>19</v>
      </c>
      <c r="E3581" s="1" t="s">
        <v>26</v>
      </c>
      <c r="F3581">
        <v>1</v>
      </c>
      <c r="G3581" s="5">
        <v>26449353</v>
      </c>
      <c r="H3581">
        <v>1.5970838530876439E-3</v>
      </c>
      <c r="I3581" s="5">
        <v>26407111.165399089</v>
      </c>
      <c r="J3581" s="5">
        <v>22094223.713852011</v>
      </c>
      <c r="K3581" s="5">
        <v>4312887.4515470751</v>
      </c>
      <c r="L3581" t="b">
        <v>0</v>
      </c>
      <c r="M3581" s="1" t="s">
        <v>142</v>
      </c>
      <c r="N3581">
        <v>2024</v>
      </c>
      <c r="O3581">
        <v>12</v>
      </c>
      <c r="P3581" s="1" t="s">
        <v>3450</v>
      </c>
      <c r="Q3581" s="2">
        <v>45627</v>
      </c>
    </row>
    <row r="3582" spans="1:17" x14ac:dyDescent="0.25">
      <c r="A3582" s="1" t="s">
        <v>3669</v>
      </c>
      <c r="B3582">
        <v>45649</v>
      </c>
      <c r="C3582" s="1" t="s">
        <v>24</v>
      </c>
      <c r="D3582" s="1" t="s">
        <v>25</v>
      </c>
      <c r="E3582" s="1" t="s">
        <v>20</v>
      </c>
      <c r="F3582">
        <v>1</v>
      </c>
      <c r="G3582" s="5">
        <v>26250995</v>
      </c>
      <c r="H3582">
        <v>0.27291151067822012</v>
      </c>
      <c r="I3582" s="5">
        <v>19086796.2977436</v>
      </c>
      <c r="J3582" s="5">
        <v>16235124.85543032</v>
      </c>
      <c r="K3582" s="5">
        <v>2851671.44231328</v>
      </c>
      <c r="L3582" t="b">
        <v>0</v>
      </c>
      <c r="M3582" s="1" t="s">
        <v>65</v>
      </c>
      <c r="N3582">
        <v>2024</v>
      </c>
      <c r="O3582">
        <v>12</v>
      </c>
      <c r="P3582" s="1" t="s">
        <v>3450</v>
      </c>
      <c r="Q3582" s="2">
        <v>45627</v>
      </c>
    </row>
    <row r="3583" spans="1:17" x14ac:dyDescent="0.25">
      <c r="A3583" s="1" t="s">
        <v>3670</v>
      </c>
      <c r="B3583">
        <v>45649</v>
      </c>
      <c r="C3583" s="1" t="s">
        <v>24</v>
      </c>
      <c r="D3583" s="1" t="s">
        <v>19</v>
      </c>
      <c r="E3583" s="1" t="s">
        <v>31</v>
      </c>
      <c r="F3583">
        <v>1</v>
      </c>
      <c r="G3583" s="5">
        <v>7076504</v>
      </c>
      <c r="H3583">
        <v>3.8572267747501131E-2</v>
      </c>
      <c r="I3583" s="5">
        <v>6803547.1929957373</v>
      </c>
      <c r="J3583" s="5">
        <v>5871656.5080511533</v>
      </c>
      <c r="K3583" s="5">
        <v>931890.68494458403</v>
      </c>
      <c r="L3583" t="b">
        <v>0</v>
      </c>
      <c r="M3583" s="1" t="s">
        <v>72</v>
      </c>
      <c r="N3583">
        <v>2024</v>
      </c>
      <c r="O3583">
        <v>12</v>
      </c>
      <c r="P3583" s="1" t="s">
        <v>3450</v>
      </c>
      <c r="Q3583" s="2">
        <v>45627</v>
      </c>
    </row>
    <row r="3584" spans="1:17" x14ac:dyDescent="0.25">
      <c r="A3584" s="1" t="s">
        <v>3671</v>
      </c>
      <c r="B3584">
        <v>45649</v>
      </c>
      <c r="C3584" s="1" t="s">
        <v>37</v>
      </c>
      <c r="D3584" s="1" t="s">
        <v>25</v>
      </c>
      <c r="E3584" s="1" t="s">
        <v>31</v>
      </c>
      <c r="F3584">
        <v>1</v>
      </c>
      <c r="G3584" s="5">
        <v>16189420</v>
      </c>
      <c r="H3584">
        <v>0.17553391569455851</v>
      </c>
      <c r="I3584" s="5">
        <v>13347627.7145762</v>
      </c>
      <c r="J3584" s="5">
        <v>11874433.57970587</v>
      </c>
      <c r="K3584" s="5">
        <v>1473194.134870328</v>
      </c>
      <c r="L3584" t="b">
        <v>0</v>
      </c>
      <c r="M3584" s="1" t="s">
        <v>190</v>
      </c>
      <c r="N3584">
        <v>2024</v>
      </c>
      <c r="O3584">
        <v>12</v>
      </c>
      <c r="P3584" s="1" t="s">
        <v>3450</v>
      </c>
      <c r="Q3584" s="2">
        <v>45627</v>
      </c>
    </row>
    <row r="3585" spans="1:17" x14ac:dyDescent="0.25">
      <c r="A3585" s="1" t="s">
        <v>3672</v>
      </c>
      <c r="B3585">
        <v>45649</v>
      </c>
      <c r="C3585" s="1" t="s">
        <v>34</v>
      </c>
      <c r="D3585" s="1" t="s">
        <v>19</v>
      </c>
      <c r="E3585" s="1" t="s">
        <v>31</v>
      </c>
      <c r="F3585">
        <v>1</v>
      </c>
      <c r="G3585" s="5">
        <v>28601829</v>
      </c>
      <c r="H3585">
        <v>0.1092572051967837</v>
      </c>
      <c r="I3585" s="5">
        <v>25476873.099943679</v>
      </c>
      <c r="J3585" s="5">
        <v>17970578.249018699</v>
      </c>
      <c r="K3585" s="5">
        <v>7506294.8509249836</v>
      </c>
      <c r="L3585" t="b">
        <v>0</v>
      </c>
      <c r="M3585" s="1" t="s">
        <v>32</v>
      </c>
      <c r="N3585">
        <v>2024</v>
      </c>
      <c r="O3585">
        <v>12</v>
      </c>
      <c r="P3585" s="1" t="s">
        <v>3450</v>
      </c>
      <c r="Q3585" s="2">
        <v>45627</v>
      </c>
    </row>
    <row r="3586" spans="1:17" x14ac:dyDescent="0.25">
      <c r="A3586" s="1" t="s">
        <v>3673</v>
      </c>
      <c r="B3586">
        <v>45649</v>
      </c>
      <c r="C3586" s="1" t="s">
        <v>37</v>
      </c>
      <c r="D3586" s="1" t="s">
        <v>19</v>
      </c>
      <c r="E3586" s="1" t="s">
        <v>20</v>
      </c>
      <c r="F3586">
        <v>2</v>
      </c>
      <c r="G3586" s="5">
        <v>29234988</v>
      </c>
      <c r="H3586">
        <v>2.626836571881426E-2</v>
      </c>
      <c r="I3586" s="5">
        <v>56934065.286861703</v>
      </c>
      <c r="J3586" s="5">
        <v>46738227.474201024</v>
      </c>
      <c r="K3586" s="5">
        <v>10195837.81266069</v>
      </c>
      <c r="L3586" t="b">
        <v>0</v>
      </c>
      <c r="M3586" s="1" t="s">
        <v>112</v>
      </c>
      <c r="N3586">
        <v>2024</v>
      </c>
      <c r="O3586">
        <v>12</v>
      </c>
      <c r="P3586" s="1" t="s">
        <v>3450</v>
      </c>
      <c r="Q3586" s="2">
        <v>45627</v>
      </c>
    </row>
    <row r="3587" spans="1:17" x14ac:dyDescent="0.25">
      <c r="A3587" s="1" t="s">
        <v>3674</v>
      </c>
      <c r="B3587">
        <v>45649</v>
      </c>
      <c r="C3587" s="1" t="s">
        <v>37</v>
      </c>
      <c r="D3587" s="1" t="s">
        <v>25</v>
      </c>
      <c r="E3587" s="1" t="s">
        <v>31</v>
      </c>
      <c r="F3587">
        <v>2</v>
      </c>
      <c r="G3587" s="5">
        <v>13124843</v>
      </c>
      <c r="H3587">
        <v>2.6447095502233051E-2</v>
      </c>
      <c r="I3587" s="5">
        <v>25555458.047454368</v>
      </c>
      <c r="J3587" s="5">
        <v>18228420.088406309</v>
      </c>
      <c r="K3587" s="5">
        <v>7327037.9590480663</v>
      </c>
      <c r="L3587" t="b">
        <v>0</v>
      </c>
      <c r="M3587" s="1" t="s">
        <v>114</v>
      </c>
      <c r="N3587">
        <v>2024</v>
      </c>
      <c r="O3587">
        <v>12</v>
      </c>
      <c r="P3587" s="1" t="s">
        <v>3450</v>
      </c>
      <c r="Q3587" s="2">
        <v>45627</v>
      </c>
    </row>
    <row r="3588" spans="1:17" x14ac:dyDescent="0.25">
      <c r="A3588" s="1" t="s">
        <v>3675</v>
      </c>
      <c r="B3588">
        <v>45649</v>
      </c>
      <c r="C3588" s="1" t="s">
        <v>37</v>
      </c>
      <c r="D3588" s="1" t="s">
        <v>19</v>
      </c>
      <c r="E3588" s="1" t="s">
        <v>31</v>
      </c>
      <c r="F3588">
        <v>2</v>
      </c>
      <c r="G3588" s="5">
        <v>20683028</v>
      </c>
      <c r="H3588">
        <v>0.15053379728706709</v>
      </c>
      <c r="I3588" s="5">
        <v>35139066.511530533</v>
      </c>
      <c r="J3588" s="5">
        <v>26657852.26409379</v>
      </c>
      <c r="K3588" s="5">
        <v>8481214.247436747</v>
      </c>
      <c r="L3588" t="b">
        <v>0</v>
      </c>
      <c r="M3588" s="1" t="s">
        <v>67</v>
      </c>
      <c r="N3588">
        <v>2024</v>
      </c>
      <c r="O3588">
        <v>12</v>
      </c>
      <c r="P3588" s="1" t="s">
        <v>3450</v>
      </c>
      <c r="Q3588" s="2">
        <v>45627</v>
      </c>
    </row>
    <row r="3589" spans="1:17" x14ac:dyDescent="0.25">
      <c r="A3589" s="1" t="s">
        <v>3676</v>
      </c>
      <c r="B3589">
        <v>45649</v>
      </c>
      <c r="C3589" s="1" t="s">
        <v>18</v>
      </c>
      <c r="D3589" s="1" t="s">
        <v>19</v>
      </c>
      <c r="E3589" s="1" t="s">
        <v>31</v>
      </c>
      <c r="F3589">
        <v>1</v>
      </c>
      <c r="G3589" s="5">
        <v>5350097</v>
      </c>
      <c r="H3589">
        <v>0.20011889970621449</v>
      </c>
      <c r="I3589" s="5">
        <v>4279441.4750384809</v>
      </c>
      <c r="J3589" s="5">
        <v>3083745.7814563941</v>
      </c>
      <c r="K3589" s="5">
        <v>1195695.6935820871</v>
      </c>
      <c r="L3589" t="b">
        <v>0</v>
      </c>
      <c r="M3589" s="1" t="s">
        <v>48</v>
      </c>
      <c r="N3589">
        <v>2024</v>
      </c>
      <c r="O3589">
        <v>12</v>
      </c>
      <c r="P3589" s="1" t="s">
        <v>3450</v>
      </c>
      <c r="Q3589" s="2">
        <v>45627</v>
      </c>
    </row>
    <row r="3590" spans="1:17" x14ac:dyDescent="0.25">
      <c r="A3590" s="1" t="s">
        <v>3677</v>
      </c>
      <c r="B3590">
        <v>45650</v>
      </c>
      <c r="C3590" s="1" t="s">
        <v>24</v>
      </c>
      <c r="D3590" s="1" t="s">
        <v>25</v>
      </c>
      <c r="E3590" s="1" t="s">
        <v>31</v>
      </c>
      <c r="F3590">
        <v>2</v>
      </c>
      <c r="G3590" s="5">
        <v>21032836</v>
      </c>
      <c r="H3590">
        <v>0.29980607349913491</v>
      </c>
      <c r="I3590" s="5">
        <v>29454128.048577499</v>
      </c>
      <c r="J3590" s="5">
        <v>23457277.549851071</v>
      </c>
      <c r="K3590" s="5">
        <v>5996850.4987264313</v>
      </c>
      <c r="L3590" t="b">
        <v>0</v>
      </c>
      <c r="M3590" s="1" t="s">
        <v>72</v>
      </c>
      <c r="N3590">
        <v>2024</v>
      </c>
      <c r="O3590">
        <v>12</v>
      </c>
      <c r="P3590" s="1" t="s">
        <v>3450</v>
      </c>
      <c r="Q3590" s="2">
        <v>45627</v>
      </c>
    </row>
    <row r="3591" spans="1:17" x14ac:dyDescent="0.25">
      <c r="A3591" s="1" t="s">
        <v>3678</v>
      </c>
      <c r="B3591">
        <v>45650</v>
      </c>
      <c r="C3591" s="1" t="s">
        <v>37</v>
      </c>
      <c r="D3591" s="1" t="s">
        <v>19</v>
      </c>
      <c r="E3591" s="1" t="s">
        <v>20</v>
      </c>
      <c r="F3591">
        <v>2</v>
      </c>
      <c r="G3591" s="5">
        <v>14524408</v>
      </c>
      <c r="H3591">
        <v>0.17565202125652449</v>
      </c>
      <c r="I3591" s="5">
        <v>23946332.754491132</v>
      </c>
      <c r="J3591" s="5">
        <v>20694516.39239357</v>
      </c>
      <c r="K3591" s="5">
        <v>3251816.3620975609</v>
      </c>
      <c r="L3591" t="b">
        <v>0</v>
      </c>
      <c r="M3591" s="1" t="s">
        <v>74</v>
      </c>
      <c r="N3591">
        <v>2024</v>
      </c>
      <c r="O3591">
        <v>12</v>
      </c>
      <c r="P3591" s="1" t="s">
        <v>3450</v>
      </c>
      <c r="Q3591" s="2">
        <v>45627</v>
      </c>
    </row>
    <row r="3592" spans="1:17" x14ac:dyDescent="0.25">
      <c r="A3592" s="1" t="s">
        <v>3679</v>
      </c>
      <c r="B3592">
        <v>45650</v>
      </c>
      <c r="C3592" s="1" t="s">
        <v>37</v>
      </c>
      <c r="D3592" s="1" t="s">
        <v>25</v>
      </c>
      <c r="E3592" s="1" t="s">
        <v>42</v>
      </c>
      <c r="F3592">
        <v>2</v>
      </c>
      <c r="G3592" s="5">
        <v>20900360</v>
      </c>
      <c r="H3592">
        <v>0.2018336713803259</v>
      </c>
      <c r="I3592" s="5">
        <v>33363927.216058981</v>
      </c>
      <c r="J3592" s="5">
        <v>29745720.105841041</v>
      </c>
      <c r="K3592" s="5">
        <v>3618207.1102179401</v>
      </c>
      <c r="L3592" t="b">
        <v>0</v>
      </c>
      <c r="M3592" s="1" t="s">
        <v>136</v>
      </c>
      <c r="N3592">
        <v>2024</v>
      </c>
      <c r="O3592">
        <v>12</v>
      </c>
      <c r="P3592" s="1" t="s">
        <v>3450</v>
      </c>
      <c r="Q3592" s="2">
        <v>45627</v>
      </c>
    </row>
    <row r="3593" spans="1:17" x14ac:dyDescent="0.25">
      <c r="A3593" s="1" t="s">
        <v>3680</v>
      </c>
      <c r="B3593">
        <v>45650</v>
      </c>
      <c r="C3593" s="1" t="s">
        <v>24</v>
      </c>
      <c r="D3593" s="1" t="s">
        <v>19</v>
      </c>
      <c r="E3593" s="1" t="s">
        <v>26</v>
      </c>
      <c r="F3593">
        <v>2</v>
      </c>
      <c r="G3593" s="5">
        <v>8254130</v>
      </c>
      <c r="H3593">
        <v>0.1783833635199002</v>
      </c>
      <c r="I3593" s="5">
        <v>13563461.055338969</v>
      </c>
      <c r="J3593" s="5">
        <v>11663904.836672509</v>
      </c>
      <c r="K3593" s="5">
        <v>1899556.218666459</v>
      </c>
      <c r="L3593" t="b">
        <v>0</v>
      </c>
      <c r="M3593" s="1" t="s">
        <v>69</v>
      </c>
      <c r="N3593">
        <v>2024</v>
      </c>
      <c r="O3593">
        <v>12</v>
      </c>
      <c r="P3593" s="1" t="s">
        <v>3450</v>
      </c>
      <c r="Q3593" s="2">
        <v>45627</v>
      </c>
    </row>
    <row r="3594" spans="1:17" x14ac:dyDescent="0.25">
      <c r="A3594" s="1" t="s">
        <v>3681</v>
      </c>
      <c r="B3594">
        <v>45650</v>
      </c>
      <c r="C3594" s="1" t="s">
        <v>24</v>
      </c>
      <c r="D3594" s="1" t="s">
        <v>25</v>
      </c>
      <c r="E3594" s="1" t="s">
        <v>26</v>
      </c>
      <c r="F3594">
        <v>2</v>
      </c>
      <c r="G3594" s="5">
        <v>29867575</v>
      </c>
      <c r="H3594">
        <v>0.20358064559459069</v>
      </c>
      <c r="I3594" s="5">
        <v>47574229.598310277</v>
      </c>
      <c r="J3594" s="5">
        <v>34020918.570588857</v>
      </c>
      <c r="K3594" s="5">
        <v>13553311.02772142</v>
      </c>
      <c r="L3594" t="b">
        <v>0</v>
      </c>
      <c r="M3594" s="1" t="s">
        <v>57</v>
      </c>
      <c r="N3594">
        <v>2024</v>
      </c>
      <c r="O3594">
        <v>12</v>
      </c>
      <c r="P3594" s="1" t="s">
        <v>3450</v>
      </c>
      <c r="Q3594" s="2">
        <v>45627</v>
      </c>
    </row>
    <row r="3595" spans="1:17" x14ac:dyDescent="0.25">
      <c r="A3595" s="1" t="s">
        <v>3682</v>
      </c>
      <c r="B3595">
        <v>45650</v>
      </c>
      <c r="C3595" s="1" t="s">
        <v>24</v>
      </c>
      <c r="D3595" s="1" t="s">
        <v>19</v>
      </c>
      <c r="E3595" s="1" t="s">
        <v>26</v>
      </c>
      <c r="F3595">
        <v>2</v>
      </c>
      <c r="G3595" s="5">
        <v>10873172</v>
      </c>
      <c r="H3595">
        <v>0.2572058671908195</v>
      </c>
      <c r="I3595" s="5">
        <v>16153056.73325013</v>
      </c>
      <c r="J3595" s="5">
        <v>12646203.63167751</v>
      </c>
      <c r="K3595" s="5">
        <v>3506853.1015726179</v>
      </c>
      <c r="L3595" t="b">
        <v>0</v>
      </c>
      <c r="M3595" s="1" t="s">
        <v>27</v>
      </c>
      <c r="N3595">
        <v>2024</v>
      </c>
      <c r="O3595">
        <v>12</v>
      </c>
      <c r="P3595" s="1" t="s">
        <v>3450</v>
      </c>
      <c r="Q3595" s="2">
        <v>45627</v>
      </c>
    </row>
    <row r="3596" spans="1:17" x14ac:dyDescent="0.25">
      <c r="A3596" s="1" t="s">
        <v>3683</v>
      </c>
      <c r="B3596">
        <v>45651</v>
      </c>
      <c r="C3596" s="1" t="s">
        <v>34</v>
      </c>
      <c r="D3596" s="1" t="s">
        <v>25</v>
      </c>
      <c r="E3596" s="1" t="s">
        <v>26</v>
      </c>
      <c r="F3596">
        <v>2</v>
      </c>
      <c r="G3596" s="5">
        <v>26559305</v>
      </c>
      <c r="H3596">
        <v>7.689832205706483E-2</v>
      </c>
      <c r="I3596" s="5">
        <v>49033878.020996377</v>
      </c>
      <c r="J3596" s="5">
        <v>39629145.634686418</v>
      </c>
      <c r="K3596" s="5">
        <v>9404732.386309959</v>
      </c>
      <c r="L3596" t="b">
        <v>0</v>
      </c>
      <c r="M3596" s="1" t="s">
        <v>150</v>
      </c>
      <c r="N3596">
        <v>2024</v>
      </c>
      <c r="O3596">
        <v>12</v>
      </c>
      <c r="P3596" s="1" t="s">
        <v>3450</v>
      </c>
      <c r="Q3596" s="2">
        <v>45627</v>
      </c>
    </row>
    <row r="3597" spans="1:17" x14ac:dyDescent="0.25">
      <c r="A3597" s="1" t="s">
        <v>3684</v>
      </c>
      <c r="B3597">
        <v>45651</v>
      </c>
      <c r="C3597" s="1" t="s">
        <v>24</v>
      </c>
      <c r="D3597" s="1" t="s">
        <v>25</v>
      </c>
      <c r="E3597" s="1" t="s">
        <v>31</v>
      </c>
      <c r="F3597">
        <v>2</v>
      </c>
      <c r="G3597" s="5">
        <v>28807167</v>
      </c>
      <c r="H3597">
        <v>5.943010052671923E-2</v>
      </c>
      <c r="I3597" s="5">
        <v>54190308.338600017</v>
      </c>
      <c r="J3597" s="5">
        <v>43453729.645030007</v>
      </c>
      <c r="K3597" s="5">
        <v>10736578.69357001</v>
      </c>
      <c r="L3597" t="b">
        <v>0</v>
      </c>
      <c r="M3597" s="1" t="s">
        <v>38</v>
      </c>
      <c r="N3597">
        <v>2024</v>
      </c>
      <c r="O3597">
        <v>12</v>
      </c>
      <c r="P3597" s="1" t="s">
        <v>3450</v>
      </c>
      <c r="Q3597" s="2">
        <v>45627</v>
      </c>
    </row>
    <row r="3598" spans="1:17" x14ac:dyDescent="0.25">
      <c r="A3598" s="1" t="s">
        <v>3685</v>
      </c>
      <c r="B3598">
        <v>45651</v>
      </c>
      <c r="C3598" s="1" t="s">
        <v>24</v>
      </c>
      <c r="D3598" s="1" t="s">
        <v>19</v>
      </c>
      <c r="E3598" s="1" t="s">
        <v>20</v>
      </c>
      <c r="F3598">
        <v>2</v>
      </c>
      <c r="G3598" s="5">
        <v>22527823</v>
      </c>
      <c r="H3598">
        <v>0.2038937257047129</v>
      </c>
      <c r="I3598" s="5">
        <v>35869082.473027363</v>
      </c>
      <c r="J3598" s="5">
        <v>30558368.208193298</v>
      </c>
      <c r="K3598" s="5">
        <v>5310714.2648340575</v>
      </c>
      <c r="L3598" t="b">
        <v>0</v>
      </c>
      <c r="M3598" s="1" t="s">
        <v>54</v>
      </c>
      <c r="N3598">
        <v>2024</v>
      </c>
      <c r="O3598">
        <v>12</v>
      </c>
      <c r="P3598" s="1" t="s">
        <v>3450</v>
      </c>
      <c r="Q3598" s="2">
        <v>45627</v>
      </c>
    </row>
    <row r="3599" spans="1:17" x14ac:dyDescent="0.25">
      <c r="A3599" s="1" t="s">
        <v>3686</v>
      </c>
      <c r="B3599">
        <v>45651</v>
      </c>
      <c r="C3599" s="1" t="s">
        <v>24</v>
      </c>
      <c r="D3599" s="1" t="s">
        <v>25</v>
      </c>
      <c r="E3599" s="1" t="s">
        <v>31</v>
      </c>
      <c r="F3599">
        <v>2</v>
      </c>
      <c r="G3599" s="5">
        <v>29204985</v>
      </c>
      <c r="H3599">
        <v>0.26100555965300087</v>
      </c>
      <c r="I3599" s="5">
        <v>43164643.090835012</v>
      </c>
      <c r="J3599" s="5">
        <v>36319577.58586058</v>
      </c>
      <c r="K3599" s="5">
        <v>6845065.5049744248</v>
      </c>
      <c r="L3599" t="b">
        <v>0</v>
      </c>
      <c r="M3599" s="1" t="s">
        <v>91</v>
      </c>
      <c r="N3599">
        <v>2024</v>
      </c>
      <c r="O3599">
        <v>12</v>
      </c>
      <c r="P3599" s="1" t="s">
        <v>3450</v>
      </c>
      <c r="Q3599" s="2">
        <v>45627</v>
      </c>
    </row>
    <row r="3600" spans="1:17" x14ac:dyDescent="0.25">
      <c r="A3600" s="1" t="s">
        <v>3687</v>
      </c>
      <c r="B3600">
        <v>45651</v>
      </c>
      <c r="C3600" s="1" t="s">
        <v>24</v>
      </c>
      <c r="D3600" s="1" t="s">
        <v>25</v>
      </c>
      <c r="E3600" s="1" t="s">
        <v>31</v>
      </c>
      <c r="F3600">
        <v>1</v>
      </c>
      <c r="G3600" s="5">
        <v>22425189</v>
      </c>
      <c r="H3600">
        <v>0.27643813711241672</v>
      </c>
      <c r="I3600" s="5">
        <v>16226011.52844614</v>
      </c>
      <c r="J3600" s="5">
        <v>13708747.789013529</v>
      </c>
      <c r="K3600" s="5">
        <v>2517263.7394326138</v>
      </c>
      <c r="L3600" t="b">
        <v>0</v>
      </c>
      <c r="M3600" s="1" t="s">
        <v>81</v>
      </c>
      <c r="N3600">
        <v>2024</v>
      </c>
      <c r="O3600">
        <v>12</v>
      </c>
      <c r="P3600" s="1" t="s">
        <v>3450</v>
      </c>
      <c r="Q3600" s="2">
        <v>45627</v>
      </c>
    </row>
    <row r="3601" spans="1:17" x14ac:dyDescent="0.25">
      <c r="A3601" s="1" t="s">
        <v>3688</v>
      </c>
      <c r="B3601">
        <v>45651</v>
      </c>
      <c r="C3601" s="1" t="s">
        <v>24</v>
      </c>
      <c r="D3601" s="1" t="s">
        <v>19</v>
      </c>
      <c r="E3601" s="1" t="s">
        <v>31</v>
      </c>
      <c r="F3601">
        <v>2</v>
      </c>
      <c r="G3601" s="5">
        <v>18323363</v>
      </c>
      <c r="H3601">
        <v>0.2374714975268048</v>
      </c>
      <c r="I3601" s="5">
        <v>27944173.097325511</v>
      </c>
      <c r="J3601" s="5">
        <v>24241053.138769239</v>
      </c>
      <c r="K3601" s="5">
        <v>3703119.9585562679</v>
      </c>
      <c r="L3601" t="b">
        <v>0</v>
      </c>
      <c r="M3601" s="1" t="s">
        <v>62</v>
      </c>
      <c r="N3601">
        <v>2024</v>
      </c>
      <c r="O3601">
        <v>12</v>
      </c>
      <c r="P3601" s="1" t="s">
        <v>3450</v>
      </c>
      <c r="Q3601" s="2">
        <v>45627</v>
      </c>
    </row>
    <row r="3602" spans="1:17" x14ac:dyDescent="0.25">
      <c r="A3602" s="1" t="s">
        <v>3689</v>
      </c>
      <c r="B3602">
        <v>45651</v>
      </c>
      <c r="C3602" s="1" t="s">
        <v>37</v>
      </c>
      <c r="D3602" s="1" t="s">
        <v>19</v>
      </c>
      <c r="E3602" s="1" t="s">
        <v>31</v>
      </c>
      <c r="F3602">
        <v>2</v>
      </c>
      <c r="G3602" s="5">
        <v>7991893</v>
      </c>
      <c r="H3602">
        <v>0.19209183196491761</v>
      </c>
      <c r="I3602" s="5">
        <v>12913431.265524801</v>
      </c>
      <c r="J3602" s="5">
        <v>10019994.838348281</v>
      </c>
      <c r="K3602" s="5">
        <v>2893436.4271765221</v>
      </c>
      <c r="L3602" t="b">
        <v>0</v>
      </c>
      <c r="M3602" s="1" t="s">
        <v>190</v>
      </c>
      <c r="N3602">
        <v>2024</v>
      </c>
      <c r="O3602">
        <v>12</v>
      </c>
      <c r="P3602" s="1" t="s">
        <v>3450</v>
      </c>
      <c r="Q3602" s="2">
        <v>45627</v>
      </c>
    </row>
    <row r="3603" spans="1:17" x14ac:dyDescent="0.25">
      <c r="A3603" s="1" t="s">
        <v>3690</v>
      </c>
      <c r="B3603">
        <v>45651</v>
      </c>
      <c r="C3603" s="1" t="s">
        <v>24</v>
      </c>
      <c r="D3603" s="1" t="s">
        <v>25</v>
      </c>
      <c r="E3603" s="1" t="s">
        <v>31</v>
      </c>
      <c r="F3603">
        <v>1</v>
      </c>
      <c r="G3603" s="5">
        <v>9128951</v>
      </c>
      <c r="H3603">
        <v>0.26601328354101328</v>
      </c>
      <c r="I3603" s="5">
        <v>6700528.7692049826</v>
      </c>
      <c r="J3603" s="5">
        <v>4960814.8383544972</v>
      </c>
      <c r="K3603" s="5">
        <v>1739713.9308504851</v>
      </c>
      <c r="L3603" t="b">
        <v>0</v>
      </c>
      <c r="M3603" s="1" t="s">
        <v>124</v>
      </c>
      <c r="N3603">
        <v>2024</v>
      </c>
      <c r="O3603">
        <v>12</v>
      </c>
      <c r="P3603" s="1" t="s">
        <v>3450</v>
      </c>
      <c r="Q3603" s="2">
        <v>45627</v>
      </c>
    </row>
    <row r="3604" spans="1:17" x14ac:dyDescent="0.25">
      <c r="A3604" s="1" t="s">
        <v>3691</v>
      </c>
      <c r="B3604">
        <v>45651</v>
      </c>
      <c r="C3604" s="1" t="s">
        <v>37</v>
      </c>
      <c r="D3604" s="1" t="s">
        <v>25</v>
      </c>
      <c r="E3604" s="1" t="s">
        <v>31</v>
      </c>
      <c r="F3604">
        <v>2</v>
      </c>
      <c r="G3604" s="5">
        <v>15332712</v>
      </c>
      <c r="H3604">
        <v>5.4846900982898378E-2</v>
      </c>
      <c r="I3604" s="5">
        <v>28983520.526273411</v>
      </c>
      <c r="J3604" s="5">
        <v>25819314.069129299</v>
      </c>
      <c r="K3604" s="5">
        <v>3164206.4571441109</v>
      </c>
      <c r="L3604" t="b">
        <v>0</v>
      </c>
      <c r="M3604" s="1" t="s">
        <v>69</v>
      </c>
      <c r="N3604">
        <v>2024</v>
      </c>
      <c r="O3604">
        <v>12</v>
      </c>
      <c r="P3604" s="1" t="s">
        <v>3450</v>
      </c>
      <c r="Q3604" s="2">
        <v>45627</v>
      </c>
    </row>
    <row r="3605" spans="1:17" x14ac:dyDescent="0.25">
      <c r="A3605" s="1" t="s">
        <v>3692</v>
      </c>
      <c r="B3605">
        <v>45651</v>
      </c>
      <c r="C3605" s="1" t="s">
        <v>34</v>
      </c>
      <c r="D3605" s="1" t="s">
        <v>19</v>
      </c>
      <c r="E3605" s="1" t="s">
        <v>31</v>
      </c>
      <c r="F3605">
        <v>2</v>
      </c>
      <c r="G3605" s="5">
        <v>4585182</v>
      </c>
      <c r="H3605">
        <v>0.22828712212399899</v>
      </c>
      <c r="I3605" s="5">
        <v>7076887.9936104771</v>
      </c>
      <c r="J3605" s="5">
        <v>5147969.1355719538</v>
      </c>
      <c r="K3605" s="5">
        <v>1928918.858038523</v>
      </c>
      <c r="L3605" t="b">
        <v>0</v>
      </c>
      <c r="M3605" s="1" t="s">
        <v>69</v>
      </c>
      <c r="N3605">
        <v>2024</v>
      </c>
      <c r="O3605">
        <v>12</v>
      </c>
      <c r="P3605" s="1" t="s">
        <v>3450</v>
      </c>
      <c r="Q3605" s="2">
        <v>45627</v>
      </c>
    </row>
    <row r="3606" spans="1:17" x14ac:dyDescent="0.25">
      <c r="A3606" s="1" t="s">
        <v>3693</v>
      </c>
      <c r="B3606">
        <v>45652</v>
      </c>
      <c r="C3606" s="1" t="s">
        <v>24</v>
      </c>
      <c r="D3606" s="1" t="s">
        <v>25</v>
      </c>
      <c r="E3606" s="1" t="s">
        <v>20</v>
      </c>
      <c r="F3606">
        <v>1</v>
      </c>
      <c r="G3606" s="5">
        <v>16956913</v>
      </c>
      <c r="H3606">
        <v>0.1230029340285665</v>
      </c>
      <c r="I3606" s="5">
        <v>14871162.94893286</v>
      </c>
      <c r="J3606" s="5">
        <v>11833058.438502589</v>
      </c>
      <c r="K3606" s="5">
        <v>3038104.5104302689</v>
      </c>
      <c r="L3606" t="b">
        <v>0</v>
      </c>
      <c r="M3606" s="1" t="s">
        <v>27</v>
      </c>
      <c r="N3606">
        <v>2024</v>
      </c>
      <c r="O3606">
        <v>12</v>
      </c>
      <c r="P3606" s="1" t="s">
        <v>3450</v>
      </c>
      <c r="Q3606" s="2">
        <v>45627</v>
      </c>
    </row>
    <row r="3607" spans="1:17" x14ac:dyDescent="0.25">
      <c r="A3607" s="1" t="s">
        <v>3694</v>
      </c>
      <c r="B3607">
        <v>45652</v>
      </c>
      <c r="C3607" s="1" t="s">
        <v>37</v>
      </c>
      <c r="D3607" s="1" t="s">
        <v>25</v>
      </c>
      <c r="E3607" s="1" t="s">
        <v>31</v>
      </c>
      <c r="F3607">
        <v>2</v>
      </c>
      <c r="G3607" s="5">
        <v>20034963</v>
      </c>
      <c r="H3607">
        <v>7.1723660650604634E-2</v>
      </c>
      <c r="I3607" s="5">
        <v>37195964.225281157</v>
      </c>
      <c r="J3607" s="5">
        <v>29030033.73881099</v>
      </c>
      <c r="K3607" s="5">
        <v>8165930.4864701629</v>
      </c>
      <c r="L3607" t="b">
        <v>0</v>
      </c>
      <c r="M3607" s="1" t="s">
        <v>44</v>
      </c>
      <c r="N3607">
        <v>2024</v>
      </c>
      <c r="O3607">
        <v>12</v>
      </c>
      <c r="P3607" s="1" t="s">
        <v>3450</v>
      </c>
      <c r="Q3607" s="2">
        <v>45627</v>
      </c>
    </row>
    <row r="3608" spans="1:17" x14ac:dyDescent="0.25">
      <c r="A3608" s="1" t="s">
        <v>3695</v>
      </c>
      <c r="B3608">
        <v>45652</v>
      </c>
      <c r="C3608" s="1" t="s">
        <v>37</v>
      </c>
      <c r="D3608" s="1" t="s">
        <v>25</v>
      </c>
      <c r="E3608" s="1" t="s">
        <v>31</v>
      </c>
      <c r="F3608">
        <v>2</v>
      </c>
      <c r="G3608" s="5">
        <v>21982615</v>
      </c>
      <c r="H3608">
        <v>3.2686201063583019E-2</v>
      </c>
      <c r="I3608" s="5">
        <v>42528173.652413331</v>
      </c>
      <c r="J3608" s="5">
        <v>31798622.55326391</v>
      </c>
      <c r="K3608" s="5">
        <v>10729551.099149421</v>
      </c>
      <c r="L3608" t="b">
        <v>0</v>
      </c>
      <c r="M3608" s="1" t="s">
        <v>171</v>
      </c>
      <c r="N3608">
        <v>2024</v>
      </c>
      <c r="O3608">
        <v>12</v>
      </c>
      <c r="P3608" s="1" t="s">
        <v>3450</v>
      </c>
      <c r="Q3608" s="2">
        <v>45627</v>
      </c>
    </row>
    <row r="3609" spans="1:17" x14ac:dyDescent="0.25">
      <c r="A3609" s="1" t="s">
        <v>3696</v>
      </c>
      <c r="B3609">
        <v>45652</v>
      </c>
      <c r="C3609" s="1" t="s">
        <v>18</v>
      </c>
      <c r="D3609" s="1" t="s">
        <v>25</v>
      </c>
      <c r="E3609" s="1" t="s">
        <v>20</v>
      </c>
      <c r="F3609">
        <v>2</v>
      </c>
      <c r="G3609" s="5">
        <v>13018688</v>
      </c>
      <c r="H3609">
        <v>0.1415595358105568</v>
      </c>
      <c r="I3609" s="5">
        <v>22351537.139715072</v>
      </c>
      <c r="J3609" s="5">
        <v>17772098.761389129</v>
      </c>
      <c r="K3609" s="5">
        <v>4579438.3783259429</v>
      </c>
      <c r="L3609" t="b">
        <v>0</v>
      </c>
      <c r="M3609" s="1" t="s">
        <v>190</v>
      </c>
      <c r="N3609">
        <v>2024</v>
      </c>
      <c r="O3609">
        <v>12</v>
      </c>
      <c r="P3609" s="1" t="s">
        <v>3450</v>
      </c>
      <c r="Q3609" s="2">
        <v>45627</v>
      </c>
    </row>
    <row r="3610" spans="1:17" x14ac:dyDescent="0.25">
      <c r="A3610" s="1" t="s">
        <v>3697</v>
      </c>
      <c r="B3610">
        <v>45652</v>
      </c>
      <c r="C3610" s="1" t="s">
        <v>37</v>
      </c>
      <c r="D3610" s="1" t="s">
        <v>19</v>
      </c>
      <c r="E3610" s="1" t="s">
        <v>42</v>
      </c>
      <c r="F3610">
        <v>2</v>
      </c>
      <c r="G3610" s="5">
        <v>19741274</v>
      </c>
      <c r="H3610">
        <v>0.1059284820641546</v>
      </c>
      <c r="I3610" s="5">
        <v>35300221.622334883</v>
      </c>
      <c r="J3610" s="5">
        <v>30065190.977241378</v>
      </c>
      <c r="K3610" s="5">
        <v>5235030.6450934969</v>
      </c>
      <c r="L3610" t="b">
        <v>1</v>
      </c>
      <c r="M3610" s="1" t="s">
        <v>40</v>
      </c>
      <c r="N3610">
        <v>2024</v>
      </c>
      <c r="O3610">
        <v>12</v>
      </c>
      <c r="P3610" s="1" t="s">
        <v>3450</v>
      </c>
      <c r="Q3610" s="2">
        <v>45627</v>
      </c>
    </row>
    <row r="3611" spans="1:17" x14ac:dyDescent="0.25">
      <c r="A3611" s="1" t="s">
        <v>3698</v>
      </c>
      <c r="B3611">
        <v>45652</v>
      </c>
      <c r="C3611" s="1" t="s">
        <v>37</v>
      </c>
      <c r="D3611" s="1" t="s">
        <v>25</v>
      </c>
      <c r="E3611" s="1" t="s">
        <v>31</v>
      </c>
      <c r="F3611">
        <v>2</v>
      </c>
      <c r="G3611" s="5">
        <v>23546479</v>
      </c>
      <c r="H3611">
        <v>0.11374775845210069</v>
      </c>
      <c r="I3611" s="5">
        <v>41736239.588621072</v>
      </c>
      <c r="J3611" s="5">
        <v>31276923.175291158</v>
      </c>
      <c r="K3611" s="5">
        <v>10459316.41332991</v>
      </c>
      <c r="L3611" t="b">
        <v>0</v>
      </c>
      <c r="M3611" s="1" t="s">
        <v>97</v>
      </c>
      <c r="N3611">
        <v>2024</v>
      </c>
      <c r="O3611">
        <v>12</v>
      </c>
      <c r="P3611" s="1" t="s">
        <v>3450</v>
      </c>
      <c r="Q3611" s="2">
        <v>45627</v>
      </c>
    </row>
    <row r="3612" spans="1:17" x14ac:dyDescent="0.25">
      <c r="A3612" s="1" t="s">
        <v>3699</v>
      </c>
      <c r="B3612">
        <v>45652</v>
      </c>
      <c r="C3612" s="1" t="s">
        <v>34</v>
      </c>
      <c r="D3612" s="1" t="s">
        <v>25</v>
      </c>
      <c r="E3612" s="1" t="s">
        <v>26</v>
      </c>
      <c r="F3612">
        <v>2</v>
      </c>
      <c r="G3612" s="5">
        <v>24831480</v>
      </c>
      <c r="H3612">
        <v>0.1917188705727646</v>
      </c>
      <c r="I3612" s="5">
        <v>40141633.399499618</v>
      </c>
      <c r="J3612" s="5">
        <v>30470119.256152399</v>
      </c>
      <c r="K3612" s="5">
        <v>9671514.1433472149</v>
      </c>
      <c r="L3612" t="b">
        <v>0</v>
      </c>
      <c r="M3612" s="1" t="s">
        <v>131</v>
      </c>
      <c r="N3612">
        <v>2024</v>
      </c>
      <c r="O3612">
        <v>12</v>
      </c>
      <c r="P3612" s="1" t="s">
        <v>3450</v>
      </c>
      <c r="Q3612" s="2">
        <v>45627</v>
      </c>
    </row>
    <row r="3613" spans="1:17" x14ac:dyDescent="0.25">
      <c r="A3613" s="1" t="s">
        <v>3700</v>
      </c>
      <c r="B3613">
        <v>45652</v>
      </c>
      <c r="C3613" s="1" t="s">
        <v>24</v>
      </c>
      <c r="D3613" s="1" t="s">
        <v>19</v>
      </c>
      <c r="E3613" s="1" t="s">
        <v>26</v>
      </c>
      <c r="F3613">
        <v>2</v>
      </c>
      <c r="G3613" s="5">
        <v>26411813</v>
      </c>
      <c r="H3613">
        <v>0.10395212994273501</v>
      </c>
      <c r="I3613" s="5">
        <v>47332497.566001557</v>
      </c>
      <c r="J3613" s="5">
        <v>33717207.773933321</v>
      </c>
      <c r="K3613" s="5">
        <v>13615289.792068239</v>
      </c>
      <c r="L3613" t="b">
        <v>0</v>
      </c>
      <c r="M3613" s="1" t="s">
        <v>78</v>
      </c>
      <c r="N3613">
        <v>2024</v>
      </c>
      <c r="O3613">
        <v>12</v>
      </c>
      <c r="P3613" s="1" t="s">
        <v>3450</v>
      </c>
      <c r="Q3613" s="2">
        <v>45627</v>
      </c>
    </row>
    <row r="3614" spans="1:17" x14ac:dyDescent="0.25">
      <c r="A3614" s="1" t="s">
        <v>3701</v>
      </c>
      <c r="B3614">
        <v>45652</v>
      </c>
      <c r="C3614" s="1" t="s">
        <v>18</v>
      </c>
      <c r="D3614" s="1" t="s">
        <v>19</v>
      </c>
      <c r="E3614" s="1" t="s">
        <v>31</v>
      </c>
      <c r="F3614">
        <v>2</v>
      </c>
      <c r="G3614" s="5">
        <v>19298773</v>
      </c>
      <c r="H3614">
        <v>0.14523641834494991</v>
      </c>
      <c r="I3614" s="5">
        <v>32991776.662055559</v>
      </c>
      <c r="J3614" s="5">
        <v>23744877.58813864</v>
      </c>
      <c r="K3614" s="5">
        <v>9246899.0739169195</v>
      </c>
      <c r="L3614" t="b">
        <v>0</v>
      </c>
      <c r="M3614" s="1" t="s">
        <v>91</v>
      </c>
      <c r="N3614">
        <v>2024</v>
      </c>
      <c r="O3614">
        <v>12</v>
      </c>
      <c r="P3614" s="1" t="s">
        <v>3450</v>
      </c>
      <c r="Q3614" s="2">
        <v>45627</v>
      </c>
    </row>
    <row r="3615" spans="1:17" x14ac:dyDescent="0.25">
      <c r="A3615" s="1" t="s">
        <v>3702</v>
      </c>
      <c r="B3615">
        <v>45653</v>
      </c>
      <c r="C3615" s="1" t="s">
        <v>37</v>
      </c>
      <c r="D3615" s="1" t="s">
        <v>25</v>
      </c>
      <c r="E3615" s="1" t="s">
        <v>42</v>
      </c>
      <c r="F3615">
        <v>2</v>
      </c>
      <c r="G3615" s="5">
        <v>18053755</v>
      </c>
      <c r="H3615">
        <v>0.27609016474432968</v>
      </c>
      <c r="I3615" s="5">
        <v>26138581.615592469</v>
      </c>
      <c r="J3615" s="5">
        <v>18509467.58768069</v>
      </c>
      <c r="K3615" s="5">
        <v>7629114.0279117748</v>
      </c>
      <c r="L3615" t="b">
        <v>0</v>
      </c>
      <c r="M3615" s="1" t="s">
        <v>153</v>
      </c>
      <c r="N3615">
        <v>2024</v>
      </c>
      <c r="O3615">
        <v>12</v>
      </c>
      <c r="P3615" s="1" t="s">
        <v>3450</v>
      </c>
      <c r="Q3615" s="2">
        <v>45627</v>
      </c>
    </row>
    <row r="3616" spans="1:17" x14ac:dyDescent="0.25">
      <c r="A3616" s="1" t="s">
        <v>3703</v>
      </c>
      <c r="B3616">
        <v>45653</v>
      </c>
      <c r="C3616" s="1" t="s">
        <v>24</v>
      </c>
      <c r="D3616" s="1" t="s">
        <v>25</v>
      </c>
      <c r="E3616" s="1" t="s">
        <v>26</v>
      </c>
      <c r="F3616">
        <v>1</v>
      </c>
      <c r="G3616" s="5">
        <v>24863392</v>
      </c>
      <c r="H3616">
        <v>0.21794786793145529</v>
      </c>
      <c r="I3616" s="5">
        <v>19444468.724056002</v>
      </c>
      <c r="J3616" s="5">
        <v>15828458.72698033</v>
      </c>
      <c r="K3616" s="5">
        <v>3616009.9970756709</v>
      </c>
      <c r="L3616" t="b">
        <v>0</v>
      </c>
      <c r="M3616" s="1" t="s">
        <v>142</v>
      </c>
      <c r="N3616">
        <v>2024</v>
      </c>
      <c r="O3616">
        <v>12</v>
      </c>
      <c r="P3616" s="1" t="s">
        <v>3450</v>
      </c>
      <c r="Q3616" s="2">
        <v>45627</v>
      </c>
    </row>
    <row r="3617" spans="1:17" x14ac:dyDescent="0.25">
      <c r="A3617" s="1" t="s">
        <v>3704</v>
      </c>
      <c r="B3617">
        <v>45653</v>
      </c>
      <c r="C3617" s="1" t="s">
        <v>37</v>
      </c>
      <c r="D3617" s="1" t="s">
        <v>25</v>
      </c>
      <c r="E3617" s="1" t="s">
        <v>20</v>
      </c>
      <c r="F3617">
        <v>1</v>
      </c>
      <c r="G3617" s="5">
        <v>7463116</v>
      </c>
      <c r="H3617">
        <v>6.8239627855692875E-2</v>
      </c>
      <c r="I3617" s="5">
        <v>6953835.7415161328</v>
      </c>
      <c r="J3617" s="5">
        <v>5857872.2366564283</v>
      </c>
      <c r="K3617" s="5">
        <v>1095963.504859705</v>
      </c>
      <c r="L3617" t="b">
        <v>0</v>
      </c>
      <c r="M3617" s="1" t="s">
        <v>178</v>
      </c>
      <c r="N3617">
        <v>2024</v>
      </c>
      <c r="O3617">
        <v>12</v>
      </c>
      <c r="P3617" s="1" t="s">
        <v>3450</v>
      </c>
      <c r="Q3617" s="2">
        <v>45627</v>
      </c>
    </row>
    <row r="3618" spans="1:17" x14ac:dyDescent="0.25">
      <c r="A3618" s="1" t="s">
        <v>3705</v>
      </c>
      <c r="B3618">
        <v>45653</v>
      </c>
      <c r="C3618" s="1" t="s">
        <v>37</v>
      </c>
      <c r="D3618" s="1" t="s">
        <v>25</v>
      </c>
      <c r="E3618" s="1" t="s">
        <v>20</v>
      </c>
      <c r="F3618">
        <v>1</v>
      </c>
      <c r="G3618" s="5">
        <v>19762043</v>
      </c>
      <c r="H3618">
        <v>6.5028367943202992E-2</v>
      </c>
      <c r="I3618" s="5">
        <v>18476949.596486598</v>
      </c>
      <c r="J3618" s="5">
        <v>14725986.66067493</v>
      </c>
      <c r="K3618" s="5">
        <v>3750962.9358116719</v>
      </c>
      <c r="L3618" t="b">
        <v>0</v>
      </c>
      <c r="M3618" s="1" t="s">
        <v>227</v>
      </c>
      <c r="N3618">
        <v>2024</v>
      </c>
      <c r="O3618">
        <v>12</v>
      </c>
      <c r="P3618" s="1" t="s">
        <v>3450</v>
      </c>
      <c r="Q3618" s="2">
        <v>45627</v>
      </c>
    </row>
    <row r="3619" spans="1:17" x14ac:dyDescent="0.25">
      <c r="A3619" s="1" t="s">
        <v>3706</v>
      </c>
      <c r="B3619">
        <v>45653</v>
      </c>
      <c r="C3619" s="1" t="s">
        <v>24</v>
      </c>
      <c r="D3619" s="1" t="s">
        <v>25</v>
      </c>
      <c r="E3619" s="1" t="s">
        <v>31</v>
      </c>
      <c r="F3619">
        <v>2</v>
      </c>
      <c r="G3619" s="5">
        <v>28309726</v>
      </c>
      <c r="H3619">
        <v>0.1296276899016984</v>
      </c>
      <c r="I3619" s="5">
        <v>49280003.233739913</v>
      </c>
      <c r="J3619" s="5">
        <v>38605973.257772513</v>
      </c>
      <c r="K3619" s="5">
        <v>10674029.9759674</v>
      </c>
      <c r="L3619" t="b">
        <v>0</v>
      </c>
      <c r="M3619" s="1" t="s">
        <v>190</v>
      </c>
      <c r="N3619">
        <v>2024</v>
      </c>
      <c r="O3619">
        <v>12</v>
      </c>
      <c r="P3619" s="1" t="s">
        <v>3450</v>
      </c>
      <c r="Q3619" s="2">
        <v>45627</v>
      </c>
    </row>
    <row r="3620" spans="1:17" x14ac:dyDescent="0.25">
      <c r="A3620" s="1" t="s">
        <v>3707</v>
      </c>
      <c r="B3620">
        <v>45653</v>
      </c>
      <c r="C3620" s="1" t="s">
        <v>34</v>
      </c>
      <c r="D3620" s="1" t="s">
        <v>25</v>
      </c>
      <c r="E3620" s="1" t="s">
        <v>20</v>
      </c>
      <c r="F3620">
        <v>2</v>
      </c>
      <c r="G3620" s="5">
        <v>6050411</v>
      </c>
      <c r="H3620">
        <v>4.4908075687326007E-2</v>
      </c>
      <c r="I3620" s="5">
        <v>11557397.369745141</v>
      </c>
      <c r="J3620" s="5">
        <v>9864684.876371745</v>
      </c>
      <c r="K3620" s="5">
        <v>1692712.4933733961</v>
      </c>
      <c r="L3620" t="b">
        <v>0</v>
      </c>
      <c r="M3620" s="1" t="s">
        <v>38</v>
      </c>
      <c r="N3620">
        <v>2024</v>
      </c>
      <c r="O3620">
        <v>12</v>
      </c>
      <c r="P3620" s="1" t="s">
        <v>3450</v>
      </c>
      <c r="Q3620" s="2">
        <v>45627</v>
      </c>
    </row>
    <row r="3621" spans="1:17" x14ac:dyDescent="0.25">
      <c r="A3621" s="1" t="s">
        <v>3708</v>
      </c>
      <c r="B3621">
        <v>45653</v>
      </c>
      <c r="C3621" s="1" t="s">
        <v>18</v>
      </c>
      <c r="D3621" s="1" t="s">
        <v>25</v>
      </c>
      <c r="E3621" s="1" t="s">
        <v>20</v>
      </c>
      <c r="F3621">
        <v>2</v>
      </c>
      <c r="G3621" s="5">
        <v>29102207</v>
      </c>
      <c r="H3621">
        <v>0.12029282874204079</v>
      </c>
      <c r="I3621" s="5">
        <v>51202840.394667163</v>
      </c>
      <c r="J3621" s="5">
        <v>42195298.969234489</v>
      </c>
      <c r="K3621" s="5">
        <v>9007541.4254326671</v>
      </c>
      <c r="L3621" t="b">
        <v>0</v>
      </c>
      <c r="M3621" s="1" t="s">
        <v>153</v>
      </c>
      <c r="N3621">
        <v>2024</v>
      </c>
      <c r="O3621">
        <v>12</v>
      </c>
      <c r="P3621" s="1" t="s">
        <v>3450</v>
      </c>
      <c r="Q3621" s="2">
        <v>45627</v>
      </c>
    </row>
    <row r="3622" spans="1:17" x14ac:dyDescent="0.25">
      <c r="A3622" s="1" t="s">
        <v>3709</v>
      </c>
      <c r="B3622">
        <v>45654</v>
      </c>
      <c r="C3622" s="1" t="s">
        <v>37</v>
      </c>
      <c r="D3622" s="1" t="s">
        <v>19</v>
      </c>
      <c r="E3622" s="1" t="s">
        <v>31</v>
      </c>
      <c r="F3622">
        <v>1</v>
      </c>
      <c r="G3622" s="5">
        <v>10291020</v>
      </c>
      <c r="H3622">
        <v>4.6548275367961293E-2</v>
      </c>
      <c r="I3622" s="5">
        <v>9811990.7672228031</v>
      </c>
      <c r="J3622" s="5">
        <v>7333462.7515223492</v>
      </c>
      <c r="K3622" s="5">
        <v>2478528.0157004539</v>
      </c>
      <c r="L3622" t="b">
        <v>0</v>
      </c>
      <c r="M3622" s="1" t="s">
        <v>38</v>
      </c>
      <c r="N3622">
        <v>2024</v>
      </c>
      <c r="O3622">
        <v>12</v>
      </c>
      <c r="P3622" s="1" t="s">
        <v>3450</v>
      </c>
      <c r="Q3622" s="2">
        <v>45627</v>
      </c>
    </row>
    <row r="3623" spans="1:17" x14ac:dyDescent="0.25">
      <c r="A3623" s="1" t="s">
        <v>3710</v>
      </c>
      <c r="B3623">
        <v>45654</v>
      </c>
      <c r="C3623" s="1" t="s">
        <v>34</v>
      </c>
      <c r="D3623" s="1" t="s">
        <v>25</v>
      </c>
      <c r="E3623" s="1" t="s">
        <v>20</v>
      </c>
      <c r="F3623">
        <v>2</v>
      </c>
      <c r="G3623" s="5">
        <v>24901016</v>
      </c>
      <c r="H3623">
        <v>0.2268532958475836</v>
      </c>
      <c r="I3623" s="5">
        <v>38504276.900893167</v>
      </c>
      <c r="J3623" s="5">
        <v>29250306.235275749</v>
      </c>
      <c r="K3623" s="5">
        <v>9253970.6656174213</v>
      </c>
      <c r="L3623" t="b">
        <v>0</v>
      </c>
      <c r="M3623" s="1" t="s">
        <v>103</v>
      </c>
      <c r="N3623">
        <v>2024</v>
      </c>
      <c r="O3623">
        <v>12</v>
      </c>
      <c r="P3623" s="1" t="s">
        <v>3450</v>
      </c>
      <c r="Q3623" s="2">
        <v>45627</v>
      </c>
    </row>
    <row r="3624" spans="1:17" x14ac:dyDescent="0.25">
      <c r="A3624" s="1" t="s">
        <v>3711</v>
      </c>
      <c r="B3624">
        <v>45654</v>
      </c>
      <c r="C3624" s="1" t="s">
        <v>34</v>
      </c>
      <c r="D3624" s="1" t="s">
        <v>25</v>
      </c>
      <c r="E3624" s="1" t="s">
        <v>31</v>
      </c>
      <c r="F3624">
        <v>1</v>
      </c>
      <c r="G3624" s="5">
        <v>4465187</v>
      </c>
      <c r="H3624">
        <v>0.28637804138613598</v>
      </c>
      <c r="I3624" s="5">
        <v>3186455.492517164</v>
      </c>
      <c r="J3624" s="5">
        <v>2852303.8199640019</v>
      </c>
      <c r="K3624" s="5">
        <v>334151.67255316162</v>
      </c>
      <c r="L3624" t="b">
        <v>0</v>
      </c>
      <c r="M3624" s="1" t="s">
        <v>97</v>
      </c>
      <c r="N3624">
        <v>2024</v>
      </c>
      <c r="O3624">
        <v>12</v>
      </c>
      <c r="P3624" s="1" t="s">
        <v>3450</v>
      </c>
      <c r="Q3624" s="2">
        <v>45627</v>
      </c>
    </row>
    <row r="3625" spans="1:17" x14ac:dyDescent="0.25">
      <c r="A3625" s="1" t="s">
        <v>3712</v>
      </c>
      <c r="B3625">
        <v>45654</v>
      </c>
      <c r="C3625" s="1" t="s">
        <v>18</v>
      </c>
      <c r="D3625" s="1" t="s">
        <v>19</v>
      </c>
      <c r="E3625" s="1" t="s">
        <v>31</v>
      </c>
      <c r="F3625">
        <v>2</v>
      </c>
      <c r="G3625" s="5">
        <v>16773149</v>
      </c>
      <c r="H3625">
        <v>1.474997306482595E-3</v>
      </c>
      <c r="I3625" s="5">
        <v>33496817.300807539</v>
      </c>
      <c r="J3625" s="5">
        <v>29029043.48431259</v>
      </c>
      <c r="K3625" s="5">
        <v>4467773.8164949529</v>
      </c>
      <c r="L3625" t="b">
        <v>0</v>
      </c>
      <c r="M3625" s="1" t="s">
        <v>144</v>
      </c>
      <c r="N3625">
        <v>2024</v>
      </c>
      <c r="O3625">
        <v>12</v>
      </c>
      <c r="P3625" s="1" t="s">
        <v>3450</v>
      </c>
      <c r="Q3625" s="2">
        <v>45627</v>
      </c>
    </row>
    <row r="3626" spans="1:17" x14ac:dyDescent="0.25">
      <c r="A3626" s="1" t="s">
        <v>3713</v>
      </c>
      <c r="B3626">
        <v>45654</v>
      </c>
      <c r="C3626" s="1" t="s">
        <v>18</v>
      </c>
      <c r="D3626" s="1" t="s">
        <v>25</v>
      </c>
      <c r="E3626" s="1" t="s">
        <v>31</v>
      </c>
      <c r="F3626">
        <v>2</v>
      </c>
      <c r="G3626" s="5">
        <v>15277728</v>
      </c>
      <c r="H3626">
        <v>0.25246267519867321</v>
      </c>
      <c r="I3626" s="5">
        <v>22841343.836324651</v>
      </c>
      <c r="J3626" s="5">
        <v>16081168.033301771</v>
      </c>
      <c r="K3626" s="5">
        <v>6760175.8030228838</v>
      </c>
      <c r="L3626" t="b">
        <v>0</v>
      </c>
      <c r="M3626" s="1" t="s">
        <v>29</v>
      </c>
      <c r="N3626">
        <v>2024</v>
      </c>
      <c r="O3626">
        <v>12</v>
      </c>
      <c r="P3626" s="1" t="s">
        <v>3450</v>
      </c>
      <c r="Q3626" s="2">
        <v>45627</v>
      </c>
    </row>
    <row r="3627" spans="1:17" x14ac:dyDescent="0.25">
      <c r="A3627" s="1" t="s">
        <v>3714</v>
      </c>
      <c r="B3627">
        <v>45654</v>
      </c>
      <c r="C3627" s="1" t="s">
        <v>37</v>
      </c>
      <c r="D3627" s="1" t="s">
        <v>19</v>
      </c>
      <c r="E3627" s="1" t="s">
        <v>31</v>
      </c>
      <c r="F3627">
        <v>1</v>
      </c>
      <c r="G3627" s="5">
        <v>5522955</v>
      </c>
      <c r="H3627">
        <v>0.14954767604105579</v>
      </c>
      <c r="I3627" s="5">
        <v>4697009.914870671</v>
      </c>
      <c r="J3627" s="5">
        <v>3324133.1290510562</v>
      </c>
      <c r="K3627" s="5">
        <v>1372876.785819615</v>
      </c>
      <c r="L3627" t="b">
        <v>0</v>
      </c>
      <c r="M3627" s="1" t="s">
        <v>142</v>
      </c>
      <c r="N3627">
        <v>2024</v>
      </c>
      <c r="O3627">
        <v>12</v>
      </c>
      <c r="P3627" s="1" t="s">
        <v>3450</v>
      </c>
      <c r="Q3627" s="2">
        <v>45627</v>
      </c>
    </row>
    <row r="3628" spans="1:17" x14ac:dyDescent="0.25">
      <c r="A3628" s="1" t="s">
        <v>3715</v>
      </c>
      <c r="B3628">
        <v>45654</v>
      </c>
      <c r="C3628" s="1" t="s">
        <v>34</v>
      </c>
      <c r="D3628" s="1" t="s">
        <v>19</v>
      </c>
      <c r="E3628" s="1" t="s">
        <v>20</v>
      </c>
      <c r="F3628">
        <v>1</v>
      </c>
      <c r="G3628" s="5">
        <v>11910190</v>
      </c>
      <c r="H3628">
        <v>0.29482853533362519</v>
      </c>
      <c r="I3628" s="5">
        <v>8398726.126754811</v>
      </c>
      <c r="J3628" s="5">
        <v>6228180.1358448928</v>
      </c>
      <c r="K3628" s="5">
        <v>2170545.9909099182</v>
      </c>
      <c r="L3628" t="b">
        <v>0</v>
      </c>
      <c r="M3628" s="1" t="s">
        <v>178</v>
      </c>
      <c r="N3628">
        <v>2024</v>
      </c>
      <c r="O3628">
        <v>12</v>
      </c>
      <c r="P3628" s="1" t="s">
        <v>3450</v>
      </c>
      <c r="Q3628" s="2">
        <v>45627</v>
      </c>
    </row>
    <row r="3629" spans="1:17" x14ac:dyDescent="0.25">
      <c r="A3629" s="1" t="s">
        <v>3716</v>
      </c>
      <c r="B3629">
        <v>45654</v>
      </c>
      <c r="C3629" s="1" t="s">
        <v>24</v>
      </c>
      <c r="D3629" s="1" t="s">
        <v>19</v>
      </c>
      <c r="E3629" s="1" t="s">
        <v>20</v>
      </c>
      <c r="F3629">
        <v>1</v>
      </c>
      <c r="G3629" s="5">
        <v>25211942</v>
      </c>
      <c r="H3629">
        <v>0.14388841582336029</v>
      </c>
      <c r="I3629" s="5">
        <v>21584235.605789561</v>
      </c>
      <c r="J3629" s="5">
        <v>18929510.640744269</v>
      </c>
      <c r="K3629" s="5">
        <v>2654724.9650452882</v>
      </c>
      <c r="L3629" t="b">
        <v>0</v>
      </c>
      <c r="M3629" s="1" t="s">
        <v>87</v>
      </c>
      <c r="N3629">
        <v>2024</v>
      </c>
      <c r="O3629">
        <v>12</v>
      </c>
      <c r="P3629" s="1" t="s">
        <v>3450</v>
      </c>
      <c r="Q3629" s="2">
        <v>45627</v>
      </c>
    </row>
    <row r="3630" spans="1:17" x14ac:dyDescent="0.25">
      <c r="A3630" s="1" t="s">
        <v>3717</v>
      </c>
      <c r="B3630">
        <v>45654</v>
      </c>
      <c r="C3630" s="1" t="s">
        <v>34</v>
      </c>
      <c r="D3630" s="1" t="s">
        <v>25</v>
      </c>
      <c r="E3630" s="1" t="s">
        <v>31</v>
      </c>
      <c r="F3630">
        <v>2</v>
      </c>
      <c r="G3630" s="5">
        <v>29640098</v>
      </c>
      <c r="H3630">
        <v>0.16695123199929551</v>
      </c>
      <c r="I3630" s="5">
        <v>49383294.244640291</v>
      </c>
      <c r="J3630" s="5">
        <v>42324588.711530678</v>
      </c>
      <c r="K3630" s="5">
        <v>7058705.5331096128</v>
      </c>
      <c r="L3630" t="b">
        <v>0</v>
      </c>
      <c r="M3630" s="1" t="s">
        <v>310</v>
      </c>
      <c r="N3630">
        <v>2024</v>
      </c>
      <c r="O3630">
        <v>12</v>
      </c>
      <c r="P3630" s="1" t="s">
        <v>3450</v>
      </c>
      <c r="Q3630" s="2">
        <v>45627</v>
      </c>
    </row>
    <row r="3631" spans="1:17" x14ac:dyDescent="0.25">
      <c r="A3631" s="1" t="s">
        <v>3718</v>
      </c>
      <c r="B3631">
        <v>45654</v>
      </c>
      <c r="C3631" s="1" t="s">
        <v>37</v>
      </c>
      <c r="D3631" s="1" t="s">
        <v>19</v>
      </c>
      <c r="E3631" s="1" t="s">
        <v>26</v>
      </c>
      <c r="F3631">
        <v>2</v>
      </c>
      <c r="G3631" s="5">
        <v>17330903</v>
      </c>
      <c r="H3631">
        <v>0.18173748465418041</v>
      </c>
      <c r="I3631" s="5">
        <v>28362456.56398882</v>
      </c>
      <c r="J3631" s="5">
        <v>21143717.242383119</v>
      </c>
      <c r="K3631" s="5">
        <v>7218739.3216057047</v>
      </c>
      <c r="L3631" t="b">
        <v>0</v>
      </c>
      <c r="M3631" s="1" t="s">
        <v>76</v>
      </c>
      <c r="N3631">
        <v>2024</v>
      </c>
      <c r="O3631">
        <v>12</v>
      </c>
      <c r="P3631" s="1" t="s">
        <v>3450</v>
      </c>
      <c r="Q3631" s="2">
        <v>45627</v>
      </c>
    </row>
    <row r="3632" spans="1:17" x14ac:dyDescent="0.25">
      <c r="A3632" s="1" t="s">
        <v>3719</v>
      </c>
      <c r="B3632">
        <v>45654</v>
      </c>
      <c r="C3632" s="1" t="s">
        <v>37</v>
      </c>
      <c r="D3632" s="1" t="s">
        <v>25</v>
      </c>
      <c r="E3632" s="1" t="s">
        <v>20</v>
      </c>
      <c r="F3632">
        <v>2</v>
      </c>
      <c r="G3632" s="5">
        <v>4772565</v>
      </c>
      <c r="H3632">
        <v>6.8334198916935152E-2</v>
      </c>
      <c r="I3632" s="5">
        <v>8892871.1878919955</v>
      </c>
      <c r="J3632" s="5">
        <v>7182222.253199554</v>
      </c>
      <c r="K3632" s="5">
        <v>1710648.934692441</v>
      </c>
      <c r="L3632" t="b">
        <v>0</v>
      </c>
      <c r="M3632" s="1" t="s">
        <v>52</v>
      </c>
      <c r="N3632">
        <v>2024</v>
      </c>
      <c r="O3632">
        <v>12</v>
      </c>
      <c r="P3632" s="1" t="s">
        <v>3450</v>
      </c>
      <c r="Q3632" s="2">
        <v>45627</v>
      </c>
    </row>
    <row r="3633" spans="1:17" x14ac:dyDescent="0.25">
      <c r="A3633" s="1" t="s">
        <v>3720</v>
      </c>
      <c r="B3633">
        <v>45654</v>
      </c>
      <c r="C3633" s="1" t="s">
        <v>37</v>
      </c>
      <c r="D3633" s="1" t="s">
        <v>19</v>
      </c>
      <c r="E3633" s="1" t="s">
        <v>31</v>
      </c>
      <c r="F3633">
        <v>2</v>
      </c>
      <c r="G3633" s="5">
        <v>19853625</v>
      </c>
      <c r="H3633">
        <v>7.7741862009666318E-2</v>
      </c>
      <c r="I3633" s="5">
        <v>36620334.449716672</v>
      </c>
      <c r="J3633" s="5">
        <v>27519642.904213481</v>
      </c>
      <c r="K3633" s="5">
        <v>9100691.5455031916</v>
      </c>
      <c r="L3633" t="b">
        <v>0</v>
      </c>
      <c r="M3633" s="1" t="s">
        <v>171</v>
      </c>
      <c r="N3633">
        <v>2024</v>
      </c>
      <c r="O3633">
        <v>12</v>
      </c>
      <c r="P3633" s="1" t="s">
        <v>3450</v>
      </c>
      <c r="Q3633" s="2">
        <v>45627</v>
      </c>
    </row>
    <row r="3634" spans="1:17" x14ac:dyDescent="0.25">
      <c r="A3634" s="1" t="s">
        <v>3721</v>
      </c>
      <c r="B3634">
        <v>45654</v>
      </c>
      <c r="C3634" s="1" t="s">
        <v>37</v>
      </c>
      <c r="D3634" s="1" t="s">
        <v>25</v>
      </c>
      <c r="E3634" s="1" t="s">
        <v>20</v>
      </c>
      <c r="F3634">
        <v>1</v>
      </c>
      <c r="G3634" s="5">
        <v>6704018</v>
      </c>
      <c r="H3634">
        <v>3.2651286102330132E-2</v>
      </c>
      <c r="I3634" s="5">
        <v>6485123.1902468288</v>
      </c>
      <c r="J3634" s="5">
        <v>5089310.751653811</v>
      </c>
      <c r="K3634" s="5">
        <v>1395812.4385930181</v>
      </c>
      <c r="L3634" t="b">
        <v>0</v>
      </c>
      <c r="M3634" s="1" t="s">
        <v>136</v>
      </c>
      <c r="N3634">
        <v>2024</v>
      </c>
      <c r="O3634">
        <v>12</v>
      </c>
      <c r="P3634" s="1" t="s">
        <v>3450</v>
      </c>
      <c r="Q3634" s="2">
        <v>45627</v>
      </c>
    </row>
    <row r="3635" spans="1:17" x14ac:dyDescent="0.25">
      <c r="A3635" s="1" t="s">
        <v>3722</v>
      </c>
      <c r="B3635">
        <v>45654</v>
      </c>
      <c r="C3635" s="1" t="s">
        <v>37</v>
      </c>
      <c r="D3635" s="1" t="s">
        <v>19</v>
      </c>
      <c r="E3635" s="1" t="s">
        <v>20</v>
      </c>
      <c r="F3635">
        <v>2</v>
      </c>
      <c r="G3635" s="5">
        <v>16102851</v>
      </c>
      <c r="H3635">
        <v>0.29621335031561641</v>
      </c>
      <c r="I3635" s="5">
        <v>22665943.111313649</v>
      </c>
      <c r="J3635" s="5">
        <v>17007408.94105589</v>
      </c>
      <c r="K3635" s="5">
        <v>5658534.1702577621</v>
      </c>
      <c r="L3635" t="b">
        <v>0</v>
      </c>
      <c r="M3635" s="1" t="s">
        <v>106</v>
      </c>
      <c r="N3635">
        <v>2024</v>
      </c>
      <c r="O3635">
        <v>12</v>
      </c>
      <c r="P3635" s="1" t="s">
        <v>3450</v>
      </c>
      <c r="Q3635" s="2">
        <v>45627</v>
      </c>
    </row>
    <row r="3636" spans="1:17" x14ac:dyDescent="0.25">
      <c r="A3636" s="1" t="s">
        <v>3723</v>
      </c>
      <c r="B3636">
        <v>45655</v>
      </c>
      <c r="C3636" s="1" t="s">
        <v>37</v>
      </c>
      <c r="D3636" s="1" t="s">
        <v>19</v>
      </c>
      <c r="E3636" s="1" t="s">
        <v>20</v>
      </c>
      <c r="F3636">
        <v>2</v>
      </c>
      <c r="G3636" s="5">
        <v>25614014</v>
      </c>
      <c r="H3636">
        <v>6.7431227465848093E-2</v>
      </c>
      <c r="I3636" s="5">
        <v>47773659.191305168</v>
      </c>
      <c r="J3636" s="5">
        <v>42111374.69363299</v>
      </c>
      <c r="K3636" s="5">
        <v>5662284.4976721779</v>
      </c>
      <c r="L3636" t="b">
        <v>0</v>
      </c>
      <c r="M3636" s="1" t="s">
        <v>69</v>
      </c>
      <c r="N3636">
        <v>2024</v>
      </c>
      <c r="O3636">
        <v>12</v>
      </c>
      <c r="P3636" s="1" t="s">
        <v>3450</v>
      </c>
      <c r="Q3636" s="2">
        <v>45627</v>
      </c>
    </row>
    <row r="3637" spans="1:17" x14ac:dyDescent="0.25">
      <c r="A3637" s="1" t="s">
        <v>3724</v>
      </c>
      <c r="B3637">
        <v>45655</v>
      </c>
      <c r="C3637" s="1" t="s">
        <v>37</v>
      </c>
      <c r="D3637" s="1" t="s">
        <v>25</v>
      </c>
      <c r="E3637" s="1" t="s">
        <v>20</v>
      </c>
      <c r="F3637">
        <v>1</v>
      </c>
      <c r="G3637" s="5">
        <v>15486629</v>
      </c>
      <c r="H3637">
        <v>0.24722830534338699</v>
      </c>
      <c r="I3637" s="5">
        <v>11657895.956848251</v>
      </c>
      <c r="J3637" s="5">
        <v>9546438.794604376</v>
      </c>
      <c r="K3637" s="5">
        <v>2111457.162243871</v>
      </c>
      <c r="L3637" t="b">
        <v>0</v>
      </c>
      <c r="M3637" s="1" t="s">
        <v>27</v>
      </c>
      <c r="N3637">
        <v>2024</v>
      </c>
      <c r="O3637">
        <v>12</v>
      </c>
      <c r="P3637" s="1" t="s">
        <v>3450</v>
      </c>
      <c r="Q3637" s="2">
        <v>45627</v>
      </c>
    </row>
    <row r="3638" spans="1:17" x14ac:dyDescent="0.25">
      <c r="A3638" s="1" t="s">
        <v>3725</v>
      </c>
      <c r="B3638">
        <v>45655</v>
      </c>
      <c r="C3638" s="1" t="s">
        <v>37</v>
      </c>
      <c r="D3638" s="1" t="s">
        <v>25</v>
      </c>
      <c r="E3638" s="1" t="s">
        <v>31</v>
      </c>
      <c r="F3638">
        <v>2</v>
      </c>
      <c r="G3638" s="5">
        <v>17174649</v>
      </c>
      <c r="H3638">
        <v>9.2832099711724028E-2</v>
      </c>
      <c r="I3638" s="5">
        <v>31160580.543036278</v>
      </c>
      <c r="J3638" s="5">
        <v>25654337.72689563</v>
      </c>
      <c r="K3638" s="5">
        <v>5506242.8161406517</v>
      </c>
      <c r="L3638" t="b">
        <v>0</v>
      </c>
      <c r="M3638" s="1" t="s">
        <v>60</v>
      </c>
      <c r="N3638">
        <v>2024</v>
      </c>
      <c r="O3638">
        <v>12</v>
      </c>
      <c r="P3638" s="1" t="s">
        <v>3450</v>
      </c>
      <c r="Q3638" s="2">
        <v>45627</v>
      </c>
    </row>
    <row r="3639" spans="1:17" x14ac:dyDescent="0.25">
      <c r="A3639" s="1" t="s">
        <v>3726</v>
      </c>
      <c r="B3639">
        <v>45655</v>
      </c>
      <c r="C3639" s="1" t="s">
        <v>24</v>
      </c>
      <c r="D3639" s="1" t="s">
        <v>19</v>
      </c>
      <c r="E3639" s="1" t="s">
        <v>31</v>
      </c>
      <c r="F3639">
        <v>1</v>
      </c>
      <c r="G3639" s="5">
        <v>8509824</v>
      </c>
      <c r="H3639">
        <v>0.2327476743326462</v>
      </c>
      <c r="I3639" s="5">
        <v>6529182.2550198631</v>
      </c>
      <c r="J3639" s="5">
        <v>4786716.0202699797</v>
      </c>
      <c r="K3639" s="5">
        <v>1742466.2347498829</v>
      </c>
      <c r="L3639" t="b">
        <v>0</v>
      </c>
      <c r="M3639" s="1" t="s">
        <v>72</v>
      </c>
      <c r="N3639">
        <v>2024</v>
      </c>
      <c r="O3639">
        <v>12</v>
      </c>
      <c r="P3639" s="1" t="s">
        <v>3450</v>
      </c>
      <c r="Q3639" s="2">
        <v>45627</v>
      </c>
    </row>
    <row r="3640" spans="1:17" x14ac:dyDescent="0.25">
      <c r="A3640" s="1" t="s">
        <v>3727</v>
      </c>
      <c r="B3640">
        <v>45655</v>
      </c>
      <c r="C3640" s="1" t="s">
        <v>37</v>
      </c>
      <c r="D3640" s="1" t="s">
        <v>25</v>
      </c>
      <c r="E3640" s="1" t="s">
        <v>20</v>
      </c>
      <c r="F3640">
        <v>1</v>
      </c>
      <c r="G3640" s="5">
        <v>18211474</v>
      </c>
      <c r="H3640">
        <v>4.5184858409056282E-3</v>
      </c>
      <c r="I3640" s="5">
        <v>18129185.712588981</v>
      </c>
      <c r="J3640" s="5">
        <v>15815871.87185237</v>
      </c>
      <c r="K3640" s="5">
        <v>2313313.840736609</v>
      </c>
      <c r="L3640" t="b">
        <v>0</v>
      </c>
      <c r="M3640" s="1" t="s">
        <v>190</v>
      </c>
      <c r="N3640">
        <v>2024</v>
      </c>
      <c r="O3640">
        <v>12</v>
      </c>
      <c r="P3640" s="1" t="s">
        <v>3450</v>
      </c>
      <c r="Q3640" s="2">
        <v>45627</v>
      </c>
    </row>
    <row r="3641" spans="1:17" x14ac:dyDescent="0.25">
      <c r="A3641" s="1" t="s">
        <v>3728</v>
      </c>
      <c r="B3641">
        <v>45656</v>
      </c>
      <c r="C3641" s="1" t="s">
        <v>37</v>
      </c>
      <c r="D3641" s="1" t="s">
        <v>25</v>
      </c>
      <c r="E3641" s="1" t="s">
        <v>42</v>
      </c>
      <c r="F3641">
        <v>2</v>
      </c>
      <c r="G3641" s="5">
        <v>16523356</v>
      </c>
      <c r="H3641">
        <v>1.600277582073064E-2</v>
      </c>
      <c r="I3641" s="5">
        <v>32517872.87625175</v>
      </c>
      <c r="J3641" s="5">
        <v>29190342.216411311</v>
      </c>
      <c r="K3641" s="5">
        <v>3327530.659840439</v>
      </c>
      <c r="L3641" t="b">
        <v>0</v>
      </c>
      <c r="M3641" s="1" t="s">
        <v>21</v>
      </c>
      <c r="N3641">
        <v>2024</v>
      </c>
      <c r="O3641">
        <v>12</v>
      </c>
      <c r="P3641" s="1" t="s">
        <v>3450</v>
      </c>
      <c r="Q3641" s="2">
        <v>45627</v>
      </c>
    </row>
    <row r="3642" spans="1:17" x14ac:dyDescent="0.25">
      <c r="A3642" s="1" t="s">
        <v>3729</v>
      </c>
      <c r="B3642">
        <v>45656</v>
      </c>
      <c r="C3642" s="1" t="s">
        <v>24</v>
      </c>
      <c r="D3642" s="1" t="s">
        <v>25</v>
      </c>
      <c r="E3642" s="1" t="s">
        <v>26</v>
      </c>
      <c r="F3642">
        <v>1</v>
      </c>
      <c r="G3642" s="5">
        <v>5234862</v>
      </c>
      <c r="H3642">
        <v>0.29741797185470048</v>
      </c>
      <c r="I3642" s="5">
        <v>3677919.9610207588</v>
      </c>
      <c r="J3642" s="5">
        <v>2667001.965657705</v>
      </c>
      <c r="K3642" s="5">
        <v>1010917.995363054</v>
      </c>
      <c r="L3642" t="b">
        <v>0</v>
      </c>
      <c r="M3642" s="1" t="s">
        <v>114</v>
      </c>
      <c r="N3642">
        <v>2024</v>
      </c>
      <c r="O3642">
        <v>12</v>
      </c>
      <c r="P3642" s="1" t="s">
        <v>3450</v>
      </c>
      <c r="Q3642" s="2">
        <v>45627</v>
      </c>
    </row>
    <row r="3643" spans="1:17" x14ac:dyDescent="0.25">
      <c r="A3643" s="1" t="s">
        <v>3730</v>
      </c>
      <c r="B3643">
        <v>45656</v>
      </c>
      <c r="C3643" s="1" t="s">
        <v>37</v>
      </c>
      <c r="D3643" s="1" t="s">
        <v>25</v>
      </c>
      <c r="E3643" s="1" t="s">
        <v>31</v>
      </c>
      <c r="F3643">
        <v>1</v>
      </c>
      <c r="G3643" s="5">
        <v>2834544</v>
      </c>
      <c r="H3643">
        <v>0.26375538385304398</v>
      </c>
      <c r="I3643" s="5">
        <v>2086917.759231657</v>
      </c>
      <c r="J3643" s="5">
        <v>1723025.887260878</v>
      </c>
      <c r="K3643" s="5">
        <v>363891.87197077932</v>
      </c>
      <c r="L3643" t="b">
        <v>0</v>
      </c>
      <c r="M3643" s="1" t="s">
        <v>27</v>
      </c>
      <c r="N3643">
        <v>2024</v>
      </c>
      <c r="O3643">
        <v>12</v>
      </c>
      <c r="P3643" s="1" t="s">
        <v>3450</v>
      </c>
      <c r="Q3643" s="2">
        <v>45627</v>
      </c>
    </row>
    <row r="3644" spans="1:17" x14ac:dyDescent="0.25">
      <c r="A3644" s="1" t="s">
        <v>3731</v>
      </c>
      <c r="B3644">
        <v>45656</v>
      </c>
      <c r="C3644" s="1" t="s">
        <v>34</v>
      </c>
      <c r="D3644" s="1" t="s">
        <v>19</v>
      </c>
      <c r="E3644" s="1" t="s">
        <v>20</v>
      </c>
      <c r="F3644">
        <v>2</v>
      </c>
      <c r="G3644" s="5">
        <v>20173493</v>
      </c>
      <c r="H3644">
        <v>0.25769878371625687</v>
      </c>
      <c r="I3644" s="5">
        <v>29949616.78118315</v>
      </c>
      <c r="J3644" s="5">
        <v>21785797.217110999</v>
      </c>
      <c r="K3644" s="5">
        <v>8163819.5640721545</v>
      </c>
      <c r="L3644" t="b">
        <v>0</v>
      </c>
      <c r="M3644" s="1" t="s">
        <v>156</v>
      </c>
      <c r="N3644">
        <v>2024</v>
      </c>
      <c r="O3644">
        <v>12</v>
      </c>
      <c r="P3644" s="1" t="s">
        <v>3450</v>
      </c>
      <c r="Q3644" s="2">
        <v>45627</v>
      </c>
    </row>
    <row r="3645" spans="1:17" x14ac:dyDescent="0.25">
      <c r="A3645" s="1" t="s">
        <v>3732</v>
      </c>
      <c r="B3645">
        <v>45656</v>
      </c>
      <c r="C3645" s="1" t="s">
        <v>34</v>
      </c>
      <c r="D3645" s="1" t="s">
        <v>19</v>
      </c>
      <c r="E3645" s="1" t="s">
        <v>31</v>
      </c>
      <c r="F3645">
        <v>1</v>
      </c>
      <c r="G3645" s="5">
        <v>2497292</v>
      </c>
      <c r="H3645">
        <v>3.022227204735909E-2</v>
      </c>
      <c r="I3645" s="5">
        <v>2421818.1617943072</v>
      </c>
      <c r="J3645" s="5">
        <v>1788781.5465490471</v>
      </c>
      <c r="K3645" s="5">
        <v>633036.61524526007</v>
      </c>
      <c r="L3645" t="b">
        <v>0</v>
      </c>
      <c r="M3645" s="1" t="s">
        <v>32</v>
      </c>
      <c r="N3645">
        <v>2024</v>
      </c>
      <c r="O3645">
        <v>12</v>
      </c>
      <c r="P3645" s="1" t="s">
        <v>3450</v>
      </c>
      <c r="Q3645" s="2">
        <v>45627</v>
      </c>
    </row>
    <row r="3646" spans="1:17" x14ac:dyDescent="0.25">
      <c r="A3646" s="1" t="s">
        <v>3733</v>
      </c>
      <c r="B3646">
        <v>45656</v>
      </c>
      <c r="C3646" s="1" t="s">
        <v>24</v>
      </c>
      <c r="D3646" s="1" t="s">
        <v>19</v>
      </c>
      <c r="E3646" s="1" t="s">
        <v>31</v>
      </c>
      <c r="F3646">
        <v>2</v>
      </c>
      <c r="G3646" s="5">
        <v>11947675</v>
      </c>
      <c r="H3646">
        <v>0.28439101015069029</v>
      </c>
      <c r="I3646" s="5">
        <v>17099727.275595699</v>
      </c>
      <c r="J3646" s="5">
        <v>12099198.852372659</v>
      </c>
      <c r="K3646" s="5">
        <v>5000528.4232230429</v>
      </c>
      <c r="L3646" t="b">
        <v>1</v>
      </c>
      <c r="M3646" s="1" t="s">
        <v>62</v>
      </c>
      <c r="N3646">
        <v>2024</v>
      </c>
      <c r="O3646">
        <v>12</v>
      </c>
      <c r="P3646" s="1" t="s">
        <v>3450</v>
      </c>
      <c r="Q3646" s="2">
        <v>45627</v>
      </c>
    </row>
    <row r="3647" spans="1:17" x14ac:dyDescent="0.25">
      <c r="A3647" s="1" t="s">
        <v>3734</v>
      </c>
      <c r="B3647">
        <v>45656</v>
      </c>
      <c r="C3647" s="1" t="s">
        <v>37</v>
      </c>
      <c r="D3647" s="1" t="s">
        <v>19</v>
      </c>
      <c r="E3647" s="1" t="s">
        <v>42</v>
      </c>
      <c r="F3647">
        <v>1</v>
      </c>
      <c r="G3647" s="5">
        <v>2215784</v>
      </c>
      <c r="H3647">
        <v>0.12850766959118529</v>
      </c>
      <c r="I3647" s="5">
        <v>1931038.7618425649</v>
      </c>
      <c r="J3647" s="5">
        <v>1665095.7977530849</v>
      </c>
      <c r="K3647" s="5">
        <v>265942.96408948052</v>
      </c>
      <c r="L3647" t="b">
        <v>0</v>
      </c>
      <c r="M3647" s="1" t="s">
        <v>35</v>
      </c>
      <c r="N3647">
        <v>2024</v>
      </c>
      <c r="O3647">
        <v>12</v>
      </c>
      <c r="P3647" s="1" t="s">
        <v>3450</v>
      </c>
      <c r="Q3647" s="2">
        <v>45627</v>
      </c>
    </row>
    <row r="3648" spans="1:17" x14ac:dyDescent="0.25">
      <c r="A3648" s="1" t="s">
        <v>3735</v>
      </c>
      <c r="B3648">
        <v>45656</v>
      </c>
      <c r="C3648" s="1" t="s">
        <v>37</v>
      </c>
      <c r="D3648" s="1" t="s">
        <v>19</v>
      </c>
      <c r="E3648" s="1" t="s">
        <v>31</v>
      </c>
      <c r="F3648">
        <v>1</v>
      </c>
      <c r="G3648" s="5">
        <v>9392737</v>
      </c>
      <c r="H3648">
        <v>0.23515678622501501</v>
      </c>
      <c r="I3648" s="5">
        <v>7183971.1532232109</v>
      </c>
      <c r="J3648" s="5">
        <v>5793486.3794657048</v>
      </c>
      <c r="K3648" s="5">
        <v>1390484.7737575059</v>
      </c>
      <c r="L3648" t="b">
        <v>0</v>
      </c>
      <c r="M3648" s="1" t="s">
        <v>227</v>
      </c>
      <c r="N3648">
        <v>2024</v>
      </c>
      <c r="O3648">
        <v>12</v>
      </c>
      <c r="P3648" s="1" t="s">
        <v>3450</v>
      </c>
      <c r="Q3648" s="2">
        <v>45627</v>
      </c>
    </row>
    <row r="3649" spans="1:17" x14ac:dyDescent="0.25">
      <c r="A3649" s="1" t="s">
        <v>3736</v>
      </c>
      <c r="B3649">
        <v>45656</v>
      </c>
      <c r="C3649" s="1" t="s">
        <v>34</v>
      </c>
      <c r="D3649" s="1" t="s">
        <v>19</v>
      </c>
      <c r="E3649" s="1" t="s">
        <v>20</v>
      </c>
      <c r="F3649">
        <v>2</v>
      </c>
      <c r="G3649" s="5">
        <v>16476746</v>
      </c>
      <c r="H3649">
        <v>0.28689903079540507</v>
      </c>
      <c r="I3649" s="5">
        <v>23499167.083875861</v>
      </c>
      <c r="J3649" s="5">
        <v>21000905.648301799</v>
      </c>
      <c r="K3649" s="5">
        <v>2498261.4355740701</v>
      </c>
      <c r="L3649" t="b">
        <v>0</v>
      </c>
      <c r="M3649" s="1" t="s">
        <v>57</v>
      </c>
      <c r="N3649">
        <v>2024</v>
      </c>
      <c r="O3649">
        <v>12</v>
      </c>
      <c r="P3649" s="1" t="s">
        <v>3450</v>
      </c>
      <c r="Q3649" s="2">
        <v>45627</v>
      </c>
    </row>
    <row r="3650" spans="1:17" x14ac:dyDescent="0.25">
      <c r="A3650" s="1" t="s">
        <v>3737</v>
      </c>
      <c r="B3650">
        <v>45656</v>
      </c>
      <c r="C3650" s="1" t="s">
        <v>24</v>
      </c>
      <c r="D3650" s="1" t="s">
        <v>19</v>
      </c>
      <c r="E3650" s="1" t="s">
        <v>20</v>
      </c>
      <c r="F3650">
        <v>1</v>
      </c>
      <c r="G3650" s="5">
        <v>3378031</v>
      </c>
      <c r="H3650">
        <v>0.23335022089529911</v>
      </c>
      <c r="I3650" s="5">
        <v>2589766.719958832</v>
      </c>
      <c r="J3650" s="5">
        <v>2252009.2754312181</v>
      </c>
      <c r="K3650" s="5">
        <v>337757.44452761387</v>
      </c>
      <c r="L3650" t="b">
        <v>0</v>
      </c>
      <c r="M3650" s="1" t="s">
        <v>60</v>
      </c>
      <c r="N3650">
        <v>2024</v>
      </c>
      <c r="O3650">
        <v>12</v>
      </c>
      <c r="P3650" s="1" t="s">
        <v>3450</v>
      </c>
      <c r="Q3650" s="2">
        <v>45627</v>
      </c>
    </row>
    <row r="3651" spans="1:17" x14ac:dyDescent="0.25">
      <c r="A3651" s="1" t="s">
        <v>3738</v>
      </c>
      <c r="B3651">
        <v>45656</v>
      </c>
      <c r="C3651" s="1" t="s">
        <v>37</v>
      </c>
      <c r="D3651" s="1" t="s">
        <v>19</v>
      </c>
      <c r="E3651" s="1" t="s">
        <v>20</v>
      </c>
      <c r="F3651">
        <v>2</v>
      </c>
      <c r="G3651" s="5">
        <v>2259201</v>
      </c>
      <c r="H3651">
        <v>2.6103769091729911E-2</v>
      </c>
      <c r="I3651" s="5">
        <v>4400454.6775283888</v>
      </c>
      <c r="J3651" s="5">
        <v>3282816.5459175711</v>
      </c>
      <c r="K3651" s="5">
        <v>1117638.131610818</v>
      </c>
      <c r="L3651" t="b">
        <v>0</v>
      </c>
      <c r="M3651" s="1" t="s">
        <v>190</v>
      </c>
      <c r="N3651">
        <v>2024</v>
      </c>
      <c r="O3651">
        <v>12</v>
      </c>
      <c r="P3651" s="1" t="s">
        <v>3450</v>
      </c>
      <c r="Q3651" s="2">
        <v>45627</v>
      </c>
    </row>
    <row r="3652" spans="1:17" x14ac:dyDescent="0.25">
      <c r="A3652" s="1" t="s">
        <v>3739</v>
      </c>
      <c r="B3652">
        <v>45656</v>
      </c>
      <c r="C3652" s="1" t="s">
        <v>34</v>
      </c>
      <c r="D3652" s="1" t="s">
        <v>25</v>
      </c>
      <c r="E3652" s="1" t="s">
        <v>20</v>
      </c>
      <c r="F3652">
        <v>2</v>
      </c>
      <c r="G3652" s="5">
        <v>20601834</v>
      </c>
      <c r="H3652">
        <v>7.5066422351974291E-2</v>
      </c>
      <c r="I3652" s="5">
        <v>38110656.055461466</v>
      </c>
      <c r="J3652" s="5">
        <v>31158824.496281751</v>
      </c>
      <c r="K3652" s="5">
        <v>6951831.559179727</v>
      </c>
      <c r="L3652" t="b">
        <v>0</v>
      </c>
      <c r="M3652" s="1" t="s">
        <v>114</v>
      </c>
      <c r="N3652">
        <v>2024</v>
      </c>
      <c r="O3652">
        <v>12</v>
      </c>
      <c r="P3652" s="1" t="s">
        <v>3450</v>
      </c>
      <c r="Q3652" s="2">
        <v>45627</v>
      </c>
    </row>
    <row r="3653" spans="1:17" x14ac:dyDescent="0.25">
      <c r="A3653" s="1" t="s">
        <v>3740</v>
      </c>
      <c r="B3653">
        <v>45656</v>
      </c>
      <c r="C3653" s="1" t="s">
        <v>37</v>
      </c>
      <c r="D3653" s="1" t="s">
        <v>25</v>
      </c>
      <c r="E3653" s="1" t="s">
        <v>20</v>
      </c>
      <c r="F3653">
        <v>1</v>
      </c>
      <c r="G3653" s="5">
        <v>21994797</v>
      </c>
      <c r="H3653">
        <v>0.13977012063431321</v>
      </c>
      <c r="I3653" s="5">
        <v>18920581.569982771</v>
      </c>
      <c r="J3653" s="5">
        <v>16334132.58282782</v>
      </c>
      <c r="K3653" s="5">
        <v>2586448.987154949</v>
      </c>
      <c r="L3653" t="b">
        <v>0</v>
      </c>
      <c r="M3653" s="1" t="s">
        <v>46</v>
      </c>
      <c r="N3653">
        <v>2024</v>
      </c>
      <c r="O3653">
        <v>12</v>
      </c>
      <c r="P3653" s="1" t="s">
        <v>3450</v>
      </c>
      <c r="Q3653" s="2">
        <v>45627</v>
      </c>
    </row>
    <row r="3654" spans="1:17" x14ac:dyDescent="0.25">
      <c r="A3654" s="1" t="s">
        <v>3741</v>
      </c>
      <c r="B3654">
        <v>45656</v>
      </c>
      <c r="C3654" s="1" t="s">
        <v>24</v>
      </c>
      <c r="D3654" s="1" t="s">
        <v>19</v>
      </c>
      <c r="E3654" s="1" t="s">
        <v>31</v>
      </c>
      <c r="F3654">
        <v>2</v>
      </c>
      <c r="G3654" s="5">
        <v>7001559</v>
      </c>
      <c r="H3654">
        <v>0.18328408026159801</v>
      </c>
      <c r="I3654" s="5">
        <v>11436569.396575371</v>
      </c>
      <c r="J3654" s="5">
        <v>8818943.8279604055</v>
      </c>
      <c r="K3654" s="5">
        <v>2617625.5686149672</v>
      </c>
      <c r="L3654" t="b">
        <v>0</v>
      </c>
      <c r="M3654" s="1" t="s">
        <v>60</v>
      </c>
      <c r="N3654">
        <v>2024</v>
      </c>
      <c r="O3654">
        <v>12</v>
      </c>
      <c r="P3654" s="1" t="s">
        <v>3450</v>
      </c>
      <c r="Q3654" s="2">
        <v>45627</v>
      </c>
    </row>
    <row r="3655" spans="1:17" x14ac:dyDescent="0.25">
      <c r="A3655" s="1" t="s">
        <v>3742</v>
      </c>
      <c r="B3655">
        <v>45656</v>
      </c>
      <c r="C3655" s="1" t="s">
        <v>37</v>
      </c>
      <c r="D3655" s="1" t="s">
        <v>25</v>
      </c>
      <c r="E3655" s="1" t="s">
        <v>31</v>
      </c>
      <c r="F3655">
        <v>2</v>
      </c>
      <c r="G3655" s="5">
        <v>28024178</v>
      </c>
      <c r="H3655">
        <v>9.0959582920217164E-2</v>
      </c>
      <c r="I3655" s="5">
        <v>50950220.914876148</v>
      </c>
      <c r="J3655" s="5">
        <v>41099440.743740767</v>
      </c>
      <c r="K3655" s="5">
        <v>9850780.1711353809</v>
      </c>
      <c r="L3655" t="b">
        <v>0</v>
      </c>
      <c r="M3655" s="1" t="s">
        <v>60</v>
      </c>
      <c r="N3655">
        <v>2024</v>
      </c>
      <c r="O3655">
        <v>12</v>
      </c>
      <c r="P3655" s="1" t="s">
        <v>3450</v>
      </c>
      <c r="Q3655" s="2">
        <v>45627</v>
      </c>
    </row>
    <row r="3656" spans="1:17" x14ac:dyDescent="0.25">
      <c r="A3656" s="1" t="s">
        <v>3743</v>
      </c>
      <c r="B3656">
        <v>45656</v>
      </c>
      <c r="C3656" s="1" t="s">
        <v>34</v>
      </c>
      <c r="D3656" s="1" t="s">
        <v>25</v>
      </c>
      <c r="E3656" s="1" t="s">
        <v>31</v>
      </c>
      <c r="F3656">
        <v>1</v>
      </c>
      <c r="G3656" s="5">
        <v>10172111</v>
      </c>
      <c r="H3656">
        <v>7.4200638755773096E-2</v>
      </c>
      <c r="I3656" s="5">
        <v>9417333.8663053736</v>
      </c>
      <c r="J3656" s="5">
        <v>8027115.8983735396</v>
      </c>
      <c r="K3656" s="5">
        <v>1390217.9679318329</v>
      </c>
      <c r="L3656" t="b">
        <v>0</v>
      </c>
      <c r="M3656" s="1" t="s">
        <v>32</v>
      </c>
      <c r="N3656">
        <v>2024</v>
      </c>
      <c r="O3656">
        <v>12</v>
      </c>
      <c r="P3656" s="1" t="s">
        <v>3450</v>
      </c>
      <c r="Q3656" s="2">
        <v>45627</v>
      </c>
    </row>
    <row r="3657" spans="1:17" x14ac:dyDescent="0.25">
      <c r="A3657" s="1" t="s">
        <v>3744</v>
      </c>
      <c r="B3657">
        <v>45657</v>
      </c>
      <c r="C3657" s="1" t="s">
        <v>37</v>
      </c>
      <c r="D3657" s="1" t="s">
        <v>19</v>
      </c>
      <c r="E3657" s="1" t="s">
        <v>31</v>
      </c>
      <c r="F3657">
        <v>1</v>
      </c>
      <c r="G3657" s="5">
        <v>6992119</v>
      </c>
      <c r="H3657">
        <v>9.3161095961797738E-2</v>
      </c>
      <c r="I3657" s="5">
        <v>6340725.5308646904</v>
      </c>
      <c r="J3657" s="5">
        <v>5249781.0081158616</v>
      </c>
      <c r="K3657" s="5">
        <v>1090944.5227488291</v>
      </c>
      <c r="L3657" t="b">
        <v>0</v>
      </c>
      <c r="M3657" s="1" t="s">
        <v>122</v>
      </c>
      <c r="N3657">
        <v>2024</v>
      </c>
      <c r="O3657">
        <v>12</v>
      </c>
      <c r="P3657" s="1" t="s">
        <v>3450</v>
      </c>
      <c r="Q3657" s="2">
        <v>45627</v>
      </c>
    </row>
    <row r="3658" spans="1:17" x14ac:dyDescent="0.25">
      <c r="A3658" s="1" t="s">
        <v>3745</v>
      </c>
      <c r="B3658">
        <v>45657</v>
      </c>
      <c r="C3658" s="1" t="s">
        <v>34</v>
      </c>
      <c r="D3658" s="1" t="s">
        <v>25</v>
      </c>
      <c r="E3658" s="1" t="s">
        <v>26</v>
      </c>
      <c r="F3658">
        <v>1</v>
      </c>
      <c r="G3658" s="5">
        <v>24508121</v>
      </c>
      <c r="H3658">
        <v>0.18852250810571319</v>
      </c>
      <c r="I3658" s="5">
        <v>19887788.5601217</v>
      </c>
      <c r="J3658" s="5">
        <v>15689879.16335709</v>
      </c>
      <c r="K3658" s="5">
        <v>4197909.3967646081</v>
      </c>
      <c r="L3658" t="b">
        <v>0</v>
      </c>
      <c r="M3658" s="1" t="s">
        <v>52</v>
      </c>
      <c r="N3658">
        <v>2024</v>
      </c>
      <c r="O3658">
        <v>12</v>
      </c>
      <c r="P3658" s="1" t="s">
        <v>3450</v>
      </c>
      <c r="Q3658" s="2">
        <v>45627</v>
      </c>
    </row>
    <row r="3659" spans="1:17" x14ac:dyDescent="0.25">
      <c r="A3659" s="1" t="s">
        <v>3746</v>
      </c>
      <c r="B3659">
        <v>45657</v>
      </c>
      <c r="C3659" s="1" t="s">
        <v>37</v>
      </c>
      <c r="D3659" s="1" t="s">
        <v>19</v>
      </c>
      <c r="E3659" s="1" t="s">
        <v>20</v>
      </c>
      <c r="F3659">
        <v>2</v>
      </c>
      <c r="G3659" s="5">
        <v>4674105</v>
      </c>
      <c r="H3659">
        <v>0.10439519789193</v>
      </c>
      <c r="I3659" s="5">
        <v>8372301.7671146803</v>
      </c>
      <c r="J3659" s="5">
        <v>7238794.7914335132</v>
      </c>
      <c r="K3659" s="5">
        <v>1133506.9756811671</v>
      </c>
      <c r="L3659" t="b">
        <v>0</v>
      </c>
      <c r="M3659" s="1" t="s">
        <v>65</v>
      </c>
      <c r="N3659">
        <v>2024</v>
      </c>
      <c r="O3659">
        <v>12</v>
      </c>
      <c r="P3659" s="1" t="s">
        <v>3450</v>
      </c>
      <c r="Q3659" s="2">
        <v>45627</v>
      </c>
    </row>
    <row r="3660" spans="1:17" x14ac:dyDescent="0.25">
      <c r="A3660" s="1" t="s">
        <v>3747</v>
      </c>
      <c r="B3660">
        <v>45657</v>
      </c>
      <c r="C3660" s="1" t="s">
        <v>18</v>
      </c>
      <c r="D3660" s="1" t="s">
        <v>19</v>
      </c>
      <c r="E3660" s="1" t="s">
        <v>31</v>
      </c>
      <c r="F3660">
        <v>1</v>
      </c>
      <c r="G3660" s="5">
        <v>17931589</v>
      </c>
      <c r="H3660">
        <v>0.23453519923240751</v>
      </c>
      <c r="I3660" s="5">
        <v>13726000.201331349</v>
      </c>
      <c r="J3660" s="5">
        <v>9968360.9414568413</v>
      </c>
      <c r="K3660" s="5">
        <v>3757639.259874512</v>
      </c>
      <c r="L3660" t="b">
        <v>0</v>
      </c>
      <c r="M3660" s="1" t="s">
        <v>91</v>
      </c>
      <c r="N3660">
        <v>2024</v>
      </c>
      <c r="O3660">
        <v>12</v>
      </c>
      <c r="P3660" s="1" t="s">
        <v>3450</v>
      </c>
      <c r="Q3660" s="2">
        <v>45627</v>
      </c>
    </row>
    <row r="3661" spans="1:17" x14ac:dyDescent="0.25">
      <c r="A3661" s="1" t="s">
        <v>3748</v>
      </c>
      <c r="B3661">
        <v>45657</v>
      </c>
      <c r="C3661" s="1" t="s">
        <v>24</v>
      </c>
      <c r="D3661" s="1" t="s">
        <v>19</v>
      </c>
      <c r="E3661" s="1" t="s">
        <v>20</v>
      </c>
      <c r="F3661">
        <v>1</v>
      </c>
      <c r="G3661" s="5">
        <v>16107632</v>
      </c>
      <c r="H3661">
        <v>0.1186757004770522</v>
      </c>
      <c r="I3661" s="5">
        <v>14196047.489373419</v>
      </c>
      <c r="J3661" s="5">
        <v>11756058.24781953</v>
      </c>
      <c r="K3661" s="5">
        <v>2439989.2415538859</v>
      </c>
      <c r="L3661" t="b">
        <v>0</v>
      </c>
      <c r="M3661" s="1" t="s">
        <v>153</v>
      </c>
      <c r="N3661">
        <v>2024</v>
      </c>
      <c r="O3661">
        <v>12</v>
      </c>
      <c r="P3661" s="1" t="s">
        <v>3450</v>
      </c>
      <c r="Q3661" s="2">
        <v>45627</v>
      </c>
    </row>
    <row r="3662" spans="1:17" x14ac:dyDescent="0.25">
      <c r="A3662" s="1" t="s">
        <v>3749</v>
      </c>
      <c r="B3662">
        <v>45657</v>
      </c>
      <c r="C3662" s="1" t="s">
        <v>24</v>
      </c>
      <c r="D3662" s="1" t="s">
        <v>19</v>
      </c>
      <c r="E3662" s="1" t="s">
        <v>20</v>
      </c>
      <c r="F3662">
        <v>2</v>
      </c>
      <c r="G3662" s="5">
        <v>27014166</v>
      </c>
      <c r="H3662">
        <v>5.1254322713172887E-2</v>
      </c>
      <c r="I3662" s="5">
        <v>51259146.436017558</v>
      </c>
      <c r="J3662" s="5">
        <v>36351128.381256953</v>
      </c>
      <c r="K3662" s="5">
        <v>14908018.054760611</v>
      </c>
      <c r="L3662" t="b">
        <v>0</v>
      </c>
      <c r="M3662" s="1" t="s">
        <v>124</v>
      </c>
      <c r="N3662">
        <v>2024</v>
      </c>
      <c r="O3662">
        <v>12</v>
      </c>
      <c r="P3662" s="1" t="s">
        <v>3450</v>
      </c>
      <c r="Q3662" s="2">
        <v>45627</v>
      </c>
    </row>
    <row r="3663" spans="1:17" x14ac:dyDescent="0.25">
      <c r="A3663" s="1" t="s">
        <v>3750</v>
      </c>
      <c r="B3663">
        <v>45657</v>
      </c>
      <c r="C3663" s="1" t="s">
        <v>37</v>
      </c>
      <c r="D3663" s="1" t="s">
        <v>25</v>
      </c>
      <c r="E3663" s="1" t="s">
        <v>20</v>
      </c>
      <c r="F3663">
        <v>1</v>
      </c>
      <c r="G3663" s="5">
        <v>15667171</v>
      </c>
      <c r="H3663">
        <v>5.593053862262317E-2</v>
      </c>
      <c r="I3663" s="5">
        <v>14790897.687277259</v>
      </c>
      <c r="J3663" s="5">
        <v>12177511.388175139</v>
      </c>
      <c r="K3663" s="5">
        <v>2613386.299102115</v>
      </c>
      <c r="L3663" t="b">
        <v>1</v>
      </c>
      <c r="M3663" s="1" t="s">
        <v>29</v>
      </c>
      <c r="N3663">
        <v>2024</v>
      </c>
      <c r="O3663">
        <v>12</v>
      </c>
      <c r="P3663" s="1" t="s">
        <v>3450</v>
      </c>
      <c r="Q3663" s="2">
        <v>45627</v>
      </c>
    </row>
    <row r="3664" spans="1:17" x14ac:dyDescent="0.25">
      <c r="A3664" s="1" t="s">
        <v>3751</v>
      </c>
      <c r="B3664">
        <v>45657</v>
      </c>
      <c r="C3664" s="1" t="s">
        <v>37</v>
      </c>
      <c r="D3664" s="1" t="s">
        <v>19</v>
      </c>
      <c r="E3664" s="1" t="s">
        <v>42</v>
      </c>
      <c r="F3664">
        <v>1</v>
      </c>
      <c r="G3664" s="5">
        <v>10566226</v>
      </c>
      <c r="H3664">
        <v>0.10271200926157539</v>
      </c>
      <c r="I3664" s="5">
        <v>9480947.6972281002</v>
      </c>
      <c r="J3664" s="5">
        <v>6888258.3642394468</v>
      </c>
      <c r="K3664" s="5">
        <v>2592689.3329886529</v>
      </c>
      <c r="L3664" t="b">
        <v>1</v>
      </c>
      <c r="M3664" s="1" t="s">
        <v>60</v>
      </c>
      <c r="N3664">
        <v>2024</v>
      </c>
      <c r="O3664">
        <v>12</v>
      </c>
      <c r="P3664" s="1" t="s">
        <v>3450</v>
      </c>
      <c r="Q3664" s="2">
        <v>45627</v>
      </c>
    </row>
    <row r="3665" spans="1:17" x14ac:dyDescent="0.25">
      <c r="A3665" s="1" t="s">
        <v>3752</v>
      </c>
      <c r="B3665">
        <v>45657</v>
      </c>
      <c r="C3665" s="1" t="s">
        <v>34</v>
      </c>
      <c r="D3665" s="1" t="s">
        <v>25</v>
      </c>
      <c r="E3665" s="1" t="s">
        <v>31</v>
      </c>
      <c r="F3665">
        <v>1</v>
      </c>
      <c r="G3665" s="5">
        <v>2859439</v>
      </c>
      <c r="H3665">
        <v>0.23510134954609391</v>
      </c>
      <c r="I3665" s="5">
        <v>2187181.032155267</v>
      </c>
      <c r="J3665" s="5">
        <v>1706928.5724173309</v>
      </c>
      <c r="K3665" s="5">
        <v>480252.45973793563</v>
      </c>
      <c r="L3665" t="b">
        <v>0</v>
      </c>
      <c r="M3665" s="1" t="s">
        <v>117</v>
      </c>
      <c r="N3665">
        <v>2024</v>
      </c>
      <c r="O3665">
        <v>12</v>
      </c>
      <c r="P3665" s="1" t="s">
        <v>3450</v>
      </c>
      <c r="Q3665" s="2">
        <v>45627</v>
      </c>
    </row>
    <row r="3666" spans="1:17" x14ac:dyDescent="0.25">
      <c r="A3666" s="1" t="s">
        <v>3753</v>
      </c>
      <c r="B3666">
        <v>45657</v>
      </c>
      <c r="C3666" s="1" t="s">
        <v>24</v>
      </c>
      <c r="D3666" s="1" t="s">
        <v>19</v>
      </c>
      <c r="E3666" s="1" t="s">
        <v>26</v>
      </c>
      <c r="F3666">
        <v>1</v>
      </c>
      <c r="G3666" s="5">
        <v>16883928</v>
      </c>
      <c r="H3666">
        <v>0.17173453451835369</v>
      </c>
      <c r="I3666" s="5">
        <v>13984374.484078599</v>
      </c>
      <c r="J3666" s="5">
        <v>11171260.140683919</v>
      </c>
      <c r="K3666" s="5">
        <v>2813114.3433946818</v>
      </c>
      <c r="L3666" t="b">
        <v>0</v>
      </c>
      <c r="M3666" s="1" t="s">
        <v>106</v>
      </c>
      <c r="N3666">
        <v>2024</v>
      </c>
      <c r="O3666">
        <v>12</v>
      </c>
      <c r="P3666" s="1" t="s">
        <v>3450</v>
      </c>
      <c r="Q3666" s="2">
        <v>45627</v>
      </c>
    </row>
    <row r="3667" spans="1:17" x14ac:dyDescent="0.25">
      <c r="A3667" s="1" t="s">
        <v>3754</v>
      </c>
      <c r="B3667">
        <v>45657</v>
      </c>
      <c r="C3667" s="1" t="s">
        <v>37</v>
      </c>
      <c r="D3667" s="1" t="s">
        <v>19</v>
      </c>
      <c r="E3667" s="1" t="s">
        <v>20</v>
      </c>
      <c r="F3667">
        <v>2</v>
      </c>
      <c r="G3667" s="5">
        <v>4918367</v>
      </c>
      <c r="H3667">
        <v>5.6156085981987812E-2</v>
      </c>
      <c r="I3667" s="5">
        <v>9284341.5197140574</v>
      </c>
      <c r="J3667" s="5">
        <v>7193538.0382776726</v>
      </c>
      <c r="K3667" s="5">
        <v>2090803.4814363851</v>
      </c>
      <c r="L3667" t="b">
        <v>0</v>
      </c>
      <c r="M3667" s="1" t="s">
        <v>106</v>
      </c>
      <c r="N3667">
        <v>2024</v>
      </c>
      <c r="O3667">
        <v>12</v>
      </c>
      <c r="P3667" s="1" t="s">
        <v>3450</v>
      </c>
      <c r="Q3667" s="2">
        <v>45627</v>
      </c>
    </row>
    <row r="3668" spans="1:17" x14ac:dyDescent="0.25">
      <c r="A3668" s="1" t="s">
        <v>3755</v>
      </c>
      <c r="B3668">
        <v>45658</v>
      </c>
      <c r="C3668" s="1" t="s">
        <v>24</v>
      </c>
      <c r="D3668" s="1" t="s">
        <v>19</v>
      </c>
      <c r="E3668" s="1" t="s">
        <v>31</v>
      </c>
      <c r="F3668">
        <v>1</v>
      </c>
      <c r="G3668" s="5">
        <v>23909262</v>
      </c>
      <c r="H3668">
        <v>9.3328855153522197E-2</v>
      </c>
      <c r="I3668" s="5">
        <v>21677837.949974392</v>
      </c>
      <c r="J3668" s="5">
        <v>15924550.732179331</v>
      </c>
      <c r="K3668" s="5">
        <v>5753287.2177950554</v>
      </c>
      <c r="L3668" t="b">
        <v>0</v>
      </c>
      <c r="M3668" s="1" t="s">
        <v>136</v>
      </c>
      <c r="N3668">
        <v>2025</v>
      </c>
      <c r="O3668">
        <v>1</v>
      </c>
      <c r="P3668" s="1" t="s">
        <v>22</v>
      </c>
      <c r="Q3668" s="2">
        <v>45658</v>
      </c>
    </row>
    <row r="3669" spans="1:17" x14ac:dyDescent="0.25">
      <c r="A3669" s="1" t="s">
        <v>3756</v>
      </c>
      <c r="B3669">
        <v>45658</v>
      </c>
      <c r="C3669" s="1" t="s">
        <v>37</v>
      </c>
      <c r="D3669" s="1" t="s">
        <v>25</v>
      </c>
      <c r="E3669" s="1" t="s">
        <v>26</v>
      </c>
      <c r="F3669">
        <v>2</v>
      </c>
      <c r="G3669" s="5">
        <v>23979380</v>
      </c>
      <c r="H3669">
        <v>0.1099118084705179</v>
      </c>
      <c r="I3669" s="5">
        <v>42687525.956396468</v>
      </c>
      <c r="J3669" s="5">
        <v>36803471.008919753</v>
      </c>
      <c r="K3669" s="5">
        <v>5884054.9474767148</v>
      </c>
      <c r="L3669" t="b">
        <v>0</v>
      </c>
      <c r="M3669" s="1" t="s">
        <v>310</v>
      </c>
      <c r="N3669">
        <v>2025</v>
      </c>
      <c r="O3669">
        <v>1</v>
      </c>
      <c r="P3669" s="1" t="s">
        <v>22</v>
      </c>
      <c r="Q3669" s="2">
        <v>45658</v>
      </c>
    </row>
    <row r="3670" spans="1:17" x14ac:dyDescent="0.25">
      <c r="A3670" s="1" t="s">
        <v>3757</v>
      </c>
      <c r="B3670">
        <v>45658</v>
      </c>
      <c r="C3670" s="1" t="s">
        <v>24</v>
      </c>
      <c r="D3670" s="1" t="s">
        <v>19</v>
      </c>
      <c r="E3670" s="1" t="s">
        <v>42</v>
      </c>
      <c r="F3670">
        <v>1</v>
      </c>
      <c r="G3670" s="5">
        <v>2989735</v>
      </c>
      <c r="H3670">
        <v>0.14527971145115989</v>
      </c>
      <c r="I3670" s="5">
        <v>2555387.1618845658</v>
      </c>
      <c r="J3670" s="5">
        <v>2228330.8686687881</v>
      </c>
      <c r="K3670" s="5">
        <v>327056.29321577819</v>
      </c>
      <c r="L3670" t="b">
        <v>0</v>
      </c>
      <c r="M3670" s="1" t="s">
        <v>122</v>
      </c>
      <c r="N3670">
        <v>2025</v>
      </c>
      <c r="O3670">
        <v>1</v>
      </c>
      <c r="P3670" s="1" t="s">
        <v>22</v>
      </c>
      <c r="Q3670" s="2">
        <v>45658</v>
      </c>
    </row>
    <row r="3671" spans="1:17" x14ac:dyDescent="0.25">
      <c r="A3671" s="1" t="s">
        <v>3758</v>
      </c>
      <c r="B3671">
        <v>45658</v>
      </c>
      <c r="C3671" s="1" t="s">
        <v>37</v>
      </c>
      <c r="D3671" s="1" t="s">
        <v>25</v>
      </c>
      <c r="E3671" s="1" t="s">
        <v>31</v>
      </c>
      <c r="F3671">
        <v>1</v>
      </c>
      <c r="G3671" s="5">
        <v>20305369</v>
      </c>
      <c r="H3671">
        <v>0.26512837560329849</v>
      </c>
      <c r="I3671" s="5">
        <v>14921839.50100443</v>
      </c>
      <c r="J3671" s="5">
        <v>10980337.02077153</v>
      </c>
      <c r="K3671" s="5">
        <v>3941502.4802329</v>
      </c>
      <c r="L3671" t="b">
        <v>0</v>
      </c>
      <c r="M3671" s="1" t="s">
        <v>76</v>
      </c>
      <c r="N3671">
        <v>2025</v>
      </c>
      <c r="O3671">
        <v>1</v>
      </c>
      <c r="P3671" s="1" t="s">
        <v>22</v>
      </c>
      <c r="Q3671" s="2">
        <v>45658</v>
      </c>
    </row>
    <row r="3672" spans="1:17" x14ac:dyDescent="0.25">
      <c r="A3672" s="1" t="s">
        <v>3759</v>
      </c>
      <c r="B3672">
        <v>45658</v>
      </c>
      <c r="C3672" s="1" t="s">
        <v>24</v>
      </c>
      <c r="D3672" s="1" t="s">
        <v>19</v>
      </c>
      <c r="E3672" s="1" t="s">
        <v>31</v>
      </c>
      <c r="F3672">
        <v>1</v>
      </c>
      <c r="G3672" s="5">
        <v>7080853</v>
      </c>
      <c r="H3672">
        <v>0.24347873229875941</v>
      </c>
      <c r="I3672" s="5">
        <v>5356815.8879661327</v>
      </c>
      <c r="J3672" s="5">
        <v>4683476.9019387458</v>
      </c>
      <c r="K3672" s="5">
        <v>673338.98602738697</v>
      </c>
      <c r="L3672" t="b">
        <v>0</v>
      </c>
      <c r="M3672" s="1" t="s">
        <v>76</v>
      </c>
      <c r="N3672">
        <v>2025</v>
      </c>
      <c r="O3672">
        <v>1</v>
      </c>
      <c r="P3672" s="1" t="s">
        <v>22</v>
      </c>
      <c r="Q3672" s="2">
        <v>45658</v>
      </c>
    </row>
    <row r="3673" spans="1:17" x14ac:dyDescent="0.25">
      <c r="A3673" s="1" t="s">
        <v>3760</v>
      </c>
      <c r="B3673">
        <v>45658</v>
      </c>
      <c r="C3673" s="1" t="s">
        <v>37</v>
      </c>
      <c r="D3673" s="1" t="s">
        <v>19</v>
      </c>
      <c r="E3673" s="1" t="s">
        <v>31</v>
      </c>
      <c r="F3673">
        <v>2</v>
      </c>
      <c r="G3673" s="5">
        <v>9419220</v>
      </c>
      <c r="H3673">
        <v>0.20131373923743831</v>
      </c>
      <c r="I3673" s="5">
        <v>15046003.202199871</v>
      </c>
      <c r="J3673" s="5">
        <v>10913589.334729331</v>
      </c>
      <c r="K3673" s="5">
        <v>4132413.8674705401</v>
      </c>
      <c r="L3673" t="b">
        <v>0</v>
      </c>
      <c r="M3673" s="1" t="s">
        <v>227</v>
      </c>
      <c r="N3673">
        <v>2025</v>
      </c>
      <c r="O3673">
        <v>1</v>
      </c>
      <c r="P3673" s="1" t="s">
        <v>22</v>
      </c>
      <c r="Q3673" s="2">
        <v>45658</v>
      </c>
    </row>
    <row r="3674" spans="1:17" x14ac:dyDescent="0.25">
      <c r="A3674" s="1" t="s">
        <v>3761</v>
      </c>
      <c r="B3674">
        <v>45658</v>
      </c>
      <c r="C3674" s="1" t="s">
        <v>18</v>
      </c>
      <c r="D3674" s="1" t="s">
        <v>25</v>
      </c>
      <c r="E3674" s="1" t="s">
        <v>20</v>
      </c>
      <c r="F3674">
        <v>1</v>
      </c>
      <c r="G3674" s="5">
        <v>12512686</v>
      </c>
      <c r="H3674">
        <v>0.16599517383199119</v>
      </c>
      <c r="I3674" s="5">
        <v>10435640.512324881</v>
      </c>
      <c r="J3674" s="5">
        <v>9126953.7422408555</v>
      </c>
      <c r="K3674" s="5">
        <v>1308686.7700840221</v>
      </c>
      <c r="L3674" t="b">
        <v>0</v>
      </c>
      <c r="M3674" s="1" t="s">
        <v>163</v>
      </c>
      <c r="N3674">
        <v>2025</v>
      </c>
      <c r="O3674">
        <v>1</v>
      </c>
      <c r="P3674" s="1" t="s">
        <v>22</v>
      </c>
      <c r="Q3674" s="2">
        <v>45658</v>
      </c>
    </row>
    <row r="3675" spans="1:17" x14ac:dyDescent="0.25">
      <c r="A3675" s="1" t="s">
        <v>3762</v>
      </c>
      <c r="B3675">
        <v>45659</v>
      </c>
      <c r="C3675" s="1" t="s">
        <v>37</v>
      </c>
      <c r="D3675" s="1" t="s">
        <v>19</v>
      </c>
      <c r="E3675" s="1" t="s">
        <v>20</v>
      </c>
      <c r="F3675">
        <v>2</v>
      </c>
      <c r="G3675" s="5">
        <v>26215495</v>
      </c>
      <c r="H3675">
        <v>9.7120531339732932E-2</v>
      </c>
      <c r="I3675" s="5">
        <v>47338864.392531767</v>
      </c>
      <c r="J3675" s="5">
        <v>36355019.735094093</v>
      </c>
      <c r="K3675" s="5">
        <v>10983844.65743768</v>
      </c>
      <c r="L3675" t="b">
        <v>0</v>
      </c>
      <c r="M3675" s="1" t="s">
        <v>32</v>
      </c>
      <c r="N3675">
        <v>2025</v>
      </c>
      <c r="O3675">
        <v>1</v>
      </c>
      <c r="P3675" s="1" t="s">
        <v>22</v>
      </c>
      <c r="Q3675" s="2">
        <v>45658</v>
      </c>
    </row>
    <row r="3676" spans="1:17" x14ac:dyDescent="0.25">
      <c r="A3676" s="1" t="s">
        <v>3763</v>
      </c>
      <c r="B3676">
        <v>45659</v>
      </c>
      <c r="C3676" s="1" t="s">
        <v>37</v>
      </c>
      <c r="D3676" s="1" t="s">
        <v>19</v>
      </c>
      <c r="E3676" s="1" t="s">
        <v>20</v>
      </c>
      <c r="F3676">
        <v>2</v>
      </c>
      <c r="G3676" s="5">
        <v>18354297</v>
      </c>
      <c r="H3676">
        <v>7.4535119047419565E-2</v>
      </c>
      <c r="I3676" s="5">
        <v>33972514.57614661</v>
      </c>
      <c r="J3676" s="5">
        <v>27717543.537839159</v>
      </c>
      <c r="K3676" s="5">
        <v>6254971.0383074544</v>
      </c>
      <c r="L3676" t="b">
        <v>0</v>
      </c>
      <c r="M3676" s="1" t="s">
        <v>44</v>
      </c>
      <c r="N3676">
        <v>2025</v>
      </c>
      <c r="O3676">
        <v>1</v>
      </c>
      <c r="P3676" s="1" t="s">
        <v>22</v>
      </c>
      <c r="Q3676" s="2">
        <v>45658</v>
      </c>
    </row>
    <row r="3677" spans="1:17" x14ac:dyDescent="0.25">
      <c r="A3677" s="1" t="s">
        <v>3764</v>
      </c>
      <c r="B3677">
        <v>45659</v>
      </c>
      <c r="C3677" s="1" t="s">
        <v>18</v>
      </c>
      <c r="D3677" s="1" t="s">
        <v>25</v>
      </c>
      <c r="E3677" s="1" t="s">
        <v>26</v>
      </c>
      <c r="F3677">
        <v>1</v>
      </c>
      <c r="G3677" s="5">
        <v>5116684</v>
      </c>
      <c r="H3677">
        <v>0.12554644706816129</v>
      </c>
      <c r="I3677" s="5">
        <v>4474302.5030294918</v>
      </c>
      <c r="J3677" s="5">
        <v>3774645.3126877439</v>
      </c>
      <c r="K3677" s="5">
        <v>699657.19034174737</v>
      </c>
      <c r="L3677" t="b">
        <v>0</v>
      </c>
      <c r="M3677" s="1" t="s">
        <v>81</v>
      </c>
      <c r="N3677">
        <v>2025</v>
      </c>
      <c r="O3677">
        <v>1</v>
      </c>
      <c r="P3677" s="1" t="s">
        <v>22</v>
      </c>
      <c r="Q3677" s="2">
        <v>45658</v>
      </c>
    </row>
    <row r="3678" spans="1:17" x14ac:dyDescent="0.25">
      <c r="A3678" s="1" t="s">
        <v>3765</v>
      </c>
      <c r="B3678">
        <v>45659</v>
      </c>
      <c r="C3678" s="1" t="s">
        <v>24</v>
      </c>
      <c r="D3678" s="1" t="s">
        <v>25</v>
      </c>
      <c r="E3678" s="1" t="s">
        <v>31</v>
      </c>
      <c r="F3678">
        <v>1</v>
      </c>
      <c r="G3678" s="5">
        <v>16946328</v>
      </c>
      <c r="H3678">
        <v>0.1027615542725607</v>
      </c>
      <c r="I3678" s="5">
        <v>15204896.99550738</v>
      </c>
      <c r="J3678" s="5">
        <v>10941621.00751701</v>
      </c>
      <c r="K3678" s="5">
        <v>4263275.9879903765</v>
      </c>
      <c r="L3678" t="b">
        <v>0</v>
      </c>
      <c r="M3678" s="1" t="s">
        <v>52</v>
      </c>
      <c r="N3678">
        <v>2025</v>
      </c>
      <c r="O3678">
        <v>1</v>
      </c>
      <c r="P3678" s="1" t="s">
        <v>22</v>
      </c>
      <c r="Q3678" s="2">
        <v>45658</v>
      </c>
    </row>
    <row r="3679" spans="1:17" x14ac:dyDescent="0.25">
      <c r="A3679" s="1" t="s">
        <v>3766</v>
      </c>
      <c r="B3679">
        <v>45659</v>
      </c>
      <c r="C3679" s="1" t="s">
        <v>24</v>
      </c>
      <c r="D3679" s="1" t="s">
        <v>19</v>
      </c>
      <c r="E3679" s="1" t="s">
        <v>20</v>
      </c>
      <c r="F3679">
        <v>2</v>
      </c>
      <c r="G3679" s="5">
        <v>11052607</v>
      </c>
      <c r="H3679">
        <v>9.0351146446564015E-2</v>
      </c>
      <c r="I3679" s="5">
        <v>20107982.572653361</v>
      </c>
      <c r="J3679" s="5">
        <v>16194237.427270001</v>
      </c>
      <c r="K3679" s="5">
        <v>3913745.1453833561</v>
      </c>
      <c r="L3679" t="b">
        <v>0</v>
      </c>
      <c r="M3679" s="1" t="s">
        <v>76</v>
      </c>
      <c r="N3679">
        <v>2025</v>
      </c>
      <c r="O3679">
        <v>1</v>
      </c>
      <c r="P3679" s="1" t="s">
        <v>22</v>
      </c>
      <c r="Q3679" s="2">
        <v>45658</v>
      </c>
    </row>
    <row r="3680" spans="1:17" x14ac:dyDescent="0.25">
      <c r="A3680" s="1" t="s">
        <v>3767</v>
      </c>
      <c r="B3680">
        <v>45659</v>
      </c>
      <c r="C3680" s="1" t="s">
        <v>24</v>
      </c>
      <c r="D3680" s="1" t="s">
        <v>19</v>
      </c>
      <c r="E3680" s="1" t="s">
        <v>26</v>
      </c>
      <c r="F3680">
        <v>1</v>
      </c>
      <c r="G3680" s="5">
        <v>26629588</v>
      </c>
      <c r="H3680">
        <v>0.17544725038406919</v>
      </c>
      <c r="I3680" s="5">
        <v>21957500.006539401</v>
      </c>
      <c r="J3680" s="5">
        <v>19625582.35981442</v>
      </c>
      <c r="K3680" s="5">
        <v>2331917.6467249799</v>
      </c>
      <c r="L3680" t="b">
        <v>0</v>
      </c>
      <c r="M3680" s="1" t="s">
        <v>35</v>
      </c>
      <c r="N3680">
        <v>2025</v>
      </c>
      <c r="O3680">
        <v>1</v>
      </c>
      <c r="P3680" s="1" t="s">
        <v>22</v>
      </c>
      <c r="Q3680" s="2">
        <v>45658</v>
      </c>
    </row>
    <row r="3681" spans="1:17" x14ac:dyDescent="0.25">
      <c r="A3681" s="1" t="s">
        <v>3768</v>
      </c>
      <c r="B3681">
        <v>45659</v>
      </c>
      <c r="C3681" s="1" t="s">
        <v>18</v>
      </c>
      <c r="D3681" s="1" t="s">
        <v>19</v>
      </c>
      <c r="E3681" s="1" t="s">
        <v>26</v>
      </c>
      <c r="F3681">
        <v>1</v>
      </c>
      <c r="G3681" s="5">
        <v>9455141</v>
      </c>
      <c r="H3681">
        <v>4.1607314709069032E-2</v>
      </c>
      <c r="I3681" s="5">
        <v>9061737.9727943782</v>
      </c>
      <c r="J3681" s="5">
        <v>6509418.1083680633</v>
      </c>
      <c r="K3681" s="5">
        <v>2552319.8644263148</v>
      </c>
      <c r="L3681" t="b">
        <v>0</v>
      </c>
      <c r="M3681" s="1" t="s">
        <v>310</v>
      </c>
      <c r="N3681">
        <v>2025</v>
      </c>
      <c r="O3681">
        <v>1</v>
      </c>
      <c r="P3681" s="1" t="s">
        <v>22</v>
      </c>
      <c r="Q3681" s="2">
        <v>45658</v>
      </c>
    </row>
    <row r="3682" spans="1:17" x14ac:dyDescent="0.25">
      <c r="A3682" s="1" t="s">
        <v>3769</v>
      </c>
      <c r="B3682">
        <v>45659</v>
      </c>
      <c r="C3682" s="1" t="s">
        <v>37</v>
      </c>
      <c r="D3682" s="1" t="s">
        <v>19</v>
      </c>
      <c r="E3682" s="1" t="s">
        <v>26</v>
      </c>
      <c r="F3682">
        <v>1</v>
      </c>
      <c r="G3682" s="5">
        <v>20738218</v>
      </c>
      <c r="H3682">
        <v>0.20275953518168749</v>
      </c>
      <c r="I3682" s="5">
        <v>16533346.55782349</v>
      </c>
      <c r="J3682" s="5">
        <v>14513548.830728451</v>
      </c>
      <c r="K3682" s="5">
        <v>2019797.7270950491</v>
      </c>
      <c r="L3682" t="b">
        <v>0</v>
      </c>
      <c r="M3682" s="1" t="s">
        <v>69</v>
      </c>
      <c r="N3682">
        <v>2025</v>
      </c>
      <c r="O3682">
        <v>1</v>
      </c>
      <c r="P3682" s="1" t="s">
        <v>22</v>
      </c>
      <c r="Q3682" s="2">
        <v>45658</v>
      </c>
    </row>
    <row r="3683" spans="1:17" x14ac:dyDescent="0.25">
      <c r="A3683" s="1" t="s">
        <v>3770</v>
      </c>
      <c r="B3683">
        <v>45659</v>
      </c>
      <c r="C3683" s="1" t="s">
        <v>18</v>
      </c>
      <c r="D3683" s="1" t="s">
        <v>19</v>
      </c>
      <c r="E3683" s="1" t="s">
        <v>31</v>
      </c>
      <c r="F3683">
        <v>2</v>
      </c>
      <c r="G3683" s="5">
        <v>17117967</v>
      </c>
      <c r="H3683">
        <v>4.2232612229845742E-2</v>
      </c>
      <c r="I3683" s="5">
        <v>32790061.075051408</v>
      </c>
      <c r="J3683" s="5">
        <v>23897441.331943739</v>
      </c>
      <c r="K3683" s="5">
        <v>8892619.7431076653</v>
      </c>
      <c r="L3683" t="b">
        <v>0</v>
      </c>
      <c r="M3683" s="1" t="s">
        <v>134</v>
      </c>
      <c r="N3683">
        <v>2025</v>
      </c>
      <c r="O3683">
        <v>1</v>
      </c>
      <c r="P3683" s="1" t="s">
        <v>22</v>
      </c>
      <c r="Q3683" s="2">
        <v>45658</v>
      </c>
    </row>
    <row r="3684" spans="1:17" x14ac:dyDescent="0.25">
      <c r="A3684" s="1" t="s">
        <v>3771</v>
      </c>
      <c r="B3684">
        <v>45659</v>
      </c>
      <c r="C3684" s="1" t="s">
        <v>37</v>
      </c>
      <c r="D3684" s="1" t="s">
        <v>25</v>
      </c>
      <c r="E3684" s="1" t="s">
        <v>20</v>
      </c>
      <c r="F3684">
        <v>2</v>
      </c>
      <c r="G3684" s="5">
        <v>23810785</v>
      </c>
      <c r="H3684">
        <v>0.22465091484903721</v>
      </c>
      <c r="I3684" s="5">
        <v>36923340.732952543</v>
      </c>
      <c r="J3684" s="5">
        <v>29471505.339649659</v>
      </c>
      <c r="K3684" s="5">
        <v>7451835.3933028774</v>
      </c>
      <c r="L3684" t="b">
        <v>0</v>
      </c>
      <c r="M3684" s="1" t="s">
        <v>97</v>
      </c>
      <c r="N3684">
        <v>2025</v>
      </c>
      <c r="O3684">
        <v>1</v>
      </c>
      <c r="P3684" s="1" t="s">
        <v>22</v>
      </c>
      <c r="Q3684" s="2">
        <v>45658</v>
      </c>
    </row>
    <row r="3685" spans="1:17" x14ac:dyDescent="0.25">
      <c r="A3685" s="1" t="s">
        <v>3772</v>
      </c>
      <c r="B3685">
        <v>45659</v>
      </c>
      <c r="C3685" s="1" t="s">
        <v>24</v>
      </c>
      <c r="D3685" s="1" t="s">
        <v>19</v>
      </c>
      <c r="E3685" s="1" t="s">
        <v>42</v>
      </c>
      <c r="F3685">
        <v>1</v>
      </c>
      <c r="G3685" s="5">
        <v>27793192</v>
      </c>
      <c r="H3685">
        <v>0.2459034020436679</v>
      </c>
      <c r="I3685" s="5">
        <v>20958751.533547141</v>
      </c>
      <c r="J3685" s="5">
        <v>18574866.73471931</v>
      </c>
      <c r="K3685" s="5">
        <v>2383884.7988278312</v>
      </c>
      <c r="L3685" t="b">
        <v>0</v>
      </c>
      <c r="M3685" s="1" t="s">
        <v>50</v>
      </c>
      <c r="N3685">
        <v>2025</v>
      </c>
      <c r="O3685">
        <v>1</v>
      </c>
      <c r="P3685" s="1" t="s">
        <v>22</v>
      </c>
      <c r="Q3685" s="2">
        <v>45658</v>
      </c>
    </row>
    <row r="3686" spans="1:17" x14ac:dyDescent="0.25">
      <c r="A3686" s="1" t="s">
        <v>3773</v>
      </c>
      <c r="B3686">
        <v>45660</v>
      </c>
      <c r="C3686" s="1" t="s">
        <v>37</v>
      </c>
      <c r="D3686" s="1" t="s">
        <v>25</v>
      </c>
      <c r="E3686" s="1" t="s">
        <v>20</v>
      </c>
      <c r="F3686">
        <v>2</v>
      </c>
      <c r="G3686" s="5">
        <v>3203583</v>
      </c>
      <c r="H3686">
        <v>0.29637432349772452</v>
      </c>
      <c r="I3686" s="5">
        <v>4508246.5112123787</v>
      </c>
      <c r="J3686" s="5">
        <v>3561279.2202933212</v>
      </c>
      <c r="K3686" s="5">
        <v>946967.29091905756</v>
      </c>
      <c r="L3686" t="b">
        <v>0</v>
      </c>
      <c r="M3686" s="1" t="s">
        <v>54</v>
      </c>
      <c r="N3686">
        <v>2025</v>
      </c>
      <c r="O3686">
        <v>1</v>
      </c>
      <c r="P3686" s="1" t="s">
        <v>22</v>
      </c>
      <c r="Q3686" s="2">
        <v>45658</v>
      </c>
    </row>
    <row r="3687" spans="1:17" x14ac:dyDescent="0.25">
      <c r="A3687" s="1" t="s">
        <v>3774</v>
      </c>
      <c r="B3687">
        <v>45660</v>
      </c>
      <c r="C3687" s="1" t="s">
        <v>24</v>
      </c>
      <c r="D3687" s="1" t="s">
        <v>25</v>
      </c>
      <c r="E3687" s="1" t="s">
        <v>20</v>
      </c>
      <c r="F3687">
        <v>1</v>
      </c>
      <c r="G3687" s="5">
        <v>5171914</v>
      </c>
      <c r="H3687">
        <v>2.3680064036121599E-2</v>
      </c>
      <c r="I3687" s="5">
        <v>5049442.7452906864</v>
      </c>
      <c r="J3687" s="5">
        <v>4230484.5133283893</v>
      </c>
      <c r="K3687" s="5">
        <v>818958.23196229711</v>
      </c>
      <c r="L3687" t="b">
        <v>0</v>
      </c>
      <c r="M3687" s="1" t="s">
        <v>46</v>
      </c>
      <c r="N3687">
        <v>2025</v>
      </c>
      <c r="O3687">
        <v>1</v>
      </c>
      <c r="P3687" s="1" t="s">
        <v>22</v>
      </c>
      <c r="Q3687" s="2">
        <v>45658</v>
      </c>
    </row>
    <row r="3688" spans="1:17" x14ac:dyDescent="0.25">
      <c r="A3688" s="1" t="s">
        <v>3775</v>
      </c>
      <c r="B3688">
        <v>45660</v>
      </c>
      <c r="C3688" s="1" t="s">
        <v>37</v>
      </c>
      <c r="D3688" s="1" t="s">
        <v>19</v>
      </c>
      <c r="E3688" s="1" t="s">
        <v>20</v>
      </c>
      <c r="F3688">
        <v>2</v>
      </c>
      <c r="G3688" s="5">
        <v>13316434</v>
      </c>
      <c r="H3688">
        <v>0.18945557833997179</v>
      </c>
      <c r="I3688" s="5">
        <v>21587122.590207871</v>
      </c>
      <c r="J3688" s="5">
        <v>18865469.09496307</v>
      </c>
      <c r="K3688" s="5">
        <v>2721653.495244801</v>
      </c>
      <c r="L3688" t="b">
        <v>0</v>
      </c>
      <c r="M3688" s="1" t="s">
        <v>91</v>
      </c>
      <c r="N3688">
        <v>2025</v>
      </c>
      <c r="O3688">
        <v>1</v>
      </c>
      <c r="P3688" s="1" t="s">
        <v>22</v>
      </c>
      <c r="Q3688" s="2">
        <v>45658</v>
      </c>
    </row>
    <row r="3689" spans="1:17" x14ac:dyDescent="0.25">
      <c r="A3689" s="1" t="s">
        <v>3776</v>
      </c>
      <c r="B3689">
        <v>45660</v>
      </c>
      <c r="C3689" s="1" t="s">
        <v>37</v>
      </c>
      <c r="D3689" s="1" t="s">
        <v>25</v>
      </c>
      <c r="E3689" s="1" t="s">
        <v>20</v>
      </c>
      <c r="F3689">
        <v>1</v>
      </c>
      <c r="G3689" s="5">
        <v>4665513</v>
      </c>
      <c r="H3689">
        <v>0.1190604010126687</v>
      </c>
      <c r="I3689" s="5">
        <v>4110035.1512901811</v>
      </c>
      <c r="J3689" s="5">
        <v>3597051.4706665012</v>
      </c>
      <c r="K3689" s="5">
        <v>512983.68062368041</v>
      </c>
      <c r="L3689" t="b">
        <v>0</v>
      </c>
      <c r="M3689" s="1" t="s">
        <v>74</v>
      </c>
      <c r="N3689">
        <v>2025</v>
      </c>
      <c r="O3689">
        <v>1</v>
      </c>
      <c r="P3689" s="1" t="s">
        <v>22</v>
      </c>
      <c r="Q3689" s="2">
        <v>45658</v>
      </c>
    </row>
    <row r="3690" spans="1:17" x14ac:dyDescent="0.25">
      <c r="A3690" s="1" t="s">
        <v>3777</v>
      </c>
      <c r="B3690">
        <v>45660</v>
      </c>
      <c r="C3690" s="1" t="s">
        <v>37</v>
      </c>
      <c r="D3690" s="1" t="s">
        <v>19</v>
      </c>
      <c r="E3690" s="1" t="s">
        <v>31</v>
      </c>
      <c r="F3690">
        <v>2</v>
      </c>
      <c r="G3690" s="5">
        <v>26556301</v>
      </c>
      <c r="H3690">
        <v>5.2052589971353043E-2</v>
      </c>
      <c r="I3690" s="5">
        <v>50347953.505782329</v>
      </c>
      <c r="J3690" s="5">
        <v>39519393.433224857</v>
      </c>
      <c r="K3690" s="5">
        <v>10828560.072557461</v>
      </c>
      <c r="L3690" t="b">
        <v>0</v>
      </c>
      <c r="M3690" s="1" t="s">
        <v>190</v>
      </c>
      <c r="N3690">
        <v>2025</v>
      </c>
      <c r="O3690">
        <v>1</v>
      </c>
      <c r="P3690" s="1" t="s">
        <v>22</v>
      </c>
      <c r="Q3690" s="2">
        <v>45658</v>
      </c>
    </row>
    <row r="3691" spans="1:17" x14ac:dyDescent="0.25">
      <c r="A3691" s="1" t="s">
        <v>3778</v>
      </c>
      <c r="B3691">
        <v>45660</v>
      </c>
      <c r="C3691" s="1" t="s">
        <v>37</v>
      </c>
      <c r="D3691" s="1" t="s">
        <v>25</v>
      </c>
      <c r="E3691" s="1" t="s">
        <v>31</v>
      </c>
      <c r="F3691">
        <v>2</v>
      </c>
      <c r="G3691" s="5">
        <v>22746241</v>
      </c>
      <c r="H3691">
        <v>0.27970913317463197</v>
      </c>
      <c r="I3691" s="5">
        <v>32767819.293817449</v>
      </c>
      <c r="J3691" s="5">
        <v>25318962.476391818</v>
      </c>
      <c r="K3691" s="5">
        <v>7448856.8174256347</v>
      </c>
      <c r="L3691" t="b">
        <v>0</v>
      </c>
      <c r="M3691" s="1" t="s">
        <v>67</v>
      </c>
      <c r="N3691">
        <v>2025</v>
      </c>
      <c r="O3691">
        <v>1</v>
      </c>
      <c r="P3691" s="1" t="s">
        <v>22</v>
      </c>
      <c r="Q3691" s="2">
        <v>45658</v>
      </c>
    </row>
    <row r="3692" spans="1:17" x14ac:dyDescent="0.25">
      <c r="A3692" s="1" t="s">
        <v>3779</v>
      </c>
      <c r="B3692">
        <v>45660</v>
      </c>
      <c r="C3692" s="1" t="s">
        <v>24</v>
      </c>
      <c r="D3692" s="1" t="s">
        <v>19</v>
      </c>
      <c r="E3692" s="1" t="s">
        <v>31</v>
      </c>
      <c r="F3692">
        <v>2</v>
      </c>
      <c r="G3692" s="5">
        <v>6549281</v>
      </c>
      <c r="H3692">
        <v>0.28801929195687892</v>
      </c>
      <c r="I3692" s="5">
        <v>9325923.4471067209</v>
      </c>
      <c r="J3692" s="5">
        <v>8276001.1722343387</v>
      </c>
      <c r="K3692" s="5">
        <v>1049922.2748723819</v>
      </c>
      <c r="L3692" t="b">
        <v>0</v>
      </c>
      <c r="M3692" s="1" t="s">
        <v>46</v>
      </c>
      <c r="N3692">
        <v>2025</v>
      </c>
      <c r="O3692">
        <v>1</v>
      </c>
      <c r="P3692" s="1" t="s">
        <v>22</v>
      </c>
      <c r="Q3692" s="2">
        <v>45658</v>
      </c>
    </row>
    <row r="3693" spans="1:17" x14ac:dyDescent="0.25">
      <c r="A3693" s="1" t="s">
        <v>3780</v>
      </c>
      <c r="B3693">
        <v>45661</v>
      </c>
      <c r="C3693" s="1" t="s">
        <v>24</v>
      </c>
      <c r="D3693" s="1" t="s">
        <v>25</v>
      </c>
      <c r="E3693" s="1" t="s">
        <v>20</v>
      </c>
      <c r="F3693">
        <v>2</v>
      </c>
      <c r="G3693" s="5">
        <v>18461078</v>
      </c>
      <c r="H3693">
        <v>0.23291974976560539</v>
      </c>
      <c r="I3693" s="5">
        <v>28322256.663673349</v>
      </c>
      <c r="J3693" s="5">
        <v>24821292.715700731</v>
      </c>
      <c r="K3693" s="5">
        <v>3500963.947972618</v>
      </c>
      <c r="L3693" t="b">
        <v>0</v>
      </c>
      <c r="M3693" s="1" t="s">
        <v>144</v>
      </c>
      <c r="N3693">
        <v>2025</v>
      </c>
      <c r="O3693">
        <v>1</v>
      </c>
      <c r="P3693" s="1" t="s">
        <v>22</v>
      </c>
      <c r="Q3693" s="2">
        <v>45658</v>
      </c>
    </row>
    <row r="3694" spans="1:17" x14ac:dyDescent="0.25">
      <c r="A3694" s="1" t="s">
        <v>3781</v>
      </c>
      <c r="B3694">
        <v>45661</v>
      </c>
      <c r="C3694" s="1" t="s">
        <v>37</v>
      </c>
      <c r="D3694" s="1" t="s">
        <v>25</v>
      </c>
      <c r="E3694" s="1" t="s">
        <v>20</v>
      </c>
      <c r="F3694">
        <v>2</v>
      </c>
      <c r="G3694" s="5">
        <v>4984613</v>
      </c>
      <c r="H3694">
        <v>0.1554757451325926</v>
      </c>
      <c r="I3694" s="5">
        <v>8419253.1592547838</v>
      </c>
      <c r="J3694" s="5">
        <v>6457886.9801389007</v>
      </c>
      <c r="K3694" s="5">
        <v>1961366.1791158831</v>
      </c>
      <c r="L3694" t="b">
        <v>0</v>
      </c>
      <c r="M3694" s="1" t="s">
        <v>35</v>
      </c>
      <c r="N3694">
        <v>2025</v>
      </c>
      <c r="O3694">
        <v>1</v>
      </c>
      <c r="P3694" s="1" t="s">
        <v>22</v>
      </c>
      <c r="Q3694" s="2">
        <v>45658</v>
      </c>
    </row>
    <row r="3695" spans="1:17" x14ac:dyDescent="0.25">
      <c r="A3695" s="1" t="s">
        <v>3782</v>
      </c>
      <c r="B3695">
        <v>45661</v>
      </c>
      <c r="C3695" s="1" t="s">
        <v>37</v>
      </c>
      <c r="D3695" s="1" t="s">
        <v>25</v>
      </c>
      <c r="E3695" s="1" t="s">
        <v>26</v>
      </c>
      <c r="F3695">
        <v>1</v>
      </c>
      <c r="G3695" s="5">
        <v>26527510</v>
      </c>
      <c r="H3695">
        <v>0.13054669024790139</v>
      </c>
      <c r="I3695" s="5">
        <v>23064431.36898189</v>
      </c>
      <c r="J3695" s="5">
        <v>16686979.38341314</v>
      </c>
      <c r="K3695" s="5">
        <v>6377451.9855687506</v>
      </c>
      <c r="L3695" t="b">
        <v>0</v>
      </c>
      <c r="M3695" s="1" t="s">
        <v>65</v>
      </c>
      <c r="N3695">
        <v>2025</v>
      </c>
      <c r="O3695">
        <v>1</v>
      </c>
      <c r="P3695" s="1" t="s">
        <v>22</v>
      </c>
      <c r="Q3695" s="2">
        <v>45658</v>
      </c>
    </row>
    <row r="3696" spans="1:17" x14ac:dyDescent="0.25">
      <c r="A3696" s="1" t="s">
        <v>3783</v>
      </c>
      <c r="B3696">
        <v>45661</v>
      </c>
      <c r="C3696" s="1" t="s">
        <v>18</v>
      </c>
      <c r="D3696" s="1" t="s">
        <v>19</v>
      </c>
      <c r="E3696" s="1" t="s">
        <v>20</v>
      </c>
      <c r="F3696">
        <v>1</v>
      </c>
      <c r="G3696" s="5">
        <v>15631527</v>
      </c>
      <c r="H3696">
        <v>0.1743405309971886</v>
      </c>
      <c r="I3696" s="5">
        <v>12906318.282523111</v>
      </c>
      <c r="J3696" s="5">
        <v>10830312.34679006</v>
      </c>
      <c r="K3696" s="5">
        <v>2076005.9357330501</v>
      </c>
      <c r="L3696" t="b">
        <v>0</v>
      </c>
      <c r="M3696" s="1" t="s">
        <v>69</v>
      </c>
      <c r="N3696">
        <v>2025</v>
      </c>
      <c r="O3696">
        <v>1</v>
      </c>
      <c r="P3696" s="1" t="s">
        <v>22</v>
      </c>
      <c r="Q3696" s="2">
        <v>45658</v>
      </c>
    </row>
    <row r="3697" spans="1:17" x14ac:dyDescent="0.25">
      <c r="A3697" s="1" t="s">
        <v>3784</v>
      </c>
      <c r="B3697">
        <v>45661</v>
      </c>
      <c r="C3697" s="1" t="s">
        <v>37</v>
      </c>
      <c r="D3697" s="1" t="s">
        <v>25</v>
      </c>
      <c r="E3697" s="1" t="s">
        <v>20</v>
      </c>
      <c r="F3697">
        <v>2</v>
      </c>
      <c r="G3697" s="5">
        <v>21093305</v>
      </c>
      <c r="H3697">
        <v>0.10872422823245539</v>
      </c>
      <c r="I3697" s="5">
        <v>37599903.386006407</v>
      </c>
      <c r="J3697" s="5">
        <v>33677243.574065998</v>
      </c>
      <c r="K3697" s="5">
        <v>3922659.8119404172</v>
      </c>
      <c r="L3697" t="b">
        <v>0</v>
      </c>
      <c r="M3697" s="1" t="s">
        <v>114</v>
      </c>
      <c r="N3697">
        <v>2025</v>
      </c>
      <c r="O3697">
        <v>1</v>
      </c>
      <c r="P3697" s="1" t="s">
        <v>22</v>
      </c>
      <c r="Q3697" s="2">
        <v>45658</v>
      </c>
    </row>
    <row r="3698" spans="1:17" x14ac:dyDescent="0.25">
      <c r="A3698" s="1" t="s">
        <v>3785</v>
      </c>
      <c r="B3698">
        <v>45661</v>
      </c>
      <c r="C3698" s="1" t="s">
        <v>24</v>
      </c>
      <c r="D3698" s="1" t="s">
        <v>19</v>
      </c>
      <c r="E3698" s="1" t="s">
        <v>31</v>
      </c>
      <c r="F3698">
        <v>2</v>
      </c>
      <c r="G3698" s="5">
        <v>4013655</v>
      </c>
      <c r="H3698">
        <v>3.9936038760900287E-2</v>
      </c>
      <c r="I3698" s="5">
        <v>7706731.036694238</v>
      </c>
      <c r="J3698" s="5">
        <v>5472973.2718105698</v>
      </c>
      <c r="K3698" s="5">
        <v>2233757.7648836682</v>
      </c>
      <c r="L3698" t="b">
        <v>0</v>
      </c>
      <c r="M3698" s="1" t="s">
        <v>52</v>
      </c>
      <c r="N3698">
        <v>2025</v>
      </c>
      <c r="O3698">
        <v>1</v>
      </c>
      <c r="P3698" s="1" t="s">
        <v>22</v>
      </c>
      <c r="Q3698" s="2">
        <v>45658</v>
      </c>
    </row>
    <row r="3699" spans="1:17" x14ac:dyDescent="0.25">
      <c r="A3699" s="1" t="s">
        <v>3786</v>
      </c>
      <c r="B3699">
        <v>45661</v>
      </c>
      <c r="C3699" s="1" t="s">
        <v>37</v>
      </c>
      <c r="D3699" s="1" t="s">
        <v>25</v>
      </c>
      <c r="E3699" s="1" t="s">
        <v>20</v>
      </c>
      <c r="F3699">
        <v>1</v>
      </c>
      <c r="G3699" s="5">
        <v>20696941</v>
      </c>
      <c r="H3699">
        <v>3.397896199605433E-3</v>
      </c>
      <c r="I3699" s="5">
        <v>20626614.942832641</v>
      </c>
      <c r="J3699" s="5">
        <v>15568899.987267811</v>
      </c>
      <c r="K3699" s="5">
        <v>5057714.9555648305</v>
      </c>
      <c r="L3699" t="b">
        <v>0</v>
      </c>
      <c r="M3699" s="1" t="s">
        <v>21</v>
      </c>
      <c r="N3699">
        <v>2025</v>
      </c>
      <c r="O3699">
        <v>1</v>
      </c>
      <c r="P3699" s="1" t="s">
        <v>22</v>
      </c>
      <c r="Q3699" s="2">
        <v>45658</v>
      </c>
    </row>
    <row r="3700" spans="1:17" x14ac:dyDescent="0.25">
      <c r="A3700" s="1" t="s">
        <v>3787</v>
      </c>
      <c r="B3700">
        <v>45661</v>
      </c>
      <c r="C3700" s="1" t="s">
        <v>24</v>
      </c>
      <c r="D3700" s="1" t="s">
        <v>25</v>
      </c>
      <c r="E3700" s="1" t="s">
        <v>20</v>
      </c>
      <c r="F3700">
        <v>1</v>
      </c>
      <c r="G3700" s="5">
        <v>8993793</v>
      </c>
      <c r="H3700">
        <v>2.2757950333989439E-2</v>
      </c>
      <c r="I3700" s="5">
        <v>8789112.7055918183</v>
      </c>
      <c r="J3700" s="5">
        <v>7055484.5290532196</v>
      </c>
      <c r="K3700" s="5">
        <v>1733628.176538599</v>
      </c>
      <c r="L3700" t="b">
        <v>0</v>
      </c>
      <c r="M3700" s="1" t="s">
        <v>69</v>
      </c>
      <c r="N3700">
        <v>2025</v>
      </c>
      <c r="O3700">
        <v>1</v>
      </c>
      <c r="P3700" s="1" t="s">
        <v>22</v>
      </c>
      <c r="Q3700" s="2">
        <v>45658</v>
      </c>
    </row>
    <row r="3701" spans="1:17" x14ac:dyDescent="0.25">
      <c r="A3701" s="1" t="s">
        <v>3788</v>
      </c>
      <c r="B3701">
        <v>45661</v>
      </c>
      <c r="C3701" s="1" t="s">
        <v>24</v>
      </c>
      <c r="D3701" s="1" t="s">
        <v>25</v>
      </c>
      <c r="E3701" s="1" t="s">
        <v>42</v>
      </c>
      <c r="F3701">
        <v>2</v>
      </c>
      <c r="G3701" s="5">
        <v>24678368</v>
      </c>
      <c r="H3701">
        <v>3.632604157335529E-2</v>
      </c>
      <c r="I3701" s="5">
        <v>47563801.156138882</v>
      </c>
      <c r="J3701" s="5">
        <v>42707961.650656201</v>
      </c>
      <c r="K3701" s="5">
        <v>4855839.5054826811</v>
      </c>
      <c r="L3701" t="b">
        <v>0</v>
      </c>
      <c r="M3701" s="1" t="s">
        <v>124</v>
      </c>
      <c r="N3701">
        <v>2025</v>
      </c>
      <c r="O3701">
        <v>1</v>
      </c>
      <c r="P3701" s="1" t="s">
        <v>22</v>
      </c>
      <c r="Q3701" s="2">
        <v>45658</v>
      </c>
    </row>
    <row r="3702" spans="1:17" x14ac:dyDescent="0.25">
      <c r="A3702" s="1" t="s">
        <v>3789</v>
      </c>
      <c r="B3702">
        <v>45661</v>
      </c>
      <c r="C3702" s="1" t="s">
        <v>24</v>
      </c>
      <c r="D3702" s="1" t="s">
        <v>25</v>
      </c>
      <c r="E3702" s="1" t="s">
        <v>20</v>
      </c>
      <c r="F3702">
        <v>1</v>
      </c>
      <c r="G3702" s="5">
        <v>15588555</v>
      </c>
      <c r="H3702">
        <v>9.4614124623605203E-2</v>
      </c>
      <c r="I3702" s="5">
        <v>14113657.514528081</v>
      </c>
      <c r="J3702" s="5">
        <v>12276881.415026279</v>
      </c>
      <c r="K3702" s="5">
        <v>1836776.0995018</v>
      </c>
      <c r="L3702" t="b">
        <v>0</v>
      </c>
      <c r="M3702" s="1" t="s">
        <v>50</v>
      </c>
      <c r="N3702">
        <v>2025</v>
      </c>
      <c r="O3702">
        <v>1</v>
      </c>
      <c r="P3702" s="1" t="s">
        <v>22</v>
      </c>
      <c r="Q3702" s="2">
        <v>45658</v>
      </c>
    </row>
    <row r="3703" spans="1:17" x14ac:dyDescent="0.25">
      <c r="A3703" s="1" t="s">
        <v>3790</v>
      </c>
      <c r="B3703">
        <v>45661</v>
      </c>
      <c r="C3703" s="1" t="s">
        <v>18</v>
      </c>
      <c r="D3703" s="1" t="s">
        <v>25</v>
      </c>
      <c r="E3703" s="1" t="s">
        <v>26</v>
      </c>
      <c r="F3703">
        <v>2</v>
      </c>
      <c r="G3703" s="5">
        <v>6496153</v>
      </c>
      <c r="H3703">
        <v>0.19611975101373211</v>
      </c>
      <c r="I3703" s="5">
        <v>10444258.18218578</v>
      </c>
      <c r="J3703" s="5">
        <v>8512175.8232068121</v>
      </c>
      <c r="K3703" s="5">
        <v>1932082.3589789721</v>
      </c>
      <c r="L3703" t="b">
        <v>0</v>
      </c>
      <c r="M3703" s="1" t="s">
        <v>140</v>
      </c>
      <c r="N3703">
        <v>2025</v>
      </c>
      <c r="O3703">
        <v>1</v>
      </c>
      <c r="P3703" s="1" t="s">
        <v>22</v>
      </c>
      <c r="Q3703" s="2">
        <v>45658</v>
      </c>
    </row>
    <row r="3704" spans="1:17" x14ac:dyDescent="0.25">
      <c r="A3704" s="1" t="s">
        <v>3791</v>
      </c>
      <c r="B3704">
        <v>45661</v>
      </c>
      <c r="C3704" s="1" t="s">
        <v>37</v>
      </c>
      <c r="D3704" s="1" t="s">
        <v>25</v>
      </c>
      <c r="E3704" s="1" t="s">
        <v>31</v>
      </c>
      <c r="F3704">
        <v>1</v>
      </c>
      <c r="G3704" s="5">
        <v>29019544</v>
      </c>
      <c r="H3704">
        <v>0.1132238904988913</v>
      </c>
      <c r="I3704" s="5">
        <v>25733838.32781624</v>
      </c>
      <c r="J3704" s="5">
        <v>18539408.695361149</v>
      </c>
      <c r="K3704" s="5">
        <v>7194429.6324550882</v>
      </c>
      <c r="L3704" t="b">
        <v>0</v>
      </c>
      <c r="M3704" s="1" t="s">
        <v>153</v>
      </c>
      <c r="N3704">
        <v>2025</v>
      </c>
      <c r="O3704">
        <v>1</v>
      </c>
      <c r="P3704" s="1" t="s">
        <v>22</v>
      </c>
      <c r="Q3704" s="2">
        <v>45658</v>
      </c>
    </row>
    <row r="3705" spans="1:17" x14ac:dyDescent="0.25">
      <c r="A3705" s="1" t="s">
        <v>3792</v>
      </c>
      <c r="B3705">
        <v>45661</v>
      </c>
      <c r="C3705" s="1" t="s">
        <v>37</v>
      </c>
      <c r="D3705" s="1" t="s">
        <v>25</v>
      </c>
      <c r="E3705" s="1" t="s">
        <v>20</v>
      </c>
      <c r="F3705">
        <v>1</v>
      </c>
      <c r="G3705" s="5">
        <v>13624311</v>
      </c>
      <c r="H3705">
        <v>0.19091380753542</v>
      </c>
      <c r="I3705" s="5">
        <v>11023241.91194329</v>
      </c>
      <c r="J3705" s="5">
        <v>8769757.445114281</v>
      </c>
      <c r="K3705" s="5">
        <v>2253484.4668290131</v>
      </c>
      <c r="L3705" t="b">
        <v>0</v>
      </c>
      <c r="M3705" s="1" t="s">
        <v>65</v>
      </c>
      <c r="N3705">
        <v>2025</v>
      </c>
      <c r="O3705">
        <v>1</v>
      </c>
      <c r="P3705" s="1" t="s">
        <v>22</v>
      </c>
      <c r="Q3705" s="2">
        <v>45658</v>
      </c>
    </row>
    <row r="3706" spans="1:17" x14ac:dyDescent="0.25">
      <c r="A3706" s="1" t="s">
        <v>3793</v>
      </c>
      <c r="B3706">
        <v>45661</v>
      </c>
      <c r="C3706" s="1" t="s">
        <v>18</v>
      </c>
      <c r="D3706" s="1" t="s">
        <v>19</v>
      </c>
      <c r="E3706" s="1" t="s">
        <v>26</v>
      </c>
      <c r="F3706">
        <v>1</v>
      </c>
      <c r="G3706" s="5">
        <v>29365939</v>
      </c>
      <c r="H3706">
        <v>0.29091063934114092</v>
      </c>
      <c r="I3706" s="5">
        <v>20823074.910657059</v>
      </c>
      <c r="J3706" s="5">
        <v>18723325.84224578</v>
      </c>
      <c r="K3706" s="5">
        <v>2099749.068411272</v>
      </c>
      <c r="L3706" t="b">
        <v>0</v>
      </c>
      <c r="M3706" s="1" t="s">
        <v>50</v>
      </c>
      <c r="N3706">
        <v>2025</v>
      </c>
      <c r="O3706">
        <v>1</v>
      </c>
      <c r="P3706" s="1" t="s">
        <v>22</v>
      </c>
      <c r="Q3706" s="2">
        <v>45658</v>
      </c>
    </row>
    <row r="3707" spans="1:17" x14ac:dyDescent="0.25">
      <c r="A3707" s="1" t="s">
        <v>3794</v>
      </c>
      <c r="B3707">
        <v>45661</v>
      </c>
      <c r="C3707" s="1" t="s">
        <v>24</v>
      </c>
      <c r="D3707" s="1" t="s">
        <v>25</v>
      </c>
      <c r="E3707" s="1" t="s">
        <v>42</v>
      </c>
      <c r="F3707">
        <v>1</v>
      </c>
      <c r="G3707" s="5">
        <v>6932411</v>
      </c>
      <c r="H3707">
        <v>0.22204747686421061</v>
      </c>
      <c r="I3707" s="5">
        <v>5393086.6288643004</v>
      </c>
      <c r="J3707" s="5">
        <v>4729982.1905402727</v>
      </c>
      <c r="K3707" s="5">
        <v>663104.43832402769</v>
      </c>
      <c r="L3707" t="b">
        <v>0</v>
      </c>
      <c r="M3707" s="1" t="s">
        <v>112</v>
      </c>
      <c r="N3707">
        <v>2025</v>
      </c>
      <c r="O3707">
        <v>1</v>
      </c>
      <c r="P3707" s="1" t="s">
        <v>22</v>
      </c>
      <c r="Q3707" s="2">
        <v>45658</v>
      </c>
    </row>
    <row r="3708" spans="1:17" x14ac:dyDescent="0.25">
      <c r="A3708" s="1" t="s">
        <v>3795</v>
      </c>
      <c r="B3708">
        <v>45661</v>
      </c>
      <c r="C3708" s="1" t="s">
        <v>37</v>
      </c>
      <c r="D3708" s="1" t="s">
        <v>19</v>
      </c>
      <c r="E3708" s="1" t="s">
        <v>31</v>
      </c>
      <c r="F3708">
        <v>2</v>
      </c>
      <c r="G3708" s="5">
        <v>10659050</v>
      </c>
      <c r="H3708">
        <v>0.22731730775821279</v>
      </c>
      <c r="I3708" s="5">
        <v>16472126.901479639</v>
      </c>
      <c r="J3708" s="5">
        <v>13182628.139910679</v>
      </c>
      <c r="K3708" s="5">
        <v>3289498.7615689621</v>
      </c>
      <c r="L3708" t="b">
        <v>0</v>
      </c>
      <c r="M3708" s="1" t="s">
        <v>87</v>
      </c>
      <c r="N3708">
        <v>2025</v>
      </c>
      <c r="O3708">
        <v>1</v>
      </c>
      <c r="P3708" s="1" t="s">
        <v>22</v>
      </c>
      <c r="Q3708" s="2">
        <v>45658</v>
      </c>
    </row>
    <row r="3709" spans="1:17" x14ac:dyDescent="0.25">
      <c r="A3709" s="1" t="s">
        <v>3796</v>
      </c>
      <c r="B3709">
        <v>45662</v>
      </c>
      <c r="C3709" s="1" t="s">
        <v>24</v>
      </c>
      <c r="D3709" s="1" t="s">
        <v>19</v>
      </c>
      <c r="E3709" s="1" t="s">
        <v>31</v>
      </c>
      <c r="F3709">
        <v>1</v>
      </c>
      <c r="G3709" s="5">
        <v>14562373</v>
      </c>
      <c r="H3709">
        <v>8.0129888240836014E-2</v>
      </c>
      <c r="I3709" s="5">
        <v>13395491.67898863</v>
      </c>
      <c r="J3709" s="5">
        <v>11414776.106706019</v>
      </c>
      <c r="K3709" s="5">
        <v>1980715.5722826091</v>
      </c>
      <c r="L3709" t="b">
        <v>0</v>
      </c>
      <c r="M3709" s="1" t="s">
        <v>57</v>
      </c>
      <c r="N3709">
        <v>2025</v>
      </c>
      <c r="O3709">
        <v>1</v>
      </c>
      <c r="P3709" s="1" t="s">
        <v>22</v>
      </c>
      <c r="Q3709" s="2">
        <v>45658</v>
      </c>
    </row>
    <row r="3710" spans="1:17" x14ac:dyDescent="0.25">
      <c r="A3710" s="1" t="s">
        <v>3797</v>
      </c>
      <c r="B3710">
        <v>45662</v>
      </c>
      <c r="C3710" s="1" t="s">
        <v>24</v>
      </c>
      <c r="D3710" s="1" t="s">
        <v>25</v>
      </c>
      <c r="E3710" s="1" t="s">
        <v>31</v>
      </c>
      <c r="F3710">
        <v>1</v>
      </c>
      <c r="G3710" s="5">
        <v>29396348</v>
      </c>
      <c r="H3710">
        <v>0.22401698483152141</v>
      </c>
      <c r="I3710" s="5">
        <v>22811066.75598187</v>
      </c>
      <c r="J3710" s="5">
        <v>18068620.916662991</v>
      </c>
      <c r="K3710" s="5">
        <v>4742445.8393188864</v>
      </c>
      <c r="L3710" t="b">
        <v>1</v>
      </c>
      <c r="M3710" s="1" t="s">
        <v>21</v>
      </c>
      <c r="N3710">
        <v>2025</v>
      </c>
      <c r="O3710">
        <v>1</v>
      </c>
      <c r="P3710" s="1" t="s">
        <v>22</v>
      </c>
      <c r="Q3710" s="2">
        <v>45658</v>
      </c>
    </row>
    <row r="3711" spans="1:17" x14ac:dyDescent="0.25">
      <c r="A3711" s="1" t="s">
        <v>3798</v>
      </c>
      <c r="B3711">
        <v>45662</v>
      </c>
      <c r="C3711" s="1" t="s">
        <v>18</v>
      </c>
      <c r="D3711" s="1" t="s">
        <v>19</v>
      </c>
      <c r="E3711" s="1" t="s">
        <v>31</v>
      </c>
      <c r="F3711">
        <v>1</v>
      </c>
      <c r="G3711" s="5">
        <v>5743345</v>
      </c>
      <c r="H3711">
        <v>7.2983956051017887E-2</v>
      </c>
      <c r="I3711" s="5">
        <v>5324172.9609341668</v>
      </c>
      <c r="J3711" s="5">
        <v>4061494.0887643751</v>
      </c>
      <c r="K3711" s="5">
        <v>1262678.872169792</v>
      </c>
      <c r="L3711" t="b">
        <v>0</v>
      </c>
      <c r="M3711" s="1" t="s">
        <v>76</v>
      </c>
      <c r="N3711">
        <v>2025</v>
      </c>
      <c r="O3711">
        <v>1</v>
      </c>
      <c r="P3711" s="1" t="s">
        <v>22</v>
      </c>
      <c r="Q3711" s="2">
        <v>45658</v>
      </c>
    </row>
    <row r="3712" spans="1:17" x14ac:dyDescent="0.25">
      <c r="A3712" s="1" t="s">
        <v>3799</v>
      </c>
      <c r="B3712">
        <v>45662</v>
      </c>
      <c r="C3712" s="1" t="s">
        <v>18</v>
      </c>
      <c r="D3712" s="1" t="s">
        <v>25</v>
      </c>
      <c r="E3712" s="1" t="s">
        <v>20</v>
      </c>
      <c r="F3712">
        <v>1</v>
      </c>
      <c r="G3712" s="5">
        <v>21459221</v>
      </c>
      <c r="H3712">
        <v>0.13249833554245269</v>
      </c>
      <c r="I3712" s="5">
        <v>18615909.935462348</v>
      </c>
      <c r="J3712" s="5">
        <v>16267696.73062342</v>
      </c>
      <c r="K3712" s="5">
        <v>2348213.2048389348</v>
      </c>
      <c r="L3712" t="b">
        <v>0</v>
      </c>
      <c r="M3712" s="1" t="s">
        <v>40</v>
      </c>
      <c r="N3712">
        <v>2025</v>
      </c>
      <c r="O3712">
        <v>1</v>
      </c>
      <c r="P3712" s="1" t="s">
        <v>22</v>
      </c>
      <c r="Q3712" s="2">
        <v>45658</v>
      </c>
    </row>
    <row r="3713" spans="1:17" x14ac:dyDescent="0.25">
      <c r="A3713" s="1" t="s">
        <v>3800</v>
      </c>
      <c r="B3713">
        <v>45662</v>
      </c>
      <c r="C3713" s="1" t="s">
        <v>37</v>
      </c>
      <c r="D3713" s="1" t="s">
        <v>19</v>
      </c>
      <c r="E3713" s="1" t="s">
        <v>42</v>
      </c>
      <c r="F3713">
        <v>1</v>
      </c>
      <c r="G3713" s="5">
        <v>28955511</v>
      </c>
      <c r="H3713">
        <v>0.10068719883764481</v>
      </c>
      <c r="I3713" s="5">
        <v>26040061.70649739</v>
      </c>
      <c r="J3713" s="5">
        <v>20435209.338497821</v>
      </c>
      <c r="K3713" s="5">
        <v>5604852.3679995649</v>
      </c>
      <c r="L3713" t="b">
        <v>0</v>
      </c>
      <c r="M3713" s="1" t="s">
        <v>48</v>
      </c>
      <c r="N3713">
        <v>2025</v>
      </c>
      <c r="O3713">
        <v>1</v>
      </c>
      <c r="P3713" s="1" t="s">
        <v>22</v>
      </c>
      <c r="Q3713" s="2">
        <v>45658</v>
      </c>
    </row>
    <row r="3714" spans="1:17" x14ac:dyDescent="0.25">
      <c r="A3714" s="1" t="s">
        <v>3801</v>
      </c>
      <c r="B3714">
        <v>45662</v>
      </c>
      <c r="C3714" s="1" t="s">
        <v>24</v>
      </c>
      <c r="D3714" s="1" t="s">
        <v>19</v>
      </c>
      <c r="E3714" s="1" t="s">
        <v>42</v>
      </c>
      <c r="F3714">
        <v>2</v>
      </c>
      <c r="G3714" s="5">
        <v>11583034</v>
      </c>
      <c r="H3714">
        <v>0.18305662196398001</v>
      </c>
      <c r="I3714" s="5">
        <v>18925365.847732149</v>
      </c>
      <c r="J3714" s="5">
        <v>15766082.955092501</v>
      </c>
      <c r="K3714" s="5">
        <v>3159282.89263965</v>
      </c>
      <c r="L3714" t="b">
        <v>0</v>
      </c>
      <c r="M3714" s="1" t="s">
        <v>54</v>
      </c>
      <c r="N3714">
        <v>2025</v>
      </c>
      <c r="O3714">
        <v>1</v>
      </c>
      <c r="P3714" s="1" t="s">
        <v>22</v>
      </c>
      <c r="Q3714" s="2">
        <v>45658</v>
      </c>
    </row>
    <row r="3715" spans="1:17" x14ac:dyDescent="0.25">
      <c r="A3715" s="1" t="s">
        <v>3802</v>
      </c>
      <c r="B3715">
        <v>45662</v>
      </c>
      <c r="C3715" s="1" t="s">
        <v>24</v>
      </c>
      <c r="D3715" s="1" t="s">
        <v>25</v>
      </c>
      <c r="E3715" s="1" t="s">
        <v>42</v>
      </c>
      <c r="F3715">
        <v>2</v>
      </c>
      <c r="G3715" s="5">
        <v>21730799</v>
      </c>
      <c r="H3715">
        <v>3.775216275106341E-3</v>
      </c>
      <c r="I3715" s="5">
        <v>43297521.067888267</v>
      </c>
      <c r="J3715" s="5">
        <v>38423316.285524912</v>
      </c>
      <c r="K3715" s="5">
        <v>4874204.7823633552</v>
      </c>
      <c r="L3715" t="b">
        <v>0</v>
      </c>
      <c r="M3715" s="1" t="s">
        <v>114</v>
      </c>
      <c r="N3715">
        <v>2025</v>
      </c>
      <c r="O3715">
        <v>1</v>
      </c>
      <c r="P3715" s="1" t="s">
        <v>22</v>
      </c>
      <c r="Q3715" s="2">
        <v>45658</v>
      </c>
    </row>
    <row r="3716" spans="1:17" x14ac:dyDescent="0.25">
      <c r="A3716" s="1" t="s">
        <v>3803</v>
      </c>
      <c r="B3716">
        <v>45662</v>
      </c>
      <c r="C3716" s="1" t="s">
        <v>37</v>
      </c>
      <c r="D3716" s="1" t="s">
        <v>19</v>
      </c>
      <c r="E3716" s="1" t="s">
        <v>26</v>
      </c>
      <c r="F3716">
        <v>2</v>
      </c>
      <c r="G3716" s="5">
        <v>28662393</v>
      </c>
      <c r="H3716">
        <v>7.7343189246240132E-2</v>
      </c>
      <c r="I3716" s="5">
        <v>52891104.227901779</v>
      </c>
      <c r="J3716" s="5">
        <v>39998888.816966251</v>
      </c>
      <c r="K3716" s="5">
        <v>12892215.41093553</v>
      </c>
      <c r="L3716" t="b">
        <v>0</v>
      </c>
      <c r="M3716" s="1" t="s">
        <v>69</v>
      </c>
      <c r="N3716">
        <v>2025</v>
      </c>
      <c r="O3716">
        <v>1</v>
      </c>
      <c r="P3716" s="1" t="s">
        <v>22</v>
      </c>
      <c r="Q3716" s="2">
        <v>45658</v>
      </c>
    </row>
    <row r="3717" spans="1:17" x14ac:dyDescent="0.25">
      <c r="A3717" s="1" t="s">
        <v>3804</v>
      </c>
      <c r="B3717">
        <v>45662</v>
      </c>
      <c r="C3717" s="1" t="s">
        <v>37</v>
      </c>
      <c r="D3717" s="1" t="s">
        <v>25</v>
      </c>
      <c r="E3717" s="1" t="s">
        <v>31</v>
      </c>
      <c r="F3717">
        <v>1</v>
      </c>
      <c r="G3717" s="5">
        <v>22603538</v>
      </c>
      <c r="H3717">
        <v>0.13645603084310559</v>
      </c>
      <c r="I3717" s="5">
        <v>19519148.921508688</v>
      </c>
      <c r="J3717" s="5">
        <v>17122043.222319379</v>
      </c>
      <c r="K3717" s="5">
        <v>2397105.6991893132</v>
      </c>
      <c r="L3717" t="b">
        <v>0</v>
      </c>
      <c r="M3717" s="1" t="s">
        <v>190</v>
      </c>
      <c r="N3717">
        <v>2025</v>
      </c>
      <c r="O3717">
        <v>1</v>
      </c>
      <c r="P3717" s="1" t="s">
        <v>22</v>
      </c>
      <c r="Q3717" s="2">
        <v>45658</v>
      </c>
    </row>
    <row r="3718" spans="1:17" x14ac:dyDescent="0.25">
      <c r="A3718" s="1" t="s">
        <v>3805</v>
      </c>
      <c r="B3718">
        <v>45662</v>
      </c>
      <c r="C3718" s="1" t="s">
        <v>37</v>
      </c>
      <c r="D3718" s="1" t="s">
        <v>19</v>
      </c>
      <c r="E3718" s="1" t="s">
        <v>20</v>
      </c>
      <c r="F3718">
        <v>1</v>
      </c>
      <c r="G3718" s="5">
        <v>23217622</v>
      </c>
      <c r="H3718">
        <v>8.467789595828111E-2</v>
      </c>
      <c r="I3718" s="5">
        <v>21251602.619885299</v>
      </c>
      <c r="J3718" s="5">
        <v>17156823.758044992</v>
      </c>
      <c r="K3718" s="5">
        <v>4094778.861840311</v>
      </c>
      <c r="L3718" t="b">
        <v>0</v>
      </c>
      <c r="M3718" s="1" t="s">
        <v>60</v>
      </c>
      <c r="N3718">
        <v>2025</v>
      </c>
      <c r="O3718">
        <v>1</v>
      </c>
      <c r="P3718" s="1" t="s">
        <v>22</v>
      </c>
      <c r="Q3718" s="2">
        <v>45658</v>
      </c>
    </row>
    <row r="3719" spans="1:17" x14ac:dyDescent="0.25">
      <c r="A3719" s="1" t="s">
        <v>3806</v>
      </c>
      <c r="B3719">
        <v>45663</v>
      </c>
      <c r="C3719" s="1" t="s">
        <v>18</v>
      </c>
      <c r="D3719" s="1" t="s">
        <v>19</v>
      </c>
      <c r="E3719" s="1" t="s">
        <v>20</v>
      </c>
      <c r="F3719">
        <v>2</v>
      </c>
      <c r="G3719" s="5">
        <v>26647107</v>
      </c>
      <c r="H3719">
        <v>0.16030958947660329</v>
      </c>
      <c r="I3719" s="5">
        <v>44750640.432181753</v>
      </c>
      <c r="J3719" s="5">
        <v>37854227.957903989</v>
      </c>
      <c r="K3719" s="5">
        <v>6896412.4742777646</v>
      </c>
      <c r="L3719" t="b">
        <v>1</v>
      </c>
      <c r="M3719" s="1" t="s">
        <v>142</v>
      </c>
      <c r="N3719">
        <v>2025</v>
      </c>
      <c r="O3719">
        <v>1</v>
      </c>
      <c r="P3719" s="1" t="s">
        <v>22</v>
      </c>
      <c r="Q3719" s="2">
        <v>45658</v>
      </c>
    </row>
    <row r="3720" spans="1:17" x14ac:dyDescent="0.25">
      <c r="A3720" s="1" t="s">
        <v>3807</v>
      </c>
      <c r="B3720">
        <v>45663</v>
      </c>
      <c r="C3720" s="1" t="s">
        <v>18</v>
      </c>
      <c r="D3720" s="1" t="s">
        <v>25</v>
      </c>
      <c r="E3720" s="1" t="s">
        <v>20</v>
      </c>
      <c r="F3720">
        <v>2</v>
      </c>
      <c r="G3720" s="5">
        <v>11453915</v>
      </c>
      <c r="H3720">
        <v>2.952895788435717E-3</v>
      </c>
      <c r="I3720" s="5">
        <v>22840185.5652708</v>
      </c>
      <c r="J3720" s="5">
        <v>17458566.911018059</v>
      </c>
      <c r="K3720" s="5">
        <v>5381618.6542527406</v>
      </c>
      <c r="L3720" t="b">
        <v>0</v>
      </c>
      <c r="M3720" s="1" t="s">
        <v>97</v>
      </c>
      <c r="N3720">
        <v>2025</v>
      </c>
      <c r="O3720">
        <v>1</v>
      </c>
      <c r="P3720" s="1" t="s">
        <v>22</v>
      </c>
      <c r="Q3720" s="2">
        <v>45658</v>
      </c>
    </row>
    <row r="3721" spans="1:17" x14ac:dyDescent="0.25">
      <c r="A3721" s="1" t="s">
        <v>3808</v>
      </c>
      <c r="B3721">
        <v>45663</v>
      </c>
      <c r="C3721" s="1" t="s">
        <v>34</v>
      </c>
      <c r="D3721" s="1" t="s">
        <v>19</v>
      </c>
      <c r="E3721" s="1" t="s">
        <v>20</v>
      </c>
      <c r="F3721">
        <v>1</v>
      </c>
      <c r="G3721" s="5">
        <v>10244989</v>
      </c>
      <c r="H3721">
        <v>0.23530280642546819</v>
      </c>
      <c r="I3721" s="5">
        <v>7834314.3365019485</v>
      </c>
      <c r="J3721" s="5">
        <v>5670293.7922389125</v>
      </c>
      <c r="K3721" s="5">
        <v>2164020.5442630369</v>
      </c>
      <c r="L3721" t="b">
        <v>0</v>
      </c>
      <c r="M3721" s="1" t="s">
        <v>131</v>
      </c>
      <c r="N3721">
        <v>2025</v>
      </c>
      <c r="O3721">
        <v>1</v>
      </c>
      <c r="P3721" s="1" t="s">
        <v>22</v>
      </c>
      <c r="Q3721" s="2">
        <v>45658</v>
      </c>
    </row>
    <row r="3722" spans="1:17" x14ac:dyDescent="0.25">
      <c r="A3722" s="1" t="s">
        <v>3809</v>
      </c>
      <c r="B3722">
        <v>45663</v>
      </c>
      <c r="C3722" s="1" t="s">
        <v>37</v>
      </c>
      <c r="D3722" s="1" t="s">
        <v>19</v>
      </c>
      <c r="E3722" s="1" t="s">
        <v>26</v>
      </c>
      <c r="F3722">
        <v>2</v>
      </c>
      <c r="G3722" s="5">
        <v>11938665</v>
      </c>
      <c r="H3722">
        <v>5.6605546916728797E-2</v>
      </c>
      <c r="I3722" s="5">
        <v>22525740.676438779</v>
      </c>
      <c r="J3722" s="5">
        <v>16709935.6007836</v>
      </c>
      <c r="K3722" s="5">
        <v>5815805.0756551828</v>
      </c>
      <c r="L3722" t="b">
        <v>1</v>
      </c>
      <c r="M3722" s="1" t="s">
        <v>54</v>
      </c>
      <c r="N3722">
        <v>2025</v>
      </c>
      <c r="O3722">
        <v>1</v>
      </c>
      <c r="P3722" s="1" t="s">
        <v>22</v>
      </c>
      <c r="Q3722" s="2">
        <v>45658</v>
      </c>
    </row>
    <row r="3723" spans="1:17" x14ac:dyDescent="0.25">
      <c r="A3723" s="1" t="s">
        <v>3810</v>
      </c>
      <c r="B3723">
        <v>45663</v>
      </c>
      <c r="C3723" s="1" t="s">
        <v>18</v>
      </c>
      <c r="D3723" s="1" t="s">
        <v>25</v>
      </c>
      <c r="E3723" s="1" t="s">
        <v>31</v>
      </c>
      <c r="F3723">
        <v>1</v>
      </c>
      <c r="G3723" s="5">
        <v>26429901</v>
      </c>
      <c r="H3723">
        <v>0.28598868742266959</v>
      </c>
      <c r="I3723" s="5">
        <v>18871248.3042989</v>
      </c>
      <c r="J3723" s="5">
        <v>14907464.768205911</v>
      </c>
      <c r="K3723" s="5">
        <v>3963783.5360929891</v>
      </c>
      <c r="L3723" t="b">
        <v>0</v>
      </c>
      <c r="M3723" s="1" t="s">
        <v>156</v>
      </c>
      <c r="N3723">
        <v>2025</v>
      </c>
      <c r="O3723">
        <v>1</v>
      </c>
      <c r="P3723" s="1" t="s">
        <v>22</v>
      </c>
      <c r="Q3723" s="2">
        <v>45658</v>
      </c>
    </row>
    <row r="3724" spans="1:17" x14ac:dyDescent="0.25">
      <c r="A3724" s="1" t="s">
        <v>3811</v>
      </c>
      <c r="B3724">
        <v>45663</v>
      </c>
      <c r="C3724" s="1" t="s">
        <v>18</v>
      </c>
      <c r="D3724" s="1" t="s">
        <v>19</v>
      </c>
      <c r="E3724" s="1" t="s">
        <v>20</v>
      </c>
      <c r="F3724">
        <v>1</v>
      </c>
      <c r="G3724" s="5">
        <v>12566127</v>
      </c>
      <c r="H3724">
        <v>8.5279398201824744E-2</v>
      </c>
      <c r="I3724" s="5">
        <v>11494495.2517123</v>
      </c>
      <c r="J3724" s="5">
        <v>9882979.8648009077</v>
      </c>
      <c r="K3724" s="5">
        <v>1611515.3869113899</v>
      </c>
      <c r="L3724" t="b">
        <v>0</v>
      </c>
      <c r="M3724" s="1" t="s">
        <v>156</v>
      </c>
      <c r="N3724">
        <v>2025</v>
      </c>
      <c r="O3724">
        <v>1</v>
      </c>
      <c r="P3724" s="1" t="s">
        <v>22</v>
      </c>
      <c r="Q3724" s="2">
        <v>45658</v>
      </c>
    </row>
    <row r="3725" spans="1:17" x14ac:dyDescent="0.25">
      <c r="A3725" s="1" t="s">
        <v>3812</v>
      </c>
      <c r="B3725">
        <v>45663</v>
      </c>
      <c r="C3725" s="1" t="s">
        <v>24</v>
      </c>
      <c r="D3725" s="1" t="s">
        <v>25</v>
      </c>
      <c r="E3725" s="1" t="s">
        <v>31</v>
      </c>
      <c r="F3725">
        <v>1</v>
      </c>
      <c r="G3725" s="5">
        <v>15925179</v>
      </c>
      <c r="H3725">
        <v>0.1609645249108905</v>
      </c>
      <c r="I3725" s="5">
        <v>13361790.12814411</v>
      </c>
      <c r="J3725" s="5">
        <v>11401498.979359919</v>
      </c>
      <c r="K3725" s="5">
        <v>1960291.1487841851</v>
      </c>
      <c r="L3725" t="b">
        <v>0</v>
      </c>
      <c r="M3725" s="1" t="s">
        <v>40</v>
      </c>
      <c r="N3725">
        <v>2025</v>
      </c>
      <c r="O3725">
        <v>1</v>
      </c>
      <c r="P3725" s="1" t="s">
        <v>22</v>
      </c>
      <c r="Q3725" s="2">
        <v>45658</v>
      </c>
    </row>
    <row r="3726" spans="1:17" x14ac:dyDescent="0.25">
      <c r="A3726" s="1" t="s">
        <v>3813</v>
      </c>
      <c r="B3726">
        <v>45664</v>
      </c>
      <c r="C3726" s="1" t="s">
        <v>37</v>
      </c>
      <c r="D3726" s="1" t="s">
        <v>19</v>
      </c>
      <c r="E3726" s="1" t="s">
        <v>26</v>
      </c>
      <c r="F3726">
        <v>1</v>
      </c>
      <c r="G3726" s="5">
        <v>4416809</v>
      </c>
      <c r="H3726">
        <v>0.11443555615334761</v>
      </c>
      <c r="I3726" s="5">
        <v>3911369.005661889</v>
      </c>
      <c r="J3726" s="5">
        <v>2870559.5460134959</v>
      </c>
      <c r="K3726" s="5">
        <v>1040809.459648393</v>
      </c>
      <c r="L3726" t="b">
        <v>0</v>
      </c>
      <c r="M3726" s="1" t="s">
        <v>27</v>
      </c>
      <c r="N3726">
        <v>2025</v>
      </c>
      <c r="O3726">
        <v>1</v>
      </c>
      <c r="P3726" s="1" t="s">
        <v>22</v>
      </c>
      <c r="Q3726" s="2">
        <v>45658</v>
      </c>
    </row>
    <row r="3727" spans="1:17" x14ac:dyDescent="0.25">
      <c r="A3727" s="1" t="s">
        <v>3814</v>
      </c>
      <c r="B3727">
        <v>45664</v>
      </c>
      <c r="C3727" s="1" t="s">
        <v>18</v>
      </c>
      <c r="D3727" s="1" t="s">
        <v>25</v>
      </c>
      <c r="E3727" s="1" t="s">
        <v>31</v>
      </c>
      <c r="F3727">
        <v>1</v>
      </c>
      <c r="G3727" s="5">
        <v>28447098</v>
      </c>
      <c r="H3727">
        <v>4.4854108123423872E-2</v>
      </c>
      <c r="I3727" s="5">
        <v>27171128.790510371</v>
      </c>
      <c r="J3727" s="5">
        <v>19822445.62631863</v>
      </c>
      <c r="K3727" s="5">
        <v>7348683.1641917406</v>
      </c>
      <c r="L3727" t="b">
        <v>0</v>
      </c>
      <c r="M3727" s="1" t="s">
        <v>38</v>
      </c>
      <c r="N3727">
        <v>2025</v>
      </c>
      <c r="O3727">
        <v>1</v>
      </c>
      <c r="P3727" s="1" t="s">
        <v>22</v>
      </c>
      <c r="Q3727" s="2">
        <v>45658</v>
      </c>
    </row>
    <row r="3728" spans="1:17" x14ac:dyDescent="0.25">
      <c r="A3728" s="1" t="s">
        <v>3815</v>
      </c>
      <c r="B3728">
        <v>45664</v>
      </c>
      <c r="C3728" s="1" t="s">
        <v>37</v>
      </c>
      <c r="D3728" s="1" t="s">
        <v>19</v>
      </c>
      <c r="E3728" s="1" t="s">
        <v>31</v>
      </c>
      <c r="F3728">
        <v>1</v>
      </c>
      <c r="G3728" s="5">
        <v>11092006</v>
      </c>
      <c r="H3728">
        <v>0.11364281136823411</v>
      </c>
      <c r="I3728" s="5">
        <v>9831479.2544466779</v>
      </c>
      <c r="J3728" s="5">
        <v>7838926.3272266826</v>
      </c>
      <c r="K3728" s="5">
        <v>1992552.9272199939</v>
      </c>
      <c r="L3728" t="b">
        <v>0</v>
      </c>
      <c r="M3728" s="1" t="s">
        <v>122</v>
      </c>
      <c r="N3728">
        <v>2025</v>
      </c>
      <c r="O3728">
        <v>1</v>
      </c>
      <c r="P3728" s="1" t="s">
        <v>22</v>
      </c>
      <c r="Q3728" s="2">
        <v>45658</v>
      </c>
    </row>
    <row r="3729" spans="1:17" x14ac:dyDescent="0.25">
      <c r="A3729" s="1" t="s">
        <v>3816</v>
      </c>
      <c r="B3729">
        <v>45664</v>
      </c>
      <c r="C3729" s="1" t="s">
        <v>24</v>
      </c>
      <c r="D3729" s="1" t="s">
        <v>19</v>
      </c>
      <c r="E3729" s="1" t="s">
        <v>31</v>
      </c>
      <c r="F3729">
        <v>1</v>
      </c>
      <c r="G3729" s="5">
        <v>6120940</v>
      </c>
      <c r="H3729">
        <v>0.27767609191148079</v>
      </c>
      <c r="I3729" s="5">
        <v>4421301.3019753406</v>
      </c>
      <c r="J3729" s="5">
        <v>3715548.4796949052</v>
      </c>
      <c r="K3729" s="5">
        <v>705752.82228043582</v>
      </c>
      <c r="L3729" t="b">
        <v>0</v>
      </c>
      <c r="M3729" s="1" t="s">
        <v>40</v>
      </c>
      <c r="N3729">
        <v>2025</v>
      </c>
      <c r="O3729">
        <v>1</v>
      </c>
      <c r="P3729" s="1" t="s">
        <v>22</v>
      </c>
      <c r="Q3729" s="2">
        <v>45658</v>
      </c>
    </row>
    <row r="3730" spans="1:17" x14ac:dyDescent="0.25">
      <c r="A3730" s="1" t="s">
        <v>3817</v>
      </c>
      <c r="B3730">
        <v>45664</v>
      </c>
      <c r="C3730" s="1" t="s">
        <v>37</v>
      </c>
      <c r="D3730" s="1" t="s">
        <v>19</v>
      </c>
      <c r="E3730" s="1" t="s">
        <v>20</v>
      </c>
      <c r="F3730">
        <v>2</v>
      </c>
      <c r="G3730" s="5">
        <v>29189818</v>
      </c>
      <c r="H3730">
        <v>8.7324622446458305E-2</v>
      </c>
      <c r="I3730" s="5">
        <v>53281656.32773833</v>
      </c>
      <c r="J3730" s="5">
        <v>46170220.196274593</v>
      </c>
      <c r="K3730" s="5">
        <v>7111436.1314637437</v>
      </c>
      <c r="L3730" t="b">
        <v>0</v>
      </c>
      <c r="M3730" s="1" t="s">
        <v>106</v>
      </c>
      <c r="N3730">
        <v>2025</v>
      </c>
      <c r="O3730">
        <v>1</v>
      </c>
      <c r="P3730" s="1" t="s">
        <v>22</v>
      </c>
      <c r="Q3730" s="2">
        <v>45658</v>
      </c>
    </row>
    <row r="3731" spans="1:17" x14ac:dyDescent="0.25">
      <c r="A3731" s="1" t="s">
        <v>3818</v>
      </c>
      <c r="B3731">
        <v>45664</v>
      </c>
      <c r="C3731" s="1" t="s">
        <v>37</v>
      </c>
      <c r="D3731" s="1" t="s">
        <v>25</v>
      </c>
      <c r="E3731" s="1" t="s">
        <v>26</v>
      </c>
      <c r="F3731">
        <v>1</v>
      </c>
      <c r="G3731" s="5">
        <v>28382845</v>
      </c>
      <c r="H3731">
        <v>7.2235569985378265E-2</v>
      </c>
      <c r="I3731" s="5">
        <v>26332594.013618361</v>
      </c>
      <c r="J3731" s="5">
        <v>19820991.331359729</v>
      </c>
      <c r="K3731" s="5">
        <v>6511602.6822586283</v>
      </c>
      <c r="L3731" t="b">
        <v>0</v>
      </c>
      <c r="M3731" s="1" t="s">
        <v>134</v>
      </c>
      <c r="N3731">
        <v>2025</v>
      </c>
      <c r="O3731">
        <v>1</v>
      </c>
      <c r="P3731" s="1" t="s">
        <v>22</v>
      </c>
      <c r="Q3731" s="2">
        <v>45658</v>
      </c>
    </row>
    <row r="3732" spans="1:17" x14ac:dyDescent="0.25">
      <c r="A3732" s="1" t="s">
        <v>3819</v>
      </c>
      <c r="B3732">
        <v>45664</v>
      </c>
      <c r="C3732" s="1" t="s">
        <v>37</v>
      </c>
      <c r="D3732" s="1" t="s">
        <v>19</v>
      </c>
      <c r="E3732" s="1" t="s">
        <v>20</v>
      </c>
      <c r="F3732">
        <v>2</v>
      </c>
      <c r="G3732" s="5">
        <v>25887704</v>
      </c>
      <c r="H3732">
        <v>0.2144138452421637</v>
      </c>
      <c r="I3732" s="5">
        <v>40674043.681738123</v>
      </c>
      <c r="J3732" s="5">
        <v>30365667.676831331</v>
      </c>
      <c r="K3732" s="5">
        <v>10308376.004906779</v>
      </c>
      <c r="L3732" t="b">
        <v>0</v>
      </c>
      <c r="M3732" s="1" t="s">
        <v>48</v>
      </c>
      <c r="N3732">
        <v>2025</v>
      </c>
      <c r="O3732">
        <v>1</v>
      </c>
      <c r="P3732" s="1" t="s">
        <v>22</v>
      </c>
      <c r="Q3732" s="2">
        <v>45658</v>
      </c>
    </row>
    <row r="3733" spans="1:17" x14ac:dyDescent="0.25">
      <c r="A3733" s="1" t="s">
        <v>3820</v>
      </c>
      <c r="B3733">
        <v>45664</v>
      </c>
      <c r="C3733" s="1" t="s">
        <v>37</v>
      </c>
      <c r="D3733" s="1" t="s">
        <v>19</v>
      </c>
      <c r="E3733" s="1" t="s">
        <v>20</v>
      </c>
      <c r="F3733">
        <v>1</v>
      </c>
      <c r="G3733" s="5">
        <v>20858140</v>
      </c>
      <c r="H3733">
        <v>9.6718031443207564E-3</v>
      </c>
      <c r="I3733" s="5">
        <v>20656404.17596332</v>
      </c>
      <c r="J3733" s="5">
        <v>15131858.50361296</v>
      </c>
      <c r="K3733" s="5">
        <v>5524545.6723503582</v>
      </c>
      <c r="L3733" t="b">
        <v>0</v>
      </c>
      <c r="M3733" s="1" t="s">
        <v>62</v>
      </c>
      <c r="N3733">
        <v>2025</v>
      </c>
      <c r="O3733">
        <v>1</v>
      </c>
      <c r="P3733" s="1" t="s">
        <v>22</v>
      </c>
      <c r="Q3733" s="2">
        <v>45658</v>
      </c>
    </row>
    <row r="3734" spans="1:17" x14ac:dyDescent="0.25">
      <c r="A3734" s="1" t="s">
        <v>3821</v>
      </c>
      <c r="B3734">
        <v>45664</v>
      </c>
      <c r="C3734" s="1" t="s">
        <v>24</v>
      </c>
      <c r="D3734" s="1" t="s">
        <v>25</v>
      </c>
      <c r="E3734" s="1" t="s">
        <v>26</v>
      </c>
      <c r="F3734">
        <v>2</v>
      </c>
      <c r="G3734" s="5">
        <v>26161107</v>
      </c>
      <c r="H3734">
        <v>0.2206481137668701</v>
      </c>
      <c r="I3734" s="5">
        <v>40777416.172793478</v>
      </c>
      <c r="J3734" s="5">
        <v>36637368.494391203</v>
      </c>
      <c r="K3734" s="5">
        <v>4140047.6784022748</v>
      </c>
      <c r="L3734" t="b">
        <v>0</v>
      </c>
      <c r="M3734" s="1" t="s">
        <v>124</v>
      </c>
      <c r="N3734">
        <v>2025</v>
      </c>
      <c r="O3734">
        <v>1</v>
      </c>
      <c r="P3734" s="1" t="s">
        <v>22</v>
      </c>
      <c r="Q3734" s="2">
        <v>45658</v>
      </c>
    </row>
    <row r="3735" spans="1:17" x14ac:dyDescent="0.25">
      <c r="A3735" s="1" t="s">
        <v>3822</v>
      </c>
      <c r="B3735">
        <v>45664</v>
      </c>
      <c r="C3735" s="1" t="s">
        <v>24</v>
      </c>
      <c r="D3735" s="1" t="s">
        <v>25</v>
      </c>
      <c r="E3735" s="1" t="s">
        <v>31</v>
      </c>
      <c r="F3735">
        <v>2</v>
      </c>
      <c r="G3735" s="5">
        <v>26628872</v>
      </c>
      <c r="H3735">
        <v>0.1045395195950381</v>
      </c>
      <c r="I3735" s="5">
        <v>47690205.027524479</v>
      </c>
      <c r="J3735" s="5">
        <v>41079421.005974747</v>
      </c>
      <c r="K3735" s="5">
        <v>6610784.0215497306</v>
      </c>
      <c r="L3735" t="b">
        <v>0</v>
      </c>
      <c r="M3735" s="1" t="s">
        <v>190</v>
      </c>
      <c r="N3735">
        <v>2025</v>
      </c>
      <c r="O3735">
        <v>1</v>
      </c>
      <c r="P3735" s="1" t="s">
        <v>22</v>
      </c>
      <c r="Q3735" s="2">
        <v>45658</v>
      </c>
    </row>
    <row r="3736" spans="1:17" x14ac:dyDescent="0.25">
      <c r="A3736" s="1" t="s">
        <v>3823</v>
      </c>
      <c r="B3736">
        <v>45665</v>
      </c>
      <c r="C3736" s="1" t="s">
        <v>18</v>
      </c>
      <c r="D3736" s="1" t="s">
        <v>25</v>
      </c>
      <c r="E3736" s="1" t="s">
        <v>26</v>
      </c>
      <c r="F3736">
        <v>1</v>
      </c>
      <c r="G3736" s="5">
        <v>11716411</v>
      </c>
      <c r="H3736">
        <v>0.1984195122412401</v>
      </c>
      <c r="I3736" s="5">
        <v>9391646.4441621006</v>
      </c>
      <c r="J3736" s="5">
        <v>7991098.6695649689</v>
      </c>
      <c r="K3736" s="5">
        <v>1400547.7745971321</v>
      </c>
      <c r="L3736" t="b">
        <v>0</v>
      </c>
      <c r="M3736" s="1" t="s">
        <v>60</v>
      </c>
      <c r="N3736">
        <v>2025</v>
      </c>
      <c r="O3736">
        <v>1</v>
      </c>
      <c r="P3736" s="1" t="s">
        <v>22</v>
      </c>
      <c r="Q3736" s="2">
        <v>45658</v>
      </c>
    </row>
    <row r="3737" spans="1:17" x14ac:dyDescent="0.25">
      <c r="A3737" s="1" t="s">
        <v>3824</v>
      </c>
      <c r="B3737">
        <v>45665</v>
      </c>
      <c r="C3737" s="1" t="s">
        <v>37</v>
      </c>
      <c r="D3737" s="1" t="s">
        <v>25</v>
      </c>
      <c r="E3737" s="1" t="s">
        <v>20</v>
      </c>
      <c r="F3737">
        <v>2</v>
      </c>
      <c r="G3737" s="5">
        <v>25805428</v>
      </c>
      <c r="H3737">
        <v>0.18943488162532479</v>
      </c>
      <c r="I3737" s="5">
        <v>41833959.603058323</v>
      </c>
      <c r="J3737" s="5">
        <v>35147428.96594552</v>
      </c>
      <c r="K3737" s="5">
        <v>6686530.6371127963</v>
      </c>
      <c r="L3737" t="b">
        <v>0</v>
      </c>
      <c r="M3737" s="1" t="s">
        <v>150</v>
      </c>
      <c r="N3737">
        <v>2025</v>
      </c>
      <c r="O3737">
        <v>1</v>
      </c>
      <c r="P3737" s="1" t="s">
        <v>22</v>
      </c>
      <c r="Q3737" s="2">
        <v>45658</v>
      </c>
    </row>
    <row r="3738" spans="1:17" x14ac:dyDescent="0.25">
      <c r="A3738" s="1" t="s">
        <v>3825</v>
      </c>
      <c r="B3738">
        <v>45665</v>
      </c>
      <c r="C3738" s="1" t="s">
        <v>37</v>
      </c>
      <c r="D3738" s="1" t="s">
        <v>19</v>
      </c>
      <c r="E3738" s="1" t="s">
        <v>20</v>
      </c>
      <c r="F3738">
        <v>1</v>
      </c>
      <c r="G3738" s="5">
        <v>2690039</v>
      </c>
      <c r="H3738">
        <v>0.29015366301025641</v>
      </c>
      <c r="I3738" s="5">
        <v>1909514.330509553</v>
      </c>
      <c r="J3738" s="5">
        <v>1514316.7633632701</v>
      </c>
      <c r="K3738" s="5">
        <v>395197.56714628328</v>
      </c>
      <c r="L3738" t="b">
        <v>0</v>
      </c>
      <c r="M3738" s="1" t="s">
        <v>103</v>
      </c>
      <c r="N3738">
        <v>2025</v>
      </c>
      <c r="O3738">
        <v>1</v>
      </c>
      <c r="P3738" s="1" t="s">
        <v>22</v>
      </c>
      <c r="Q3738" s="2">
        <v>45658</v>
      </c>
    </row>
    <row r="3739" spans="1:17" x14ac:dyDescent="0.25">
      <c r="A3739" s="1" t="s">
        <v>3826</v>
      </c>
      <c r="B3739">
        <v>45665</v>
      </c>
      <c r="C3739" s="1" t="s">
        <v>34</v>
      </c>
      <c r="D3739" s="1" t="s">
        <v>19</v>
      </c>
      <c r="E3739" s="1" t="s">
        <v>26</v>
      </c>
      <c r="F3739">
        <v>2</v>
      </c>
      <c r="G3739" s="5">
        <v>13432969</v>
      </c>
      <c r="H3739">
        <v>0.1705073086226212</v>
      </c>
      <c r="I3739" s="5">
        <v>22285099.217997789</v>
      </c>
      <c r="J3739" s="5">
        <v>18426590.78731776</v>
      </c>
      <c r="K3739" s="5">
        <v>3858508.4306800328</v>
      </c>
      <c r="L3739" t="b">
        <v>0</v>
      </c>
      <c r="M3739" s="1" t="s">
        <v>117</v>
      </c>
      <c r="N3739">
        <v>2025</v>
      </c>
      <c r="O3739">
        <v>1</v>
      </c>
      <c r="P3739" s="1" t="s">
        <v>22</v>
      </c>
      <c r="Q3739" s="2">
        <v>45658</v>
      </c>
    </row>
    <row r="3740" spans="1:17" x14ac:dyDescent="0.25">
      <c r="A3740" s="1" t="s">
        <v>3827</v>
      </c>
      <c r="B3740">
        <v>45665</v>
      </c>
      <c r="C3740" s="1" t="s">
        <v>37</v>
      </c>
      <c r="D3740" s="1" t="s">
        <v>25</v>
      </c>
      <c r="E3740" s="1" t="s">
        <v>31</v>
      </c>
      <c r="F3740">
        <v>2</v>
      </c>
      <c r="G3740" s="5">
        <v>21061739</v>
      </c>
      <c r="H3740">
        <v>0.25823375140541849</v>
      </c>
      <c r="I3740" s="5">
        <v>31245774.253816381</v>
      </c>
      <c r="J3740" s="5">
        <v>26907969.403663889</v>
      </c>
      <c r="K3740" s="5">
        <v>4337804.8501524935</v>
      </c>
      <c r="L3740" t="b">
        <v>1</v>
      </c>
      <c r="M3740" s="1" t="s">
        <v>29</v>
      </c>
      <c r="N3740">
        <v>2025</v>
      </c>
      <c r="O3740">
        <v>1</v>
      </c>
      <c r="P3740" s="1" t="s">
        <v>22</v>
      </c>
      <c r="Q3740" s="2">
        <v>45658</v>
      </c>
    </row>
    <row r="3741" spans="1:17" x14ac:dyDescent="0.25">
      <c r="A3741" s="1" t="s">
        <v>3828</v>
      </c>
      <c r="B3741">
        <v>45665</v>
      </c>
      <c r="C3741" s="1" t="s">
        <v>24</v>
      </c>
      <c r="D3741" s="1" t="s">
        <v>19</v>
      </c>
      <c r="E3741" s="1" t="s">
        <v>26</v>
      </c>
      <c r="F3741">
        <v>2</v>
      </c>
      <c r="G3741" s="5">
        <v>13184679</v>
      </c>
      <c r="H3741">
        <v>0.28814488943492012</v>
      </c>
      <c r="I3741" s="5">
        <v>18771162.254620168</v>
      </c>
      <c r="J3741" s="5">
        <v>13331304.169509411</v>
      </c>
      <c r="K3741" s="5">
        <v>5439858.0851107668</v>
      </c>
      <c r="L3741" t="b">
        <v>0</v>
      </c>
      <c r="M3741" s="1" t="s">
        <v>57</v>
      </c>
      <c r="N3741">
        <v>2025</v>
      </c>
      <c r="O3741">
        <v>1</v>
      </c>
      <c r="P3741" s="1" t="s">
        <v>22</v>
      </c>
      <c r="Q3741" s="2">
        <v>45658</v>
      </c>
    </row>
    <row r="3742" spans="1:17" x14ac:dyDescent="0.25">
      <c r="A3742" s="1" t="s">
        <v>3829</v>
      </c>
      <c r="B3742">
        <v>45665</v>
      </c>
      <c r="C3742" s="1" t="s">
        <v>37</v>
      </c>
      <c r="D3742" s="1" t="s">
        <v>19</v>
      </c>
      <c r="E3742" s="1" t="s">
        <v>26</v>
      </c>
      <c r="F3742">
        <v>2</v>
      </c>
      <c r="G3742" s="5">
        <v>25515862</v>
      </c>
      <c r="H3742">
        <v>2.1137679488194061E-2</v>
      </c>
      <c r="I3742" s="5">
        <v>49953031.774358019</v>
      </c>
      <c r="J3742" s="5">
        <v>40014688.759773538</v>
      </c>
      <c r="K3742" s="5">
        <v>9938343.0145844817</v>
      </c>
      <c r="L3742" t="b">
        <v>0</v>
      </c>
      <c r="M3742" s="1" t="s">
        <v>124</v>
      </c>
      <c r="N3742">
        <v>2025</v>
      </c>
      <c r="O3742">
        <v>1</v>
      </c>
      <c r="P3742" s="1" t="s">
        <v>22</v>
      </c>
      <c r="Q3742" s="2">
        <v>45658</v>
      </c>
    </row>
    <row r="3743" spans="1:17" x14ac:dyDescent="0.25">
      <c r="A3743" s="1" t="s">
        <v>3830</v>
      </c>
      <c r="B3743">
        <v>45665</v>
      </c>
      <c r="C3743" s="1" t="s">
        <v>37</v>
      </c>
      <c r="D3743" s="1" t="s">
        <v>25</v>
      </c>
      <c r="E3743" s="1" t="s">
        <v>31</v>
      </c>
      <c r="F3743">
        <v>2</v>
      </c>
      <c r="G3743" s="5">
        <v>25784919</v>
      </c>
      <c r="H3743">
        <v>0.1506016145008871</v>
      </c>
      <c r="I3743" s="5">
        <v>43803337.137650803</v>
      </c>
      <c r="J3743" s="5">
        <v>31983909.325763728</v>
      </c>
      <c r="K3743" s="5">
        <v>11819427.811887071</v>
      </c>
      <c r="L3743" t="b">
        <v>0</v>
      </c>
      <c r="M3743" s="1" t="s">
        <v>150</v>
      </c>
      <c r="N3743">
        <v>2025</v>
      </c>
      <c r="O3743">
        <v>1</v>
      </c>
      <c r="P3743" s="1" t="s">
        <v>22</v>
      </c>
      <c r="Q3743" s="2">
        <v>45658</v>
      </c>
    </row>
    <row r="3744" spans="1:17" x14ac:dyDescent="0.25">
      <c r="A3744" s="1" t="s">
        <v>3831</v>
      </c>
      <c r="B3744">
        <v>45665</v>
      </c>
      <c r="C3744" s="1" t="s">
        <v>37</v>
      </c>
      <c r="D3744" s="1" t="s">
        <v>19</v>
      </c>
      <c r="E3744" s="1" t="s">
        <v>42</v>
      </c>
      <c r="F3744">
        <v>2</v>
      </c>
      <c r="G3744" s="5">
        <v>15763092</v>
      </c>
      <c r="H3744">
        <v>0.12582510853195941</v>
      </c>
      <c r="I3744" s="5">
        <v>27559398.47660147</v>
      </c>
      <c r="J3744" s="5">
        <v>23438365.080072239</v>
      </c>
      <c r="K3744" s="5">
        <v>4121033.3965292349</v>
      </c>
      <c r="L3744" t="b">
        <v>0</v>
      </c>
      <c r="M3744" s="1" t="s">
        <v>310</v>
      </c>
      <c r="N3744">
        <v>2025</v>
      </c>
      <c r="O3744">
        <v>1</v>
      </c>
      <c r="P3744" s="1" t="s">
        <v>22</v>
      </c>
      <c r="Q3744" s="2">
        <v>45658</v>
      </c>
    </row>
    <row r="3745" spans="1:17" x14ac:dyDescent="0.25">
      <c r="A3745" s="1" t="s">
        <v>3832</v>
      </c>
      <c r="B3745">
        <v>45665</v>
      </c>
      <c r="C3745" s="1" t="s">
        <v>18</v>
      </c>
      <c r="D3745" s="1" t="s">
        <v>25</v>
      </c>
      <c r="E3745" s="1" t="s">
        <v>20</v>
      </c>
      <c r="F3745">
        <v>1</v>
      </c>
      <c r="G3745" s="5">
        <v>17533400</v>
      </c>
      <c r="H3745">
        <v>0.29875201828124492</v>
      </c>
      <c r="I3745" s="5">
        <v>12295261.36266762</v>
      </c>
      <c r="J3745" s="5">
        <v>9571818.3074086793</v>
      </c>
      <c r="K3745" s="5">
        <v>2723443.0552589428</v>
      </c>
      <c r="L3745" t="b">
        <v>0</v>
      </c>
      <c r="M3745" s="1" t="s">
        <v>60</v>
      </c>
      <c r="N3745">
        <v>2025</v>
      </c>
      <c r="O3745">
        <v>1</v>
      </c>
      <c r="P3745" s="1" t="s">
        <v>22</v>
      </c>
      <c r="Q3745" s="2">
        <v>45658</v>
      </c>
    </row>
    <row r="3746" spans="1:17" x14ac:dyDescent="0.25">
      <c r="A3746" s="1" t="s">
        <v>3833</v>
      </c>
      <c r="B3746">
        <v>45665</v>
      </c>
      <c r="C3746" s="1" t="s">
        <v>34</v>
      </c>
      <c r="D3746" s="1" t="s">
        <v>19</v>
      </c>
      <c r="E3746" s="1" t="s">
        <v>20</v>
      </c>
      <c r="F3746">
        <v>1</v>
      </c>
      <c r="G3746" s="5">
        <v>26896335</v>
      </c>
      <c r="H3746">
        <v>3.2382996733373352E-2</v>
      </c>
      <c r="I3746" s="5">
        <v>26025351.07155529</v>
      </c>
      <c r="J3746" s="5">
        <v>22713660.89648775</v>
      </c>
      <c r="K3746" s="5">
        <v>3311690.1750675328</v>
      </c>
      <c r="L3746" t="b">
        <v>0</v>
      </c>
      <c r="M3746" s="1" t="s">
        <v>21</v>
      </c>
      <c r="N3746">
        <v>2025</v>
      </c>
      <c r="O3746">
        <v>1</v>
      </c>
      <c r="P3746" s="1" t="s">
        <v>22</v>
      </c>
      <c r="Q3746" s="2">
        <v>45658</v>
      </c>
    </row>
    <row r="3747" spans="1:17" x14ac:dyDescent="0.25">
      <c r="A3747" s="1" t="s">
        <v>3834</v>
      </c>
      <c r="B3747">
        <v>45665</v>
      </c>
      <c r="C3747" s="1" t="s">
        <v>18</v>
      </c>
      <c r="D3747" s="1" t="s">
        <v>19</v>
      </c>
      <c r="E3747" s="1" t="s">
        <v>31</v>
      </c>
      <c r="F3747">
        <v>1</v>
      </c>
      <c r="G3747" s="5">
        <v>26725288</v>
      </c>
      <c r="H3747">
        <v>8.960453768962244E-2</v>
      </c>
      <c r="I3747" s="5">
        <v>24330580.924137991</v>
      </c>
      <c r="J3747" s="5">
        <v>19751301.340520911</v>
      </c>
      <c r="K3747" s="5">
        <v>4579279.5836170726</v>
      </c>
      <c r="L3747" t="b">
        <v>0</v>
      </c>
      <c r="M3747" s="1" t="s">
        <v>227</v>
      </c>
      <c r="N3747">
        <v>2025</v>
      </c>
      <c r="O3747">
        <v>1</v>
      </c>
      <c r="P3747" s="1" t="s">
        <v>22</v>
      </c>
      <c r="Q3747" s="2">
        <v>45658</v>
      </c>
    </row>
    <row r="3748" spans="1:17" x14ac:dyDescent="0.25">
      <c r="A3748" s="1" t="s">
        <v>3835</v>
      </c>
      <c r="B3748">
        <v>45666</v>
      </c>
      <c r="C3748" s="1" t="s">
        <v>37</v>
      </c>
      <c r="D3748" s="1" t="s">
        <v>25</v>
      </c>
      <c r="E3748" s="1" t="s">
        <v>31</v>
      </c>
      <c r="F3748">
        <v>1</v>
      </c>
      <c r="G3748" s="5">
        <v>17423745</v>
      </c>
      <c r="H3748">
        <v>0.2397431902840387</v>
      </c>
      <c r="I3748" s="5">
        <v>13246520.78700443</v>
      </c>
      <c r="J3748" s="5">
        <v>10253935.00801176</v>
      </c>
      <c r="K3748" s="5">
        <v>2992585.7789926748</v>
      </c>
      <c r="L3748" t="b">
        <v>1</v>
      </c>
      <c r="M3748" s="1" t="s">
        <v>114</v>
      </c>
      <c r="N3748">
        <v>2025</v>
      </c>
      <c r="O3748">
        <v>1</v>
      </c>
      <c r="P3748" s="1" t="s">
        <v>22</v>
      </c>
      <c r="Q3748" s="2">
        <v>45658</v>
      </c>
    </row>
    <row r="3749" spans="1:17" x14ac:dyDescent="0.25">
      <c r="A3749" s="1" t="s">
        <v>3836</v>
      </c>
      <c r="B3749">
        <v>45666</v>
      </c>
      <c r="C3749" s="1" t="s">
        <v>34</v>
      </c>
      <c r="D3749" s="1" t="s">
        <v>25</v>
      </c>
      <c r="E3749" s="1" t="s">
        <v>20</v>
      </c>
      <c r="F3749">
        <v>1</v>
      </c>
      <c r="G3749" s="5">
        <v>3861434</v>
      </c>
      <c r="H3749">
        <v>0.29877345917268561</v>
      </c>
      <c r="I3749" s="5">
        <v>2707740.00645298</v>
      </c>
      <c r="J3749" s="5">
        <v>2234781.5999757079</v>
      </c>
      <c r="K3749" s="5">
        <v>472958.40647727158</v>
      </c>
      <c r="L3749" t="b">
        <v>0</v>
      </c>
      <c r="M3749" s="1" t="s">
        <v>50</v>
      </c>
      <c r="N3749">
        <v>2025</v>
      </c>
      <c r="O3749">
        <v>1</v>
      </c>
      <c r="P3749" s="1" t="s">
        <v>22</v>
      </c>
      <c r="Q3749" s="2">
        <v>45658</v>
      </c>
    </row>
    <row r="3750" spans="1:17" x14ac:dyDescent="0.25">
      <c r="A3750" s="1" t="s">
        <v>3837</v>
      </c>
      <c r="B3750">
        <v>45666</v>
      </c>
      <c r="C3750" s="1" t="s">
        <v>24</v>
      </c>
      <c r="D3750" s="1" t="s">
        <v>25</v>
      </c>
      <c r="E3750" s="1" t="s">
        <v>20</v>
      </c>
      <c r="F3750">
        <v>2</v>
      </c>
      <c r="G3750" s="5">
        <v>27556260</v>
      </c>
      <c r="H3750">
        <v>2.6736341497378739E-2</v>
      </c>
      <c r="I3750" s="5">
        <v>53639012.844498888</v>
      </c>
      <c r="J3750" s="5">
        <v>41129571.451460481</v>
      </c>
      <c r="K3750" s="5">
        <v>12509441.393038411</v>
      </c>
      <c r="L3750" t="b">
        <v>0</v>
      </c>
      <c r="M3750" s="1" t="s">
        <v>190</v>
      </c>
      <c r="N3750">
        <v>2025</v>
      </c>
      <c r="O3750">
        <v>1</v>
      </c>
      <c r="P3750" s="1" t="s">
        <v>22</v>
      </c>
      <c r="Q3750" s="2">
        <v>45658</v>
      </c>
    </row>
    <row r="3751" spans="1:17" x14ac:dyDescent="0.25">
      <c r="A3751" s="1" t="s">
        <v>3838</v>
      </c>
      <c r="B3751">
        <v>45666</v>
      </c>
      <c r="C3751" s="1" t="s">
        <v>37</v>
      </c>
      <c r="D3751" s="1" t="s">
        <v>25</v>
      </c>
      <c r="E3751" s="1" t="s">
        <v>20</v>
      </c>
      <c r="F3751">
        <v>1</v>
      </c>
      <c r="G3751" s="5">
        <v>7861136</v>
      </c>
      <c r="H3751">
        <v>0.1145115931150911</v>
      </c>
      <c r="I3751" s="5">
        <v>6960944.7929456057</v>
      </c>
      <c r="J3751" s="5">
        <v>4903874.0268588653</v>
      </c>
      <c r="K3751" s="5">
        <v>2057070.76608674</v>
      </c>
      <c r="L3751" t="b">
        <v>0</v>
      </c>
      <c r="M3751" s="1" t="s">
        <v>60</v>
      </c>
      <c r="N3751">
        <v>2025</v>
      </c>
      <c r="O3751">
        <v>1</v>
      </c>
      <c r="P3751" s="1" t="s">
        <v>22</v>
      </c>
      <c r="Q3751" s="2">
        <v>45658</v>
      </c>
    </row>
    <row r="3752" spans="1:17" x14ac:dyDescent="0.25">
      <c r="A3752" s="1" t="s">
        <v>3839</v>
      </c>
      <c r="B3752">
        <v>45666</v>
      </c>
      <c r="C3752" s="1" t="s">
        <v>24</v>
      </c>
      <c r="D3752" s="1" t="s">
        <v>25</v>
      </c>
      <c r="E3752" s="1" t="s">
        <v>31</v>
      </c>
      <c r="F3752">
        <v>2</v>
      </c>
      <c r="G3752" s="5">
        <v>15450410</v>
      </c>
      <c r="H3752">
        <v>0.12248739696334859</v>
      </c>
      <c r="I3752" s="5">
        <v>27115858.994167019</v>
      </c>
      <c r="J3752" s="5">
        <v>23239748.15177172</v>
      </c>
      <c r="K3752" s="5">
        <v>3876110.8423953019</v>
      </c>
      <c r="L3752" t="b">
        <v>0</v>
      </c>
      <c r="M3752" s="1" t="s">
        <v>124</v>
      </c>
      <c r="N3752">
        <v>2025</v>
      </c>
      <c r="O3752">
        <v>1</v>
      </c>
      <c r="P3752" s="1" t="s">
        <v>22</v>
      </c>
      <c r="Q3752" s="2">
        <v>45658</v>
      </c>
    </row>
    <row r="3753" spans="1:17" x14ac:dyDescent="0.25">
      <c r="A3753" s="1" t="s">
        <v>3840</v>
      </c>
      <c r="B3753">
        <v>45666</v>
      </c>
      <c r="C3753" s="1" t="s">
        <v>37</v>
      </c>
      <c r="D3753" s="1" t="s">
        <v>25</v>
      </c>
      <c r="E3753" s="1" t="s">
        <v>20</v>
      </c>
      <c r="F3753">
        <v>1</v>
      </c>
      <c r="G3753" s="5">
        <v>29955973</v>
      </c>
      <c r="H3753">
        <v>0.21285775648173419</v>
      </c>
      <c r="I3753" s="5">
        <v>23579611.79399259</v>
      </c>
      <c r="J3753" s="5">
        <v>20949760.14899135</v>
      </c>
      <c r="K3753" s="5">
        <v>2629851.6450012438</v>
      </c>
      <c r="L3753" t="b">
        <v>0</v>
      </c>
      <c r="M3753" s="1" t="s">
        <v>54</v>
      </c>
      <c r="N3753">
        <v>2025</v>
      </c>
      <c r="O3753">
        <v>1</v>
      </c>
      <c r="P3753" s="1" t="s">
        <v>22</v>
      </c>
      <c r="Q3753" s="2">
        <v>45658</v>
      </c>
    </row>
    <row r="3754" spans="1:17" x14ac:dyDescent="0.25">
      <c r="A3754" s="1" t="s">
        <v>3841</v>
      </c>
      <c r="B3754">
        <v>45666</v>
      </c>
      <c r="C3754" s="1" t="s">
        <v>37</v>
      </c>
      <c r="D3754" s="1" t="s">
        <v>19</v>
      </c>
      <c r="E3754" s="1" t="s">
        <v>42</v>
      </c>
      <c r="F3754">
        <v>2</v>
      </c>
      <c r="G3754" s="5">
        <v>9117655</v>
      </c>
      <c r="H3754">
        <v>0.17594544756781921</v>
      </c>
      <c r="I3754" s="5">
        <v>15026890.22051207</v>
      </c>
      <c r="J3754" s="5">
        <v>11353947.819858991</v>
      </c>
      <c r="K3754" s="5">
        <v>3672942.4006530871</v>
      </c>
      <c r="L3754" t="b">
        <v>0</v>
      </c>
      <c r="M3754" s="1" t="s">
        <v>142</v>
      </c>
      <c r="N3754">
        <v>2025</v>
      </c>
      <c r="O3754">
        <v>1</v>
      </c>
      <c r="P3754" s="1" t="s">
        <v>22</v>
      </c>
      <c r="Q3754" s="2">
        <v>45658</v>
      </c>
    </row>
    <row r="3755" spans="1:17" x14ac:dyDescent="0.25">
      <c r="A3755" s="1" t="s">
        <v>3842</v>
      </c>
      <c r="B3755">
        <v>45666</v>
      </c>
      <c r="C3755" s="1" t="s">
        <v>37</v>
      </c>
      <c r="D3755" s="1" t="s">
        <v>25</v>
      </c>
      <c r="E3755" s="1" t="s">
        <v>20</v>
      </c>
      <c r="F3755">
        <v>2</v>
      </c>
      <c r="G3755" s="5">
        <v>24235315</v>
      </c>
      <c r="H3755">
        <v>0.29552390862886729</v>
      </c>
      <c r="I3755" s="5">
        <v>34146399.968696371</v>
      </c>
      <c r="J3755" s="5">
        <v>29563442.562622242</v>
      </c>
      <c r="K3755" s="5">
        <v>4582957.406074129</v>
      </c>
      <c r="L3755" t="b">
        <v>0</v>
      </c>
      <c r="M3755" s="1" t="s">
        <v>62</v>
      </c>
      <c r="N3755">
        <v>2025</v>
      </c>
      <c r="O3755">
        <v>1</v>
      </c>
      <c r="P3755" s="1" t="s">
        <v>22</v>
      </c>
      <c r="Q3755" s="2">
        <v>45658</v>
      </c>
    </row>
    <row r="3756" spans="1:17" x14ac:dyDescent="0.25">
      <c r="A3756" s="1" t="s">
        <v>3843</v>
      </c>
      <c r="B3756">
        <v>45667</v>
      </c>
      <c r="C3756" s="1" t="s">
        <v>18</v>
      </c>
      <c r="D3756" s="1" t="s">
        <v>25</v>
      </c>
      <c r="E3756" s="1" t="s">
        <v>26</v>
      </c>
      <c r="F3756">
        <v>1</v>
      </c>
      <c r="G3756" s="5">
        <v>10846046</v>
      </c>
      <c r="H3756">
        <v>0.21675975032328601</v>
      </c>
      <c r="I3756" s="5">
        <v>8495059.7770451251</v>
      </c>
      <c r="J3756" s="5">
        <v>7511121.3611737154</v>
      </c>
      <c r="K3756" s="5">
        <v>983938.4158714097</v>
      </c>
      <c r="L3756" t="b">
        <v>0</v>
      </c>
      <c r="M3756" s="1" t="s">
        <v>72</v>
      </c>
      <c r="N3756">
        <v>2025</v>
      </c>
      <c r="O3756">
        <v>1</v>
      </c>
      <c r="P3756" s="1" t="s">
        <v>22</v>
      </c>
      <c r="Q3756" s="2">
        <v>45658</v>
      </c>
    </row>
    <row r="3757" spans="1:17" x14ac:dyDescent="0.25">
      <c r="A3757" s="1" t="s">
        <v>3844</v>
      </c>
      <c r="B3757">
        <v>45667</v>
      </c>
      <c r="C3757" s="1" t="s">
        <v>37</v>
      </c>
      <c r="D3757" s="1" t="s">
        <v>25</v>
      </c>
      <c r="E3757" s="1" t="s">
        <v>20</v>
      </c>
      <c r="F3757">
        <v>1</v>
      </c>
      <c r="G3757" s="5">
        <v>9064093</v>
      </c>
      <c r="H3757">
        <v>3.718170146387046E-2</v>
      </c>
      <c r="I3757" s="5">
        <v>8727074.6000332423</v>
      </c>
      <c r="J3757" s="5">
        <v>7600942.5068441276</v>
      </c>
      <c r="K3757" s="5">
        <v>1126132.093189114</v>
      </c>
      <c r="L3757" t="b">
        <v>0</v>
      </c>
      <c r="M3757" s="1" t="s">
        <v>46</v>
      </c>
      <c r="N3757">
        <v>2025</v>
      </c>
      <c r="O3757">
        <v>1</v>
      </c>
      <c r="P3757" s="1" t="s">
        <v>22</v>
      </c>
      <c r="Q3757" s="2">
        <v>45658</v>
      </c>
    </row>
    <row r="3758" spans="1:17" x14ac:dyDescent="0.25">
      <c r="A3758" s="1" t="s">
        <v>3845</v>
      </c>
      <c r="B3758">
        <v>45667</v>
      </c>
      <c r="C3758" s="1" t="s">
        <v>24</v>
      </c>
      <c r="D3758" s="1" t="s">
        <v>25</v>
      </c>
      <c r="E3758" s="1" t="s">
        <v>42</v>
      </c>
      <c r="F3758">
        <v>2</v>
      </c>
      <c r="G3758" s="5">
        <v>12053149</v>
      </c>
      <c r="H3758">
        <v>0.2129292440773683</v>
      </c>
      <c r="I3758" s="5">
        <v>18973362.18935623</v>
      </c>
      <c r="J3758" s="5">
        <v>14038856.513269279</v>
      </c>
      <c r="K3758" s="5">
        <v>4934505.6760869417</v>
      </c>
      <c r="L3758" t="b">
        <v>0</v>
      </c>
      <c r="M3758" s="1" t="s">
        <v>62</v>
      </c>
      <c r="N3758">
        <v>2025</v>
      </c>
      <c r="O3758">
        <v>1</v>
      </c>
      <c r="P3758" s="1" t="s">
        <v>22</v>
      </c>
      <c r="Q3758" s="2">
        <v>45658</v>
      </c>
    </row>
    <row r="3759" spans="1:17" x14ac:dyDescent="0.25">
      <c r="A3759" s="1" t="s">
        <v>3846</v>
      </c>
      <c r="B3759">
        <v>45667</v>
      </c>
      <c r="C3759" s="1" t="s">
        <v>34</v>
      </c>
      <c r="D3759" s="1" t="s">
        <v>19</v>
      </c>
      <c r="E3759" s="1" t="s">
        <v>31</v>
      </c>
      <c r="F3759">
        <v>2</v>
      </c>
      <c r="G3759" s="5">
        <v>29037117</v>
      </c>
      <c r="H3759">
        <v>2.5600213647749672E-3</v>
      </c>
      <c r="I3759" s="5">
        <v>57925562.720217057</v>
      </c>
      <c r="J3759" s="5">
        <v>46240506.470826916</v>
      </c>
      <c r="K3759" s="5">
        <v>11685056.249390131</v>
      </c>
      <c r="L3759" t="b">
        <v>0</v>
      </c>
      <c r="M3759" s="1" t="s">
        <v>60</v>
      </c>
      <c r="N3759">
        <v>2025</v>
      </c>
      <c r="O3759">
        <v>1</v>
      </c>
      <c r="P3759" s="1" t="s">
        <v>22</v>
      </c>
      <c r="Q3759" s="2">
        <v>45658</v>
      </c>
    </row>
    <row r="3760" spans="1:17" x14ac:dyDescent="0.25">
      <c r="A3760" s="1" t="s">
        <v>3847</v>
      </c>
      <c r="B3760">
        <v>45667</v>
      </c>
      <c r="C3760" s="1" t="s">
        <v>34</v>
      </c>
      <c r="D3760" s="1" t="s">
        <v>25</v>
      </c>
      <c r="E3760" s="1" t="s">
        <v>20</v>
      </c>
      <c r="F3760">
        <v>1</v>
      </c>
      <c r="G3760" s="5">
        <v>7584778</v>
      </c>
      <c r="H3760">
        <v>4.7840193739185452E-2</v>
      </c>
      <c r="I3760" s="5">
        <v>7221920.7510112887</v>
      </c>
      <c r="J3760" s="5">
        <v>5191203.5442066099</v>
      </c>
      <c r="K3760" s="5">
        <v>2030717.206804679</v>
      </c>
      <c r="L3760" t="b">
        <v>0</v>
      </c>
      <c r="M3760" s="1" t="s">
        <v>35</v>
      </c>
      <c r="N3760">
        <v>2025</v>
      </c>
      <c r="O3760">
        <v>1</v>
      </c>
      <c r="P3760" s="1" t="s">
        <v>22</v>
      </c>
      <c r="Q3760" s="2">
        <v>45658</v>
      </c>
    </row>
    <row r="3761" spans="1:17" x14ac:dyDescent="0.25">
      <c r="A3761" s="1" t="s">
        <v>3848</v>
      </c>
      <c r="B3761">
        <v>45667</v>
      </c>
      <c r="C3761" s="1" t="s">
        <v>24</v>
      </c>
      <c r="D3761" s="1" t="s">
        <v>19</v>
      </c>
      <c r="E3761" s="1" t="s">
        <v>26</v>
      </c>
      <c r="F3761">
        <v>2</v>
      </c>
      <c r="G3761" s="5">
        <v>17487375</v>
      </c>
      <c r="H3761">
        <v>0.14691156507155881</v>
      </c>
      <c r="I3761" s="5">
        <v>29836554.739513502</v>
      </c>
      <c r="J3761" s="5">
        <v>24303739.290392298</v>
      </c>
      <c r="K3761" s="5">
        <v>5532815.4491211995</v>
      </c>
      <c r="L3761" t="b">
        <v>0</v>
      </c>
      <c r="M3761" s="1" t="s">
        <v>136</v>
      </c>
      <c r="N3761">
        <v>2025</v>
      </c>
      <c r="O3761">
        <v>1</v>
      </c>
      <c r="P3761" s="1" t="s">
        <v>22</v>
      </c>
      <c r="Q3761" s="2">
        <v>45658</v>
      </c>
    </row>
    <row r="3762" spans="1:17" x14ac:dyDescent="0.25">
      <c r="A3762" s="1" t="s">
        <v>3849</v>
      </c>
      <c r="B3762">
        <v>45667</v>
      </c>
      <c r="C3762" s="1" t="s">
        <v>37</v>
      </c>
      <c r="D3762" s="1" t="s">
        <v>19</v>
      </c>
      <c r="E3762" s="1" t="s">
        <v>20</v>
      </c>
      <c r="F3762">
        <v>2</v>
      </c>
      <c r="G3762" s="5">
        <v>18835027</v>
      </c>
      <c r="H3762">
        <v>8.988070466496817E-2</v>
      </c>
      <c r="I3762" s="5">
        <v>34284243.001712598</v>
      </c>
      <c r="J3762" s="5">
        <v>26138879.73200687</v>
      </c>
      <c r="K3762" s="5">
        <v>8145363.269705724</v>
      </c>
      <c r="L3762" t="b">
        <v>0</v>
      </c>
      <c r="M3762" s="1" t="s">
        <v>65</v>
      </c>
      <c r="N3762">
        <v>2025</v>
      </c>
      <c r="O3762">
        <v>1</v>
      </c>
      <c r="P3762" s="1" t="s">
        <v>22</v>
      </c>
      <c r="Q3762" s="2">
        <v>45658</v>
      </c>
    </row>
    <row r="3763" spans="1:17" x14ac:dyDescent="0.25">
      <c r="A3763" s="1" t="s">
        <v>3850</v>
      </c>
      <c r="B3763">
        <v>45667</v>
      </c>
      <c r="C3763" s="1" t="s">
        <v>24</v>
      </c>
      <c r="D3763" s="1" t="s">
        <v>19</v>
      </c>
      <c r="E3763" s="1" t="s">
        <v>26</v>
      </c>
      <c r="F3763">
        <v>1</v>
      </c>
      <c r="G3763" s="5">
        <v>14567101</v>
      </c>
      <c r="H3763">
        <v>9.4307240550304691E-2</v>
      </c>
      <c r="I3763" s="5">
        <v>13193317.901872421</v>
      </c>
      <c r="J3763" s="5">
        <v>10274679.025427399</v>
      </c>
      <c r="K3763" s="5">
        <v>2918638.8764450201</v>
      </c>
      <c r="L3763" t="b">
        <v>0</v>
      </c>
      <c r="M3763" s="1" t="s">
        <v>54</v>
      </c>
      <c r="N3763">
        <v>2025</v>
      </c>
      <c r="O3763">
        <v>1</v>
      </c>
      <c r="P3763" s="1" t="s">
        <v>22</v>
      </c>
      <c r="Q3763" s="2">
        <v>45658</v>
      </c>
    </row>
    <row r="3764" spans="1:17" x14ac:dyDescent="0.25">
      <c r="A3764" s="1" t="s">
        <v>3851</v>
      </c>
      <c r="B3764">
        <v>45668</v>
      </c>
      <c r="C3764" s="1" t="s">
        <v>18</v>
      </c>
      <c r="D3764" s="1" t="s">
        <v>25</v>
      </c>
      <c r="E3764" s="1" t="s">
        <v>20</v>
      </c>
      <c r="F3764">
        <v>2</v>
      </c>
      <c r="G3764" s="5">
        <v>29034008</v>
      </c>
      <c r="H3764">
        <v>3.8573492098101569E-2</v>
      </c>
      <c r="I3764" s="5">
        <v>55828129.843671568</v>
      </c>
      <c r="J3764" s="5">
        <v>47530830.478746578</v>
      </c>
      <c r="K3764" s="5">
        <v>8297299.3649249896</v>
      </c>
      <c r="L3764" t="b">
        <v>0</v>
      </c>
      <c r="M3764" s="1" t="s">
        <v>81</v>
      </c>
      <c r="N3764">
        <v>2025</v>
      </c>
      <c r="O3764">
        <v>1</v>
      </c>
      <c r="P3764" s="1" t="s">
        <v>22</v>
      </c>
      <c r="Q3764" s="2">
        <v>45658</v>
      </c>
    </row>
    <row r="3765" spans="1:17" x14ac:dyDescent="0.25">
      <c r="A3765" s="1" t="s">
        <v>3852</v>
      </c>
      <c r="B3765">
        <v>45668</v>
      </c>
      <c r="C3765" s="1" t="s">
        <v>37</v>
      </c>
      <c r="D3765" s="1" t="s">
        <v>25</v>
      </c>
      <c r="E3765" s="1" t="s">
        <v>20</v>
      </c>
      <c r="F3765">
        <v>2</v>
      </c>
      <c r="G3765" s="5">
        <v>10439492</v>
      </c>
      <c r="H3765">
        <v>4.2918377938390368E-3</v>
      </c>
      <c r="I3765" s="5">
        <v>20789374.78737184</v>
      </c>
      <c r="J3765" s="5">
        <v>15459585.19919198</v>
      </c>
      <c r="K3765" s="5">
        <v>5329789.588179864</v>
      </c>
      <c r="L3765" t="b">
        <v>0</v>
      </c>
      <c r="M3765" s="1" t="s">
        <v>310</v>
      </c>
      <c r="N3765">
        <v>2025</v>
      </c>
      <c r="O3765">
        <v>1</v>
      </c>
      <c r="P3765" s="1" t="s">
        <v>22</v>
      </c>
      <c r="Q3765" s="2">
        <v>45658</v>
      </c>
    </row>
    <row r="3766" spans="1:17" x14ac:dyDescent="0.25">
      <c r="A3766" s="1" t="s">
        <v>3853</v>
      </c>
      <c r="B3766">
        <v>45668</v>
      </c>
      <c r="C3766" s="1" t="s">
        <v>24</v>
      </c>
      <c r="D3766" s="1" t="s">
        <v>25</v>
      </c>
      <c r="E3766" s="1" t="s">
        <v>26</v>
      </c>
      <c r="F3766">
        <v>1</v>
      </c>
      <c r="G3766" s="5">
        <v>15022605</v>
      </c>
      <c r="H3766">
        <v>0.28560699911386611</v>
      </c>
      <c r="I3766" s="5">
        <v>10732043.86707704</v>
      </c>
      <c r="J3766" s="5">
        <v>8661072.1247680187</v>
      </c>
      <c r="K3766" s="5">
        <v>2070971.7423090211</v>
      </c>
      <c r="L3766" t="b">
        <v>0</v>
      </c>
      <c r="M3766" s="1" t="s">
        <v>103</v>
      </c>
      <c r="N3766">
        <v>2025</v>
      </c>
      <c r="O3766">
        <v>1</v>
      </c>
      <c r="P3766" s="1" t="s">
        <v>22</v>
      </c>
      <c r="Q3766" s="2">
        <v>45658</v>
      </c>
    </row>
    <row r="3767" spans="1:17" x14ac:dyDescent="0.25">
      <c r="A3767" s="1" t="s">
        <v>3854</v>
      </c>
      <c r="B3767">
        <v>45668</v>
      </c>
      <c r="C3767" s="1" t="s">
        <v>37</v>
      </c>
      <c r="D3767" s="1" t="s">
        <v>19</v>
      </c>
      <c r="E3767" s="1" t="s">
        <v>31</v>
      </c>
      <c r="F3767">
        <v>2</v>
      </c>
      <c r="G3767" s="5">
        <v>13488203</v>
      </c>
      <c r="H3767">
        <v>0.29493758008254273</v>
      </c>
      <c r="I3767" s="5">
        <v>19020050.09503581</v>
      </c>
      <c r="J3767" s="5">
        <v>14254317.426612539</v>
      </c>
      <c r="K3767" s="5">
        <v>4765732.6684232689</v>
      </c>
      <c r="L3767" t="b">
        <v>0</v>
      </c>
      <c r="M3767" s="1" t="s">
        <v>134</v>
      </c>
      <c r="N3767">
        <v>2025</v>
      </c>
      <c r="O3767">
        <v>1</v>
      </c>
      <c r="P3767" s="1" t="s">
        <v>22</v>
      </c>
      <c r="Q3767" s="2">
        <v>45658</v>
      </c>
    </row>
    <row r="3768" spans="1:17" x14ac:dyDescent="0.25">
      <c r="A3768" s="1" t="s">
        <v>3855</v>
      </c>
      <c r="B3768">
        <v>45668</v>
      </c>
      <c r="C3768" s="1" t="s">
        <v>18</v>
      </c>
      <c r="D3768" s="1" t="s">
        <v>25</v>
      </c>
      <c r="E3768" s="1" t="s">
        <v>26</v>
      </c>
      <c r="F3768">
        <v>2</v>
      </c>
      <c r="G3768" s="5">
        <v>15624207</v>
      </c>
      <c r="H3768">
        <v>7.3559516413050502E-2</v>
      </c>
      <c r="I3768" s="5">
        <v>28949795.777485199</v>
      </c>
      <c r="J3768" s="5">
        <v>23971964.258404229</v>
      </c>
      <c r="K3768" s="5">
        <v>4977831.5190809779</v>
      </c>
      <c r="L3768" t="b">
        <v>0</v>
      </c>
      <c r="M3768" s="1" t="s">
        <v>87</v>
      </c>
      <c r="N3768">
        <v>2025</v>
      </c>
      <c r="O3768">
        <v>1</v>
      </c>
      <c r="P3768" s="1" t="s">
        <v>22</v>
      </c>
      <c r="Q3768" s="2">
        <v>45658</v>
      </c>
    </row>
    <row r="3769" spans="1:17" x14ac:dyDescent="0.25">
      <c r="A3769" s="1" t="s">
        <v>3856</v>
      </c>
      <c r="B3769">
        <v>45668</v>
      </c>
      <c r="C3769" s="1" t="s">
        <v>24</v>
      </c>
      <c r="D3769" s="1" t="s">
        <v>25</v>
      </c>
      <c r="E3769" s="1" t="s">
        <v>31</v>
      </c>
      <c r="F3769">
        <v>2</v>
      </c>
      <c r="G3769" s="5">
        <v>18155009</v>
      </c>
      <c r="H3769">
        <v>6.1398086278991758E-2</v>
      </c>
      <c r="I3769" s="5">
        <v>34080652.382044263</v>
      </c>
      <c r="J3769" s="5">
        <v>25678000.121989138</v>
      </c>
      <c r="K3769" s="5">
        <v>8402652.2600551136</v>
      </c>
      <c r="L3769" t="b">
        <v>0</v>
      </c>
      <c r="M3769" s="1" t="s">
        <v>35</v>
      </c>
      <c r="N3769">
        <v>2025</v>
      </c>
      <c r="O3769">
        <v>1</v>
      </c>
      <c r="P3769" s="1" t="s">
        <v>22</v>
      </c>
      <c r="Q3769" s="2">
        <v>45658</v>
      </c>
    </row>
    <row r="3770" spans="1:17" x14ac:dyDescent="0.25">
      <c r="A3770" s="1" t="s">
        <v>3857</v>
      </c>
      <c r="B3770">
        <v>45668</v>
      </c>
      <c r="C3770" s="1" t="s">
        <v>24</v>
      </c>
      <c r="D3770" s="1" t="s">
        <v>19</v>
      </c>
      <c r="E3770" s="1" t="s">
        <v>20</v>
      </c>
      <c r="F3770">
        <v>1</v>
      </c>
      <c r="G3770" s="5">
        <v>7313600</v>
      </c>
      <c r="H3770">
        <v>0.1415386863345604</v>
      </c>
      <c r="I3770" s="5">
        <v>6278442.6636235584</v>
      </c>
      <c r="J3770" s="5">
        <v>5113456.8370270813</v>
      </c>
      <c r="K3770" s="5">
        <v>1164985.8265964771</v>
      </c>
      <c r="L3770" t="b">
        <v>0</v>
      </c>
      <c r="M3770" s="1" t="s">
        <v>91</v>
      </c>
      <c r="N3770">
        <v>2025</v>
      </c>
      <c r="O3770">
        <v>1</v>
      </c>
      <c r="P3770" s="1" t="s">
        <v>22</v>
      </c>
      <c r="Q3770" s="2">
        <v>45658</v>
      </c>
    </row>
    <row r="3771" spans="1:17" x14ac:dyDescent="0.25">
      <c r="A3771" s="1" t="s">
        <v>3858</v>
      </c>
      <c r="B3771">
        <v>45668</v>
      </c>
      <c r="C3771" s="1" t="s">
        <v>34</v>
      </c>
      <c r="D3771" s="1" t="s">
        <v>19</v>
      </c>
      <c r="E3771" s="1" t="s">
        <v>31</v>
      </c>
      <c r="F3771">
        <v>1</v>
      </c>
      <c r="G3771" s="5">
        <v>22960275</v>
      </c>
      <c r="H3771">
        <v>0.16262658645000511</v>
      </c>
      <c r="I3771" s="5">
        <v>19226323.85279661</v>
      </c>
      <c r="J3771" s="5">
        <v>16130200.814503711</v>
      </c>
      <c r="K3771" s="5">
        <v>3096123.0382929049</v>
      </c>
      <c r="L3771" t="b">
        <v>0</v>
      </c>
      <c r="M3771" s="1" t="s">
        <v>91</v>
      </c>
      <c r="N3771">
        <v>2025</v>
      </c>
      <c r="O3771">
        <v>1</v>
      </c>
      <c r="P3771" s="1" t="s">
        <v>22</v>
      </c>
      <c r="Q3771" s="2">
        <v>45658</v>
      </c>
    </row>
    <row r="3772" spans="1:17" x14ac:dyDescent="0.25">
      <c r="A3772" s="1" t="s">
        <v>3859</v>
      </c>
      <c r="B3772">
        <v>45668</v>
      </c>
      <c r="C3772" s="1" t="s">
        <v>37</v>
      </c>
      <c r="D3772" s="1" t="s">
        <v>25</v>
      </c>
      <c r="E3772" s="1" t="s">
        <v>20</v>
      </c>
      <c r="F3772">
        <v>1</v>
      </c>
      <c r="G3772" s="5">
        <v>3962746</v>
      </c>
      <c r="H3772">
        <v>0.1885229197818146</v>
      </c>
      <c r="I3772" s="5">
        <v>3215677.5537262941</v>
      </c>
      <c r="J3772" s="5">
        <v>2781573.9248182238</v>
      </c>
      <c r="K3772" s="5">
        <v>434103.6289080698</v>
      </c>
      <c r="L3772" t="b">
        <v>0</v>
      </c>
      <c r="M3772" s="1" t="s">
        <v>57</v>
      </c>
      <c r="N3772">
        <v>2025</v>
      </c>
      <c r="O3772">
        <v>1</v>
      </c>
      <c r="P3772" s="1" t="s">
        <v>22</v>
      </c>
      <c r="Q3772" s="2">
        <v>45658</v>
      </c>
    </row>
    <row r="3773" spans="1:17" x14ac:dyDescent="0.25">
      <c r="A3773" s="1" t="s">
        <v>3860</v>
      </c>
      <c r="B3773">
        <v>45668</v>
      </c>
      <c r="C3773" s="1" t="s">
        <v>24</v>
      </c>
      <c r="D3773" s="1" t="s">
        <v>19</v>
      </c>
      <c r="E3773" s="1" t="s">
        <v>20</v>
      </c>
      <c r="F3773">
        <v>2</v>
      </c>
      <c r="G3773" s="5">
        <v>15703108</v>
      </c>
      <c r="H3773">
        <v>0.27322865515228423</v>
      </c>
      <c r="I3773" s="5">
        <v>22825137.83889785</v>
      </c>
      <c r="J3773" s="5">
        <v>20377462.553416599</v>
      </c>
      <c r="K3773" s="5">
        <v>2447675.2854812481</v>
      </c>
      <c r="L3773" t="b">
        <v>0</v>
      </c>
      <c r="M3773" s="1" t="s">
        <v>103</v>
      </c>
      <c r="N3773">
        <v>2025</v>
      </c>
      <c r="O3773">
        <v>1</v>
      </c>
      <c r="P3773" s="1" t="s">
        <v>22</v>
      </c>
      <c r="Q3773" s="2">
        <v>45658</v>
      </c>
    </row>
    <row r="3774" spans="1:17" x14ac:dyDescent="0.25">
      <c r="A3774" s="1" t="s">
        <v>3861</v>
      </c>
      <c r="B3774">
        <v>45669</v>
      </c>
      <c r="C3774" s="1" t="s">
        <v>37</v>
      </c>
      <c r="D3774" s="1" t="s">
        <v>25</v>
      </c>
      <c r="E3774" s="1" t="s">
        <v>20</v>
      </c>
      <c r="F3774">
        <v>2</v>
      </c>
      <c r="G3774" s="5">
        <v>2531664</v>
      </c>
      <c r="H3774">
        <v>5.2224368194693338E-2</v>
      </c>
      <c r="I3774" s="5">
        <v>4798898.8942374997</v>
      </c>
      <c r="J3774" s="5">
        <v>3586509.5210206159</v>
      </c>
      <c r="K3774" s="5">
        <v>1212389.373216883</v>
      </c>
      <c r="L3774" t="b">
        <v>0</v>
      </c>
      <c r="M3774" s="1" t="s">
        <v>140</v>
      </c>
      <c r="N3774">
        <v>2025</v>
      </c>
      <c r="O3774">
        <v>1</v>
      </c>
      <c r="P3774" s="1" t="s">
        <v>22</v>
      </c>
      <c r="Q3774" s="2">
        <v>45658</v>
      </c>
    </row>
    <row r="3775" spans="1:17" x14ac:dyDescent="0.25">
      <c r="A3775" s="1" t="s">
        <v>3862</v>
      </c>
      <c r="B3775">
        <v>45669</v>
      </c>
      <c r="C3775" s="1" t="s">
        <v>24</v>
      </c>
      <c r="D3775" s="1" t="s">
        <v>25</v>
      </c>
      <c r="E3775" s="1" t="s">
        <v>20</v>
      </c>
      <c r="F3775">
        <v>1</v>
      </c>
      <c r="G3775" s="5">
        <v>27802438</v>
      </c>
      <c r="H3775">
        <v>1.515710832719985E-3</v>
      </c>
      <c r="I3775" s="5">
        <v>27760297.543547381</v>
      </c>
      <c r="J3775" s="5">
        <v>23666116.120411839</v>
      </c>
      <c r="K3775" s="5">
        <v>4094181.4231355339</v>
      </c>
      <c r="L3775" t="b">
        <v>0</v>
      </c>
      <c r="M3775" s="1" t="s">
        <v>74</v>
      </c>
      <c r="N3775">
        <v>2025</v>
      </c>
      <c r="O3775">
        <v>1</v>
      </c>
      <c r="P3775" s="1" t="s">
        <v>22</v>
      </c>
      <c r="Q3775" s="2">
        <v>45658</v>
      </c>
    </row>
    <row r="3776" spans="1:17" x14ac:dyDescent="0.25">
      <c r="A3776" s="1" t="s">
        <v>3863</v>
      </c>
      <c r="B3776">
        <v>45669</v>
      </c>
      <c r="C3776" s="1" t="s">
        <v>24</v>
      </c>
      <c r="D3776" s="1" t="s">
        <v>25</v>
      </c>
      <c r="E3776" s="1" t="s">
        <v>31</v>
      </c>
      <c r="F3776">
        <v>1</v>
      </c>
      <c r="G3776" s="5">
        <v>5909155</v>
      </c>
      <c r="H3776">
        <v>0.1737024101851983</v>
      </c>
      <c r="I3776" s="5">
        <v>4882720.534342085</v>
      </c>
      <c r="J3776" s="5">
        <v>3591800.14546789</v>
      </c>
      <c r="K3776" s="5">
        <v>1290920.3888741951</v>
      </c>
      <c r="L3776" t="b">
        <v>0</v>
      </c>
      <c r="M3776" s="1" t="s">
        <v>54</v>
      </c>
      <c r="N3776">
        <v>2025</v>
      </c>
      <c r="O3776">
        <v>1</v>
      </c>
      <c r="P3776" s="1" t="s">
        <v>22</v>
      </c>
      <c r="Q3776" s="2">
        <v>45658</v>
      </c>
    </row>
    <row r="3777" spans="1:17" x14ac:dyDescent="0.25">
      <c r="A3777" s="1" t="s">
        <v>3864</v>
      </c>
      <c r="B3777">
        <v>45669</v>
      </c>
      <c r="C3777" s="1" t="s">
        <v>37</v>
      </c>
      <c r="D3777" s="1" t="s">
        <v>19</v>
      </c>
      <c r="E3777" s="1" t="s">
        <v>31</v>
      </c>
      <c r="F3777">
        <v>2</v>
      </c>
      <c r="G3777" s="5">
        <v>23621924</v>
      </c>
      <c r="H3777">
        <v>0.28467449594377681</v>
      </c>
      <c r="I3777" s="5">
        <v>33794729.384155586</v>
      </c>
      <c r="J3777" s="5">
        <v>24832131.448906161</v>
      </c>
      <c r="K3777" s="5">
        <v>8962597.9352494292</v>
      </c>
      <c r="L3777" t="b">
        <v>0</v>
      </c>
      <c r="M3777" s="1" t="s">
        <v>65</v>
      </c>
      <c r="N3777">
        <v>2025</v>
      </c>
      <c r="O3777">
        <v>1</v>
      </c>
      <c r="P3777" s="1" t="s">
        <v>22</v>
      </c>
      <c r="Q3777" s="2">
        <v>45658</v>
      </c>
    </row>
    <row r="3778" spans="1:17" x14ac:dyDescent="0.25">
      <c r="A3778" s="1" t="s">
        <v>3865</v>
      </c>
      <c r="B3778">
        <v>45669</v>
      </c>
      <c r="C3778" s="1" t="s">
        <v>34</v>
      </c>
      <c r="D3778" s="1" t="s">
        <v>25</v>
      </c>
      <c r="E3778" s="1" t="s">
        <v>20</v>
      </c>
      <c r="F3778">
        <v>2</v>
      </c>
      <c r="G3778" s="5">
        <v>8192567</v>
      </c>
      <c r="H3778">
        <v>0.20837788270277491</v>
      </c>
      <c r="I3778" s="5">
        <v>12970834.469278749</v>
      </c>
      <c r="J3778" s="5">
        <v>11205886.72818348</v>
      </c>
      <c r="K3778" s="5">
        <v>1764947.7410952691</v>
      </c>
      <c r="L3778" t="b">
        <v>0</v>
      </c>
      <c r="M3778" s="1" t="s">
        <v>163</v>
      </c>
      <c r="N3778">
        <v>2025</v>
      </c>
      <c r="O3778">
        <v>1</v>
      </c>
      <c r="P3778" s="1" t="s">
        <v>22</v>
      </c>
      <c r="Q3778" s="2">
        <v>45658</v>
      </c>
    </row>
    <row r="3779" spans="1:17" x14ac:dyDescent="0.25">
      <c r="A3779" s="1" t="s">
        <v>3866</v>
      </c>
      <c r="B3779">
        <v>45669</v>
      </c>
      <c r="C3779" s="1" t="s">
        <v>34</v>
      </c>
      <c r="D3779" s="1" t="s">
        <v>19</v>
      </c>
      <c r="E3779" s="1" t="s">
        <v>20</v>
      </c>
      <c r="F3779">
        <v>2</v>
      </c>
      <c r="G3779" s="5">
        <v>23045843</v>
      </c>
      <c r="H3779">
        <v>0.27741031281829498</v>
      </c>
      <c r="I3779" s="5">
        <v>33305376.968417369</v>
      </c>
      <c r="J3779" s="5">
        <v>24121615.429821849</v>
      </c>
      <c r="K3779" s="5">
        <v>9183761.5385955274</v>
      </c>
      <c r="L3779" t="b">
        <v>0</v>
      </c>
      <c r="M3779" s="1" t="s">
        <v>112</v>
      </c>
      <c r="N3779">
        <v>2025</v>
      </c>
      <c r="O3779">
        <v>1</v>
      </c>
      <c r="P3779" s="1" t="s">
        <v>22</v>
      </c>
      <c r="Q3779" s="2">
        <v>45658</v>
      </c>
    </row>
    <row r="3780" spans="1:17" x14ac:dyDescent="0.25">
      <c r="A3780" s="1" t="s">
        <v>3867</v>
      </c>
      <c r="B3780">
        <v>45670</v>
      </c>
      <c r="C3780" s="1" t="s">
        <v>24</v>
      </c>
      <c r="D3780" s="1" t="s">
        <v>25</v>
      </c>
      <c r="E3780" s="1" t="s">
        <v>42</v>
      </c>
      <c r="F3780">
        <v>1</v>
      </c>
      <c r="G3780" s="5">
        <v>16880981</v>
      </c>
      <c r="H3780">
        <v>0.17472839394429079</v>
      </c>
      <c r="I3780" s="5">
        <v>13931394.30166591</v>
      </c>
      <c r="J3780" s="5">
        <v>10604682.52859588</v>
      </c>
      <c r="K3780" s="5">
        <v>3326711.7730700299</v>
      </c>
      <c r="L3780" t="b">
        <v>1</v>
      </c>
      <c r="M3780" s="1" t="s">
        <v>35</v>
      </c>
      <c r="N3780">
        <v>2025</v>
      </c>
      <c r="O3780">
        <v>1</v>
      </c>
      <c r="P3780" s="1" t="s">
        <v>22</v>
      </c>
      <c r="Q3780" s="2">
        <v>45658</v>
      </c>
    </row>
    <row r="3781" spans="1:17" x14ac:dyDescent="0.25">
      <c r="A3781" s="1" t="s">
        <v>3868</v>
      </c>
      <c r="B3781">
        <v>45670</v>
      </c>
      <c r="C3781" s="1" t="s">
        <v>37</v>
      </c>
      <c r="D3781" s="1" t="s">
        <v>19</v>
      </c>
      <c r="E3781" s="1" t="s">
        <v>31</v>
      </c>
      <c r="F3781">
        <v>1</v>
      </c>
      <c r="G3781" s="5">
        <v>3736291</v>
      </c>
      <c r="H3781">
        <v>0.1686315476969551</v>
      </c>
      <c r="I3781" s="5">
        <v>3106234.4660237958</v>
      </c>
      <c r="J3781" s="5">
        <v>2207604.3308877689</v>
      </c>
      <c r="K3781" s="5">
        <v>898630.13513602689</v>
      </c>
      <c r="L3781" t="b">
        <v>0</v>
      </c>
      <c r="M3781" s="1" t="s">
        <v>29</v>
      </c>
      <c r="N3781">
        <v>2025</v>
      </c>
      <c r="O3781">
        <v>1</v>
      </c>
      <c r="P3781" s="1" t="s">
        <v>22</v>
      </c>
      <c r="Q3781" s="2">
        <v>45658</v>
      </c>
    </row>
    <row r="3782" spans="1:17" x14ac:dyDescent="0.25">
      <c r="A3782" s="1" t="s">
        <v>3869</v>
      </c>
      <c r="B3782">
        <v>45670</v>
      </c>
      <c r="C3782" s="1" t="s">
        <v>37</v>
      </c>
      <c r="D3782" s="1" t="s">
        <v>25</v>
      </c>
      <c r="E3782" s="1" t="s">
        <v>26</v>
      </c>
      <c r="F3782">
        <v>2</v>
      </c>
      <c r="G3782" s="5">
        <v>24294416</v>
      </c>
      <c r="H3782">
        <v>0.1157102885878836</v>
      </c>
      <c r="I3782" s="5">
        <v>42966604.227131806</v>
      </c>
      <c r="J3782" s="5">
        <v>33232356.74668555</v>
      </c>
      <c r="K3782" s="5">
        <v>9734247.4804462604</v>
      </c>
      <c r="L3782" t="b">
        <v>0</v>
      </c>
      <c r="M3782" s="1" t="s">
        <v>54</v>
      </c>
      <c r="N3782">
        <v>2025</v>
      </c>
      <c r="O3782">
        <v>1</v>
      </c>
      <c r="P3782" s="1" t="s">
        <v>22</v>
      </c>
      <c r="Q3782" s="2">
        <v>45658</v>
      </c>
    </row>
    <row r="3783" spans="1:17" x14ac:dyDescent="0.25">
      <c r="A3783" s="1" t="s">
        <v>3870</v>
      </c>
      <c r="B3783">
        <v>45671</v>
      </c>
      <c r="C3783" s="1" t="s">
        <v>24</v>
      </c>
      <c r="D3783" s="1" t="s">
        <v>19</v>
      </c>
      <c r="E3783" s="1" t="s">
        <v>31</v>
      </c>
      <c r="F3783">
        <v>2</v>
      </c>
      <c r="G3783" s="5">
        <v>7441793</v>
      </c>
      <c r="H3783">
        <v>0.24510452889816139</v>
      </c>
      <c r="I3783" s="5">
        <v>11235551.665154731</v>
      </c>
      <c r="J3783" s="5">
        <v>9814711.258501891</v>
      </c>
      <c r="K3783" s="5">
        <v>1420840.4066528401</v>
      </c>
      <c r="L3783" t="b">
        <v>0</v>
      </c>
      <c r="M3783" s="1" t="s">
        <v>114</v>
      </c>
      <c r="N3783">
        <v>2025</v>
      </c>
      <c r="O3783">
        <v>1</v>
      </c>
      <c r="P3783" s="1" t="s">
        <v>22</v>
      </c>
      <c r="Q3783" s="2">
        <v>45658</v>
      </c>
    </row>
    <row r="3784" spans="1:17" x14ac:dyDescent="0.25">
      <c r="A3784" s="1" t="s">
        <v>3871</v>
      </c>
      <c r="B3784">
        <v>45671</v>
      </c>
      <c r="C3784" s="1" t="s">
        <v>37</v>
      </c>
      <c r="D3784" s="1" t="s">
        <v>19</v>
      </c>
      <c r="E3784" s="1" t="s">
        <v>42</v>
      </c>
      <c r="F3784">
        <v>1</v>
      </c>
      <c r="G3784" s="5">
        <v>21869134</v>
      </c>
      <c r="H3784">
        <v>5.270565509992553E-2</v>
      </c>
      <c r="I3784" s="5">
        <v>20716506.96606195</v>
      </c>
      <c r="J3784" s="5">
        <v>16768145.669683401</v>
      </c>
      <c r="K3784" s="5">
        <v>3948361.2963785492</v>
      </c>
      <c r="L3784" t="b">
        <v>0</v>
      </c>
      <c r="M3784" s="1" t="s">
        <v>21</v>
      </c>
      <c r="N3784">
        <v>2025</v>
      </c>
      <c r="O3784">
        <v>1</v>
      </c>
      <c r="P3784" s="1" t="s">
        <v>22</v>
      </c>
      <c r="Q3784" s="2">
        <v>45658</v>
      </c>
    </row>
    <row r="3785" spans="1:17" x14ac:dyDescent="0.25">
      <c r="A3785" s="1" t="s">
        <v>3872</v>
      </c>
      <c r="B3785">
        <v>45671</v>
      </c>
      <c r="C3785" s="1" t="s">
        <v>24</v>
      </c>
      <c r="D3785" s="1" t="s">
        <v>25</v>
      </c>
      <c r="E3785" s="1" t="s">
        <v>20</v>
      </c>
      <c r="F3785">
        <v>1</v>
      </c>
      <c r="G3785" s="5">
        <v>12719403</v>
      </c>
      <c r="H3785">
        <v>3.5070408999675291E-2</v>
      </c>
      <c r="I3785" s="5">
        <v>12273328.334558301</v>
      </c>
      <c r="J3785" s="5">
        <v>8992281.2437785361</v>
      </c>
      <c r="K3785" s="5">
        <v>3281047.090779766</v>
      </c>
      <c r="L3785" t="b">
        <v>0</v>
      </c>
      <c r="M3785" s="1" t="s">
        <v>171</v>
      </c>
      <c r="N3785">
        <v>2025</v>
      </c>
      <c r="O3785">
        <v>1</v>
      </c>
      <c r="P3785" s="1" t="s">
        <v>22</v>
      </c>
      <c r="Q3785" s="2">
        <v>45658</v>
      </c>
    </row>
    <row r="3786" spans="1:17" x14ac:dyDescent="0.25">
      <c r="A3786" s="1" t="s">
        <v>3873</v>
      </c>
      <c r="B3786">
        <v>45671</v>
      </c>
      <c r="C3786" s="1" t="s">
        <v>24</v>
      </c>
      <c r="D3786" s="1" t="s">
        <v>19</v>
      </c>
      <c r="E3786" s="1" t="s">
        <v>20</v>
      </c>
      <c r="F3786">
        <v>1</v>
      </c>
      <c r="G3786" s="5">
        <v>12532091</v>
      </c>
      <c r="H3786">
        <v>6.2875506105663809E-2</v>
      </c>
      <c r="I3786" s="5">
        <v>11744129.435812769</v>
      </c>
      <c r="J3786" s="5">
        <v>8945111.6816824917</v>
      </c>
      <c r="K3786" s="5">
        <v>2799017.7541302741</v>
      </c>
      <c r="L3786" t="b">
        <v>0</v>
      </c>
      <c r="M3786" s="1" t="s">
        <v>117</v>
      </c>
      <c r="N3786">
        <v>2025</v>
      </c>
      <c r="O3786">
        <v>1</v>
      </c>
      <c r="P3786" s="1" t="s">
        <v>22</v>
      </c>
      <c r="Q3786" s="2">
        <v>45658</v>
      </c>
    </row>
    <row r="3787" spans="1:17" x14ac:dyDescent="0.25">
      <c r="A3787" s="1" t="s">
        <v>3874</v>
      </c>
      <c r="B3787">
        <v>45671</v>
      </c>
      <c r="C3787" s="1" t="s">
        <v>37</v>
      </c>
      <c r="D3787" s="1" t="s">
        <v>25</v>
      </c>
      <c r="E3787" s="1" t="s">
        <v>26</v>
      </c>
      <c r="F3787">
        <v>2</v>
      </c>
      <c r="G3787" s="5">
        <v>8013123</v>
      </c>
      <c r="H3787">
        <v>6.5798796810480689E-2</v>
      </c>
      <c r="I3787" s="5">
        <v>14971738.295811219</v>
      </c>
      <c r="J3787" s="5">
        <v>10885057.26275664</v>
      </c>
      <c r="K3787" s="5">
        <v>4086681.0330545828</v>
      </c>
      <c r="L3787" t="b">
        <v>0</v>
      </c>
      <c r="M3787" s="1" t="s">
        <v>134</v>
      </c>
      <c r="N3787">
        <v>2025</v>
      </c>
      <c r="O3787">
        <v>1</v>
      </c>
      <c r="P3787" s="1" t="s">
        <v>22</v>
      </c>
      <c r="Q3787" s="2">
        <v>45658</v>
      </c>
    </row>
    <row r="3788" spans="1:17" x14ac:dyDescent="0.25">
      <c r="A3788" s="1" t="s">
        <v>3875</v>
      </c>
      <c r="B3788">
        <v>45671</v>
      </c>
      <c r="C3788" s="1" t="s">
        <v>37</v>
      </c>
      <c r="D3788" s="1" t="s">
        <v>25</v>
      </c>
      <c r="E3788" s="1" t="s">
        <v>20</v>
      </c>
      <c r="F3788">
        <v>2</v>
      </c>
      <c r="G3788" s="5">
        <v>9840064</v>
      </c>
      <c r="H3788">
        <v>3.098089173240704E-3</v>
      </c>
      <c r="I3788" s="5">
        <v>19619157.208515208</v>
      </c>
      <c r="J3788" s="5">
        <v>16016876.49397712</v>
      </c>
      <c r="K3788" s="5">
        <v>3602280.7145380881</v>
      </c>
      <c r="L3788" t="b">
        <v>0</v>
      </c>
      <c r="M3788" s="1" t="s">
        <v>50</v>
      </c>
      <c r="N3788">
        <v>2025</v>
      </c>
      <c r="O3788">
        <v>1</v>
      </c>
      <c r="P3788" s="1" t="s">
        <v>22</v>
      </c>
      <c r="Q3788" s="2">
        <v>45658</v>
      </c>
    </row>
    <row r="3789" spans="1:17" x14ac:dyDescent="0.25">
      <c r="A3789" s="1" t="s">
        <v>3876</v>
      </c>
      <c r="B3789">
        <v>45671</v>
      </c>
      <c r="C3789" s="1" t="s">
        <v>37</v>
      </c>
      <c r="D3789" s="1" t="s">
        <v>25</v>
      </c>
      <c r="E3789" s="1" t="s">
        <v>26</v>
      </c>
      <c r="F3789">
        <v>1</v>
      </c>
      <c r="G3789" s="5">
        <v>11993889</v>
      </c>
      <c r="H3789">
        <v>0.26878601260510709</v>
      </c>
      <c r="I3789" s="5">
        <v>8770099.4000617433</v>
      </c>
      <c r="J3789" s="5">
        <v>6592495.5611807974</v>
      </c>
      <c r="K3789" s="5">
        <v>2177603.8388809459</v>
      </c>
      <c r="L3789" t="b">
        <v>0</v>
      </c>
      <c r="M3789" s="1" t="s">
        <v>57</v>
      </c>
      <c r="N3789">
        <v>2025</v>
      </c>
      <c r="O3789">
        <v>1</v>
      </c>
      <c r="P3789" s="1" t="s">
        <v>22</v>
      </c>
      <c r="Q3789" s="2">
        <v>45658</v>
      </c>
    </row>
    <row r="3790" spans="1:17" x14ac:dyDescent="0.25">
      <c r="A3790" s="1" t="s">
        <v>3877</v>
      </c>
      <c r="B3790">
        <v>45671</v>
      </c>
      <c r="C3790" s="1" t="s">
        <v>24</v>
      </c>
      <c r="D3790" s="1" t="s">
        <v>19</v>
      </c>
      <c r="E3790" s="1" t="s">
        <v>42</v>
      </c>
      <c r="F3790">
        <v>2</v>
      </c>
      <c r="G3790" s="5">
        <v>9388334</v>
      </c>
      <c r="H3790">
        <v>0.18313807517406169</v>
      </c>
      <c r="I3790" s="5">
        <v>15337945.164297599</v>
      </c>
      <c r="J3790" s="5">
        <v>11204351.108308621</v>
      </c>
      <c r="K3790" s="5">
        <v>4133594.05598898</v>
      </c>
      <c r="L3790" t="b">
        <v>0</v>
      </c>
      <c r="M3790" s="1" t="s">
        <v>46</v>
      </c>
      <c r="N3790">
        <v>2025</v>
      </c>
      <c r="O3790">
        <v>1</v>
      </c>
      <c r="P3790" s="1" t="s">
        <v>22</v>
      </c>
      <c r="Q3790" s="2">
        <v>45658</v>
      </c>
    </row>
    <row r="3791" spans="1:17" x14ac:dyDescent="0.25">
      <c r="A3791" s="1" t="s">
        <v>3878</v>
      </c>
      <c r="B3791">
        <v>45671</v>
      </c>
      <c r="C3791" s="1" t="s">
        <v>18</v>
      </c>
      <c r="D3791" s="1" t="s">
        <v>25</v>
      </c>
      <c r="E3791" s="1" t="s">
        <v>26</v>
      </c>
      <c r="F3791">
        <v>2</v>
      </c>
      <c r="G3791" s="5">
        <v>14879172</v>
      </c>
      <c r="H3791">
        <v>0.1794040243531701</v>
      </c>
      <c r="I3791" s="5">
        <v>24419577.32831398</v>
      </c>
      <c r="J3791" s="5">
        <v>18877370.733913582</v>
      </c>
      <c r="K3791" s="5">
        <v>5542206.5944004059</v>
      </c>
      <c r="L3791" t="b">
        <v>0</v>
      </c>
      <c r="M3791" s="1" t="s">
        <v>78</v>
      </c>
      <c r="N3791">
        <v>2025</v>
      </c>
      <c r="O3791">
        <v>1</v>
      </c>
      <c r="P3791" s="1" t="s">
        <v>22</v>
      </c>
      <c r="Q3791" s="2">
        <v>45658</v>
      </c>
    </row>
    <row r="3792" spans="1:17" x14ac:dyDescent="0.25">
      <c r="A3792" s="1" t="s">
        <v>3879</v>
      </c>
      <c r="B3792">
        <v>45671</v>
      </c>
      <c r="C3792" s="1" t="s">
        <v>34</v>
      </c>
      <c r="D3792" s="1" t="s">
        <v>25</v>
      </c>
      <c r="E3792" s="1" t="s">
        <v>26</v>
      </c>
      <c r="F3792">
        <v>1</v>
      </c>
      <c r="G3792" s="5">
        <v>14825242</v>
      </c>
      <c r="H3792">
        <v>5.9459562221500457E-2</v>
      </c>
      <c r="I3792" s="5">
        <v>13943739.600852201</v>
      </c>
      <c r="J3792" s="5">
        <v>12307961.89263626</v>
      </c>
      <c r="K3792" s="5">
        <v>1635777.708215937</v>
      </c>
      <c r="L3792" t="b">
        <v>0</v>
      </c>
      <c r="M3792" s="1" t="s">
        <v>74</v>
      </c>
      <c r="N3792">
        <v>2025</v>
      </c>
      <c r="O3792">
        <v>1</v>
      </c>
      <c r="P3792" s="1" t="s">
        <v>22</v>
      </c>
      <c r="Q3792" s="2">
        <v>45658</v>
      </c>
    </row>
    <row r="3793" spans="1:17" x14ac:dyDescent="0.25">
      <c r="A3793" s="1" t="s">
        <v>3880</v>
      </c>
      <c r="B3793">
        <v>45672</v>
      </c>
      <c r="C3793" s="1" t="s">
        <v>37</v>
      </c>
      <c r="D3793" s="1" t="s">
        <v>25</v>
      </c>
      <c r="E3793" s="1" t="s">
        <v>26</v>
      </c>
      <c r="F3793">
        <v>2</v>
      </c>
      <c r="G3793" s="5">
        <v>25525803</v>
      </c>
      <c r="H3793">
        <v>0.15787737310633959</v>
      </c>
      <c r="I3793" s="5">
        <v>42991712.551860161</v>
      </c>
      <c r="J3793" s="5">
        <v>36675324.174881883</v>
      </c>
      <c r="K3793" s="5">
        <v>6316388.3769782856</v>
      </c>
      <c r="L3793" t="b">
        <v>0</v>
      </c>
      <c r="M3793" s="1" t="s">
        <v>21</v>
      </c>
      <c r="N3793">
        <v>2025</v>
      </c>
      <c r="O3793">
        <v>1</v>
      </c>
      <c r="P3793" s="1" t="s">
        <v>22</v>
      </c>
      <c r="Q3793" s="2">
        <v>45658</v>
      </c>
    </row>
    <row r="3794" spans="1:17" x14ac:dyDescent="0.25">
      <c r="A3794" s="1" t="s">
        <v>3881</v>
      </c>
      <c r="B3794">
        <v>45672</v>
      </c>
      <c r="C3794" s="1" t="s">
        <v>37</v>
      </c>
      <c r="D3794" s="1" t="s">
        <v>19</v>
      </c>
      <c r="E3794" s="1" t="s">
        <v>31</v>
      </c>
      <c r="F3794">
        <v>2</v>
      </c>
      <c r="G3794" s="5">
        <v>10702833</v>
      </c>
      <c r="H3794">
        <v>0.13128265439710779</v>
      </c>
      <c r="I3794" s="5">
        <v>18595473.348382082</v>
      </c>
      <c r="J3794" s="5">
        <v>15471512.315842731</v>
      </c>
      <c r="K3794" s="5">
        <v>3123961.032539356</v>
      </c>
      <c r="L3794" t="b">
        <v>0</v>
      </c>
      <c r="M3794" s="1" t="s">
        <v>65</v>
      </c>
      <c r="N3794">
        <v>2025</v>
      </c>
      <c r="O3794">
        <v>1</v>
      </c>
      <c r="P3794" s="1" t="s">
        <v>22</v>
      </c>
      <c r="Q3794" s="2">
        <v>45658</v>
      </c>
    </row>
    <row r="3795" spans="1:17" x14ac:dyDescent="0.25">
      <c r="A3795" s="1" t="s">
        <v>3882</v>
      </c>
      <c r="B3795">
        <v>45672</v>
      </c>
      <c r="C3795" s="1" t="s">
        <v>18</v>
      </c>
      <c r="D3795" s="1" t="s">
        <v>25</v>
      </c>
      <c r="E3795" s="1" t="s">
        <v>20</v>
      </c>
      <c r="F3795">
        <v>1</v>
      </c>
      <c r="G3795" s="5">
        <v>10893180</v>
      </c>
      <c r="H3795">
        <v>6.4569033786536514E-2</v>
      </c>
      <c r="I3795" s="5">
        <v>10189817.89253718</v>
      </c>
      <c r="J3795" s="5">
        <v>7280787.6803076053</v>
      </c>
      <c r="K3795" s="5">
        <v>2909030.2122295708</v>
      </c>
      <c r="L3795" t="b">
        <v>0</v>
      </c>
      <c r="M3795" s="1" t="s">
        <v>65</v>
      </c>
      <c r="N3795">
        <v>2025</v>
      </c>
      <c r="O3795">
        <v>1</v>
      </c>
      <c r="P3795" s="1" t="s">
        <v>22</v>
      </c>
      <c r="Q3795" s="2">
        <v>45658</v>
      </c>
    </row>
    <row r="3796" spans="1:17" x14ac:dyDescent="0.25">
      <c r="A3796" s="1" t="s">
        <v>3883</v>
      </c>
      <c r="B3796">
        <v>45672</v>
      </c>
      <c r="C3796" s="1" t="s">
        <v>37</v>
      </c>
      <c r="D3796" s="1" t="s">
        <v>25</v>
      </c>
      <c r="E3796" s="1" t="s">
        <v>26</v>
      </c>
      <c r="F3796">
        <v>2</v>
      </c>
      <c r="G3796" s="5">
        <v>16953918</v>
      </c>
      <c r="H3796">
        <v>0.27400662129914349</v>
      </c>
      <c r="I3796" s="5">
        <v>24616864.42207453</v>
      </c>
      <c r="J3796" s="5">
        <v>19550684.90083582</v>
      </c>
      <c r="K3796" s="5">
        <v>5066179.5212387107</v>
      </c>
      <c r="L3796" t="b">
        <v>1</v>
      </c>
      <c r="M3796" s="1" t="s">
        <v>103</v>
      </c>
      <c r="N3796">
        <v>2025</v>
      </c>
      <c r="O3796">
        <v>1</v>
      </c>
      <c r="P3796" s="1" t="s">
        <v>22</v>
      </c>
      <c r="Q3796" s="2">
        <v>45658</v>
      </c>
    </row>
    <row r="3797" spans="1:17" x14ac:dyDescent="0.25">
      <c r="A3797" s="1" t="s">
        <v>3884</v>
      </c>
      <c r="B3797">
        <v>45672</v>
      </c>
      <c r="C3797" s="1" t="s">
        <v>24</v>
      </c>
      <c r="D3797" s="1" t="s">
        <v>25</v>
      </c>
      <c r="E3797" s="1" t="s">
        <v>42</v>
      </c>
      <c r="F3797">
        <v>2</v>
      </c>
      <c r="G3797" s="5">
        <v>7004717</v>
      </c>
      <c r="H3797">
        <v>4.8227400837510738E-2</v>
      </c>
      <c r="I3797" s="5">
        <v>13333795.41097535</v>
      </c>
      <c r="J3797" s="5">
        <v>10139111.269153049</v>
      </c>
      <c r="K3797" s="5">
        <v>3194684.1418222929</v>
      </c>
      <c r="L3797" t="b">
        <v>0</v>
      </c>
      <c r="M3797" s="1" t="s">
        <v>150</v>
      </c>
      <c r="N3797">
        <v>2025</v>
      </c>
      <c r="O3797">
        <v>1</v>
      </c>
      <c r="P3797" s="1" t="s">
        <v>22</v>
      </c>
      <c r="Q3797" s="2">
        <v>45658</v>
      </c>
    </row>
    <row r="3798" spans="1:17" x14ac:dyDescent="0.25">
      <c r="A3798" s="1" t="s">
        <v>3885</v>
      </c>
      <c r="B3798">
        <v>45672</v>
      </c>
      <c r="C3798" s="1" t="s">
        <v>37</v>
      </c>
      <c r="D3798" s="1" t="s">
        <v>25</v>
      </c>
      <c r="E3798" s="1" t="s">
        <v>42</v>
      </c>
      <c r="F3798">
        <v>1</v>
      </c>
      <c r="G3798" s="5">
        <v>24056619</v>
      </c>
      <c r="H3798">
        <v>0.21247166131433809</v>
      </c>
      <c r="I3798" s="5">
        <v>18945269.195463929</v>
      </c>
      <c r="J3798" s="5">
        <v>14934500.059963761</v>
      </c>
      <c r="K3798" s="5">
        <v>4010769.135500167</v>
      </c>
      <c r="L3798" t="b">
        <v>0</v>
      </c>
      <c r="M3798" s="1" t="s">
        <v>40</v>
      </c>
      <c r="N3798">
        <v>2025</v>
      </c>
      <c r="O3798">
        <v>1</v>
      </c>
      <c r="P3798" s="1" t="s">
        <v>22</v>
      </c>
      <c r="Q3798" s="2">
        <v>45658</v>
      </c>
    </row>
    <row r="3799" spans="1:17" x14ac:dyDescent="0.25">
      <c r="A3799" s="1" t="s">
        <v>3886</v>
      </c>
      <c r="B3799">
        <v>45672</v>
      </c>
      <c r="C3799" s="1" t="s">
        <v>37</v>
      </c>
      <c r="D3799" s="1" t="s">
        <v>19</v>
      </c>
      <c r="E3799" s="1" t="s">
        <v>31</v>
      </c>
      <c r="F3799">
        <v>2</v>
      </c>
      <c r="G3799" s="5">
        <v>16440086</v>
      </c>
      <c r="H3799">
        <v>9.6925380246406304E-2</v>
      </c>
      <c r="I3799" s="5">
        <v>29693248.826332759</v>
      </c>
      <c r="J3799" s="5">
        <v>23699937.064305939</v>
      </c>
      <c r="K3799" s="5">
        <v>5993311.7620268241</v>
      </c>
      <c r="L3799" t="b">
        <v>0</v>
      </c>
      <c r="M3799" s="1" t="s">
        <v>65</v>
      </c>
      <c r="N3799">
        <v>2025</v>
      </c>
      <c r="O3799">
        <v>1</v>
      </c>
      <c r="P3799" s="1" t="s">
        <v>22</v>
      </c>
      <c r="Q3799" s="2">
        <v>45658</v>
      </c>
    </row>
    <row r="3800" spans="1:17" x14ac:dyDescent="0.25">
      <c r="A3800" s="1" t="s">
        <v>3887</v>
      </c>
      <c r="B3800">
        <v>45672</v>
      </c>
      <c r="C3800" s="1" t="s">
        <v>37</v>
      </c>
      <c r="D3800" s="1" t="s">
        <v>25</v>
      </c>
      <c r="E3800" s="1" t="s">
        <v>31</v>
      </c>
      <c r="F3800">
        <v>1</v>
      </c>
      <c r="G3800" s="5">
        <v>24468253</v>
      </c>
      <c r="H3800">
        <v>0.27203907378972159</v>
      </c>
      <c r="I3800" s="5">
        <v>17811932.116627421</v>
      </c>
      <c r="J3800" s="5">
        <v>13364522.392107559</v>
      </c>
      <c r="K3800" s="5">
        <v>4447409.7245198693</v>
      </c>
      <c r="L3800" t="b">
        <v>0</v>
      </c>
      <c r="M3800" s="1" t="s">
        <v>76</v>
      </c>
      <c r="N3800">
        <v>2025</v>
      </c>
      <c r="O3800">
        <v>1</v>
      </c>
      <c r="P3800" s="1" t="s">
        <v>22</v>
      </c>
      <c r="Q3800" s="2">
        <v>45658</v>
      </c>
    </row>
    <row r="3801" spans="1:17" x14ac:dyDescent="0.25">
      <c r="A3801" s="1" t="s">
        <v>3888</v>
      </c>
      <c r="B3801">
        <v>45673</v>
      </c>
      <c r="C3801" s="1" t="s">
        <v>37</v>
      </c>
      <c r="D3801" s="1" t="s">
        <v>25</v>
      </c>
      <c r="E3801" s="1" t="s">
        <v>20</v>
      </c>
      <c r="F3801">
        <v>2</v>
      </c>
      <c r="G3801" s="5">
        <v>11814021</v>
      </c>
      <c r="H3801">
        <v>2.872603976381595E-2</v>
      </c>
      <c r="I3801" s="5">
        <v>22949301.925966889</v>
      </c>
      <c r="J3801" s="5">
        <v>19674920.402233481</v>
      </c>
      <c r="K3801" s="5">
        <v>3274381.523733411</v>
      </c>
      <c r="L3801" t="b">
        <v>0</v>
      </c>
      <c r="M3801" s="1" t="s">
        <v>136</v>
      </c>
      <c r="N3801">
        <v>2025</v>
      </c>
      <c r="O3801">
        <v>1</v>
      </c>
      <c r="P3801" s="1" t="s">
        <v>22</v>
      </c>
      <c r="Q3801" s="2">
        <v>45658</v>
      </c>
    </row>
    <row r="3802" spans="1:17" x14ac:dyDescent="0.25">
      <c r="A3802" s="1" t="s">
        <v>3889</v>
      </c>
      <c r="B3802">
        <v>45673</v>
      </c>
      <c r="C3802" s="1" t="s">
        <v>18</v>
      </c>
      <c r="D3802" s="1" t="s">
        <v>25</v>
      </c>
      <c r="E3802" s="1" t="s">
        <v>31</v>
      </c>
      <c r="F3802">
        <v>1</v>
      </c>
      <c r="G3802" s="5">
        <v>25816177</v>
      </c>
      <c r="H3802">
        <v>0.17226466442435021</v>
      </c>
      <c r="I3802" s="5">
        <v>21368961.932375371</v>
      </c>
      <c r="J3802" s="5">
        <v>19179937.91003428</v>
      </c>
      <c r="K3802" s="5">
        <v>2189024.022341087</v>
      </c>
      <c r="L3802" t="b">
        <v>0</v>
      </c>
      <c r="M3802" s="1" t="s">
        <v>57</v>
      </c>
      <c r="N3802">
        <v>2025</v>
      </c>
      <c r="O3802">
        <v>1</v>
      </c>
      <c r="P3802" s="1" t="s">
        <v>22</v>
      </c>
      <c r="Q3802" s="2">
        <v>45658</v>
      </c>
    </row>
    <row r="3803" spans="1:17" x14ac:dyDescent="0.25">
      <c r="A3803" s="1" t="s">
        <v>3890</v>
      </c>
      <c r="B3803">
        <v>45673</v>
      </c>
      <c r="C3803" s="1" t="s">
        <v>24</v>
      </c>
      <c r="D3803" s="1" t="s">
        <v>25</v>
      </c>
      <c r="E3803" s="1" t="s">
        <v>26</v>
      </c>
      <c r="F3803">
        <v>1</v>
      </c>
      <c r="G3803" s="5">
        <v>26323154</v>
      </c>
      <c r="H3803">
        <v>0.15483337023011029</v>
      </c>
      <c r="I3803" s="5">
        <v>22247451.351093791</v>
      </c>
      <c r="J3803" s="5">
        <v>18709530.433678821</v>
      </c>
      <c r="K3803" s="5">
        <v>3537920.9174149712</v>
      </c>
      <c r="L3803" t="b">
        <v>0</v>
      </c>
      <c r="M3803" s="1" t="s">
        <v>50</v>
      </c>
      <c r="N3803">
        <v>2025</v>
      </c>
      <c r="O3803">
        <v>1</v>
      </c>
      <c r="P3803" s="1" t="s">
        <v>22</v>
      </c>
      <c r="Q3803" s="2">
        <v>45658</v>
      </c>
    </row>
    <row r="3804" spans="1:17" x14ac:dyDescent="0.25">
      <c r="A3804" s="1" t="s">
        <v>3891</v>
      </c>
      <c r="B3804">
        <v>45673</v>
      </c>
      <c r="C3804" s="1" t="s">
        <v>18</v>
      </c>
      <c r="D3804" s="1" t="s">
        <v>19</v>
      </c>
      <c r="E3804" s="1" t="s">
        <v>31</v>
      </c>
      <c r="F3804">
        <v>1</v>
      </c>
      <c r="G3804" s="5">
        <v>17588632</v>
      </c>
      <c r="H3804">
        <v>8.1231534964592136E-2</v>
      </c>
      <c r="I3804" s="5">
        <v>16159880.42471266</v>
      </c>
      <c r="J3804" s="5">
        <v>13431571.637356309</v>
      </c>
      <c r="K3804" s="5">
        <v>2728308.787356345</v>
      </c>
      <c r="L3804" t="b">
        <v>0</v>
      </c>
      <c r="M3804" s="1" t="s">
        <v>227</v>
      </c>
      <c r="N3804">
        <v>2025</v>
      </c>
      <c r="O3804">
        <v>1</v>
      </c>
      <c r="P3804" s="1" t="s">
        <v>22</v>
      </c>
      <c r="Q3804" s="2">
        <v>45658</v>
      </c>
    </row>
    <row r="3805" spans="1:17" x14ac:dyDescent="0.25">
      <c r="A3805" s="1" t="s">
        <v>3892</v>
      </c>
      <c r="B3805">
        <v>45673</v>
      </c>
      <c r="C3805" s="1" t="s">
        <v>34</v>
      </c>
      <c r="D3805" s="1" t="s">
        <v>19</v>
      </c>
      <c r="E3805" s="1" t="s">
        <v>31</v>
      </c>
      <c r="F3805">
        <v>1</v>
      </c>
      <c r="G3805" s="5">
        <v>29566325</v>
      </c>
      <c r="H3805">
        <v>0.20953240755966701</v>
      </c>
      <c r="I3805" s="5">
        <v>23371221.74005843</v>
      </c>
      <c r="J3805" s="5">
        <v>17927336.391868249</v>
      </c>
      <c r="K3805" s="5">
        <v>5443885.348190181</v>
      </c>
      <c r="L3805" t="b">
        <v>0</v>
      </c>
      <c r="M3805" s="1" t="s">
        <v>117</v>
      </c>
      <c r="N3805">
        <v>2025</v>
      </c>
      <c r="O3805">
        <v>1</v>
      </c>
      <c r="P3805" s="1" t="s">
        <v>22</v>
      </c>
      <c r="Q3805" s="2">
        <v>45658</v>
      </c>
    </row>
    <row r="3806" spans="1:17" x14ac:dyDescent="0.25">
      <c r="A3806" s="1" t="s">
        <v>3893</v>
      </c>
      <c r="B3806">
        <v>45674</v>
      </c>
      <c r="C3806" s="1" t="s">
        <v>37</v>
      </c>
      <c r="D3806" s="1" t="s">
        <v>25</v>
      </c>
      <c r="E3806" s="1" t="s">
        <v>20</v>
      </c>
      <c r="F3806">
        <v>1</v>
      </c>
      <c r="G3806" s="5">
        <v>29972822</v>
      </c>
      <c r="H3806">
        <v>0.15386340905288379</v>
      </c>
      <c r="I3806" s="5">
        <v>25361101.428144731</v>
      </c>
      <c r="J3806" s="5">
        <v>21813203.71338423</v>
      </c>
      <c r="K3806" s="5">
        <v>3547897.7147605009</v>
      </c>
      <c r="L3806" t="b">
        <v>1</v>
      </c>
      <c r="M3806" s="1" t="s">
        <v>62</v>
      </c>
      <c r="N3806">
        <v>2025</v>
      </c>
      <c r="O3806">
        <v>1</v>
      </c>
      <c r="P3806" s="1" t="s">
        <v>22</v>
      </c>
      <c r="Q3806" s="2">
        <v>45658</v>
      </c>
    </row>
    <row r="3807" spans="1:17" x14ac:dyDescent="0.25">
      <c r="A3807" s="1" t="s">
        <v>3894</v>
      </c>
      <c r="B3807">
        <v>45674</v>
      </c>
      <c r="C3807" s="1" t="s">
        <v>24</v>
      </c>
      <c r="D3807" s="1" t="s">
        <v>25</v>
      </c>
      <c r="E3807" s="1" t="s">
        <v>20</v>
      </c>
      <c r="F3807">
        <v>1</v>
      </c>
      <c r="G3807" s="5">
        <v>29930266</v>
      </c>
      <c r="H3807">
        <v>0.13486642460774639</v>
      </c>
      <c r="I3807" s="5">
        <v>25893678.037021201</v>
      </c>
      <c r="J3807" s="5">
        <v>19772361.115890801</v>
      </c>
      <c r="K3807" s="5">
        <v>6121316.9211304076</v>
      </c>
      <c r="L3807" t="b">
        <v>0</v>
      </c>
      <c r="M3807" s="1" t="s">
        <v>171</v>
      </c>
      <c r="N3807">
        <v>2025</v>
      </c>
      <c r="O3807">
        <v>1</v>
      </c>
      <c r="P3807" s="1" t="s">
        <v>22</v>
      </c>
      <c r="Q3807" s="2">
        <v>45658</v>
      </c>
    </row>
    <row r="3808" spans="1:17" x14ac:dyDescent="0.25">
      <c r="A3808" s="1" t="s">
        <v>3895</v>
      </c>
      <c r="B3808">
        <v>45674</v>
      </c>
      <c r="C3808" s="1" t="s">
        <v>24</v>
      </c>
      <c r="D3808" s="1" t="s">
        <v>25</v>
      </c>
      <c r="E3808" s="1" t="s">
        <v>20</v>
      </c>
      <c r="F3808">
        <v>2</v>
      </c>
      <c r="G3808" s="5">
        <v>19220056</v>
      </c>
      <c r="H3808">
        <v>0.27330440674120532</v>
      </c>
      <c r="I3808" s="5">
        <v>27934259.994774509</v>
      </c>
      <c r="J3808" s="5">
        <v>23235246.776361302</v>
      </c>
      <c r="K3808" s="5">
        <v>4699013.2184132077</v>
      </c>
      <c r="L3808" t="b">
        <v>0</v>
      </c>
      <c r="M3808" s="1" t="s">
        <v>156</v>
      </c>
      <c r="N3808">
        <v>2025</v>
      </c>
      <c r="O3808">
        <v>1</v>
      </c>
      <c r="P3808" s="1" t="s">
        <v>22</v>
      </c>
      <c r="Q3808" s="2">
        <v>45658</v>
      </c>
    </row>
    <row r="3809" spans="1:17" x14ac:dyDescent="0.25">
      <c r="A3809" s="1" t="s">
        <v>3896</v>
      </c>
      <c r="B3809">
        <v>45674</v>
      </c>
      <c r="C3809" s="1" t="s">
        <v>37</v>
      </c>
      <c r="D3809" s="1" t="s">
        <v>25</v>
      </c>
      <c r="E3809" s="1" t="s">
        <v>31</v>
      </c>
      <c r="F3809">
        <v>1</v>
      </c>
      <c r="G3809" s="5">
        <v>13440844</v>
      </c>
      <c r="H3809">
        <v>3.4741890224849782E-2</v>
      </c>
      <c r="I3809" s="5">
        <v>12973883.67322267</v>
      </c>
      <c r="J3809" s="5">
        <v>11366154.179606531</v>
      </c>
      <c r="K3809" s="5">
        <v>1607729.49361614</v>
      </c>
      <c r="L3809" t="b">
        <v>0</v>
      </c>
      <c r="M3809" s="1" t="s">
        <v>91</v>
      </c>
      <c r="N3809">
        <v>2025</v>
      </c>
      <c r="O3809">
        <v>1</v>
      </c>
      <c r="P3809" s="1" t="s">
        <v>22</v>
      </c>
      <c r="Q3809" s="2">
        <v>45658</v>
      </c>
    </row>
    <row r="3810" spans="1:17" x14ac:dyDescent="0.25">
      <c r="A3810" s="1" t="s">
        <v>3897</v>
      </c>
      <c r="B3810">
        <v>45674</v>
      </c>
      <c r="C3810" s="1" t="s">
        <v>37</v>
      </c>
      <c r="D3810" s="1" t="s">
        <v>25</v>
      </c>
      <c r="E3810" s="1" t="s">
        <v>26</v>
      </c>
      <c r="F3810">
        <v>1</v>
      </c>
      <c r="G3810" s="5">
        <v>17930265</v>
      </c>
      <c r="H3810">
        <v>7.8434121599850304E-2</v>
      </c>
      <c r="I3810" s="5">
        <v>16523920.41467246</v>
      </c>
      <c r="J3810" s="5">
        <v>14301991.576775361</v>
      </c>
      <c r="K3810" s="5">
        <v>2221928.8378970982</v>
      </c>
      <c r="L3810" t="b">
        <v>0</v>
      </c>
      <c r="M3810" s="1" t="s">
        <v>153</v>
      </c>
      <c r="N3810">
        <v>2025</v>
      </c>
      <c r="O3810">
        <v>1</v>
      </c>
      <c r="P3810" s="1" t="s">
        <v>22</v>
      </c>
      <c r="Q3810" s="2">
        <v>45658</v>
      </c>
    </row>
    <row r="3811" spans="1:17" x14ac:dyDescent="0.25">
      <c r="A3811" s="1" t="s">
        <v>3898</v>
      </c>
      <c r="B3811">
        <v>45674</v>
      </c>
      <c r="C3811" s="1" t="s">
        <v>24</v>
      </c>
      <c r="D3811" s="1" t="s">
        <v>25</v>
      </c>
      <c r="E3811" s="1" t="s">
        <v>20</v>
      </c>
      <c r="F3811">
        <v>1</v>
      </c>
      <c r="G3811" s="5">
        <v>21029985</v>
      </c>
      <c r="H3811">
        <v>9.2673137132098918E-2</v>
      </c>
      <c r="I3811" s="5">
        <v>19081070.316209018</v>
      </c>
      <c r="J3811" s="5">
        <v>13831054.354821131</v>
      </c>
      <c r="K3811" s="5">
        <v>5250015.9613878857</v>
      </c>
      <c r="L3811" t="b">
        <v>0</v>
      </c>
      <c r="M3811" s="1" t="s">
        <v>112</v>
      </c>
      <c r="N3811">
        <v>2025</v>
      </c>
      <c r="O3811">
        <v>1</v>
      </c>
      <c r="P3811" s="1" t="s">
        <v>22</v>
      </c>
      <c r="Q3811" s="2">
        <v>45658</v>
      </c>
    </row>
    <row r="3812" spans="1:17" x14ac:dyDescent="0.25">
      <c r="A3812" s="1" t="s">
        <v>3899</v>
      </c>
      <c r="B3812">
        <v>45674</v>
      </c>
      <c r="C3812" s="1" t="s">
        <v>24</v>
      </c>
      <c r="D3812" s="1" t="s">
        <v>19</v>
      </c>
      <c r="E3812" s="1" t="s">
        <v>31</v>
      </c>
      <c r="F3812">
        <v>2</v>
      </c>
      <c r="G3812" s="5">
        <v>2571893</v>
      </c>
      <c r="H3812">
        <v>7.0148559562751914E-2</v>
      </c>
      <c r="I3812" s="5">
        <v>4782956.8214009507</v>
      </c>
      <c r="J3812" s="5">
        <v>4036515.012076518</v>
      </c>
      <c r="K3812" s="5">
        <v>746441.80932443216</v>
      </c>
      <c r="L3812" t="b">
        <v>0</v>
      </c>
      <c r="M3812" s="1" t="s">
        <v>171</v>
      </c>
      <c r="N3812">
        <v>2025</v>
      </c>
      <c r="O3812">
        <v>1</v>
      </c>
      <c r="P3812" s="1" t="s">
        <v>22</v>
      </c>
      <c r="Q3812" s="2">
        <v>45658</v>
      </c>
    </row>
    <row r="3813" spans="1:17" x14ac:dyDescent="0.25">
      <c r="A3813" s="1" t="s">
        <v>3900</v>
      </c>
      <c r="B3813">
        <v>45674</v>
      </c>
      <c r="C3813" s="1" t="s">
        <v>37</v>
      </c>
      <c r="D3813" s="1" t="s">
        <v>25</v>
      </c>
      <c r="E3813" s="1" t="s">
        <v>20</v>
      </c>
      <c r="F3813">
        <v>2</v>
      </c>
      <c r="G3813" s="5">
        <v>7310761</v>
      </c>
      <c r="H3813">
        <v>2.0186918486960002E-2</v>
      </c>
      <c r="I3813" s="5">
        <v>14326358.52723071</v>
      </c>
      <c r="J3813" s="5">
        <v>10053055.803658411</v>
      </c>
      <c r="K3813" s="5">
        <v>4273302.723572297</v>
      </c>
      <c r="L3813" t="b">
        <v>1</v>
      </c>
      <c r="M3813" s="1" t="s">
        <v>114</v>
      </c>
      <c r="N3813">
        <v>2025</v>
      </c>
      <c r="O3813">
        <v>1</v>
      </c>
      <c r="P3813" s="1" t="s">
        <v>22</v>
      </c>
      <c r="Q3813" s="2">
        <v>45658</v>
      </c>
    </row>
    <row r="3814" spans="1:17" x14ac:dyDescent="0.25">
      <c r="A3814" s="1" t="s">
        <v>3901</v>
      </c>
      <c r="B3814">
        <v>45674</v>
      </c>
      <c r="C3814" s="1" t="s">
        <v>18</v>
      </c>
      <c r="D3814" s="1" t="s">
        <v>25</v>
      </c>
      <c r="E3814" s="1" t="s">
        <v>26</v>
      </c>
      <c r="F3814">
        <v>1</v>
      </c>
      <c r="G3814" s="5">
        <v>27474818</v>
      </c>
      <c r="H3814">
        <v>0.18867574967911011</v>
      </c>
      <c r="I3814" s="5">
        <v>22290986.116552889</v>
      </c>
      <c r="J3814" s="5">
        <v>19456870.173157241</v>
      </c>
      <c r="K3814" s="5">
        <v>2834115.9433956519</v>
      </c>
      <c r="L3814" t="b">
        <v>0</v>
      </c>
      <c r="M3814" s="1" t="s">
        <v>190</v>
      </c>
      <c r="N3814">
        <v>2025</v>
      </c>
      <c r="O3814">
        <v>1</v>
      </c>
      <c r="P3814" s="1" t="s">
        <v>22</v>
      </c>
      <c r="Q3814" s="2">
        <v>45658</v>
      </c>
    </row>
    <row r="3815" spans="1:17" x14ac:dyDescent="0.25">
      <c r="A3815" s="1" t="s">
        <v>3902</v>
      </c>
      <c r="B3815">
        <v>45674</v>
      </c>
      <c r="C3815" s="1" t="s">
        <v>37</v>
      </c>
      <c r="D3815" s="1" t="s">
        <v>19</v>
      </c>
      <c r="E3815" s="1" t="s">
        <v>20</v>
      </c>
      <c r="F3815">
        <v>1</v>
      </c>
      <c r="G3815" s="5">
        <v>11499408</v>
      </c>
      <c r="H3815">
        <v>0.1038258380050314</v>
      </c>
      <c r="I3815" s="5">
        <v>10305472.32783824</v>
      </c>
      <c r="J3815" s="5">
        <v>8450204.3699131981</v>
      </c>
      <c r="K3815" s="5">
        <v>1855267.95792504</v>
      </c>
      <c r="L3815" t="b">
        <v>0</v>
      </c>
      <c r="M3815" s="1" t="s">
        <v>153</v>
      </c>
      <c r="N3815">
        <v>2025</v>
      </c>
      <c r="O3815">
        <v>1</v>
      </c>
      <c r="P3815" s="1" t="s">
        <v>22</v>
      </c>
      <c r="Q3815" s="2">
        <v>45658</v>
      </c>
    </row>
    <row r="3816" spans="1:17" x14ac:dyDescent="0.25">
      <c r="A3816" s="1" t="s">
        <v>3903</v>
      </c>
      <c r="B3816">
        <v>45675</v>
      </c>
      <c r="C3816" s="1" t="s">
        <v>24</v>
      </c>
      <c r="D3816" s="1" t="s">
        <v>25</v>
      </c>
      <c r="E3816" s="1" t="s">
        <v>31</v>
      </c>
      <c r="F3816">
        <v>1</v>
      </c>
      <c r="G3816" s="5">
        <v>29876502</v>
      </c>
      <c r="H3816">
        <v>0.2938645055091722</v>
      </c>
      <c r="I3816" s="5">
        <v>21096858.513426211</v>
      </c>
      <c r="J3816" s="5">
        <v>16148131.019734951</v>
      </c>
      <c r="K3816" s="5">
        <v>4948727.49369126</v>
      </c>
      <c r="L3816" t="b">
        <v>0</v>
      </c>
      <c r="M3816" s="1" t="s">
        <v>106</v>
      </c>
      <c r="N3816">
        <v>2025</v>
      </c>
      <c r="O3816">
        <v>1</v>
      </c>
      <c r="P3816" s="1" t="s">
        <v>22</v>
      </c>
      <c r="Q3816" s="2">
        <v>45658</v>
      </c>
    </row>
    <row r="3817" spans="1:17" x14ac:dyDescent="0.25">
      <c r="A3817" s="1" t="s">
        <v>3904</v>
      </c>
      <c r="B3817">
        <v>45675</v>
      </c>
      <c r="C3817" s="1" t="s">
        <v>24</v>
      </c>
      <c r="D3817" s="1" t="s">
        <v>19</v>
      </c>
      <c r="E3817" s="1" t="s">
        <v>31</v>
      </c>
      <c r="F3817">
        <v>2</v>
      </c>
      <c r="G3817" s="5">
        <v>11883616</v>
      </c>
      <c r="H3817">
        <v>0.28608748580812748</v>
      </c>
      <c r="I3817" s="5">
        <v>16967724.35250153</v>
      </c>
      <c r="J3817" s="5">
        <v>12115757.69843909</v>
      </c>
      <c r="K3817" s="5">
        <v>4851966.6540624332</v>
      </c>
      <c r="L3817" t="b">
        <v>0</v>
      </c>
      <c r="M3817" s="1" t="s">
        <v>65</v>
      </c>
      <c r="N3817">
        <v>2025</v>
      </c>
      <c r="O3817">
        <v>1</v>
      </c>
      <c r="P3817" s="1" t="s">
        <v>22</v>
      </c>
      <c r="Q3817" s="2">
        <v>45658</v>
      </c>
    </row>
    <row r="3818" spans="1:17" x14ac:dyDescent="0.25">
      <c r="A3818" s="1" t="s">
        <v>3905</v>
      </c>
      <c r="B3818">
        <v>45675</v>
      </c>
      <c r="C3818" s="1" t="s">
        <v>24</v>
      </c>
      <c r="D3818" s="1" t="s">
        <v>19</v>
      </c>
      <c r="E3818" s="1" t="s">
        <v>31</v>
      </c>
      <c r="F3818">
        <v>2</v>
      </c>
      <c r="G3818" s="5">
        <v>5056185</v>
      </c>
      <c r="H3818">
        <v>0.14670331769299541</v>
      </c>
      <c r="I3818" s="5">
        <v>8628851.7712608837</v>
      </c>
      <c r="J3818" s="5">
        <v>6994141.5845873784</v>
      </c>
      <c r="K3818" s="5">
        <v>1634710.186673505</v>
      </c>
      <c r="L3818" t="b">
        <v>0</v>
      </c>
      <c r="M3818" s="1" t="s">
        <v>153</v>
      </c>
      <c r="N3818">
        <v>2025</v>
      </c>
      <c r="O3818">
        <v>1</v>
      </c>
      <c r="P3818" s="1" t="s">
        <v>22</v>
      </c>
      <c r="Q3818" s="2">
        <v>45658</v>
      </c>
    </row>
    <row r="3819" spans="1:17" x14ac:dyDescent="0.25">
      <c r="A3819" s="1" t="s">
        <v>3906</v>
      </c>
      <c r="B3819">
        <v>45675</v>
      </c>
      <c r="C3819" s="1" t="s">
        <v>24</v>
      </c>
      <c r="D3819" s="1" t="s">
        <v>25</v>
      </c>
      <c r="E3819" s="1" t="s">
        <v>20</v>
      </c>
      <c r="F3819">
        <v>1</v>
      </c>
      <c r="G3819" s="5">
        <v>26811375</v>
      </c>
      <c r="H3819">
        <v>8.2995215731806571E-2</v>
      </c>
      <c r="I3819" s="5">
        <v>24586159.14780863</v>
      </c>
      <c r="J3819" s="5">
        <v>20795585.053096551</v>
      </c>
      <c r="K3819" s="5">
        <v>3790574.094712086</v>
      </c>
      <c r="L3819" t="b">
        <v>0</v>
      </c>
      <c r="M3819" s="1" t="s">
        <v>32</v>
      </c>
      <c r="N3819">
        <v>2025</v>
      </c>
      <c r="O3819">
        <v>1</v>
      </c>
      <c r="P3819" s="1" t="s">
        <v>22</v>
      </c>
      <c r="Q3819" s="2">
        <v>45658</v>
      </c>
    </row>
    <row r="3820" spans="1:17" x14ac:dyDescent="0.25">
      <c r="A3820" s="1" t="s">
        <v>3907</v>
      </c>
      <c r="B3820">
        <v>45675</v>
      </c>
      <c r="C3820" s="1" t="s">
        <v>18</v>
      </c>
      <c r="D3820" s="1" t="s">
        <v>25</v>
      </c>
      <c r="E3820" s="1" t="s">
        <v>42</v>
      </c>
      <c r="F3820">
        <v>1</v>
      </c>
      <c r="G3820" s="5">
        <v>4855382</v>
      </c>
      <c r="H3820">
        <v>0.2482495146969495</v>
      </c>
      <c r="I3820" s="5">
        <v>3650035.7748316959</v>
      </c>
      <c r="J3820" s="5">
        <v>3165582.4688442149</v>
      </c>
      <c r="K3820" s="5">
        <v>484453.30598748103</v>
      </c>
      <c r="L3820" t="b">
        <v>0</v>
      </c>
      <c r="M3820" s="1" t="s">
        <v>32</v>
      </c>
      <c r="N3820">
        <v>2025</v>
      </c>
      <c r="O3820">
        <v>1</v>
      </c>
      <c r="P3820" s="1" t="s">
        <v>22</v>
      </c>
      <c r="Q3820" s="2">
        <v>45658</v>
      </c>
    </row>
    <row r="3821" spans="1:17" x14ac:dyDescent="0.25">
      <c r="A3821" s="1" t="s">
        <v>3908</v>
      </c>
      <c r="B3821">
        <v>45675</v>
      </c>
      <c r="C3821" s="1" t="s">
        <v>24</v>
      </c>
      <c r="D3821" s="1" t="s">
        <v>25</v>
      </c>
      <c r="E3821" s="1" t="s">
        <v>26</v>
      </c>
      <c r="F3821">
        <v>2</v>
      </c>
      <c r="G3821" s="5">
        <v>21296803</v>
      </c>
      <c r="H3821">
        <v>5.5000239258440373E-2</v>
      </c>
      <c r="I3821" s="5">
        <v>40250947.479120262</v>
      </c>
      <c r="J3821" s="5">
        <v>31458552.563120231</v>
      </c>
      <c r="K3821" s="5">
        <v>8792394.9160000347</v>
      </c>
      <c r="L3821" t="b">
        <v>0</v>
      </c>
      <c r="M3821" s="1" t="s">
        <v>153</v>
      </c>
      <c r="N3821">
        <v>2025</v>
      </c>
      <c r="O3821">
        <v>1</v>
      </c>
      <c r="P3821" s="1" t="s">
        <v>22</v>
      </c>
      <c r="Q3821" s="2">
        <v>45658</v>
      </c>
    </row>
    <row r="3822" spans="1:17" x14ac:dyDescent="0.25">
      <c r="A3822" s="1" t="s">
        <v>3909</v>
      </c>
      <c r="B3822">
        <v>45675</v>
      </c>
      <c r="C3822" s="1" t="s">
        <v>37</v>
      </c>
      <c r="D3822" s="1" t="s">
        <v>25</v>
      </c>
      <c r="E3822" s="1" t="s">
        <v>31</v>
      </c>
      <c r="F3822">
        <v>1</v>
      </c>
      <c r="G3822" s="5">
        <v>23535336</v>
      </c>
      <c r="H3822">
        <v>0.2794006523015235</v>
      </c>
      <c r="I3822" s="5">
        <v>16959547.76946447</v>
      </c>
      <c r="J3822" s="5">
        <v>13129668.884298621</v>
      </c>
      <c r="K3822" s="5">
        <v>3829878.885165846</v>
      </c>
      <c r="L3822" t="b">
        <v>0</v>
      </c>
      <c r="M3822" s="1" t="s">
        <v>78</v>
      </c>
      <c r="N3822">
        <v>2025</v>
      </c>
      <c r="O3822">
        <v>1</v>
      </c>
      <c r="P3822" s="1" t="s">
        <v>22</v>
      </c>
      <c r="Q3822" s="2">
        <v>45658</v>
      </c>
    </row>
    <row r="3823" spans="1:17" x14ac:dyDescent="0.25">
      <c r="A3823" s="1" t="s">
        <v>3910</v>
      </c>
      <c r="B3823">
        <v>45675</v>
      </c>
      <c r="C3823" s="1" t="s">
        <v>37</v>
      </c>
      <c r="D3823" s="1" t="s">
        <v>25</v>
      </c>
      <c r="E3823" s="1" t="s">
        <v>31</v>
      </c>
      <c r="F3823">
        <v>2</v>
      </c>
      <c r="G3823" s="5">
        <v>15422446</v>
      </c>
      <c r="H3823">
        <v>0.12828301781487689</v>
      </c>
      <c r="I3823" s="5">
        <v>26888016.17006604</v>
      </c>
      <c r="J3823" s="5">
        <v>19875247.697765801</v>
      </c>
      <c r="K3823" s="5">
        <v>7012768.4723002426</v>
      </c>
      <c r="L3823" t="b">
        <v>0</v>
      </c>
      <c r="M3823" s="1" t="s">
        <v>144</v>
      </c>
      <c r="N3823">
        <v>2025</v>
      </c>
      <c r="O3823">
        <v>1</v>
      </c>
      <c r="P3823" s="1" t="s">
        <v>22</v>
      </c>
      <c r="Q3823" s="2">
        <v>45658</v>
      </c>
    </row>
    <row r="3824" spans="1:17" x14ac:dyDescent="0.25">
      <c r="A3824" s="1" t="s">
        <v>3911</v>
      </c>
      <c r="B3824">
        <v>45675</v>
      </c>
      <c r="C3824" s="1" t="s">
        <v>24</v>
      </c>
      <c r="D3824" s="1" t="s">
        <v>25</v>
      </c>
      <c r="E3824" s="1" t="s">
        <v>31</v>
      </c>
      <c r="F3824">
        <v>1</v>
      </c>
      <c r="G3824" s="5">
        <v>8604358</v>
      </c>
      <c r="H3824">
        <v>0.28224075923996922</v>
      </c>
      <c r="I3824" s="5">
        <v>6175857.4653074974</v>
      </c>
      <c r="J3824" s="5">
        <v>4745874.6065667048</v>
      </c>
      <c r="K3824" s="5">
        <v>1429982.8587407931</v>
      </c>
      <c r="L3824" t="b">
        <v>0</v>
      </c>
      <c r="M3824" s="1" t="s">
        <v>106</v>
      </c>
      <c r="N3824">
        <v>2025</v>
      </c>
      <c r="O3824">
        <v>1</v>
      </c>
      <c r="P3824" s="1" t="s">
        <v>22</v>
      </c>
      <c r="Q3824" s="2">
        <v>45658</v>
      </c>
    </row>
    <row r="3825" spans="1:17" x14ac:dyDescent="0.25">
      <c r="A3825" s="1" t="s">
        <v>3912</v>
      </c>
      <c r="B3825">
        <v>45675</v>
      </c>
      <c r="C3825" s="1" t="s">
        <v>18</v>
      </c>
      <c r="D3825" s="1" t="s">
        <v>19</v>
      </c>
      <c r="E3825" s="1" t="s">
        <v>20</v>
      </c>
      <c r="F3825">
        <v>1</v>
      </c>
      <c r="G3825" s="5">
        <v>17618181</v>
      </c>
      <c r="H3825">
        <v>0.18809413638144881</v>
      </c>
      <c r="I3825" s="5">
        <v>14304304.46019295</v>
      </c>
      <c r="J3825" s="5">
        <v>10979641.33284496</v>
      </c>
      <c r="K3825" s="5">
        <v>3324663.1273479909</v>
      </c>
      <c r="L3825" t="b">
        <v>0</v>
      </c>
      <c r="M3825" s="1" t="s">
        <v>144</v>
      </c>
      <c r="N3825">
        <v>2025</v>
      </c>
      <c r="O3825">
        <v>1</v>
      </c>
      <c r="P3825" s="1" t="s">
        <v>22</v>
      </c>
      <c r="Q3825" s="2">
        <v>45658</v>
      </c>
    </row>
    <row r="3826" spans="1:17" x14ac:dyDescent="0.25">
      <c r="A3826" s="1" t="s">
        <v>3913</v>
      </c>
      <c r="B3826">
        <v>45675</v>
      </c>
      <c r="C3826" s="1" t="s">
        <v>37</v>
      </c>
      <c r="D3826" s="1" t="s">
        <v>19</v>
      </c>
      <c r="E3826" s="1" t="s">
        <v>20</v>
      </c>
      <c r="F3826">
        <v>1</v>
      </c>
      <c r="G3826" s="5">
        <v>7222916</v>
      </c>
      <c r="H3826">
        <v>5.8518988587397007E-2</v>
      </c>
      <c r="I3826" s="5">
        <v>6800238.261028273</v>
      </c>
      <c r="J3826" s="5">
        <v>5979018.1127886334</v>
      </c>
      <c r="K3826" s="5">
        <v>821220.14823963959</v>
      </c>
      <c r="L3826" t="b">
        <v>0</v>
      </c>
      <c r="M3826" s="1" t="s">
        <v>171</v>
      </c>
      <c r="N3826">
        <v>2025</v>
      </c>
      <c r="O3826">
        <v>1</v>
      </c>
      <c r="P3826" s="1" t="s">
        <v>22</v>
      </c>
      <c r="Q3826" s="2">
        <v>45658</v>
      </c>
    </row>
    <row r="3827" spans="1:17" x14ac:dyDescent="0.25">
      <c r="A3827" s="1" t="s">
        <v>3914</v>
      </c>
      <c r="B3827">
        <v>45675</v>
      </c>
      <c r="C3827" s="1" t="s">
        <v>24</v>
      </c>
      <c r="D3827" s="1" t="s">
        <v>25</v>
      </c>
      <c r="E3827" s="1" t="s">
        <v>42</v>
      </c>
      <c r="F3827">
        <v>1</v>
      </c>
      <c r="G3827" s="5">
        <v>6994984</v>
      </c>
      <c r="H3827">
        <v>0.23477854210904761</v>
      </c>
      <c r="I3827" s="5">
        <v>5352711.854403886</v>
      </c>
      <c r="J3827" s="5">
        <v>3778280.6699445671</v>
      </c>
      <c r="K3827" s="5">
        <v>1574431.1844593191</v>
      </c>
      <c r="L3827" t="b">
        <v>0</v>
      </c>
      <c r="M3827" s="1" t="s">
        <v>87</v>
      </c>
      <c r="N3827">
        <v>2025</v>
      </c>
      <c r="O3827">
        <v>1</v>
      </c>
      <c r="P3827" s="1" t="s">
        <v>22</v>
      </c>
      <c r="Q3827" s="2">
        <v>45658</v>
      </c>
    </row>
    <row r="3828" spans="1:17" x14ac:dyDescent="0.25">
      <c r="A3828" s="1" t="s">
        <v>3915</v>
      </c>
      <c r="B3828">
        <v>45675</v>
      </c>
      <c r="C3828" s="1" t="s">
        <v>37</v>
      </c>
      <c r="D3828" s="1" t="s">
        <v>25</v>
      </c>
      <c r="E3828" s="1" t="s">
        <v>20</v>
      </c>
      <c r="F3828">
        <v>1</v>
      </c>
      <c r="G3828" s="5">
        <v>7294822</v>
      </c>
      <c r="H3828">
        <v>0.15523144650721329</v>
      </c>
      <c r="I3828" s="5">
        <v>6162436.2289273571</v>
      </c>
      <c r="J3828" s="5">
        <v>5541904.0972054563</v>
      </c>
      <c r="K3828" s="5">
        <v>620532.13172190078</v>
      </c>
      <c r="L3828" t="b">
        <v>0</v>
      </c>
      <c r="M3828" s="1" t="s">
        <v>46</v>
      </c>
      <c r="N3828">
        <v>2025</v>
      </c>
      <c r="O3828">
        <v>1</v>
      </c>
      <c r="P3828" s="1" t="s">
        <v>22</v>
      </c>
      <c r="Q3828" s="2">
        <v>45658</v>
      </c>
    </row>
    <row r="3829" spans="1:17" x14ac:dyDescent="0.25">
      <c r="A3829" s="1" t="s">
        <v>3916</v>
      </c>
      <c r="B3829">
        <v>45675</v>
      </c>
      <c r="C3829" s="1" t="s">
        <v>37</v>
      </c>
      <c r="D3829" s="1" t="s">
        <v>25</v>
      </c>
      <c r="E3829" s="1" t="s">
        <v>20</v>
      </c>
      <c r="F3829">
        <v>2</v>
      </c>
      <c r="G3829" s="5">
        <v>10103579</v>
      </c>
      <c r="H3829">
        <v>2.3652991428119111E-2</v>
      </c>
      <c r="I3829" s="5">
        <v>19729198.265039351</v>
      </c>
      <c r="J3829" s="5">
        <v>15582821.005436139</v>
      </c>
      <c r="K3829" s="5">
        <v>4146377.2596032079</v>
      </c>
      <c r="L3829" t="b">
        <v>0</v>
      </c>
      <c r="M3829" s="1" t="s">
        <v>190</v>
      </c>
      <c r="N3829">
        <v>2025</v>
      </c>
      <c r="O3829">
        <v>1</v>
      </c>
      <c r="P3829" s="1" t="s">
        <v>22</v>
      </c>
      <c r="Q3829" s="2">
        <v>45658</v>
      </c>
    </row>
    <row r="3830" spans="1:17" x14ac:dyDescent="0.25">
      <c r="A3830" s="1" t="s">
        <v>3917</v>
      </c>
      <c r="B3830">
        <v>45676</v>
      </c>
      <c r="C3830" s="1" t="s">
        <v>18</v>
      </c>
      <c r="D3830" s="1" t="s">
        <v>19</v>
      </c>
      <c r="E3830" s="1" t="s">
        <v>20</v>
      </c>
      <c r="F3830">
        <v>1</v>
      </c>
      <c r="G3830" s="5">
        <v>27088757</v>
      </c>
      <c r="H3830">
        <v>0.20278290279845951</v>
      </c>
      <c r="I3830" s="5">
        <v>21595620.222337909</v>
      </c>
      <c r="J3830" s="5">
        <v>15622878.34629086</v>
      </c>
      <c r="K3830" s="5">
        <v>5972741.8760470524</v>
      </c>
      <c r="L3830" t="b">
        <v>1</v>
      </c>
      <c r="M3830" s="1" t="s">
        <v>106</v>
      </c>
      <c r="N3830">
        <v>2025</v>
      </c>
      <c r="O3830">
        <v>1</v>
      </c>
      <c r="P3830" s="1" t="s">
        <v>22</v>
      </c>
      <c r="Q3830" s="2">
        <v>45658</v>
      </c>
    </row>
    <row r="3831" spans="1:17" x14ac:dyDescent="0.25">
      <c r="A3831" s="1" t="s">
        <v>3918</v>
      </c>
      <c r="B3831">
        <v>45676</v>
      </c>
      <c r="C3831" s="1" t="s">
        <v>37</v>
      </c>
      <c r="D3831" s="1" t="s">
        <v>25</v>
      </c>
      <c r="E3831" s="1" t="s">
        <v>20</v>
      </c>
      <c r="F3831">
        <v>1</v>
      </c>
      <c r="G3831" s="5">
        <v>4970480</v>
      </c>
      <c r="H3831">
        <v>5.0640341938477322E-2</v>
      </c>
      <c r="I3831" s="5">
        <v>4718773.1932016369</v>
      </c>
      <c r="J3831" s="5">
        <v>3456642.6932823048</v>
      </c>
      <c r="K3831" s="5">
        <v>1262130.4999193321</v>
      </c>
      <c r="L3831" t="b">
        <v>0</v>
      </c>
      <c r="M3831" s="1" t="s">
        <v>81</v>
      </c>
      <c r="N3831">
        <v>2025</v>
      </c>
      <c r="O3831">
        <v>1</v>
      </c>
      <c r="P3831" s="1" t="s">
        <v>22</v>
      </c>
      <c r="Q3831" s="2">
        <v>45658</v>
      </c>
    </row>
    <row r="3832" spans="1:17" x14ac:dyDescent="0.25">
      <c r="A3832" s="1" t="s">
        <v>3919</v>
      </c>
      <c r="B3832">
        <v>45676</v>
      </c>
      <c r="C3832" s="1" t="s">
        <v>37</v>
      </c>
      <c r="D3832" s="1" t="s">
        <v>25</v>
      </c>
      <c r="E3832" s="1" t="s">
        <v>20</v>
      </c>
      <c r="F3832">
        <v>1</v>
      </c>
      <c r="G3832" s="5">
        <v>29620959</v>
      </c>
      <c r="H3832">
        <v>0.13290606769616969</v>
      </c>
      <c r="I3832" s="5">
        <v>25684153.817920528</v>
      </c>
      <c r="J3832" s="5">
        <v>21850341.061652351</v>
      </c>
      <c r="K3832" s="5">
        <v>3833812.7562681809</v>
      </c>
      <c r="L3832" t="b">
        <v>0</v>
      </c>
      <c r="M3832" s="1" t="s">
        <v>65</v>
      </c>
      <c r="N3832">
        <v>2025</v>
      </c>
      <c r="O3832">
        <v>1</v>
      </c>
      <c r="P3832" s="1" t="s">
        <v>22</v>
      </c>
      <c r="Q3832" s="2">
        <v>45658</v>
      </c>
    </row>
    <row r="3833" spans="1:17" x14ac:dyDescent="0.25">
      <c r="A3833" s="1" t="s">
        <v>3920</v>
      </c>
      <c r="B3833">
        <v>45676</v>
      </c>
      <c r="C3833" s="1" t="s">
        <v>18</v>
      </c>
      <c r="D3833" s="1" t="s">
        <v>19</v>
      </c>
      <c r="E3833" s="1" t="s">
        <v>20</v>
      </c>
      <c r="F3833">
        <v>1</v>
      </c>
      <c r="G3833" s="5">
        <v>6294792</v>
      </c>
      <c r="H3833">
        <v>0.1243292334976162</v>
      </c>
      <c r="I3833" s="5">
        <v>5512165.3356130728</v>
      </c>
      <c r="J3833" s="5">
        <v>4408461.5992336804</v>
      </c>
      <c r="K3833" s="5">
        <v>1103703.736379392</v>
      </c>
      <c r="L3833" t="b">
        <v>0</v>
      </c>
      <c r="M3833" s="1" t="s">
        <v>178</v>
      </c>
      <c r="N3833">
        <v>2025</v>
      </c>
      <c r="O3833">
        <v>1</v>
      </c>
      <c r="P3833" s="1" t="s">
        <v>22</v>
      </c>
      <c r="Q3833" s="2">
        <v>45658</v>
      </c>
    </row>
    <row r="3834" spans="1:17" x14ac:dyDescent="0.25">
      <c r="A3834" s="1" t="s">
        <v>3921</v>
      </c>
      <c r="B3834">
        <v>45676</v>
      </c>
      <c r="C3834" s="1" t="s">
        <v>37</v>
      </c>
      <c r="D3834" s="1" t="s">
        <v>25</v>
      </c>
      <c r="E3834" s="1" t="s">
        <v>31</v>
      </c>
      <c r="F3834">
        <v>2</v>
      </c>
      <c r="G3834" s="5">
        <v>20361062</v>
      </c>
      <c r="H3834">
        <v>0.1724287927184556</v>
      </c>
      <c r="I3834" s="5">
        <v>33700457.321748763</v>
      </c>
      <c r="J3834" s="5">
        <v>24773878.76277826</v>
      </c>
      <c r="K3834" s="5">
        <v>8926578.5589704998</v>
      </c>
      <c r="L3834" t="b">
        <v>0</v>
      </c>
      <c r="M3834" s="1" t="s">
        <v>124</v>
      </c>
      <c r="N3834">
        <v>2025</v>
      </c>
      <c r="O3834">
        <v>1</v>
      </c>
      <c r="P3834" s="1" t="s">
        <v>22</v>
      </c>
      <c r="Q3834" s="2">
        <v>45658</v>
      </c>
    </row>
    <row r="3835" spans="1:17" x14ac:dyDescent="0.25">
      <c r="A3835" s="1" t="s">
        <v>3922</v>
      </c>
      <c r="B3835">
        <v>45676</v>
      </c>
      <c r="C3835" s="1" t="s">
        <v>18</v>
      </c>
      <c r="D3835" s="1" t="s">
        <v>19</v>
      </c>
      <c r="E3835" s="1" t="s">
        <v>31</v>
      </c>
      <c r="F3835">
        <v>2</v>
      </c>
      <c r="G3835" s="5">
        <v>3800007</v>
      </c>
      <c r="H3835">
        <v>0.19531711647993871</v>
      </c>
      <c r="I3835" s="5">
        <v>6115601.1803128347</v>
      </c>
      <c r="J3835" s="5">
        <v>5408773.4408770744</v>
      </c>
      <c r="K3835" s="5">
        <v>706827.7394357603</v>
      </c>
      <c r="L3835" t="b">
        <v>0</v>
      </c>
      <c r="M3835" s="1" t="s">
        <v>106</v>
      </c>
      <c r="N3835">
        <v>2025</v>
      </c>
      <c r="O3835">
        <v>1</v>
      </c>
      <c r="P3835" s="1" t="s">
        <v>22</v>
      </c>
      <c r="Q3835" s="2">
        <v>45658</v>
      </c>
    </row>
    <row r="3836" spans="1:17" x14ac:dyDescent="0.25">
      <c r="A3836" s="1" t="s">
        <v>3923</v>
      </c>
      <c r="B3836">
        <v>45676</v>
      </c>
      <c r="C3836" s="1" t="s">
        <v>37</v>
      </c>
      <c r="D3836" s="1" t="s">
        <v>25</v>
      </c>
      <c r="E3836" s="1" t="s">
        <v>20</v>
      </c>
      <c r="F3836">
        <v>2</v>
      </c>
      <c r="G3836" s="5">
        <v>21229759</v>
      </c>
      <c r="H3836">
        <v>0.1611003013078717</v>
      </c>
      <c r="I3836" s="5">
        <v>35619276.856812999</v>
      </c>
      <c r="J3836" s="5">
        <v>26021305.029831581</v>
      </c>
      <c r="K3836" s="5">
        <v>9597971.8269814178</v>
      </c>
      <c r="L3836" t="b">
        <v>0</v>
      </c>
      <c r="M3836" s="1" t="s">
        <v>97</v>
      </c>
      <c r="N3836">
        <v>2025</v>
      </c>
      <c r="O3836">
        <v>1</v>
      </c>
      <c r="P3836" s="1" t="s">
        <v>22</v>
      </c>
      <c r="Q3836" s="2">
        <v>45658</v>
      </c>
    </row>
    <row r="3837" spans="1:17" x14ac:dyDescent="0.25">
      <c r="A3837" s="1" t="s">
        <v>3924</v>
      </c>
      <c r="B3837">
        <v>45676</v>
      </c>
      <c r="C3837" s="1" t="s">
        <v>37</v>
      </c>
      <c r="D3837" s="1" t="s">
        <v>25</v>
      </c>
      <c r="E3837" s="1" t="s">
        <v>20</v>
      </c>
      <c r="F3837">
        <v>2</v>
      </c>
      <c r="G3837" s="5">
        <v>21539415</v>
      </c>
      <c r="H3837">
        <v>0.28525258652824259</v>
      </c>
      <c r="I3837" s="5">
        <v>30790482.317889549</v>
      </c>
      <c r="J3837" s="5">
        <v>22835905.698098902</v>
      </c>
      <c r="K3837" s="5">
        <v>7954576.6197906472</v>
      </c>
      <c r="L3837" t="b">
        <v>0</v>
      </c>
      <c r="M3837" s="1" t="s">
        <v>156</v>
      </c>
      <c r="N3837">
        <v>2025</v>
      </c>
      <c r="O3837">
        <v>1</v>
      </c>
      <c r="P3837" s="1" t="s">
        <v>22</v>
      </c>
      <c r="Q3837" s="2">
        <v>45658</v>
      </c>
    </row>
    <row r="3838" spans="1:17" x14ac:dyDescent="0.25">
      <c r="A3838" s="1" t="s">
        <v>3925</v>
      </c>
      <c r="B3838">
        <v>45676</v>
      </c>
      <c r="C3838" s="1" t="s">
        <v>37</v>
      </c>
      <c r="D3838" s="1" t="s">
        <v>19</v>
      </c>
      <c r="E3838" s="1" t="s">
        <v>20</v>
      </c>
      <c r="F3838">
        <v>1</v>
      </c>
      <c r="G3838" s="5">
        <v>11802651</v>
      </c>
      <c r="H3838">
        <v>0.2410832816881133</v>
      </c>
      <c r="I3838" s="5">
        <v>8957229.1643005069</v>
      </c>
      <c r="J3838" s="5">
        <v>7335687.1493055709</v>
      </c>
      <c r="K3838" s="5">
        <v>1621542.0149949361</v>
      </c>
      <c r="L3838" t="b">
        <v>0</v>
      </c>
      <c r="M3838" s="1" t="s">
        <v>81</v>
      </c>
      <c r="N3838">
        <v>2025</v>
      </c>
      <c r="O3838">
        <v>1</v>
      </c>
      <c r="P3838" s="1" t="s">
        <v>22</v>
      </c>
      <c r="Q3838" s="2">
        <v>45658</v>
      </c>
    </row>
    <row r="3839" spans="1:17" x14ac:dyDescent="0.25">
      <c r="A3839" s="1" t="s">
        <v>3926</v>
      </c>
      <c r="B3839">
        <v>45676</v>
      </c>
      <c r="C3839" s="1" t="s">
        <v>37</v>
      </c>
      <c r="D3839" s="1" t="s">
        <v>19</v>
      </c>
      <c r="E3839" s="1" t="s">
        <v>20</v>
      </c>
      <c r="F3839">
        <v>2</v>
      </c>
      <c r="G3839" s="5">
        <v>27901325</v>
      </c>
      <c r="H3839">
        <v>0.16434483188982621</v>
      </c>
      <c r="I3839" s="5">
        <v>46631772.866743192</v>
      </c>
      <c r="J3839" s="5">
        <v>34375673.059738487</v>
      </c>
      <c r="K3839" s="5">
        <v>12256099.807004699</v>
      </c>
      <c r="L3839" t="b">
        <v>0</v>
      </c>
      <c r="M3839" s="1" t="s">
        <v>62</v>
      </c>
      <c r="N3839">
        <v>2025</v>
      </c>
      <c r="O3839">
        <v>1</v>
      </c>
      <c r="P3839" s="1" t="s">
        <v>22</v>
      </c>
      <c r="Q3839" s="2">
        <v>45658</v>
      </c>
    </row>
    <row r="3840" spans="1:17" x14ac:dyDescent="0.25">
      <c r="A3840" s="1" t="s">
        <v>3927</v>
      </c>
      <c r="B3840">
        <v>45676</v>
      </c>
      <c r="C3840" s="1" t="s">
        <v>37</v>
      </c>
      <c r="D3840" s="1" t="s">
        <v>25</v>
      </c>
      <c r="E3840" s="1" t="s">
        <v>20</v>
      </c>
      <c r="F3840">
        <v>2</v>
      </c>
      <c r="G3840" s="5">
        <v>28605415</v>
      </c>
      <c r="H3840">
        <v>0.13699587237855029</v>
      </c>
      <c r="I3840" s="5">
        <v>49373182.434649073</v>
      </c>
      <c r="J3840" s="5">
        <v>38617580.764239527</v>
      </c>
      <c r="K3840" s="5">
        <v>10755601.67040954</v>
      </c>
      <c r="L3840" t="b">
        <v>0</v>
      </c>
      <c r="M3840" s="1" t="s">
        <v>76</v>
      </c>
      <c r="N3840">
        <v>2025</v>
      </c>
      <c r="O3840">
        <v>1</v>
      </c>
      <c r="P3840" s="1" t="s">
        <v>22</v>
      </c>
      <c r="Q3840" s="2">
        <v>45658</v>
      </c>
    </row>
    <row r="3841" spans="1:17" x14ac:dyDescent="0.25">
      <c r="A3841" s="1" t="s">
        <v>3928</v>
      </c>
      <c r="B3841">
        <v>45676</v>
      </c>
      <c r="C3841" s="1" t="s">
        <v>24</v>
      </c>
      <c r="D3841" s="1" t="s">
        <v>25</v>
      </c>
      <c r="E3841" s="1" t="s">
        <v>20</v>
      </c>
      <c r="F3841">
        <v>2</v>
      </c>
      <c r="G3841" s="5">
        <v>25549978</v>
      </c>
      <c r="H3841">
        <v>1.8272989911763762E-2</v>
      </c>
      <c r="I3841" s="5">
        <v>50166207.019520432</v>
      </c>
      <c r="J3841" s="5">
        <v>42350467.122890659</v>
      </c>
      <c r="K3841" s="5">
        <v>7815739.8966297731</v>
      </c>
      <c r="L3841" t="b">
        <v>0</v>
      </c>
      <c r="M3841" s="1" t="s">
        <v>156</v>
      </c>
      <c r="N3841">
        <v>2025</v>
      </c>
      <c r="O3841">
        <v>1</v>
      </c>
      <c r="P3841" s="1" t="s">
        <v>22</v>
      </c>
      <c r="Q3841" s="2">
        <v>45658</v>
      </c>
    </row>
    <row r="3842" spans="1:17" x14ac:dyDescent="0.25">
      <c r="A3842" s="1" t="s">
        <v>3929</v>
      </c>
      <c r="B3842">
        <v>45676</v>
      </c>
      <c r="C3842" s="1" t="s">
        <v>37</v>
      </c>
      <c r="D3842" s="1" t="s">
        <v>25</v>
      </c>
      <c r="E3842" s="1" t="s">
        <v>20</v>
      </c>
      <c r="F3842">
        <v>2</v>
      </c>
      <c r="G3842" s="5">
        <v>10811282</v>
      </c>
      <c r="H3842">
        <v>0.24288924241854201</v>
      </c>
      <c r="I3842" s="5">
        <v>16370675.81089356</v>
      </c>
      <c r="J3842" s="5">
        <v>13516995.704152821</v>
      </c>
      <c r="K3842" s="5">
        <v>2853680.1067407448</v>
      </c>
      <c r="L3842" t="b">
        <v>0</v>
      </c>
      <c r="M3842" s="1" t="s">
        <v>124</v>
      </c>
      <c r="N3842">
        <v>2025</v>
      </c>
      <c r="O3842">
        <v>1</v>
      </c>
      <c r="P3842" s="1" t="s">
        <v>22</v>
      </c>
      <c r="Q3842" s="2">
        <v>45658</v>
      </c>
    </row>
    <row r="3843" spans="1:17" x14ac:dyDescent="0.25">
      <c r="A3843" s="1" t="s">
        <v>3930</v>
      </c>
      <c r="B3843">
        <v>45676</v>
      </c>
      <c r="C3843" s="1" t="s">
        <v>24</v>
      </c>
      <c r="D3843" s="1" t="s">
        <v>25</v>
      </c>
      <c r="E3843" s="1" t="s">
        <v>26</v>
      </c>
      <c r="F3843">
        <v>2</v>
      </c>
      <c r="G3843" s="5">
        <v>21421361</v>
      </c>
      <c r="H3843">
        <v>0.27000750634003629</v>
      </c>
      <c r="I3843" s="5">
        <v>31274865.467960589</v>
      </c>
      <c r="J3843" s="5">
        <v>23016048.031078681</v>
      </c>
      <c r="K3843" s="5">
        <v>8258817.436881911</v>
      </c>
      <c r="L3843" t="b">
        <v>0</v>
      </c>
      <c r="M3843" s="1" t="s">
        <v>65</v>
      </c>
      <c r="N3843">
        <v>2025</v>
      </c>
      <c r="O3843">
        <v>1</v>
      </c>
      <c r="P3843" s="1" t="s">
        <v>22</v>
      </c>
      <c r="Q3843" s="2">
        <v>45658</v>
      </c>
    </row>
    <row r="3844" spans="1:17" x14ac:dyDescent="0.25">
      <c r="A3844" s="1" t="s">
        <v>3931</v>
      </c>
      <c r="B3844">
        <v>45677</v>
      </c>
      <c r="C3844" s="1" t="s">
        <v>24</v>
      </c>
      <c r="D3844" s="1" t="s">
        <v>19</v>
      </c>
      <c r="E3844" s="1" t="s">
        <v>20</v>
      </c>
      <c r="F3844">
        <v>2</v>
      </c>
      <c r="G3844" s="5">
        <v>10429290</v>
      </c>
      <c r="H3844">
        <v>0.1230602682253167</v>
      </c>
      <c r="I3844" s="5">
        <v>18291717.550400771</v>
      </c>
      <c r="J3844" s="5">
        <v>14554767.750420021</v>
      </c>
      <c r="K3844" s="5">
        <v>3736949.7999807582</v>
      </c>
      <c r="L3844" t="b">
        <v>0</v>
      </c>
      <c r="M3844" s="1" t="s">
        <v>69</v>
      </c>
      <c r="N3844">
        <v>2025</v>
      </c>
      <c r="O3844">
        <v>1</v>
      </c>
      <c r="P3844" s="1" t="s">
        <v>22</v>
      </c>
      <c r="Q3844" s="2">
        <v>45658</v>
      </c>
    </row>
    <row r="3845" spans="1:17" x14ac:dyDescent="0.25">
      <c r="A3845" s="1" t="s">
        <v>3932</v>
      </c>
      <c r="B3845">
        <v>45677</v>
      </c>
      <c r="C3845" s="1" t="s">
        <v>37</v>
      </c>
      <c r="D3845" s="1" t="s">
        <v>25</v>
      </c>
      <c r="E3845" s="1" t="s">
        <v>31</v>
      </c>
      <c r="F3845">
        <v>1</v>
      </c>
      <c r="G3845" s="5">
        <v>25067516</v>
      </c>
      <c r="H3845">
        <v>9.7574205534758054E-2</v>
      </c>
      <c r="I3845" s="5">
        <v>22621573.041570161</v>
      </c>
      <c r="J3845" s="5">
        <v>18165352.250086728</v>
      </c>
      <c r="K3845" s="5">
        <v>4456220.7914834321</v>
      </c>
      <c r="L3845" t="b">
        <v>0</v>
      </c>
      <c r="M3845" s="1" t="s">
        <v>52</v>
      </c>
      <c r="N3845">
        <v>2025</v>
      </c>
      <c r="O3845">
        <v>1</v>
      </c>
      <c r="P3845" s="1" t="s">
        <v>22</v>
      </c>
      <c r="Q3845" s="2">
        <v>45658</v>
      </c>
    </row>
    <row r="3846" spans="1:17" x14ac:dyDescent="0.25">
      <c r="A3846" s="1" t="s">
        <v>3933</v>
      </c>
      <c r="B3846">
        <v>45677</v>
      </c>
      <c r="C3846" s="1" t="s">
        <v>37</v>
      </c>
      <c r="D3846" s="1" t="s">
        <v>25</v>
      </c>
      <c r="E3846" s="1" t="s">
        <v>20</v>
      </c>
      <c r="F3846">
        <v>1</v>
      </c>
      <c r="G3846" s="5">
        <v>27748747</v>
      </c>
      <c r="H3846">
        <v>6.3880046482600358E-2</v>
      </c>
      <c r="I3846" s="5">
        <v>25976155.75180608</v>
      </c>
      <c r="J3846" s="5">
        <v>20365312.255511198</v>
      </c>
      <c r="K3846" s="5">
        <v>5610843.4962948859</v>
      </c>
      <c r="L3846" t="b">
        <v>0</v>
      </c>
      <c r="M3846" s="1" t="s">
        <v>144</v>
      </c>
      <c r="N3846">
        <v>2025</v>
      </c>
      <c r="O3846">
        <v>1</v>
      </c>
      <c r="P3846" s="1" t="s">
        <v>22</v>
      </c>
      <c r="Q3846" s="2">
        <v>45658</v>
      </c>
    </row>
    <row r="3847" spans="1:17" x14ac:dyDescent="0.25">
      <c r="A3847" s="1" t="s">
        <v>3934</v>
      </c>
      <c r="B3847">
        <v>45677</v>
      </c>
      <c r="C3847" s="1" t="s">
        <v>18</v>
      </c>
      <c r="D3847" s="1" t="s">
        <v>25</v>
      </c>
      <c r="E3847" s="1" t="s">
        <v>26</v>
      </c>
      <c r="F3847">
        <v>2</v>
      </c>
      <c r="G3847" s="5">
        <v>25515056</v>
      </c>
      <c r="H3847">
        <v>9.6865059108164023E-2</v>
      </c>
      <c r="I3847" s="5">
        <v>46087077.184823766</v>
      </c>
      <c r="J3847" s="5">
        <v>33573971.76771304</v>
      </c>
      <c r="K3847" s="5">
        <v>12513105.41711073</v>
      </c>
      <c r="L3847" t="b">
        <v>0</v>
      </c>
      <c r="M3847" s="1" t="s">
        <v>144</v>
      </c>
      <c r="N3847">
        <v>2025</v>
      </c>
      <c r="O3847">
        <v>1</v>
      </c>
      <c r="P3847" s="1" t="s">
        <v>22</v>
      </c>
      <c r="Q3847" s="2">
        <v>45658</v>
      </c>
    </row>
    <row r="3848" spans="1:17" x14ac:dyDescent="0.25">
      <c r="A3848" s="1" t="s">
        <v>3935</v>
      </c>
      <c r="B3848">
        <v>45677</v>
      </c>
      <c r="C3848" s="1" t="s">
        <v>24</v>
      </c>
      <c r="D3848" s="1" t="s">
        <v>25</v>
      </c>
      <c r="E3848" s="1" t="s">
        <v>20</v>
      </c>
      <c r="F3848">
        <v>2</v>
      </c>
      <c r="G3848" s="5">
        <v>20949679</v>
      </c>
      <c r="H3848">
        <v>0.1764809505659157</v>
      </c>
      <c r="I3848" s="5">
        <v>34504919.472058393</v>
      </c>
      <c r="J3848" s="5">
        <v>30855913.20712636</v>
      </c>
      <c r="K3848" s="5">
        <v>3649006.2649320331</v>
      </c>
      <c r="L3848" t="b">
        <v>0</v>
      </c>
      <c r="M3848" s="1" t="s">
        <v>87</v>
      </c>
      <c r="N3848">
        <v>2025</v>
      </c>
      <c r="O3848">
        <v>1</v>
      </c>
      <c r="P3848" s="1" t="s">
        <v>22</v>
      </c>
      <c r="Q3848" s="2">
        <v>45658</v>
      </c>
    </row>
    <row r="3849" spans="1:17" x14ac:dyDescent="0.25">
      <c r="A3849" s="1" t="s">
        <v>3936</v>
      </c>
      <c r="B3849">
        <v>45677</v>
      </c>
      <c r="C3849" s="1" t="s">
        <v>18</v>
      </c>
      <c r="D3849" s="1" t="s">
        <v>25</v>
      </c>
      <c r="E3849" s="1" t="s">
        <v>20</v>
      </c>
      <c r="F3849">
        <v>2</v>
      </c>
      <c r="G3849" s="5">
        <v>20733256</v>
      </c>
      <c r="H3849">
        <v>0.23526760860024701</v>
      </c>
      <c r="I3849" s="5">
        <v>31710784.88476656</v>
      </c>
      <c r="J3849" s="5">
        <v>26350177.50972043</v>
      </c>
      <c r="K3849" s="5">
        <v>5360607.3750461303</v>
      </c>
      <c r="L3849" t="b">
        <v>0</v>
      </c>
      <c r="M3849" s="1" t="s">
        <v>81</v>
      </c>
      <c r="N3849">
        <v>2025</v>
      </c>
      <c r="O3849">
        <v>1</v>
      </c>
      <c r="P3849" s="1" t="s">
        <v>22</v>
      </c>
      <c r="Q3849" s="2">
        <v>45658</v>
      </c>
    </row>
    <row r="3850" spans="1:17" x14ac:dyDescent="0.25">
      <c r="A3850" s="1" t="s">
        <v>3937</v>
      </c>
      <c r="B3850">
        <v>45677</v>
      </c>
      <c r="C3850" s="1" t="s">
        <v>18</v>
      </c>
      <c r="D3850" s="1" t="s">
        <v>25</v>
      </c>
      <c r="E3850" s="1" t="s">
        <v>26</v>
      </c>
      <c r="F3850">
        <v>1</v>
      </c>
      <c r="G3850" s="5">
        <v>18780312</v>
      </c>
      <c r="H3850">
        <v>0.19863402264616969</v>
      </c>
      <c r="I3850" s="5">
        <v>15049903.080889869</v>
      </c>
      <c r="J3850" s="5">
        <v>10835527.954852629</v>
      </c>
      <c r="K3850" s="5">
        <v>4214375.1260372382</v>
      </c>
      <c r="L3850" t="b">
        <v>0</v>
      </c>
      <c r="M3850" s="1" t="s">
        <v>134</v>
      </c>
      <c r="N3850">
        <v>2025</v>
      </c>
      <c r="O3850">
        <v>1</v>
      </c>
      <c r="P3850" s="1" t="s">
        <v>22</v>
      </c>
      <c r="Q3850" s="2">
        <v>45658</v>
      </c>
    </row>
    <row r="3851" spans="1:17" x14ac:dyDescent="0.25">
      <c r="A3851" s="1" t="s">
        <v>3938</v>
      </c>
      <c r="B3851">
        <v>45677</v>
      </c>
      <c r="C3851" s="1" t="s">
        <v>34</v>
      </c>
      <c r="D3851" s="1" t="s">
        <v>19</v>
      </c>
      <c r="E3851" s="1" t="s">
        <v>31</v>
      </c>
      <c r="F3851">
        <v>2</v>
      </c>
      <c r="G3851" s="5">
        <v>2106133</v>
      </c>
      <c r="H3851">
        <v>0.2110453807172972</v>
      </c>
      <c r="I3851" s="5">
        <v>3323286.718347474</v>
      </c>
      <c r="J3851" s="5">
        <v>2643822.252778701</v>
      </c>
      <c r="K3851" s="5">
        <v>679464.46556877252</v>
      </c>
      <c r="L3851" t="b">
        <v>0</v>
      </c>
      <c r="M3851" s="1" t="s">
        <v>144</v>
      </c>
      <c r="N3851">
        <v>2025</v>
      </c>
      <c r="O3851">
        <v>1</v>
      </c>
      <c r="P3851" s="1" t="s">
        <v>22</v>
      </c>
      <c r="Q3851" s="2">
        <v>45658</v>
      </c>
    </row>
    <row r="3852" spans="1:17" x14ac:dyDescent="0.25">
      <c r="A3852" s="1" t="s">
        <v>3939</v>
      </c>
      <c r="B3852">
        <v>45677</v>
      </c>
      <c r="C3852" s="1" t="s">
        <v>18</v>
      </c>
      <c r="D3852" s="1" t="s">
        <v>19</v>
      </c>
      <c r="E3852" s="1" t="s">
        <v>20</v>
      </c>
      <c r="F3852">
        <v>2</v>
      </c>
      <c r="G3852" s="5">
        <v>10517410</v>
      </c>
      <c r="H3852">
        <v>0.13216023080904599</v>
      </c>
      <c r="I3852" s="5">
        <v>18254853.333773259</v>
      </c>
      <c r="J3852" s="5">
        <v>13161755.379922731</v>
      </c>
      <c r="K3852" s="5">
        <v>5093097.9538505301</v>
      </c>
      <c r="L3852" t="b">
        <v>0</v>
      </c>
      <c r="M3852" s="1" t="s">
        <v>78</v>
      </c>
      <c r="N3852">
        <v>2025</v>
      </c>
      <c r="O3852">
        <v>1</v>
      </c>
      <c r="P3852" s="1" t="s">
        <v>22</v>
      </c>
      <c r="Q3852" s="2">
        <v>45658</v>
      </c>
    </row>
    <row r="3853" spans="1:17" x14ac:dyDescent="0.25">
      <c r="A3853" s="1" t="s">
        <v>3940</v>
      </c>
      <c r="B3853">
        <v>45678</v>
      </c>
      <c r="C3853" s="1" t="s">
        <v>37</v>
      </c>
      <c r="D3853" s="1" t="s">
        <v>19</v>
      </c>
      <c r="E3853" s="1" t="s">
        <v>31</v>
      </c>
      <c r="F3853">
        <v>2</v>
      </c>
      <c r="G3853" s="5">
        <v>17626542</v>
      </c>
      <c r="H3853">
        <v>0.1982202627064904</v>
      </c>
      <c r="I3853" s="5">
        <v>28265208.428306028</v>
      </c>
      <c r="J3853" s="5">
        <v>22517963.46648144</v>
      </c>
      <c r="K3853" s="5">
        <v>5747244.9618245922</v>
      </c>
      <c r="L3853" t="b">
        <v>0</v>
      </c>
      <c r="M3853" s="1" t="s">
        <v>67</v>
      </c>
      <c r="N3853">
        <v>2025</v>
      </c>
      <c r="O3853">
        <v>1</v>
      </c>
      <c r="P3853" s="1" t="s">
        <v>22</v>
      </c>
      <c r="Q3853" s="2">
        <v>45658</v>
      </c>
    </row>
    <row r="3854" spans="1:17" x14ac:dyDescent="0.25">
      <c r="A3854" s="1" t="s">
        <v>3941</v>
      </c>
      <c r="B3854">
        <v>45678</v>
      </c>
      <c r="C3854" s="1" t="s">
        <v>18</v>
      </c>
      <c r="D3854" s="1" t="s">
        <v>19</v>
      </c>
      <c r="E3854" s="1" t="s">
        <v>42</v>
      </c>
      <c r="F3854">
        <v>2</v>
      </c>
      <c r="G3854" s="5">
        <v>11327838</v>
      </c>
      <c r="H3854">
        <v>0.20630872910188169</v>
      </c>
      <c r="I3854" s="5">
        <v>17981612.277495999</v>
      </c>
      <c r="J3854" s="5">
        <v>16081048.347714949</v>
      </c>
      <c r="K3854" s="5">
        <v>1900563.9297810439</v>
      </c>
      <c r="L3854" t="b">
        <v>0</v>
      </c>
      <c r="M3854" s="1" t="s">
        <v>140</v>
      </c>
      <c r="N3854">
        <v>2025</v>
      </c>
      <c r="O3854">
        <v>1</v>
      </c>
      <c r="P3854" s="1" t="s">
        <v>22</v>
      </c>
      <c r="Q3854" s="2">
        <v>45658</v>
      </c>
    </row>
    <row r="3855" spans="1:17" x14ac:dyDescent="0.25">
      <c r="A3855" s="1" t="s">
        <v>3942</v>
      </c>
      <c r="B3855">
        <v>45678</v>
      </c>
      <c r="C3855" s="1" t="s">
        <v>37</v>
      </c>
      <c r="D3855" s="1" t="s">
        <v>19</v>
      </c>
      <c r="E3855" s="1" t="s">
        <v>31</v>
      </c>
      <c r="F3855">
        <v>2</v>
      </c>
      <c r="G3855" s="5">
        <v>6168359</v>
      </c>
      <c r="H3855">
        <v>0.26050171912788173</v>
      </c>
      <c r="I3855" s="5">
        <v>9122981.7526041176</v>
      </c>
      <c r="J3855" s="5">
        <v>7322861.6041197516</v>
      </c>
      <c r="K3855" s="5">
        <v>1800120.148484366</v>
      </c>
      <c r="L3855" t="b">
        <v>0</v>
      </c>
      <c r="M3855" s="1" t="s">
        <v>46</v>
      </c>
      <c r="N3855">
        <v>2025</v>
      </c>
      <c r="O3855">
        <v>1</v>
      </c>
      <c r="P3855" s="1" t="s">
        <v>22</v>
      </c>
      <c r="Q3855" s="2">
        <v>45658</v>
      </c>
    </row>
    <row r="3856" spans="1:17" x14ac:dyDescent="0.25">
      <c r="A3856" s="1" t="s">
        <v>3943</v>
      </c>
      <c r="B3856">
        <v>45678</v>
      </c>
      <c r="C3856" s="1" t="s">
        <v>37</v>
      </c>
      <c r="D3856" s="1" t="s">
        <v>25</v>
      </c>
      <c r="E3856" s="1" t="s">
        <v>26</v>
      </c>
      <c r="F3856">
        <v>2</v>
      </c>
      <c r="G3856" s="5">
        <v>23521658</v>
      </c>
      <c r="H3856">
        <v>3.9856034536455413E-2</v>
      </c>
      <c r="I3856" s="5">
        <v>45168355.972794607</v>
      </c>
      <c r="J3856" s="5">
        <v>38799739.148502328</v>
      </c>
      <c r="K3856" s="5">
        <v>6368616.8242922798</v>
      </c>
      <c r="L3856" t="b">
        <v>0</v>
      </c>
      <c r="M3856" s="1" t="s">
        <v>35</v>
      </c>
      <c r="N3856">
        <v>2025</v>
      </c>
      <c r="O3856">
        <v>1</v>
      </c>
      <c r="P3856" s="1" t="s">
        <v>22</v>
      </c>
      <c r="Q3856" s="2">
        <v>45658</v>
      </c>
    </row>
    <row r="3857" spans="1:17" x14ac:dyDescent="0.25">
      <c r="A3857" s="1" t="s">
        <v>3944</v>
      </c>
      <c r="B3857">
        <v>45678</v>
      </c>
      <c r="C3857" s="1" t="s">
        <v>24</v>
      </c>
      <c r="D3857" s="1" t="s">
        <v>25</v>
      </c>
      <c r="E3857" s="1" t="s">
        <v>20</v>
      </c>
      <c r="F3857">
        <v>1</v>
      </c>
      <c r="G3857" s="5">
        <v>22509774</v>
      </c>
      <c r="H3857">
        <v>3.7743221697513173E-2</v>
      </c>
      <c r="I3857" s="5">
        <v>21660182.609557081</v>
      </c>
      <c r="J3857" s="5">
        <v>18040102.579979621</v>
      </c>
      <c r="K3857" s="5">
        <v>3620080.0295774639</v>
      </c>
      <c r="L3857" t="b">
        <v>0</v>
      </c>
      <c r="M3857" s="1" t="s">
        <v>140</v>
      </c>
      <c r="N3857">
        <v>2025</v>
      </c>
      <c r="O3857">
        <v>1</v>
      </c>
      <c r="P3857" s="1" t="s">
        <v>22</v>
      </c>
      <c r="Q3857" s="2">
        <v>45658</v>
      </c>
    </row>
    <row r="3858" spans="1:17" x14ac:dyDescent="0.25">
      <c r="A3858" s="1" t="s">
        <v>3945</v>
      </c>
      <c r="B3858">
        <v>45678</v>
      </c>
      <c r="C3858" s="1" t="s">
        <v>18</v>
      </c>
      <c r="D3858" s="1" t="s">
        <v>25</v>
      </c>
      <c r="E3858" s="1" t="s">
        <v>31</v>
      </c>
      <c r="F3858">
        <v>2</v>
      </c>
      <c r="G3858" s="5">
        <v>7582421</v>
      </c>
      <c r="H3858">
        <v>0.10338143973530441</v>
      </c>
      <c r="I3858" s="5">
        <v>13597078.800681589</v>
      </c>
      <c r="J3858" s="5">
        <v>9905229.7849947922</v>
      </c>
      <c r="K3858" s="5">
        <v>3691849.0156867951</v>
      </c>
      <c r="L3858" t="b">
        <v>0</v>
      </c>
      <c r="M3858" s="1" t="s">
        <v>76</v>
      </c>
      <c r="N3858">
        <v>2025</v>
      </c>
      <c r="O3858">
        <v>1</v>
      </c>
      <c r="P3858" s="1" t="s">
        <v>22</v>
      </c>
      <c r="Q3858" s="2">
        <v>45658</v>
      </c>
    </row>
    <row r="3859" spans="1:17" x14ac:dyDescent="0.25">
      <c r="A3859" s="1" t="s">
        <v>3946</v>
      </c>
      <c r="B3859">
        <v>45678</v>
      </c>
      <c r="C3859" s="1" t="s">
        <v>24</v>
      </c>
      <c r="D3859" s="1" t="s">
        <v>19</v>
      </c>
      <c r="E3859" s="1" t="s">
        <v>31</v>
      </c>
      <c r="F3859">
        <v>1</v>
      </c>
      <c r="G3859" s="5">
        <v>17953254</v>
      </c>
      <c r="H3859">
        <v>3.5775815153431409E-2</v>
      </c>
      <c r="I3859" s="5">
        <v>17310961.703493401</v>
      </c>
      <c r="J3859" s="5">
        <v>12264594.26961004</v>
      </c>
      <c r="K3859" s="5">
        <v>5046367.4338833624</v>
      </c>
      <c r="L3859" t="b">
        <v>0</v>
      </c>
      <c r="M3859" s="1" t="s">
        <v>310</v>
      </c>
      <c r="N3859">
        <v>2025</v>
      </c>
      <c r="O3859">
        <v>1</v>
      </c>
      <c r="P3859" s="1" t="s">
        <v>22</v>
      </c>
      <c r="Q3859" s="2">
        <v>45658</v>
      </c>
    </row>
    <row r="3860" spans="1:17" x14ac:dyDescent="0.25">
      <c r="A3860" s="1" t="s">
        <v>3947</v>
      </c>
      <c r="B3860">
        <v>45678</v>
      </c>
      <c r="C3860" s="1" t="s">
        <v>18</v>
      </c>
      <c r="D3860" s="1" t="s">
        <v>19</v>
      </c>
      <c r="E3860" s="1" t="s">
        <v>42</v>
      </c>
      <c r="F3860">
        <v>2</v>
      </c>
      <c r="G3860" s="5">
        <v>13312217</v>
      </c>
      <c r="H3860">
        <v>0.13804161129823961</v>
      </c>
      <c r="I3860" s="5">
        <v>22949154.230736371</v>
      </c>
      <c r="J3860" s="5">
        <v>19913285.38183612</v>
      </c>
      <c r="K3860" s="5">
        <v>3035868.8489002511</v>
      </c>
      <c r="L3860" t="b">
        <v>0</v>
      </c>
      <c r="M3860" s="1" t="s">
        <v>156</v>
      </c>
      <c r="N3860">
        <v>2025</v>
      </c>
      <c r="O3860">
        <v>1</v>
      </c>
      <c r="P3860" s="1" t="s">
        <v>22</v>
      </c>
      <c r="Q3860" s="2">
        <v>45658</v>
      </c>
    </row>
    <row r="3861" spans="1:17" x14ac:dyDescent="0.25">
      <c r="A3861" s="1" t="s">
        <v>3948</v>
      </c>
      <c r="B3861">
        <v>45678</v>
      </c>
      <c r="C3861" s="1" t="s">
        <v>37</v>
      </c>
      <c r="D3861" s="1" t="s">
        <v>25</v>
      </c>
      <c r="E3861" s="1" t="s">
        <v>26</v>
      </c>
      <c r="F3861">
        <v>2</v>
      </c>
      <c r="G3861" s="5">
        <v>4329011</v>
      </c>
      <c r="H3861">
        <v>8.4830935972956989E-2</v>
      </c>
      <c r="I3861" s="5">
        <v>7923553.8900655471</v>
      </c>
      <c r="J3861" s="5">
        <v>6265922.7132150391</v>
      </c>
      <c r="K3861" s="5">
        <v>1657631.176850508</v>
      </c>
      <c r="L3861" t="b">
        <v>0</v>
      </c>
      <c r="M3861" s="1" t="s">
        <v>178</v>
      </c>
      <c r="N3861">
        <v>2025</v>
      </c>
      <c r="O3861">
        <v>1</v>
      </c>
      <c r="P3861" s="1" t="s">
        <v>22</v>
      </c>
      <c r="Q3861" s="2">
        <v>45658</v>
      </c>
    </row>
    <row r="3862" spans="1:17" x14ac:dyDescent="0.25">
      <c r="A3862" s="1" t="s">
        <v>3949</v>
      </c>
      <c r="B3862">
        <v>45679</v>
      </c>
      <c r="C3862" s="1" t="s">
        <v>24</v>
      </c>
      <c r="D3862" s="1" t="s">
        <v>25</v>
      </c>
      <c r="E3862" s="1" t="s">
        <v>20</v>
      </c>
      <c r="F3862">
        <v>2</v>
      </c>
      <c r="G3862" s="5">
        <v>23510368</v>
      </c>
      <c r="H3862">
        <v>0.14836882703405271</v>
      </c>
      <c r="I3862" s="5">
        <v>40044324.553402141</v>
      </c>
      <c r="J3862" s="5">
        <v>33215666.569254991</v>
      </c>
      <c r="K3862" s="5">
        <v>6828657.9841471463</v>
      </c>
      <c r="L3862" t="b">
        <v>0</v>
      </c>
      <c r="M3862" s="1" t="s">
        <v>171</v>
      </c>
      <c r="N3862">
        <v>2025</v>
      </c>
      <c r="O3862">
        <v>1</v>
      </c>
      <c r="P3862" s="1" t="s">
        <v>22</v>
      </c>
      <c r="Q3862" s="2">
        <v>45658</v>
      </c>
    </row>
    <row r="3863" spans="1:17" x14ac:dyDescent="0.25">
      <c r="A3863" s="1" t="s">
        <v>3950</v>
      </c>
      <c r="B3863">
        <v>45679</v>
      </c>
      <c r="C3863" s="1" t="s">
        <v>37</v>
      </c>
      <c r="D3863" s="1" t="s">
        <v>25</v>
      </c>
      <c r="E3863" s="1" t="s">
        <v>31</v>
      </c>
      <c r="F3863">
        <v>1</v>
      </c>
      <c r="G3863" s="5">
        <v>18958004</v>
      </c>
      <c r="H3863">
        <v>5.5553784229697353E-2</v>
      </c>
      <c r="I3863" s="5">
        <v>17904815.136358261</v>
      </c>
      <c r="J3863" s="5">
        <v>13864656.814487919</v>
      </c>
      <c r="K3863" s="5">
        <v>4040158.3218703461</v>
      </c>
      <c r="L3863" t="b">
        <v>0</v>
      </c>
      <c r="M3863" s="1" t="s">
        <v>35</v>
      </c>
      <c r="N3863">
        <v>2025</v>
      </c>
      <c r="O3863">
        <v>1</v>
      </c>
      <c r="P3863" s="1" t="s">
        <v>22</v>
      </c>
      <c r="Q3863" s="2">
        <v>45658</v>
      </c>
    </row>
    <row r="3864" spans="1:17" x14ac:dyDescent="0.25">
      <c r="A3864" s="1" t="s">
        <v>3951</v>
      </c>
      <c r="B3864">
        <v>45679</v>
      </c>
      <c r="C3864" s="1" t="s">
        <v>37</v>
      </c>
      <c r="D3864" s="1" t="s">
        <v>19</v>
      </c>
      <c r="E3864" s="1" t="s">
        <v>31</v>
      </c>
      <c r="F3864">
        <v>2</v>
      </c>
      <c r="G3864" s="5">
        <v>12083713</v>
      </c>
      <c r="H3864">
        <v>0.14561861058701051</v>
      </c>
      <c r="I3864" s="5">
        <v>20648199.004415609</v>
      </c>
      <c r="J3864" s="5">
        <v>15162245.926818229</v>
      </c>
      <c r="K3864" s="5">
        <v>5485953.0775973778</v>
      </c>
      <c r="L3864" t="b">
        <v>0</v>
      </c>
      <c r="M3864" s="1" t="s">
        <v>150</v>
      </c>
      <c r="N3864">
        <v>2025</v>
      </c>
      <c r="O3864">
        <v>1</v>
      </c>
      <c r="P3864" s="1" t="s">
        <v>22</v>
      </c>
      <c r="Q3864" s="2">
        <v>45658</v>
      </c>
    </row>
    <row r="3865" spans="1:17" x14ac:dyDescent="0.25">
      <c r="A3865" s="1" t="s">
        <v>3952</v>
      </c>
      <c r="B3865">
        <v>45679</v>
      </c>
      <c r="C3865" s="1" t="s">
        <v>24</v>
      </c>
      <c r="D3865" s="1" t="s">
        <v>19</v>
      </c>
      <c r="E3865" s="1" t="s">
        <v>20</v>
      </c>
      <c r="F3865">
        <v>1</v>
      </c>
      <c r="G3865" s="5">
        <v>19994977</v>
      </c>
      <c r="H3865">
        <v>0.26609411613456507</v>
      </c>
      <c r="I3865" s="5">
        <v>14674431.26805404</v>
      </c>
      <c r="J3865" s="5">
        <v>12016218.15111912</v>
      </c>
      <c r="K3865" s="5">
        <v>2658213.1169349202</v>
      </c>
      <c r="L3865" t="b">
        <v>0</v>
      </c>
      <c r="M3865" s="1" t="s">
        <v>142</v>
      </c>
      <c r="N3865">
        <v>2025</v>
      </c>
      <c r="O3865">
        <v>1</v>
      </c>
      <c r="P3865" s="1" t="s">
        <v>22</v>
      </c>
      <c r="Q3865" s="2">
        <v>45658</v>
      </c>
    </row>
    <row r="3866" spans="1:17" x14ac:dyDescent="0.25">
      <c r="A3866" s="1" t="s">
        <v>3953</v>
      </c>
      <c r="B3866">
        <v>45679</v>
      </c>
      <c r="C3866" s="1" t="s">
        <v>24</v>
      </c>
      <c r="D3866" s="1" t="s">
        <v>25</v>
      </c>
      <c r="E3866" s="1" t="s">
        <v>20</v>
      </c>
      <c r="F3866">
        <v>1</v>
      </c>
      <c r="G3866" s="5">
        <v>27777152</v>
      </c>
      <c r="H3866">
        <v>7.8875634295115238E-3</v>
      </c>
      <c r="I3866" s="5">
        <v>27558057.95170882</v>
      </c>
      <c r="J3866" s="5">
        <v>19514923.657313742</v>
      </c>
      <c r="K3866" s="5">
        <v>8043134.294395078</v>
      </c>
      <c r="L3866" t="b">
        <v>0</v>
      </c>
      <c r="M3866" s="1" t="s">
        <v>21</v>
      </c>
      <c r="N3866">
        <v>2025</v>
      </c>
      <c r="O3866">
        <v>1</v>
      </c>
      <c r="P3866" s="1" t="s">
        <v>22</v>
      </c>
      <c r="Q3866" s="2">
        <v>45658</v>
      </c>
    </row>
    <row r="3867" spans="1:17" x14ac:dyDescent="0.25">
      <c r="A3867" s="1" t="s">
        <v>3954</v>
      </c>
      <c r="B3867">
        <v>45679</v>
      </c>
      <c r="C3867" s="1" t="s">
        <v>24</v>
      </c>
      <c r="D3867" s="1" t="s">
        <v>19</v>
      </c>
      <c r="E3867" s="1" t="s">
        <v>20</v>
      </c>
      <c r="F3867">
        <v>2</v>
      </c>
      <c r="G3867" s="5">
        <v>27201592</v>
      </c>
      <c r="H3867">
        <v>0.27429290939349088</v>
      </c>
      <c r="I3867" s="5">
        <v>39480776.380370587</v>
      </c>
      <c r="J3867" s="5">
        <v>28172706.871231869</v>
      </c>
      <c r="K3867" s="5">
        <v>11308069.509138711</v>
      </c>
      <c r="L3867" t="b">
        <v>0</v>
      </c>
      <c r="M3867" s="1" t="s">
        <v>178</v>
      </c>
      <c r="N3867">
        <v>2025</v>
      </c>
      <c r="O3867">
        <v>1</v>
      </c>
      <c r="P3867" s="1" t="s">
        <v>22</v>
      </c>
      <c r="Q3867" s="2">
        <v>45658</v>
      </c>
    </row>
    <row r="3868" spans="1:17" x14ac:dyDescent="0.25">
      <c r="A3868" s="1" t="s">
        <v>3955</v>
      </c>
      <c r="B3868">
        <v>45679</v>
      </c>
      <c r="C3868" s="1" t="s">
        <v>37</v>
      </c>
      <c r="D3868" s="1" t="s">
        <v>25</v>
      </c>
      <c r="E3868" s="1" t="s">
        <v>26</v>
      </c>
      <c r="F3868">
        <v>1</v>
      </c>
      <c r="G3868" s="5">
        <v>14776349</v>
      </c>
      <c r="H3868">
        <v>0.29321537612813892</v>
      </c>
      <c r="I3868" s="5">
        <v>10443696.27016435</v>
      </c>
      <c r="J3868" s="5">
        <v>7544159.2247138433</v>
      </c>
      <c r="K3868" s="5">
        <v>2899537.0454505091</v>
      </c>
      <c r="L3868" t="b">
        <v>0</v>
      </c>
      <c r="M3868" s="1" t="s">
        <v>103</v>
      </c>
      <c r="N3868">
        <v>2025</v>
      </c>
      <c r="O3868">
        <v>1</v>
      </c>
      <c r="P3868" s="1" t="s">
        <v>22</v>
      </c>
      <c r="Q3868" s="2">
        <v>45658</v>
      </c>
    </row>
    <row r="3869" spans="1:17" x14ac:dyDescent="0.25">
      <c r="A3869" s="1" t="s">
        <v>3956</v>
      </c>
      <c r="B3869">
        <v>45679</v>
      </c>
      <c r="C3869" s="1" t="s">
        <v>18</v>
      </c>
      <c r="D3869" s="1" t="s">
        <v>19</v>
      </c>
      <c r="E3869" s="1" t="s">
        <v>20</v>
      </c>
      <c r="F3869">
        <v>2</v>
      </c>
      <c r="G3869" s="5">
        <v>3428513</v>
      </c>
      <c r="H3869">
        <v>0.29604020867596509</v>
      </c>
      <c r="I3869" s="5">
        <v>4827070.5920634819</v>
      </c>
      <c r="J3869" s="5">
        <v>3680672.472056916</v>
      </c>
      <c r="K3869" s="5">
        <v>1146398.1200065659</v>
      </c>
      <c r="L3869" t="b">
        <v>0</v>
      </c>
      <c r="M3869" s="1" t="s">
        <v>190</v>
      </c>
      <c r="N3869">
        <v>2025</v>
      </c>
      <c r="O3869">
        <v>1</v>
      </c>
      <c r="P3869" s="1" t="s">
        <v>22</v>
      </c>
      <c r="Q3869" s="2">
        <v>45658</v>
      </c>
    </row>
    <row r="3870" spans="1:17" x14ac:dyDescent="0.25">
      <c r="A3870" s="1" t="s">
        <v>3957</v>
      </c>
      <c r="B3870">
        <v>45679</v>
      </c>
      <c r="C3870" s="1" t="s">
        <v>37</v>
      </c>
      <c r="D3870" s="1" t="s">
        <v>19</v>
      </c>
      <c r="E3870" s="1" t="s">
        <v>20</v>
      </c>
      <c r="F3870">
        <v>2</v>
      </c>
      <c r="G3870" s="5">
        <v>20737298</v>
      </c>
      <c r="H3870">
        <v>0.1147303462300316</v>
      </c>
      <c r="I3870" s="5">
        <v>36716201.241169319</v>
      </c>
      <c r="J3870" s="5">
        <v>26471578.827169642</v>
      </c>
      <c r="K3870" s="5">
        <v>10244622.41399968</v>
      </c>
      <c r="L3870" t="b">
        <v>0</v>
      </c>
      <c r="M3870" s="1" t="s">
        <v>32</v>
      </c>
      <c r="N3870">
        <v>2025</v>
      </c>
      <c r="O3870">
        <v>1</v>
      </c>
      <c r="P3870" s="1" t="s">
        <v>22</v>
      </c>
      <c r="Q3870" s="2">
        <v>45658</v>
      </c>
    </row>
    <row r="3871" spans="1:17" x14ac:dyDescent="0.25">
      <c r="A3871" s="1" t="s">
        <v>3958</v>
      </c>
      <c r="B3871">
        <v>45679</v>
      </c>
      <c r="C3871" s="1" t="s">
        <v>37</v>
      </c>
      <c r="D3871" s="1" t="s">
        <v>19</v>
      </c>
      <c r="E3871" s="1" t="s">
        <v>42</v>
      </c>
      <c r="F3871">
        <v>1</v>
      </c>
      <c r="G3871" s="5">
        <v>14596774</v>
      </c>
      <c r="H3871">
        <v>0.1040784064041996</v>
      </c>
      <c r="I3871" s="5">
        <v>13077565.02343775</v>
      </c>
      <c r="J3871" s="5">
        <v>9185452.6526445821</v>
      </c>
      <c r="K3871" s="5">
        <v>3892112.3707931661</v>
      </c>
      <c r="L3871" t="b">
        <v>0</v>
      </c>
      <c r="M3871" s="1" t="s">
        <v>81</v>
      </c>
      <c r="N3871">
        <v>2025</v>
      </c>
      <c r="O3871">
        <v>1</v>
      </c>
      <c r="P3871" s="1" t="s">
        <v>22</v>
      </c>
      <c r="Q3871" s="2">
        <v>45658</v>
      </c>
    </row>
    <row r="3872" spans="1:17" x14ac:dyDescent="0.25">
      <c r="A3872" s="1" t="s">
        <v>3959</v>
      </c>
      <c r="B3872">
        <v>45679</v>
      </c>
      <c r="C3872" s="1" t="s">
        <v>18</v>
      </c>
      <c r="D3872" s="1" t="s">
        <v>19</v>
      </c>
      <c r="E3872" s="1" t="s">
        <v>26</v>
      </c>
      <c r="F3872">
        <v>1</v>
      </c>
      <c r="G3872" s="5">
        <v>3447236</v>
      </c>
      <c r="H3872">
        <v>3.8511670116945458E-2</v>
      </c>
      <c r="I3872" s="5">
        <v>3314477.184352742</v>
      </c>
      <c r="J3872" s="5">
        <v>2523633.068505405</v>
      </c>
      <c r="K3872" s="5">
        <v>790844.11584733659</v>
      </c>
      <c r="L3872" t="b">
        <v>0</v>
      </c>
      <c r="M3872" s="1" t="s">
        <v>50</v>
      </c>
      <c r="N3872">
        <v>2025</v>
      </c>
      <c r="O3872">
        <v>1</v>
      </c>
      <c r="P3872" s="1" t="s">
        <v>22</v>
      </c>
      <c r="Q3872" s="2">
        <v>45658</v>
      </c>
    </row>
    <row r="3873" spans="1:17" x14ac:dyDescent="0.25">
      <c r="A3873" s="1" t="s">
        <v>3960</v>
      </c>
      <c r="B3873">
        <v>45679</v>
      </c>
      <c r="C3873" s="1" t="s">
        <v>24</v>
      </c>
      <c r="D3873" s="1" t="s">
        <v>19</v>
      </c>
      <c r="E3873" s="1" t="s">
        <v>20</v>
      </c>
      <c r="F3873">
        <v>1</v>
      </c>
      <c r="G3873" s="5">
        <v>29601023</v>
      </c>
      <c r="H3873">
        <v>8.1363925386455052E-2</v>
      </c>
      <c r="I3873" s="5">
        <v>27192567.573265258</v>
      </c>
      <c r="J3873" s="5">
        <v>22237509.80080203</v>
      </c>
      <c r="K3873" s="5">
        <v>4955057.7724632248</v>
      </c>
      <c r="L3873" t="b">
        <v>0</v>
      </c>
      <c r="M3873" s="1" t="s">
        <v>134</v>
      </c>
      <c r="N3873">
        <v>2025</v>
      </c>
      <c r="O3873">
        <v>1</v>
      </c>
      <c r="P3873" s="1" t="s">
        <v>22</v>
      </c>
      <c r="Q3873" s="2">
        <v>45658</v>
      </c>
    </row>
    <row r="3874" spans="1:17" x14ac:dyDescent="0.25">
      <c r="A3874" s="1" t="s">
        <v>3961</v>
      </c>
      <c r="B3874">
        <v>45679</v>
      </c>
      <c r="C3874" s="1" t="s">
        <v>34</v>
      </c>
      <c r="D3874" s="1" t="s">
        <v>25</v>
      </c>
      <c r="E3874" s="1" t="s">
        <v>26</v>
      </c>
      <c r="F3874">
        <v>1</v>
      </c>
      <c r="G3874" s="5">
        <v>12198146</v>
      </c>
      <c r="H3874">
        <v>0.1981500933268171</v>
      </c>
      <c r="I3874" s="5">
        <v>9781082.2316858601</v>
      </c>
      <c r="J3874" s="5">
        <v>7101555.4088268932</v>
      </c>
      <c r="K3874" s="5">
        <v>2679526.8228589669</v>
      </c>
      <c r="L3874" t="b">
        <v>0</v>
      </c>
      <c r="M3874" s="1" t="s">
        <v>52</v>
      </c>
      <c r="N3874">
        <v>2025</v>
      </c>
      <c r="O3874">
        <v>1</v>
      </c>
      <c r="P3874" s="1" t="s">
        <v>22</v>
      </c>
      <c r="Q3874" s="2">
        <v>45658</v>
      </c>
    </row>
    <row r="3875" spans="1:17" x14ac:dyDescent="0.25">
      <c r="A3875" s="1" t="s">
        <v>3962</v>
      </c>
      <c r="B3875">
        <v>45680</v>
      </c>
      <c r="C3875" s="1" t="s">
        <v>34</v>
      </c>
      <c r="D3875" s="1" t="s">
        <v>19</v>
      </c>
      <c r="E3875" s="1" t="s">
        <v>31</v>
      </c>
      <c r="F3875">
        <v>1</v>
      </c>
      <c r="G3875" s="5">
        <v>5359034</v>
      </c>
      <c r="H3875">
        <v>0.13146360420232009</v>
      </c>
      <c r="I3875" s="5">
        <v>4654516.0753172236</v>
      </c>
      <c r="J3875" s="5">
        <v>4000147.6237012232</v>
      </c>
      <c r="K3875" s="5">
        <v>654368.45161600085</v>
      </c>
      <c r="L3875" t="b">
        <v>0</v>
      </c>
      <c r="M3875" s="1" t="s">
        <v>178</v>
      </c>
      <c r="N3875">
        <v>2025</v>
      </c>
      <c r="O3875">
        <v>1</v>
      </c>
      <c r="P3875" s="1" t="s">
        <v>22</v>
      </c>
      <c r="Q3875" s="2">
        <v>45658</v>
      </c>
    </row>
    <row r="3876" spans="1:17" x14ac:dyDescent="0.25">
      <c r="A3876" s="1" t="s">
        <v>3963</v>
      </c>
      <c r="B3876">
        <v>45680</v>
      </c>
      <c r="C3876" s="1" t="s">
        <v>34</v>
      </c>
      <c r="D3876" s="1" t="s">
        <v>19</v>
      </c>
      <c r="E3876" s="1" t="s">
        <v>26</v>
      </c>
      <c r="F3876">
        <v>2</v>
      </c>
      <c r="G3876" s="5">
        <v>17976088</v>
      </c>
      <c r="H3876">
        <v>0.2491471900917345</v>
      </c>
      <c r="I3876" s="5">
        <v>26994792.371916499</v>
      </c>
      <c r="J3876" s="5">
        <v>20002451.725263</v>
      </c>
      <c r="K3876" s="5">
        <v>6992340.6466535069</v>
      </c>
      <c r="L3876" t="b">
        <v>0</v>
      </c>
      <c r="M3876" s="1" t="s">
        <v>153</v>
      </c>
      <c r="N3876">
        <v>2025</v>
      </c>
      <c r="O3876">
        <v>1</v>
      </c>
      <c r="P3876" s="1" t="s">
        <v>22</v>
      </c>
      <c r="Q3876" s="2">
        <v>45658</v>
      </c>
    </row>
    <row r="3877" spans="1:17" x14ac:dyDescent="0.25">
      <c r="A3877" s="1" t="s">
        <v>3964</v>
      </c>
      <c r="B3877">
        <v>45680</v>
      </c>
      <c r="C3877" s="1" t="s">
        <v>18</v>
      </c>
      <c r="D3877" s="1" t="s">
        <v>19</v>
      </c>
      <c r="E3877" s="1" t="s">
        <v>20</v>
      </c>
      <c r="F3877">
        <v>1</v>
      </c>
      <c r="G3877" s="5">
        <v>21894701</v>
      </c>
      <c r="H3877">
        <v>7.3811082667300076E-2</v>
      </c>
      <c r="I3877" s="5">
        <v>20278629.414513178</v>
      </c>
      <c r="J3877" s="5">
        <v>16839698.496857092</v>
      </c>
      <c r="K3877" s="5">
        <v>3438930.9176560938</v>
      </c>
      <c r="L3877" t="b">
        <v>0</v>
      </c>
      <c r="M3877" s="1" t="s">
        <v>44</v>
      </c>
      <c r="N3877">
        <v>2025</v>
      </c>
      <c r="O3877">
        <v>1</v>
      </c>
      <c r="P3877" s="1" t="s">
        <v>22</v>
      </c>
      <c r="Q3877" s="2">
        <v>45658</v>
      </c>
    </row>
    <row r="3878" spans="1:17" x14ac:dyDescent="0.25">
      <c r="A3878" s="1" t="s">
        <v>3965</v>
      </c>
      <c r="B3878">
        <v>45680</v>
      </c>
      <c r="C3878" s="1" t="s">
        <v>18</v>
      </c>
      <c r="D3878" s="1" t="s">
        <v>19</v>
      </c>
      <c r="E3878" s="1" t="s">
        <v>42</v>
      </c>
      <c r="F3878">
        <v>1</v>
      </c>
      <c r="G3878" s="5">
        <v>22321835</v>
      </c>
      <c r="H3878">
        <v>3.7857396162995882E-2</v>
      </c>
      <c r="I3878" s="5">
        <v>21476788.44931997</v>
      </c>
      <c r="J3878" s="5">
        <v>15787730.57795083</v>
      </c>
      <c r="K3878" s="5">
        <v>5689057.8713691458</v>
      </c>
      <c r="L3878" t="b">
        <v>0</v>
      </c>
      <c r="M3878" s="1" t="s">
        <v>52</v>
      </c>
      <c r="N3878">
        <v>2025</v>
      </c>
      <c r="O3878">
        <v>1</v>
      </c>
      <c r="P3878" s="1" t="s">
        <v>22</v>
      </c>
      <c r="Q3878" s="2">
        <v>45658</v>
      </c>
    </row>
    <row r="3879" spans="1:17" x14ac:dyDescent="0.25">
      <c r="A3879" s="1" t="s">
        <v>3966</v>
      </c>
      <c r="B3879">
        <v>45680</v>
      </c>
      <c r="C3879" s="1" t="s">
        <v>24</v>
      </c>
      <c r="D3879" s="1" t="s">
        <v>25</v>
      </c>
      <c r="E3879" s="1" t="s">
        <v>31</v>
      </c>
      <c r="F3879">
        <v>1</v>
      </c>
      <c r="G3879" s="5">
        <v>15930818</v>
      </c>
      <c r="H3879">
        <v>0.26077985010073013</v>
      </c>
      <c r="I3879" s="5">
        <v>11776381.669977991</v>
      </c>
      <c r="J3879" s="5">
        <v>10339528.400912181</v>
      </c>
      <c r="K3879" s="5">
        <v>1436853.2690658029</v>
      </c>
      <c r="L3879" t="b">
        <v>0</v>
      </c>
      <c r="M3879" s="1" t="s">
        <v>150</v>
      </c>
      <c r="N3879">
        <v>2025</v>
      </c>
      <c r="O3879">
        <v>1</v>
      </c>
      <c r="P3879" s="1" t="s">
        <v>22</v>
      </c>
      <c r="Q3879" s="2">
        <v>45658</v>
      </c>
    </row>
    <row r="3880" spans="1:17" x14ac:dyDescent="0.25">
      <c r="A3880" s="1" t="s">
        <v>3967</v>
      </c>
      <c r="B3880">
        <v>45680</v>
      </c>
      <c r="C3880" s="1" t="s">
        <v>37</v>
      </c>
      <c r="D3880" s="1" t="s">
        <v>25</v>
      </c>
      <c r="E3880" s="1" t="s">
        <v>20</v>
      </c>
      <c r="F3880">
        <v>1</v>
      </c>
      <c r="G3880" s="5">
        <v>14578066</v>
      </c>
      <c r="H3880">
        <v>0.24325567992104261</v>
      </c>
      <c r="I3880" s="5">
        <v>11031868.64323617</v>
      </c>
      <c r="J3880" s="5">
        <v>9906593.4914209135</v>
      </c>
      <c r="K3880" s="5">
        <v>1125275.1518152519</v>
      </c>
      <c r="L3880" t="b">
        <v>0</v>
      </c>
      <c r="M3880" s="1" t="s">
        <v>38</v>
      </c>
      <c r="N3880">
        <v>2025</v>
      </c>
      <c r="O3880">
        <v>1</v>
      </c>
      <c r="P3880" s="1" t="s">
        <v>22</v>
      </c>
      <c r="Q3880" s="2">
        <v>45658</v>
      </c>
    </row>
    <row r="3881" spans="1:17" x14ac:dyDescent="0.25">
      <c r="A3881" s="1" t="s">
        <v>3968</v>
      </c>
      <c r="B3881">
        <v>45680</v>
      </c>
      <c r="C3881" s="1" t="s">
        <v>37</v>
      </c>
      <c r="D3881" s="1" t="s">
        <v>25</v>
      </c>
      <c r="E3881" s="1" t="s">
        <v>20</v>
      </c>
      <c r="F3881">
        <v>2</v>
      </c>
      <c r="G3881" s="5">
        <v>3796363</v>
      </c>
      <c r="H3881">
        <v>0.27946471188549532</v>
      </c>
      <c r="I3881" s="5">
        <v>5470827.0159844914</v>
      </c>
      <c r="J3881" s="5">
        <v>3987972.8619292439</v>
      </c>
      <c r="K3881" s="5">
        <v>1482854.154055248</v>
      </c>
      <c r="L3881" t="b">
        <v>0</v>
      </c>
      <c r="M3881" s="1" t="s">
        <v>69</v>
      </c>
      <c r="N3881">
        <v>2025</v>
      </c>
      <c r="O3881">
        <v>1</v>
      </c>
      <c r="P3881" s="1" t="s">
        <v>22</v>
      </c>
      <c r="Q3881" s="2">
        <v>45658</v>
      </c>
    </row>
    <row r="3882" spans="1:17" x14ac:dyDescent="0.25">
      <c r="A3882" s="1" t="s">
        <v>3969</v>
      </c>
      <c r="B3882">
        <v>45680</v>
      </c>
      <c r="C3882" s="1" t="s">
        <v>37</v>
      </c>
      <c r="D3882" s="1" t="s">
        <v>19</v>
      </c>
      <c r="E3882" s="1" t="s">
        <v>42</v>
      </c>
      <c r="F3882">
        <v>1</v>
      </c>
      <c r="G3882" s="5">
        <v>7710349</v>
      </c>
      <c r="H3882">
        <v>0.10806900165880901</v>
      </c>
      <c r="I3882" s="5">
        <v>6877099.2811290044</v>
      </c>
      <c r="J3882" s="5">
        <v>5285252.1823857473</v>
      </c>
      <c r="K3882" s="5">
        <v>1591847.0987432571</v>
      </c>
      <c r="L3882" t="b">
        <v>0</v>
      </c>
      <c r="M3882" s="1" t="s">
        <v>144</v>
      </c>
      <c r="N3882">
        <v>2025</v>
      </c>
      <c r="O3882">
        <v>1</v>
      </c>
      <c r="P3882" s="1" t="s">
        <v>22</v>
      </c>
      <c r="Q3882" s="2">
        <v>45658</v>
      </c>
    </row>
    <row r="3883" spans="1:17" x14ac:dyDescent="0.25">
      <c r="A3883" s="1" t="s">
        <v>3970</v>
      </c>
      <c r="B3883">
        <v>45680</v>
      </c>
      <c r="C3883" s="1" t="s">
        <v>37</v>
      </c>
      <c r="D3883" s="1" t="s">
        <v>25</v>
      </c>
      <c r="E3883" s="1" t="s">
        <v>20</v>
      </c>
      <c r="F3883">
        <v>2</v>
      </c>
      <c r="G3883" s="5">
        <v>29573724</v>
      </c>
      <c r="H3883">
        <v>0.26621127009051232</v>
      </c>
      <c r="I3883" s="5">
        <v>43401730.745307468</v>
      </c>
      <c r="J3883" s="5">
        <v>30418641.913083989</v>
      </c>
      <c r="K3883" s="5">
        <v>12983088.832223469</v>
      </c>
      <c r="L3883" t="b">
        <v>0</v>
      </c>
      <c r="M3883" s="1" t="s">
        <v>65</v>
      </c>
      <c r="N3883">
        <v>2025</v>
      </c>
      <c r="O3883">
        <v>1</v>
      </c>
      <c r="P3883" s="1" t="s">
        <v>22</v>
      </c>
      <c r="Q3883" s="2">
        <v>45658</v>
      </c>
    </row>
    <row r="3884" spans="1:17" x14ac:dyDescent="0.25">
      <c r="A3884" s="1" t="s">
        <v>3971</v>
      </c>
      <c r="B3884">
        <v>45680</v>
      </c>
      <c r="C3884" s="1" t="s">
        <v>37</v>
      </c>
      <c r="D3884" s="1" t="s">
        <v>25</v>
      </c>
      <c r="E3884" s="1" t="s">
        <v>20</v>
      </c>
      <c r="F3884">
        <v>2</v>
      </c>
      <c r="G3884" s="5">
        <v>21865995</v>
      </c>
      <c r="H3884">
        <v>5.4780628558491744E-4</v>
      </c>
      <c r="I3884" s="5">
        <v>43708033.340996861</v>
      </c>
      <c r="J3884" s="5">
        <v>35455746.523239933</v>
      </c>
      <c r="K3884" s="5">
        <v>8252286.817756936</v>
      </c>
      <c r="L3884" t="b">
        <v>0</v>
      </c>
      <c r="M3884" s="1" t="s">
        <v>76</v>
      </c>
      <c r="N3884">
        <v>2025</v>
      </c>
      <c r="O3884">
        <v>1</v>
      </c>
      <c r="P3884" s="1" t="s">
        <v>22</v>
      </c>
      <c r="Q3884" s="2">
        <v>45658</v>
      </c>
    </row>
    <row r="3885" spans="1:17" x14ac:dyDescent="0.25">
      <c r="A3885" s="1" t="s">
        <v>3972</v>
      </c>
      <c r="B3885">
        <v>45680</v>
      </c>
      <c r="C3885" s="1" t="s">
        <v>18</v>
      </c>
      <c r="D3885" s="1" t="s">
        <v>25</v>
      </c>
      <c r="E3885" s="1" t="s">
        <v>26</v>
      </c>
      <c r="F3885">
        <v>1</v>
      </c>
      <c r="G3885" s="5">
        <v>6646206</v>
      </c>
      <c r="H3885">
        <v>2.859841074289483E-2</v>
      </c>
      <c r="I3885" s="5">
        <v>6456135.0709301084</v>
      </c>
      <c r="J3885" s="5">
        <v>5778962.4906789223</v>
      </c>
      <c r="K3885" s="5">
        <v>677172.58025118615</v>
      </c>
      <c r="L3885" t="b">
        <v>1</v>
      </c>
      <c r="M3885" s="1" t="s">
        <v>74</v>
      </c>
      <c r="N3885">
        <v>2025</v>
      </c>
      <c r="O3885">
        <v>1</v>
      </c>
      <c r="P3885" s="1" t="s">
        <v>22</v>
      </c>
      <c r="Q3885" s="2">
        <v>45658</v>
      </c>
    </row>
    <row r="3886" spans="1:17" x14ac:dyDescent="0.25">
      <c r="A3886" s="1" t="s">
        <v>3973</v>
      </c>
      <c r="B3886">
        <v>45681</v>
      </c>
      <c r="C3886" s="1" t="s">
        <v>37</v>
      </c>
      <c r="D3886" s="1" t="s">
        <v>25</v>
      </c>
      <c r="E3886" s="1" t="s">
        <v>31</v>
      </c>
      <c r="F3886">
        <v>1</v>
      </c>
      <c r="G3886" s="5">
        <v>4070801</v>
      </c>
      <c r="H3886">
        <v>0.26244621296869031</v>
      </c>
      <c r="I3886" s="5">
        <v>3002434.6938008429</v>
      </c>
      <c r="J3886" s="5">
        <v>2518191.6749572689</v>
      </c>
      <c r="K3886" s="5">
        <v>484243.01884357352</v>
      </c>
      <c r="L3886" t="b">
        <v>0</v>
      </c>
      <c r="M3886" s="1" t="s">
        <v>124</v>
      </c>
      <c r="N3886">
        <v>2025</v>
      </c>
      <c r="O3886">
        <v>1</v>
      </c>
      <c r="P3886" s="1" t="s">
        <v>22</v>
      </c>
      <c r="Q3886" s="2">
        <v>45658</v>
      </c>
    </row>
    <row r="3887" spans="1:17" x14ac:dyDescent="0.25">
      <c r="A3887" s="1" t="s">
        <v>3974</v>
      </c>
      <c r="B3887">
        <v>45681</v>
      </c>
      <c r="C3887" s="1" t="s">
        <v>24</v>
      </c>
      <c r="D3887" s="1" t="s">
        <v>25</v>
      </c>
      <c r="E3887" s="1" t="s">
        <v>20</v>
      </c>
      <c r="F3887">
        <v>2</v>
      </c>
      <c r="G3887" s="5">
        <v>25348372</v>
      </c>
      <c r="H3887">
        <v>0.1667425168893254</v>
      </c>
      <c r="I3887" s="5">
        <v>42243441.307346188</v>
      </c>
      <c r="J3887" s="5">
        <v>31123850.688096829</v>
      </c>
      <c r="K3887" s="5">
        <v>11119590.61924937</v>
      </c>
      <c r="L3887" t="b">
        <v>0</v>
      </c>
      <c r="M3887" s="1" t="s">
        <v>114</v>
      </c>
      <c r="N3887">
        <v>2025</v>
      </c>
      <c r="O3887">
        <v>1</v>
      </c>
      <c r="P3887" s="1" t="s">
        <v>22</v>
      </c>
      <c r="Q3887" s="2">
        <v>45658</v>
      </c>
    </row>
    <row r="3888" spans="1:17" x14ac:dyDescent="0.25">
      <c r="A3888" s="1" t="s">
        <v>3975</v>
      </c>
      <c r="B3888">
        <v>45681</v>
      </c>
      <c r="C3888" s="1" t="s">
        <v>24</v>
      </c>
      <c r="D3888" s="1" t="s">
        <v>25</v>
      </c>
      <c r="E3888" s="1" t="s">
        <v>20</v>
      </c>
      <c r="F3888">
        <v>2</v>
      </c>
      <c r="G3888" s="5">
        <v>27805321</v>
      </c>
      <c r="H3888">
        <v>0.28769931781836949</v>
      </c>
      <c r="I3888" s="5">
        <v>39611498.233158432</v>
      </c>
      <c r="J3888" s="5">
        <v>32005775.306292459</v>
      </c>
      <c r="K3888" s="5">
        <v>7605722.9268659726</v>
      </c>
      <c r="L3888" t="b">
        <v>0</v>
      </c>
      <c r="M3888" s="1" t="s">
        <v>136</v>
      </c>
      <c r="N3888">
        <v>2025</v>
      </c>
      <c r="O3888">
        <v>1</v>
      </c>
      <c r="P3888" s="1" t="s">
        <v>22</v>
      </c>
      <c r="Q3888" s="2">
        <v>45658</v>
      </c>
    </row>
    <row r="3889" spans="1:17" x14ac:dyDescent="0.25">
      <c r="A3889" s="1" t="s">
        <v>3976</v>
      </c>
      <c r="B3889">
        <v>45681</v>
      </c>
      <c r="C3889" s="1" t="s">
        <v>37</v>
      </c>
      <c r="D3889" s="1" t="s">
        <v>25</v>
      </c>
      <c r="E3889" s="1" t="s">
        <v>20</v>
      </c>
      <c r="F3889">
        <v>2</v>
      </c>
      <c r="G3889" s="5">
        <v>3090476</v>
      </c>
      <c r="H3889">
        <v>7.2249334087903905E-2</v>
      </c>
      <c r="I3889" s="5">
        <v>5734382.3339707023</v>
      </c>
      <c r="J3889" s="5">
        <v>4103534.884457055</v>
      </c>
      <c r="K3889" s="5">
        <v>1630847.4495136479</v>
      </c>
      <c r="L3889" t="b">
        <v>0</v>
      </c>
      <c r="M3889" s="1" t="s">
        <v>48</v>
      </c>
      <c r="N3889">
        <v>2025</v>
      </c>
      <c r="O3889">
        <v>1</v>
      </c>
      <c r="P3889" s="1" t="s">
        <v>22</v>
      </c>
      <c r="Q3889" s="2">
        <v>45658</v>
      </c>
    </row>
    <row r="3890" spans="1:17" x14ac:dyDescent="0.25">
      <c r="A3890" s="1" t="s">
        <v>3977</v>
      </c>
      <c r="B3890">
        <v>45681</v>
      </c>
      <c r="C3890" s="1" t="s">
        <v>37</v>
      </c>
      <c r="D3890" s="1" t="s">
        <v>25</v>
      </c>
      <c r="E3890" s="1" t="s">
        <v>20</v>
      </c>
      <c r="F3890">
        <v>1</v>
      </c>
      <c r="G3890" s="5">
        <v>20355703</v>
      </c>
      <c r="H3890">
        <v>0.220473749281346</v>
      </c>
      <c r="I3890" s="5">
        <v>15867804.84033246</v>
      </c>
      <c r="J3890" s="5">
        <v>11552932.421600411</v>
      </c>
      <c r="K3890" s="5">
        <v>4314872.4187320508</v>
      </c>
      <c r="L3890" t="b">
        <v>0</v>
      </c>
      <c r="M3890" s="1" t="s">
        <v>44</v>
      </c>
      <c r="N3890">
        <v>2025</v>
      </c>
      <c r="O3890">
        <v>1</v>
      </c>
      <c r="P3890" s="1" t="s">
        <v>22</v>
      </c>
      <c r="Q3890" s="2">
        <v>45658</v>
      </c>
    </row>
    <row r="3891" spans="1:17" x14ac:dyDescent="0.25">
      <c r="A3891" s="1" t="s">
        <v>3978</v>
      </c>
      <c r="B3891">
        <v>45681</v>
      </c>
      <c r="C3891" s="1" t="s">
        <v>24</v>
      </c>
      <c r="D3891" s="1" t="s">
        <v>25</v>
      </c>
      <c r="E3891" s="1" t="s">
        <v>26</v>
      </c>
      <c r="F3891">
        <v>1</v>
      </c>
      <c r="G3891" s="5">
        <v>13077287</v>
      </c>
      <c r="H3891">
        <v>0.21613827607603781</v>
      </c>
      <c r="I3891" s="5">
        <v>10250784.732068419</v>
      </c>
      <c r="J3891" s="5">
        <v>8526175.2134459578</v>
      </c>
      <c r="K3891" s="5">
        <v>1724609.5186224619</v>
      </c>
      <c r="L3891" t="b">
        <v>0</v>
      </c>
      <c r="M3891" s="1" t="s">
        <v>131</v>
      </c>
      <c r="N3891">
        <v>2025</v>
      </c>
      <c r="O3891">
        <v>1</v>
      </c>
      <c r="P3891" s="1" t="s">
        <v>22</v>
      </c>
      <c r="Q3891" s="2">
        <v>45658</v>
      </c>
    </row>
    <row r="3892" spans="1:17" x14ac:dyDescent="0.25">
      <c r="A3892" s="1" t="s">
        <v>3979</v>
      </c>
      <c r="B3892">
        <v>45681</v>
      </c>
      <c r="C3892" s="1" t="s">
        <v>24</v>
      </c>
      <c r="D3892" s="1" t="s">
        <v>25</v>
      </c>
      <c r="E3892" s="1" t="s">
        <v>31</v>
      </c>
      <c r="F3892">
        <v>2</v>
      </c>
      <c r="G3892" s="5">
        <v>12938380</v>
      </c>
      <c r="H3892">
        <v>0.23982739943791559</v>
      </c>
      <c r="I3892" s="5">
        <v>19670803.943320919</v>
      </c>
      <c r="J3892" s="5">
        <v>13818729.764575411</v>
      </c>
      <c r="K3892" s="5">
        <v>5852074.1787455184</v>
      </c>
      <c r="L3892" t="b">
        <v>0</v>
      </c>
      <c r="M3892" s="1" t="s">
        <v>171</v>
      </c>
      <c r="N3892">
        <v>2025</v>
      </c>
      <c r="O3892">
        <v>1</v>
      </c>
      <c r="P3892" s="1" t="s">
        <v>22</v>
      </c>
      <c r="Q3892" s="2">
        <v>45658</v>
      </c>
    </row>
    <row r="3893" spans="1:17" x14ac:dyDescent="0.25">
      <c r="A3893" s="1" t="s">
        <v>3980</v>
      </c>
      <c r="B3893">
        <v>45682</v>
      </c>
      <c r="C3893" s="1" t="s">
        <v>24</v>
      </c>
      <c r="D3893" s="1" t="s">
        <v>25</v>
      </c>
      <c r="E3893" s="1" t="s">
        <v>20</v>
      </c>
      <c r="F3893">
        <v>2</v>
      </c>
      <c r="G3893" s="5">
        <v>22494857</v>
      </c>
      <c r="H3893">
        <v>0.22491618551455911</v>
      </c>
      <c r="I3893" s="5">
        <v>34870799.139729053</v>
      </c>
      <c r="J3893" s="5">
        <v>25242501.843493171</v>
      </c>
      <c r="K3893" s="5">
        <v>9628297.2962358706</v>
      </c>
      <c r="L3893" t="b">
        <v>0</v>
      </c>
      <c r="M3893" s="1" t="s">
        <v>32</v>
      </c>
      <c r="N3893">
        <v>2025</v>
      </c>
      <c r="O3893">
        <v>1</v>
      </c>
      <c r="P3893" s="1" t="s">
        <v>22</v>
      </c>
      <c r="Q3893" s="2">
        <v>45658</v>
      </c>
    </row>
    <row r="3894" spans="1:17" x14ac:dyDescent="0.25">
      <c r="A3894" s="1" t="s">
        <v>3981</v>
      </c>
      <c r="B3894">
        <v>45682</v>
      </c>
      <c r="C3894" s="1" t="s">
        <v>24</v>
      </c>
      <c r="D3894" s="1" t="s">
        <v>19</v>
      </c>
      <c r="E3894" s="1" t="s">
        <v>20</v>
      </c>
      <c r="F3894">
        <v>2</v>
      </c>
      <c r="G3894" s="5">
        <v>10384830</v>
      </c>
      <c r="H3894">
        <v>0.1373214006083425</v>
      </c>
      <c r="I3894" s="5">
        <v>17917541.198640931</v>
      </c>
      <c r="J3894" s="5">
        <v>13542103.726655001</v>
      </c>
      <c r="K3894" s="5">
        <v>4375437.4719859362</v>
      </c>
      <c r="L3894" t="b">
        <v>0</v>
      </c>
      <c r="M3894" s="1" t="s">
        <v>32</v>
      </c>
      <c r="N3894">
        <v>2025</v>
      </c>
      <c r="O3894">
        <v>1</v>
      </c>
      <c r="P3894" s="1" t="s">
        <v>22</v>
      </c>
      <c r="Q3894" s="2">
        <v>45658</v>
      </c>
    </row>
    <row r="3895" spans="1:17" x14ac:dyDescent="0.25">
      <c r="A3895" s="1" t="s">
        <v>3982</v>
      </c>
      <c r="B3895">
        <v>45682</v>
      </c>
      <c r="C3895" s="1" t="s">
        <v>37</v>
      </c>
      <c r="D3895" s="1" t="s">
        <v>19</v>
      </c>
      <c r="E3895" s="1" t="s">
        <v>26</v>
      </c>
      <c r="F3895">
        <v>2</v>
      </c>
      <c r="G3895" s="5">
        <v>26420586</v>
      </c>
      <c r="H3895">
        <v>0.13922363947009281</v>
      </c>
      <c r="I3895" s="5">
        <v>45484431.720294841</v>
      </c>
      <c r="J3895" s="5">
        <v>34102216.058376238</v>
      </c>
      <c r="K3895" s="5">
        <v>11382215.661918599</v>
      </c>
      <c r="L3895" t="b">
        <v>0</v>
      </c>
      <c r="M3895" s="1" t="s">
        <v>76</v>
      </c>
      <c r="N3895">
        <v>2025</v>
      </c>
      <c r="O3895">
        <v>1</v>
      </c>
      <c r="P3895" s="1" t="s">
        <v>22</v>
      </c>
      <c r="Q3895" s="2">
        <v>45658</v>
      </c>
    </row>
    <row r="3896" spans="1:17" x14ac:dyDescent="0.25">
      <c r="A3896" s="1" t="s">
        <v>3983</v>
      </c>
      <c r="B3896">
        <v>45682</v>
      </c>
      <c r="C3896" s="1" t="s">
        <v>37</v>
      </c>
      <c r="D3896" s="1" t="s">
        <v>19</v>
      </c>
      <c r="E3896" s="1" t="s">
        <v>20</v>
      </c>
      <c r="F3896">
        <v>2</v>
      </c>
      <c r="G3896" s="5">
        <v>14436396</v>
      </c>
      <c r="H3896">
        <v>4.4171205592872097E-2</v>
      </c>
      <c r="I3896" s="5">
        <v>27597445.968527772</v>
      </c>
      <c r="J3896" s="5">
        <v>22284947.95856782</v>
      </c>
      <c r="K3896" s="5">
        <v>5312498.0099599473</v>
      </c>
      <c r="L3896" t="b">
        <v>0</v>
      </c>
      <c r="M3896" s="1" t="s">
        <v>38</v>
      </c>
      <c r="N3896">
        <v>2025</v>
      </c>
      <c r="O3896">
        <v>1</v>
      </c>
      <c r="P3896" s="1" t="s">
        <v>22</v>
      </c>
      <c r="Q3896" s="2">
        <v>45658</v>
      </c>
    </row>
    <row r="3897" spans="1:17" x14ac:dyDescent="0.25">
      <c r="A3897" s="1" t="s">
        <v>3984</v>
      </c>
      <c r="B3897">
        <v>45682</v>
      </c>
      <c r="C3897" s="1" t="s">
        <v>37</v>
      </c>
      <c r="D3897" s="1" t="s">
        <v>19</v>
      </c>
      <c r="E3897" s="1" t="s">
        <v>20</v>
      </c>
      <c r="F3897">
        <v>2</v>
      </c>
      <c r="G3897" s="5">
        <v>10105781</v>
      </c>
      <c r="H3897">
        <v>1.4288972567701119E-2</v>
      </c>
      <c r="I3897" s="5">
        <v>19922759.545031611</v>
      </c>
      <c r="J3897" s="5">
        <v>14554954.486554731</v>
      </c>
      <c r="K3897" s="5">
        <v>5367805.0584768755</v>
      </c>
      <c r="L3897" t="b">
        <v>0</v>
      </c>
      <c r="M3897" s="1" t="s">
        <v>97</v>
      </c>
      <c r="N3897">
        <v>2025</v>
      </c>
      <c r="O3897">
        <v>1</v>
      </c>
      <c r="P3897" s="1" t="s">
        <v>22</v>
      </c>
      <c r="Q3897" s="2">
        <v>45658</v>
      </c>
    </row>
    <row r="3898" spans="1:17" x14ac:dyDescent="0.25">
      <c r="A3898" s="1" t="s">
        <v>3985</v>
      </c>
      <c r="B3898">
        <v>45682</v>
      </c>
      <c r="C3898" s="1" t="s">
        <v>18</v>
      </c>
      <c r="D3898" s="1" t="s">
        <v>25</v>
      </c>
      <c r="E3898" s="1" t="s">
        <v>42</v>
      </c>
      <c r="F3898">
        <v>2</v>
      </c>
      <c r="G3898" s="5">
        <v>21089665</v>
      </c>
      <c r="H3898">
        <v>5.1081246122337352E-2</v>
      </c>
      <c r="I3898" s="5">
        <v>40024757.262994707</v>
      </c>
      <c r="J3898" s="5">
        <v>29816418.654878762</v>
      </c>
      <c r="K3898" s="5">
        <v>10208338.60811596</v>
      </c>
      <c r="L3898" t="b">
        <v>0</v>
      </c>
      <c r="M3898" s="1" t="s">
        <v>112</v>
      </c>
      <c r="N3898">
        <v>2025</v>
      </c>
      <c r="O3898">
        <v>1</v>
      </c>
      <c r="P3898" s="1" t="s">
        <v>22</v>
      </c>
      <c r="Q3898" s="2">
        <v>45658</v>
      </c>
    </row>
    <row r="3899" spans="1:17" x14ac:dyDescent="0.25">
      <c r="A3899" s="1" t="s">
        <v>3986</v>
      </c>
      <c r="B3899">
        <v>45682</v>
      </c>
      <c r="C3899" s="1" t="s">
        <v>37</v>
      </c>
      <c r="D3899" s="1" t="s">
        <v>25</v>
      </c>
      <c r="E3899" s="1" t="s">
        <v>20</v>
      </c>
      <c r="F3899">
        <v>2</v>
      </c>
      <c r="G3899" s="5">
        <v>18382203</v>
      </c>
      <c r="H3899">
        <v>0.18941596141498471</v>
      </c>
      <c r="I3899" s="5">
        <v>29800640.691659171</v>
      </c>
      <c r="J3899" s="5">
        <v>26262168.81882761</v>
      </c>
      <c r="K3899" s="5">
        <v>3538471.8728315639</v>
      </c>
      <c r="L3899" t="b">
        <v>0</v>
      </c>
      <c r="M3899" s="1" t="s">
        <v>134</v>
      </c>
      <c r="N3899">
        <v>2025</v>
      </c>
      <c r="O3899">
        <v>1</v>
      </c>
      <c r="P3899" s="1" t="s">
        <v>22</v>
      </c>
      <c r="Q3899" s="2">
        <v>45658</v>
      </c>
    </row>
    <row r="3900" spans="1:17" x14ac:dyDescent="0.25">
      <c r="A3900" s="1" t="s">
        <v>3987</v>
      </c>
      <c r="B3900">
        <v>45682</v>
      </c>
      <c r="C3900" s="1" t="s">
        <v>37</v>
      </c>
      <c r="D3900" s="1" t="s">
        <v>19</v>
      </c>
      <c r="E3900" s="1" t="s">
        <v>26</v>
      </c>
      <c r="F3900">
        <v>1</v>
      </c>
      <c r="G3900" s="5">
        <v>22395335</v>
      </c>
      <c r="H3900">
        <v>0.19053505133828089</v>
      </c>
      <c r="I3900" s="5">
        <v>18128238.696036998</v>
      </c>
      <c r="J3900" s="5">
        <v>16255374.426573141</v>
      </c>
      <c r="K3900" s="5">
        <v>1872864.2694638581</v>
      </c>
      <c r="L3900" t="b">
        <v>0</v>
      </c>
      <c r="M3900" s="1" t="s">
        <v>103</v>
      </c>
      <c r="N3900">
        <v>2025</v>
      </c>
      <c r="O3900">
        <v>1</v>
      </c>
      <c r="P3900" s="1" t="s">
        <v>22</v>
      </c>
      <c r="Q3900" s="2">
        <v>45658</v>
      </c>
    </row>
    <row r="3901" spans="1:17" x14ac:dyDescent="0.25">
      <c r="A3901" s="1" t="s">
        <v>3988</v>
      </c>
      <c r="B3901">
        <v>45682</v>
      </c>
      <c r="C3901" s="1" t="s">
        <v>37</v>
      </c>
      <c r="D3901" s="1" t="s">
        <v>19</v>
      </c>
      <c r="E3901" s="1" t="s">
        <v>20</v>
      </c>
      <c r="F3901">
        <v>1</v>
      </c>
      <c r="G3901" s="5">
        <v>27297589</v>
      </c>
      <c r="H3901">
        <v>0.21159017454201101</v>
      </c>
      <c r="I3901" s="5">
        <v>21521687.37891392</v>
      </c>
      <c r="J3901" s="5">
        <v>15512348.97013453</v>
      </c>
      <c r="K3901" s="5">
        <v>6009338.4087793883</v>
      </c>
      <c r="L3901" t="b">
        <v>0</v>
      </c>
      <c r="M3901" s="1" t="s">
        <v>112</v>
      </c>
      <c r="N3901">
        <v>2025</v>
      </c>
      <c r="O3901">
        <v>1</v>
      </c>
      <c r="P3901" s="1" t="s">
        <v>22</v>
      </c>
      <c r="Q3901" s="2">
        <v>45658</v>
      </c>
    </row>
    <row r="3902" spans="1:17" x14ac:dyDescent="0.25">
      <c r="A3902" s="1" t="s">
        <v>3989</v>
      </c>
      <c r="B3902">
        <v>45682</v>
      </c>
      <c r="C3902" s="1" t="s">
        <v>37</v>
      </c>
      <c r="D3902" s="1" t="s">
        <v>19</v>
      </c>
      <c r="E3902" s="1" t="s">
        <v>31</v>
      </c>
      <c r="F3902">
        <v>2</v>
      </c>
      <c r="G3902" s="5">
        <v>25336730</v>
      </c>
      <c r="H3902">
        <v>7.467348176852863E-2</v>
      </c>
      <c r="I3902" s="5">
        <v>46889496.308541737</v>
      </c>
      <c r="J3902" s="5">
        <v>36039936.174277157</v>
      </c>
      <c r="K3902" s="5">
        <v>10849560.13426457</v>
      </c>
      <c r="L3902" t="b">
        <v>0</v>
      </c>
      <c r="M3902" s="1" t="s">
        <v>67</v>
      </c>
      <c r="N3902">
        <v>2025</v>
      </c>
      <c r="O3902">
        <v>1</v>
      </c>
      <c r="P3902" s="1" t="s">
        <v>22</v>
      </c>
      <c r="Q3902" s="2">
        <v>45658</v>
      </c>
    </row>
    <row r="3903" spans="1:17" x14ac:dyDescent="0.25">
      <c r="A3903" s="1" t="s">
        <v>3990</v>
      </c>
      <c r="B3903">
        <v>45682</v>
      </c>
      <c r="C3903" s="1" t="s">
        <v>24</v>
      </c>
      <c r="D3903" s="1" t="s">
        <v>19</v>
      </c>
      <c r="E3903" s="1" t="s">
        <v>31</v>
      </c>
      <c r="F3903">
        <v>2</v>
      </c>
      <c r="G3903" s="5">
        <v>6880394</v>
      </c>
      <c r="H3903">
        <v>0.19778689973525379</v>
      </c>
      <c r="I3903" s="5">
        <v>11039084.403565921</v>
      </c>
      <c r="J3903" s="5">
        <v>7905067.3011968806</v>
      </c>
      <c r="K3903" s="5">
        <v>3134017.1023690351</v>
      </c>
      <c r="L3903" t="b">
        <v>0</v>
      </c>
      <c r="M3903" s="1" t="s">
        <v>62</v>
      </c>
      <c r="N3903">
        <v>2025</v>
      </c>
      <c r="O3903">
        <v>1</v>
      </c>
      <c r="P3903" s="1" t="s">
        <v>22</v>
      </c>
      <c r="Q3903" s="2">
        <v>45658</v>
      </c>
    </row>
    <row r="3904" spans="1:17" x14ac:dyDescent="0.25">
      <c r="A3904" s="1" t="s">
        <v>3991</v>
      </c>
      <c r="B3904">
        <v>45682</v>
      </c>
      <c r="C3904" s="1" t="s">
        <v>24</v>
      </c>
      <c r="D3904" s="1" t="s">
        <v>19</v>
      </c>
      <c r="E3904" s="1" t="s">
        <v>26</v>
      </c>
      <c r="F3904">
        <v>2</v>
      </c>
      <c r="G3904" s="5">
        <v>5537550</v>
      </c>
      <c r="H3904">
        <v>0.28788249715473258</v>
      </c>
      <c r="I3904" s="5">
        <v>7886772.5557616204</v>
      </c>
      <c r="J3904" s="5">
        <v>7051180.8803808261</v>
      </c>
      <c r="K3904" s="5">
        <v>835591.67538079433</v>
      </c>
      <c r="L3904" t="b">
        <v>0</v>
      </c>
      <c r="M3904" s="1" t="s">
        <v>178</v>
      </c>
      <c r="N3904">
        <v>2025</v>
      </c>
      <c r="O3904">
        <v>1</v>
      </c>
      <c r="P3904" s="1" t="s">
        <v>22</v>
      </c>
      <c r="Q3904" s="2">
        <v>45658</v>
      </c>
    </row>
    <row r="3905" spans="1:17" x14ac:dyDescent="0.25">
      <c r="A3905" s="1" t="s">
        <v>3992</v>
      </c>
      <c r="B3905">
        <v>45682</v>
      </c>
      <c r="C3905" s="1" t="s">
        <v>18</v>
      </c>
      <c r="D3905" s="1" t="s">
        <v>19</v>
      </c>
      <c r="E3905" s="1" t="s">
        <v>26</v>
      </c>
      <c r="F3905">
        <v>2</v>
      </c>
      <c r="G3905" s="5">
        <v>13927511</v>
      </c>
      <c r="H3905">
        <v>0.28425295599607342</v>
      </c>
      <c r="I3905" s="5">
        <v>19937149.657164339</v>
      </c>
      <c r="J3905" s="5">
        <v>17419762.74256609</v>
      </c>
      <c r="K3905" s="5">
        <v>2517386.9145982559</v>
      </c>
      <c r="L3905" t="b">
        <v>0</v>
      </c>
      <c r="M3905" s="1" t="s">
        <v>112</v>
      </c>
      <c r="N3905">
        <v>2025</v>
      </c>
      <c r="O3905">
        <v>1</v>
      </c>
      <c r="P3905" s="1" t="s">
        <v>22</v>
      </c>
      <c r="Q3905" s="2">
        <v>45658</v>
      </c>
    </row>
    <row r="3906" spans="1:17" x14ac:dyDescent="0.25">
      <c r="A3906" s="1" t="s">
        <v>3993</v>
      </c>
      <c r="B3906">
        <v>45683</v>
      </c>
      <c r="C3906" s="1" t="s">
        <v>18</v>
      </c>
      <c r="D3906" s="1" t="s">
        <v>25</v>
      </c>
      <c r="E3906" s="1" t="s">
        <v>20</v>
      </c>
      <c r="F3906">
        <v>2</v>
      </c>
      <c r="G3906" s="5">
        <v>15393429</v>
      </c>
      <c r="H3906">
        <v>0.16277917338758799</v>
      </c>
      <c r="I3906" s="5">
        <v>25775398.703558952</v>
      </c>
      <c r="J3906" s="5">
        <v>18295619.2478371</v>
      </c>
      <c r="K3906" s="5">
        <v>7479779.4557218552</v>
      </c>
      <c r="L3906" t="b">
        <v>0</v>
      </c>
      <c r="M3906" s="1" t="s">
        <v>60</v>
      </c>
      <c r="N3906">
        <v>2025</v>
      </c>
      <c r="O3906">
        <v>1</v>
      </c>
      <c r="P3906" s="1" t="s">
        <v>22</v>
      </c>
      <c r="Q3906" s="2">
        <v>45658</v>
      </c>
    </row>
    <row r="3907" spans="1:17" x14ac:dyDescent="0.25">
      <c r="A3907" s="1" t="s">
        <v>3994</v>
      </c>
      <c r="B3907">
        <v>45683</v>
      </c>
      <c r="C3907" s="1" t="s">
        <v>37</v>
      </c>
      <c r="D3907" s="1" t="s">
        <v>25</v>
      </c>
      <c r="E3907" s="1" t="s">
        <v>26</v>
      </c>
      <c r="F3907">
        <v>1</v>
      </c>
      <c r="G3907" s="5">
        <v>5460171</v>
      </c>
      <c r="H3907">
        <v>9.7194945474594327E-2</v>
      </c>
      <c r="I3907" s="5">
        <v>4929469.9773730393</v>
      </c>
      <c r="J3907" s="5">
        <v>3974315.3292633742</v>
      </c>
      <c r="K3907" s="5">
        <v>955154.64810966514</v>
      </c>
      <c r="L3907" t="b">
        <v>0</v>
      </c>
      <c r="M3907" s="1" t="s">
        <v>87</v>
      </c>
      <c r="N3907">
        <v>2025</v>
      </c>
      <c r="O3907">
        <v>1</v>
      </c>
      <c r="P3907" s="1" t="s">
        <v>22</v>
      </c>
      <c r="Q3907" s="2">
        <v>45658</v>
      </c>
    </row>
    <row r="3908" spans="1:17" x14ac:dyDescent="0.25">
      <c r="A3908" s="1" t="s">
        <v>3995</v>
      </c>
      <c r="B3908">
        <v>45683</v>
      </c>
      <c r="C3908" s="1" t="s">
        <v>18</v>
      </c>
      <c r="D3908" s="1" t="s">
        <v>25</v>
      </c>
      <c r="E3908" s="1" t="s">
        <v>31</v>
      </c>
      <c r="F3908">
        <v>2</v>
      </c>
      <c r="G3908" s="5">
        <v>2162398</v>
      </c>
      <c r="H3908">
        <v>0.15543747951943671</v>
      </c>
      <c r="I3908" s="5">
        <v>3652560.610324258</v>
      </c>
      <c r="J3908" s="5">
        <v>3141882.3979225708</v>
      </c>
      <c r="K3908" s="5">
        <v>510678.21240168723</v>
      </c>
      <c r="L3908" t="b">
        <v>0</v>
      </c>
      <c r="M3908" s="1" t="s">
        <v>38</v>
      </c>
      <c r="N3908">
        <v>2025</v>
      </c>
      <c r="O3908">
        <v>1</v>
      </c>
      <c r="P3908" s="1" t="s">
        <v>22</v>
      </c>
      <c r="Q3908" s="2">
        <v>45658</v>
      </c>
    </row>
    <row r="3909" spans="1:17" x14ac:dyDescent="0.25">
      <c r="A3909" s="1" t="s">
        <v>3996</v>
      </c>
      <c r="B3909">
        <v>45683</v>
      </c>
      <c r="C3909" s="1" t="s">
        <v>24</v>
      </c>
      <c r="D3909" s="1" t="s">
        <v>19</v>
      </c>
      <c r="E3909" s="1" t="s">
        <v>26</v>
      </c>
      <c r="F3909">
        <v>2</v>
      </c>
      <c r="G3909" s="5">
        <v>7999509</v>
      </c>
      <c r="H3909">
        <v>0.1316172835507452</v>
      </c>
      <c r="I3909" s="5">
        <v>13893270.71136052</v>
      </c>
      <c r="J3909" s="5">
        <v>10889487.94855094</v>
      </c>
      <c r="K3909" s="5">
        <v>3003782.7628095881</v>
      </c>
      <c r="L3909" t="b">
        <v>0</v>
      </c>
      <c r="M3909" s="1" t="s">
        <v>142</v>
      </c>
      <c r="N3909">
        <v>2025</v>
      </c>
      <c r="O3909">
        <v>1</v>
      </c>
      <c r="P3909" s="1" t="s">
        <v>22</v>
      </c>
      <c r="Q3909" s="2">
        <v>45658</v>
      </c>
    </row>
    <row r="3910" spans="1:17" x14ac:dyDescent="0.25">
      <c r="A3910" s="1" t="s">
        <v>3997</v>
      </c>
      <c r="B3910">
        <v>45683</v>
      </c>
      <c r="C3910" s="1" t="s">
        <v>18</v>
      </c>
      <c r="D3910" s="1" t="s">
        <v>19</v>
      </c>
      <c r="E3910" s="1" t="s">
        <v>20</v>
      </c>
      <c r="F3910">
        <v>1</v>
      </c>
      <c r="G3910" s="5">
        <v>2002977</v>
      </c>
      <c r="H3910">
        <v>0.13314020790309181</v>
      </c>
      <c r="I3910" s="5">
        <v>1736300.225794889</v>
      </c>
      <c r="J3910" s="5">
        <v>1424070.9716904811</v>
      </c>
      <c r="K3910" s="5">
        <v>312229.2541044082</v>
      </c>
      <c r="L3910" t="b">
        <v>0</v>
      </c>
      <c r="M3910" s="1" t="s">
        <v>67</v>
      </c>
      <c r="N3910">
        <v>2025</v>
      </c>
      <c r="O3910">
        <v>1</v>
      </c>
      <c r="P3910" s="1" t="s">
        <v>22</v>
      </c>
      <c r="Q3910" s="2">
        <v>45658</v>
      </c>
    </row>
    <row r="3911" spans="1:17" x14ac:dyDescent="0.25">
      <c r="A3911" s="1" t="s">
        <v>3998</v>
      </c>
      <c r="B3911">
        <v>45683</v>
      </c>
      <c r="C3911" s="1" t="s">
        <v>24</v>
      </c>
      <c r="D3911" s="1" t="s">
        <v>19</v>
      </c>
      <c r="E3911" s="1" t="s">
        <v>42</v>
      </c>
      <c r="F3911">
        <v>2</v>
      </c>
      <c r="G3911" s="5">
        <v>13466250</v>
      </c>
      <c r="H3911">
        <v>0.2533335933037244</v>
      </c>
      <c r="I3911" s="5">
        <v>20109592.998347439</v>
      </c>
      <c r="J3911" s="5">
        <v>14423356.031541061</v>
      </c>
      <c r="K3911" s="5">
        <v>5686236.9668063838</v>
      </c>
      <c r="L3911" t="b">
        <v>0</v>
      </c>
      <c r="M3911" s="1" t="s">
        <v>156</v>
      </c>
      <c r="N3911">
        <v>2025</v>
      </c>
      <c r="O3911">
        <v>1</v>
      </c>
      <c r="P3911" s="1" t="s">
        <v>22</v>
      </c>
      <c r="Q3911" s="2">
        <v>45658</v>
      </c>
    </row>
    <row r="3912" spans="1:17" x14ac:dyDescent="0.25">
      <c r="A3912" s="1" t="s">
        <v>3999</v>
      </c>
      <c r="B3912">
        <v>45683</v>
      </c>
      <c r="C3912" s="1" t="s">
        <v>37</v>
      </c>
      <c r="D3912" s="1" t="s">
        <v>25</v>
      </c>
      <c r="E3912" s="1" t="s">
        <v>31</v>
      </c>
      <c r="F3912">
        <v>1</v>
      </c>
      <c r="G3912" s="5">
        <v>20029618</v>
      </c>
      <c r="H3912">
        <v>0.1798953466218883</v>
      </c>
      <c r="I3912" s="5">
        <v>16426382.92718599</v>
      </c>
      <c r="J3912" s="5">
        <v>13237393.44293436</v>
      </c>
      <c r="K3912" s="5">
        <v>3188989.4842516221</v>
      </c>
      <c r="L3912" t="b">
        <v>0</v>
      </c>
      <c r="M3912" s="1" t="s">
        <v>144</v>
      </c>
      <c r="N3912">
        <v>2025</v>
      </c>
      <c r="O3912">
        <v>1</v>
      </c>
      <c r="P3912" s="1" t="s">
        <v>22</v>
      </c>
      <c r="Q3912" s="2">
        <v>45658</v>
      </c>
    </row>
    <row r="3913" spans="1:17" x14ac:dyDescent="0.25">
      <c r="A3913" s="1" t="s">
        <v>4000</v>
      </c>
      <c r="B3913">
        <v>45683</v>
      </c>
      <c r="C3913" s="1" t="s">
        <v>24</v>
      </c>
      <c r="D3913" s="1" t="s">
        <v>25</v>
      </c>
      <c r="E3913" s="1" t="s">
        <v>42</v>
      </c>
      <c r="F3913">
        <v>2</v>
      </c>
      <c r="G3913" s="5">
        <v>25210963</v>
      </c>
      <c r="H3913">
        <v>0.28473404742673569</v>
      </c>
      <c r="I3913" s="5">
        <v>36065086.930968642</v>
      </c>
      <c r="J3913" s="5">
        <v>31931261.565756459</v>
      </c>
      <c r="K3913" s="5">
        <v>4133825.3652121802</v>
      </c>
      <c r="L3913" t="b">
        <v>0</v>
      </c>
      <c r="M3913" s="1" t="s">
        <v>52</v>
      </c>
      <c r="N3913">
        <v>2025</v>
      </c>
      <c r="O3913">
        <v>1</v>
      </c>
      <c r="P3913" s="1" t="s">
        <v>22</v>
      </c>
      <c r="Q3913" s="2">
        <v>45658</v>
      </c>
    </row>
    <row r="3914" spans="1:17" x14ac:dyDescent="0.25">
      <c r="A3914" s="1" t="s">
        <v>4001</v>
      </c>
      <c r="B3914">
        <v>45683</v>
      </c>
      <c r="C3914" s="1" t="s">
        <v>24</v>
      </c>
      <c r="D3914" s="1" t="s">
        <v>19</v>
      </c>
      <c r="E3914" s="1" t="s">
        <v>20</v>
      </c>
      <c r="F3914">
        <v>1</v>
      </c>
      <c r="G3914" s="5">
        <v>17783672</v>
      </c>
      <c r="H3914">
        <v>0.10685621414055579</v>
      </c>
      <c r="I3914" s="5">
        <v>15883376.13656259</v>
      </c>
      <c r="J3914" s="5">
        <v>13070382.23037456</v>
      </c>
      <c r="K3914" s="5">
        <v>2812993.9061880298</v>
      </c>
      <c r="L3914" t="b">
        <v>0</v>
      </c>
      <c r="M3914" s="1" t="s">
        <v>97</v>
      </c>
      <c r="N3914">
        <v>2025</v>
      </c>
      <c r="O3914">
        <v>1</v>
      </c>
      <c r="P3914" s="1" t="s">
        <v>22</v>
      </c>
      <c r="Q3914" s="2">
        <v>45658</v>
      </c>
    </row>
    <row r="3915" spans="1:17" x14ac:dyDescent="0.25">
      <c r="A3915" s="1" t="s">
        <v>4002</v>
      </c>
      <c r="B3915">
        <v>45683</v>
      </c>
      <c r="C3915" s="1" t="s">
        <v>18</v>
      </c>
      <c r="D3915" s="1" t="s">
        <v>19</v>
      </c>
      <c r="E3915" s="1" t="s">
        <v>42</v>
      </c>
      <c r="F3915">
        <v>2</v>
      </c>
      <c r="G3915" s="5">
        <v>2865220</v>
      </c>
      <c r="H3915">
        <v>0.21834648567064441</v>
      </c>
      <c r="I3915" s="5">
        <v>4479218.5646535121</v>
      </c>
      <c r="J3915" s="5">
        <v>4015072.3946443899</v>
      </c>
      <c r="K3915" s="5">
        <v>464146.17000912182</v>
      </c>
      <c r="L3915" t="b">
        <v>0</v>
      </c>
      <c r="M3915" s="1" t="s">
        <v>62</v>
      </c>
      <c r="N3915">
        <v>2025</v>
      </c>
      <c r="O3915">
        <v>1</v>
      </c>
      <c r="P3915" s="1" t="s">
        <v>22</v>
      </c>
      <c r="Q3915" s="2">
        <v>45658</v>
      </c>
    </row>
    <row r="3916" spans="1:17" x14ac:dyDescent="0.25">
      <c r="A3916" s="1" t="s">
        <v>4003</v>
      </c>
      <c r="B3916">
        <v>45683</v>
      </c>
      <c r="C3916" s="1" t="s">
        <v>18</v>
      </c>
      <c r="D3916" s="1" t="s">
        <v>25</v>
      </c>
      <c r="E3916" s="1" t="s">
        <v>26</v>
      </c>
      <c r="F3916">
        <v>2</v>
      </c>
      <c r="G3916" s="5">
        <v>5927137</v>
      </c>
      <c r="H3916">
        <v>0.1014879977637097</v>
      </c>
      <c r="I3916" s="5">
        <v>10651207.4667976</v>
      </c>
      <c r="J3916" s="5">
        <v>7807668.5997156277</v>
      </c>
      <c r="K3916" s="5">
        <v>2843538.86708197</v>
      </c>
      <c r="L3916" t="b">
        <v>0</v>
      </c>
      <c r="M3916" s="1" t="s">
        <v>114</v>
      </c>
      <c r="N3916">
        <v>2025</v>
      </c>
      <c r="O3916">
        <v>1</v>
      </c>
      <c r="P3916" s="1" t="s">
        <v>22</v>
      </c>
      <c r="Q3916" s="2">
        <v>45658</v>
      </c>
    </row>
    <row r="3917" spans="1:17" x14ac:dyDescent="0.25">
      <c r="A3917" s="1" t="s">
        <v>4004</v>
      </c>
      <c r="B3917">
        <v>45683</v>
      </c>
      <c r="C3917" s="1" t="s">
        <v>18</v>
      </c>
      <c r="D3917" s="1" t="s">
        <v>19</v>
      </c>
      <c r="E3917" s="1" t="s">
        <v>20</v>
      </c>
      <c r="F3917">
        <v>2</v>
      </c>
      <c r="G3917" s="5">
        <v>21038131</v>
      </c>
      <c r="H3917">
        <v>8.5424685072785708E-2</v>
      </c>
      <c r="I3917" s="5">
        <v>38481910.569609977</v>
      </c>
      <c r="J3917" s="5">
        <v>33274880.396195151</v>
      </c>
      <c r="K3917" s="5">
        <v>5207030.1734148376</v>
      </c>
      <c r="L3917" t="b">
        <v>0</v>
      </c>
      <c r="M3917" s="1" t="s">
        <v>144</v>
      </c>
      <c r="N3917">
        <v>2025</v>
      </c>
      <c r="O3917">
        <v>1</v>
      </c>
      <c r="P3917" s="1" t="s">
        <v>22</v>
      </c>
      <c r="Q3917" s="2">
        <v>45658</v>
      </c>
    </row>
    <row r="3918" spans="1:17" x14ac:dyDescent="0.25">
      <c r="A3918" s="1" t="s">
        <v>4005</v>
      </c>
      <c r="B3918">
        <v>45683</v>
      </c>
      <c r="C3918" s="1" t="s">
        <v>37</v>
      </c>
      <c r="D3918" s="1" t="s">
        <v>25</v>
      </c>
      <c r="E3918" s="1" t="s">
        <v>31</v>
      </c>
      <c r="F3918">
        <v>1</v>
      </c>
      <c r="G3918" s="5">
        <v>9939825</v>
      </c>
      <c r="H3918">
        <v>5.8292888021402957E-2</v>
      </c>
      <c r="I3918" s="5">
        <v>9360403.894322658</v>
      </c>
      <c r="J3918" s="5">
        <v>7021523.0459408751</v>
      </c>
      <c r="K3918" s="5">
        <v>2338880.8483817829</v>
      </c>
      <c r="L3918" t="b">
        <v>0</v>
      </c>
      <c r="M3918" s="1" t="s">
        <v>35</v>
      </c>
      <c r="N3918">
        <v>2025</v>
      </c>
      <c r="O3918">
        <v>1</v>
      </c>
      <c r="P3918" s="1" t="s">
        <v>22</v>
      </c>
      <c r="Q3918" s="2">
        <v>45658</v>
      </c>
    </row>
    <row r="3919" spans="1:17" x14ac:dyDescent="0.25">
      <c r="A3919" s="1" t="s">
        <v>4006</v>
      </c>
      <c r="B3919">
        <v>45683</v>
      </c>
      <c r="C3919" s="1" t="s">
        <v>18</v>
      </c>
      <c r="D3919" s="1" t="s">
        <v>19</v>
      </c>
      <c r="E3919" s="1" t="s">
        <v>31</v>
      </c>
      <c r="F3919">
        <v>1</v>
      </c>
      <c r="G3919" s="5">
        <v>2542301</v>
      </c>
      <c r="H3919">
        <v>1.5568868331027221E-2</v>
      </c>
      <c r="I3919" s="5">
        <v>2502720.2504731612</v>
      </c>
      <c r="J3919" s="5">
        <v>1753882.654984707</v>
      </c>
      <c r="K3919" s="5">
        <v>748837.59548845445</v>
      </c>
      <c r="L3919" t="b">
        <v>0</v>
      </c>
      <c r="M3919" s="1" t="s">
        <v>106</v>
      </c>
      <c r="N3919">
        <v>2025</v>
      </c>
      <c r="O3919">
        <v>1</v>
      </c>
      <c r="P3919" s="1" t="s">
        <v>22</v>
      </c>
      <c r="Q3919" s="2">
        <v>45658</v>
      </c>
    </row>
    <row r="3920" spans="1:17" x14ac:dyDescent="0.25">
      <c r="A3920" s="1" t="s">
        <v>4007</v>
      </c>
      <c r="B3920">
        <v>45684</v>
      </c>
      <c r="C3920" s="1" t="s">
        <v>37</v>
      </c>
      <c r="D3920" s="1" t="s">
        <v>25</v>
      </c>
      <c r="E3920" s="1" t="s">
        <v>26</v>
      </c>
      <c r="F3920">
        <v>2</v>
      </c>
      <c r="G3920" s="5">
        <v>22315260</v>
      </c>
      <c r="H3920">
        <v>0.1061499963115156</v>
      </c>
      <c r="I3920" s="5">
        <v>39892990.46661897</v>
      </c>
      <c r="J3920" s="5">
        <v>32277348.750011861</v>
      </c>
      <c r="K3920" s="5">
        <v>7615641.7166071124</v>
      </c>
      <c r="L3920" t="b">
        <v>0</v>
      </c>
      <c r="M3920" s="1" t="s">
        <v>72</v>
      </c>
      <c r="N3920">
        <v>2025</v>
      </c>
      <c r="O3920">
        <v>1</v>
      </c>
      <c r="P3920" s="1" t="s">
        <v>22</v>
      </c>
      <c r="Q3920" s="2">
        <v>45658</v>
      </c>
    </row>
    <row r="3921" spans="1:17" x14ac:dyDescent="0.25">
      <c r="A3921" s="1" t="s">
        <v>4008</v>
      </c>
      <c r="B3921">
        <v>45684</v>
      </c>
      <c r="C3921" s="1" t="s">
        <v>24</v>
      </c>
      <c r="D3921" s="1" t="s">
        <v>25</v>
      </c>
      <c r="E3921" s="1" t="s">
        <v>26</v>
      </c>
      <c r="F3921">
        <v>1</v>
      </c>
      <c r="G3921" s="5">
        <v>6034071</v>
      </c>
      <c r="H3921">
        <v>2.908406210937993E-2</v>
      </c>
      <c r="I3921" s="5">
        <v>5858575.7042635912</v>
      </c>
      <c r="J3921" s="5">
        <v>4299282.2794858841</v>
      </c>
      <c r="K3921" s="5">
        <v>1559293.4247777071</v>
      </c>
      <c r="L3921" t="b">
        <v>1</v>
      </c>
      <c r="M3921" s="1" t="s">
        <v>114</v>
      </c>
      <c r="N3921">
        <v>2025</v>
      </c>
      <c r="O3921">
        <v>1</v>
      </c>
      <c r="P3921" s="1" t="s">
        <v>22</v>
      </c>
      <c r="Q3921" s="2">
        <v>45658</v>
      </c>
    </row>
    <row r="3922" spans="1:17" x14ac:dyDescent="0.25">
      <c r="A3922" s="1" t="s">
        <v>4009</v>
      </c>
      <c r="B3922">
        <v>45684</v>
      </c>
      <c r="C3922" s="1" t="s">
        <v>37</v>
      </c>
      <c r="D3922" s="1" t="s">
        <v>19</v>
      </c>
      <c r="E3922" s="1" t="s">
        <v>26</v>
      </c>
      <c r="F3922">
        <v>2</v>
      </c>
      <c r="G3922" s="5">
        <v>7897031</v>
      </c>
      <c r="H3922">
        <v>0.28265375326234532</v>
      </c>
      <c r="I3922" s="5">
        <v>11329811.09644182</v>
      </c>
      <c r="J3922" s="5">
        <v>8992405.1839818619</v>
      </c>
      <c r="K3922" s="5">
        <v>2337405.912459956</v>
      </c>
      <c r="L3922" t="b">
        <v>0</v>
      </c>
      <c r="M3922" s="1" t="s">
        <v>227</v>
      </c>
      <c r="N3922">
        <v>2025</v>
      </c>
      <c r="O3922">
        <v>1</v>
      </c>
      <c r="P3922" s="1" t="s">
        <v>22</v>
      </c>
      <c r="Q3922" s="2">
        <v>45658</v>
      </c>
    </row>
    <row r="3923" spans="1:17" x14ac:dyDescent="0.25">
      <c r="A3923" s="1" t="s">
        <v>4010</v>
      </c>
      <c r="B3923">
        <v>45684</v>
      </c>
      <c r="C3923" s="1" t="s">
        <v>37</v>
      </c>
      <c r="D3923" s="1" t="s">
        <v>25</v>
      </c>
      <c r="E3923" s="1" t="s">
        <v>20</v>
      </c>
      <c r="F3923">
        <v>2</v>
      </c>
      <c r="G3923" s="5">
        <v>25256314</v>
      </c>
      <c r="H3923">
        <v>0.22909947722243729</v>
      </c>
      <c r="I3923" s="5">
        <v>38940211.332068563</v>
      </c>
      <c r="J3923" s="5">
        <v>31005610.42860882</v>
      </c>
      <c r="K3923" s="5">
        <v>7934600.9034597352</v>
      </c>
      <c r="L3923" t="b">
        <v>0</v>
      </c>
      <c r="M3923" s="1" t="s">
        <v>57</v>
      </c>
      <c r="N3923">
        <v>2025</v>
      </c>
      <c r="O3923">
        <v>1</v>
      </c>
      <c r="P3923" s="1" t="s">
        <v>22</v>
      </c>
      <c r="Q3923" s="2">
        <v>45658</v>
      </c>
    </row>
    <row r="3924" spans="1:17" x14ac:dyDescent="0.25">
      <c r="A3924" s="1" t="s">
        <v>4011</v>
      </c>
      <c r="B3924">
        <v>45684</v>
      </c>
      <c r="C3924" s="1" t="s">
        <v>37</v>
      </c>
      <c r="D3924" s="1" t="s">
        <v>19</v>
      </c>
      <c r="E3924" s="1" t="s">
        <v>20</v>
      </c>
      <c r="F3924">
        <v>2</v>
      </c>
      <c r="G3924" s="5">
        <v>5544496</v>
      </c>
      <c r="H3924">
        <v>0.21444420049032961</v>
      </c>
      <c r="I3924" s="5">
        <v>8711021.9763163403</v>
      </c>
      <c r="J3924" s="5">
        <v>7599486.7695846744</v>
      </c>
      <c r="K3924" s="5">
        <v>1111535.2067316661</v>
      </c>
      <c r="L3924" t="b">
        <v>0</v>
      </c>
      <c r="M3924" s="1" t="s">
        <v>67</v>
      </c>
      <c r="N3924">
        <v>2025</v>
      </c>
      <c r="O3924">
        <v>1</v>
      </c>
      <c r="P3924" s="1" t="s">
        <v>22</v>
      </c>
      <c r="Q3924" s="2">
        <v>45658</v>
      </c>
    </row>
    <row r="3925" spans="1:17" x14ac:dyDescent="0.25">
      <c r="A3925" s="1" t="s">
        <v>4012</v>
      </c>
      <c r="B3925">
        <v>45684</v>
      </c>
      <c r="C3925" s="1" t="s">
        <v>24</v>
      </c>
      <c r="D3925" s="1" t="s">
        <v>25</v>
      </c>
      <c r="E3925" s="1" t="s">
        <v>20</v>
      </c>
      <c r="F3925">
        <v>1</v>
      </c>
      <c r="G3925" s="5">
        <v>24170020</v>
      </c>
      <c r="H3925">
        <v>7.4812437672722623E-2</v>
      </c>
      <c r="I3925" s="5">
        <v>22361801.88520154</v>
      </c>
      <c r="J3925" s="5">
        <v>15698225.489404241</v>
      </c>
      <c r="K3925" s="5">
        <v>6663576.3957973011</v>
      </c>
      <c r="L3925" t="b">
        <v>0</v>
      </c>
      <c r="M3925" s="1" t="s">
        <v>124</v>
      </c>
      <c r="N3925">
        <v>2025</v>
      </c>
      <c r="O3925">
        <v>1</v>
      </c>
      <c r="P3925" s="1" t="s">
        <v>22</v>
      </c>
      <c r="Q3925" s="2">
        <v>45658</v>
      </c>
    </row>
    <row r="3926" spans="1:17" x14ac:dyDescent="0.25">
      <c r="A3926" s="1" t="s">
        <v>4013</v>
      </c>
      <c r="B3926">
        <v>45684</v>
      </c>
      <c r="C3926" s="1" t="s">
        <v>18</v>
      </c>
      <c r="D3926" s="1" t="s">
        <v>19</v>
      </c>
      <c r="E3926" s="1" t="s">
        <v>26</v>
      </c>
      <c r="F3926">
        <v>2</v>
      </c>
      <c r="G3926" s="5">
        <v>17192963</v>
      </c>
      <c r="H3926">
        <v>0.1976860761098635</v>
      </c>
      <c r="I3926" s="5">
        <v>27588307.215655871</v>
      </c>
      <c r="J3926" s="5">
        <v>21254076.380347099</v>
      </c>
      <c r="K3926" s="5">
        <v>6334230.8353087679</v>
      </c>
      <c r="L3926" t="b">
        <v>0</v>
      </c>
      <c r="M3926" s="1" t="s">
        <v>65</v>
      </c>
      <c r="N3926">
        <v>2025</v>
      </c>
      <c r="O3926">
        <v>1</v>
      </c>
      <c r="P3926" s="1" t="s">
        <v>22</v>
      </c>
      <c r="Q3926" s="2">
        <v>45658</v>
      </c>
    </row>
    <row r="3927" spans="1:17" x14ac:dyDescent="0.25">
      <c r="A3927" s="1" t="s">
        <v>4014</v>
      </c>
      <c r="B3927">
        <v>45684</v>
      </c>
      <c r="C3927" s="1" t="s">
        <v>24</v>
      </c>
      <c r="D3927" s="1" t="s">
        <v>25</v>
      </c>
      <c r="E3927" s="1" t="s">
        <v>31</v>
      </c>
      <c r="F3927">
        <v>2</v>
      </c>
      <c r="G3927" s="5">
        <v>6241208</v>
      </c>
      <c r="H3927">
        <v>1.230812154984339E-2</v>
      </c>
      <c r="I3927" s="5">
        <v>12328780.90663629</v>
      </c>
      <c r="J3927" s="5">
        <v>10868364.91761647</v>
      </c>
      <c r="K3927" s="5">
        <v>1460415.989019817</v>
      </c>
      <c r="L3927" t="b">
        <v>0</v>
      </c>
      <c r="M3927" s="1" t="s">
        <v>44</v>
      </c>
      <c r="N3927">
        <v>2025</v>
      </c>
      <c r="O3927">
        <v>1</v>
      </c>
      <c r="P3927" s="1" t="s">
        <v>22</v>
      </c>
      <c r="Q3927" s="2">
        <v>45658</v>
      </c>
    </row>
    <row r="3928" spans="1:17" x14ac:dyDescent="0.25">
      <c r="A3928" s="1" t="s">
        <v>4015</v>
      </c>
      <c r="B3928">
        <v>45684</v>
      </c>
      <c r="C3928" s="1" t="s">
        <v>37</v>
      </c>
      <c r="D3928" s="1" t="s">
        <v>25</v>
      </c>
      <c r="E3928" s="1" t="s">
        <v>20</v>
      </c>
      <c r="F3928">
        <v>2</v>
      </c>
      <c r="G3928" s="5">
        <v>19919059</v>
      </c>
      <c r="H3928">
        <v>7.2352508754432346E-2</v>
      </c>
      <c r="I3928" s="5">
        <v>36955730.218644887</v>
      </c>
      <c r="J3928" s="5">
        <v>26018675.538000759</v>
      </c>
      <c r="K3928" s="5">
        <v>10937054.68064413</v>
      </c>
      <c r="L3928" t="b">
        <v>1</v>
      </c>
      <c r="M3928" s="1" t="s">
        <v>153</v>
      </c>
      <c r="N3928">
        <v>2025</v>
      </c>
      <c r="O3928">
        <v>1</v>
      </c>
      <c r="P3928" s="1" t="s">
        <v>22</v>
      </c>
      <c r="Q3928" s="2">
        <v>45658</v>
      </c>
    </row>
    <row r="3929" spans="1:17" x14ac:dyDescent="0.25">
      <c r="A3929" s="1" t="s">
        <v>4016</v>
      </c>
      <c r="B3929">
        <v>45685</v>
      </c>
      <c r="C3929" s="1" t="s">
        <v>18</v>
      </c>
      <c r="D3929" s="1" t="s">
        <v>19</v>
      </c>
      <c r="E3929" s="1" t="s">
        <v>20</v>
      </c>
      <c r="F3929">
        <v>1</v>
      </c>
      <c r="G3929" s="5">
        <v>24800735</v>
      </c>
      <c r="H3929">
        <v>0.1749850228073826</v>
      </c>
      <c r="I3929" s="5">
        <v>20460977.820385151</v>
      </c>
      <c r="J3929" s="5">
        <v>17498140.710519928</v>
      </c>
      <c r="K3929" s="5">
        <v>2962837.1098652179</v>
      </c>
      <c r="L3929" t="b">
        <v>0</v>
      </c>
      <c r="M3929" s="1" t="s">
        <v>52</v>
      </c>
      <c r="N3929">
        <v>2025</v>
      </c>
      <c r="O3929">
        <v>1</v>
      </c>
      <c r="P3929" s="1" t="s">
        <v>22</v>
      </c>
      <c r="Q3929" s="2">
        <v>45658</v>
      </c>
    </row>
    <row r="3930" spans="1:17" x14ac:dyDescent="0.25">
      <c r="A3930" s="1" t="s">
        <v>4017</v>
      </c>
      <c r="B3930">
        <v>45685</v>
      </c>
      <c r="C3930" s="1" t="s">
        <v>24</v>
      </c>
      <c r="D3930" s="1" t="s">
        <v>19</v>
      </c>
      <c r="E3930" s="1" t="s">
        <v>20</v>
      </c>
      <c r="F3930">
        <v>1</v>
      </c>
      <c r="G3930" s="5">
        <v>26075755</v>
      </c>
      <c r="H3930">
        <v>0.25072428829808141</v>
      </c>
      <c r="I3930" s="5">
        <v>19537929.88578986</v>
      </c>
      <c r="J3930" s="5">
        <v>15455653.433689499</v>
      </c>
      <c r="K3930" s="5">
        <v>4082276.4521003612</v>
      </c>
      <c r="L3930" t="b">
        <v>0</v>
      </c>
      <c r="M3930" s="1" t="s">
        <v>32</v>
      </c>
      <c r="N3930">
        <v>2025</v>
      </c>
      <c r="O3930">
        <v>1</v>
      </c>
      <c r="P3930" s="1" t="s">
        <v>22</v>
      </c>
      <c r="Q3930" s="2">
        <v>45658</v>
      </c>
    </row>
    <row r="3931" spans="1:17" x14ac:dyDescent="0.25">
      <c r="A3931" s="1" t="s">
        <v>4018</v>
      </c>
      <c r="B3931">
        <v>45685</v>
      </c>
      <c r="C3931" s="1" t="s">
        <v>18</v>
      </c>
      <c r="D3931" s="1" t="s">
        <v>25</v>
      </c>
      <c r="E3931" s="1" t="s">
        <v>26</v>
      </c>
      <c r="F3931">
        <v>1</v>
      </c>
      <c r="G3931" s="5">
        <v>9790150</v>
      </c>
      <c r="H3931">
        <v>0.17457445078053341</v>
      </c>
      <c r="I3931" s="5">
        <v>8081039.9406909617</v>
      </c>
      <c r="J3931" s="5">
        <v>5840432.6778720142</v>
      </c>
      <c r="K3931" s="5">
        <v>2240607.262818947</v>
      </c>
      <c r="L3931" t="b">
        <v>1</v>
      </c>
      <c r="M3931" s="1" t="s">
        <v>81</v>
      </c>
      <c r="N3931">
        <v>2025</v>
      </c>
      <c r="O3931">
        <v>1</v>
      </c>
      <c r="P3931" s="1" t="s">
        <v>22</v>
      </c>
      <c r="Q3931" s="2">
        <v>45658</v>
      </c>
    </row>
    <row r="3932" spans="1:17" x14ac:dyDescent="0.25">
      <c r="A3932" s="1" t="s">
        <v>4019</v>
      </c>
      <c r="B3932">
        <v>45685</v>
      </c>
      <c r="C3932" s="1" t="s">
        <v>24</v>
      </c>
      <c r="D3932" s="1" t="s">
        <v>25</v>
      </c>
      <c r="E3932" s="1" t="s">
        <v>31</v>
      </c>
      <c r="F3932">
        <v>1</v>
      </c>
      <c r="G3932" s="5">
        <v>16899592</v>
      </c>
      <c r="H3932">
        <v>0.25134951646798309</v>
      </c>
      <c r="I3932" s="5">
        <v>12651887.722293811</v>
      </c>
      <c r="J3932" s="5">
        <v>11244200.95515631</v>
      </c>
      <c r="K3932" s="5">
        <v>1407686.767137496</v>
      </c>
      <c r="L3932" t="b">
        <v>0</v>
      </c>
      <c r="M3932" s="1" t="s">
        <v>44</v>
      </c>
      <c r="N3932">
        <v>2025</v>
      </c>
      <c r="O3932">
        <v>1</v>
      </c>
      <c r="P3932" s="1" t="s">
        <v>22</v>
      </c>
      <c r="Q3932" s="2">
        <v>45658</v>
      </c>
    </row>
    <row r="3933" spans="1:17" x14ac:dyDescent="0.25">
      <c r="A3933" s="1" t="s">
        <v>4020</v>
      </c>
      <c r="B3933">
        <v>45685</v>
      </c>
      <c r="C3933" s="1" t="s">
        <v>37</v>
      </c>
      <c r="D3933" s="1" t="s">
        <v>25</v>
      </c>
      <c r="E3933" s="1" t="s">
        <v>20</v>
      </c>
      <c r="F3933">
        <v>2</v>
      </c>
      <c r="G3933" s="5">
        <v>15017245</v>
      </c>
      <c r="H3933">
        <v>0.1802144906020775</v>
      </c>
      <c r="I3933" s="5">
        <v>24621839.684156809</v>
      </c>
      <c r="J3933" s="5">
        <v>21084795.561136551</v>
      </c>
      <c r="K3933" s="5">
        <v>3537044.1230202578</v>
      </c>
      <c r="L3933" t="b">
        <v>0</v>
      </c>
      <c r="M3933" s="1" t="s">
        <v>140</v>
      </c>
      <c r="N3933">
        <v>2025</v>
      </c>
      <c r="O3933">
        <v>1</v>
      </c>
      <c r="P3933" s="1" t="s">
        <v>22</v>
      </c>
      <c r="Q3933" s="2">
        <v>45658</v>
      </c>
    </row>
    <row r="3934" spans="1:17" x14ac:dyDescent="0.25">
      <c r="A3934" s="1" t="s">
        <v>4021</v>
      </c>
      <c r="B3934">
        <v>45685</v>
      </c>
      <c r="C3934" s="1" t="s">
        <v>24</v>
      </c>
      <c r="D3934" s="1" t="s">
        <v>19</v>
      </c>
      <c r="E3934" s="1" t="s">
        <v>42</v>
      </c>
      <c r="F3934">
        <v>1</v>
      </c>
      <c r="G3934" s="5">
        <v>19989848</v>
      </c>
      <c r="H3934">
        <v>0.22592852901665789</v>
      </c>
      <c r="I3934" s="5">
        <v>15473571.046093419</v>
      </c>
      <c r="J3934" s="5">
        <v>11860233.878136341</v>
      </c>
      <c r="K3934" s="5">
        <v>3613337.1679570768</v>
      </c>
      <c r="L3934" t="b">
        <v>0</v>
      </c>
      <c r="M3934" s="1" t="s">
        <v>144</v>
      </c>
      <c r="N3934">
        <v>2025</v>
      </c>
      <c r="O3934">
        <v>1</v>
      </c>
      <c r="P3934" s="1" t="s">
        <v>22</v>
      </c>
      <c r="Q3934" s="2">
        <v>45658</v>
      </c>
    </row>
    <row r="3935" spans="1:17" x14ac:dyDescent="0.25">
      <c r="A3935" s="1" t="s">
        <v>4022</v>
      </c>
      <c r="B3935">
        <v>45685</v>
      </c>
      <c r="C3935" s="1" t="s">
        <v>18</v>
      </c>
      <c r="D3935" s="1" t="s">
        <v>25</v>
      </c>
      <c r="E3935" s="1" t="s">
        <v>42</v>
      </c>
      <c r="F3935">
        <v>2</v>
      </c>
      <c r="G3935" s="5">
        <v>26121891</v>
      </c>
      <c r="H3935">
        <v>0.1052992702936103</v>
      </c>
      <c r="I3935" s="5">
        <v>46742549.878021553</v>
      </c>
      <c r="J3935" s="5">
        <v>35727793.376088627</v>
      </c>
      <c r="K3935" s="5">
        <v>11014756.50193291</v>
      </c>
      <c r="L3935" t="b">
        <v>1</v>
      </c>
      <c r="M3935" s="1" t="s">
        <v>38</v>
      </c>
      <c r="N3935">
        <v>2025</v>
      </c>
      <c r="O3935">
        <v>1</v>
      </c>
      <c r="P3935" s="1" t="s">
        <v>22</v>
      </c>
      <c r="Q3935" s="2">
        <v>45658</v>
      </c>
    </row>
    <row r="3936" spans="1:17" x14ac:dyDescent="0.25">
      <c r="A3936" s="1" t="s">
        <v>4023</v>
      </c>
      <c r="B3936">
        <v>45685</v>
      </c>
      <c r="C3936" s="1" t="s">
        <v>24</v>
      </c>
      <c r="D3936" s="1" t="s">
        <v>19</v>
      </c>
      <c r="E3936" s="1" t="s">
        <v>20</v>
      </c>
      <c r="F3936">
        <v>2</v>
      </c>
      <c r="G3936" s="5">
        <v>2765875</v>
      </c>
      <c r="H3936">
        <v>0.27282374220410999</v>
      </c>
      <c r="I3936" s="5">
        <v>4022557.2640624139</v>
      </c>
      <c r="J3936" s="5">
        <v>3459984.201317396</v>
      </c>
      <c r="K3936" s="5">
        <v>562573.06274501886</v>
      </c>
      <c r="L3936" t="b">
        <v>1</v>
      </c>
      <c r="M3936" s="1" t="s">
        <v>156</v>
      </c>
      <c r="N3936">
        <v>2025</v>
      </c>
      <c r="O3936">
        <v>1</v>
      </c>
      <c r="P3936" s="1" t="s">
        <v>22</v>
      </c>
      <c r="Q3936" s="2">
        <v>45658</v>
      </c>
    </row>
    <row r="3937" spans="1:17" x14ac:dyDescent="0.25">
      <c r="A3937" s="1" t="s">
        <v>4024</v>
      </c>
      <c r="B3937">
        <v>45685</v>
      </c>
      <c r="C3937" s="1" t="s">
        <v>37</v>
      </c>
      <c r="D3937" s="1" t="s">
        <v>25</v>
      </c>
      <c r="E3937" s="1" t="s">
        <v>26</v>
      </c>
      <c r="F3937">
        <v>1</v>
      </c>
      <c r="G3937" s="5">
        <v>15164544</v>
      </c>
      <c r="H3937">
        <v>6.3359719111641941E-2</v>
      </c>
      <c r="I3937" s="5">
        <v>14203722.75170386</v>
      </c>
      <c r="J3937" s="5">
        <v>11396474.519163821</v>
      </c>
      <c r="K3937" s="5">
        <v>2807248.2325400431</v>
      </c>
      <c r="L3937" t="b">
        <v>0</v>
      </c>
      <c r="M3937" s="1" t="s">
        <v>91</v>
      </c>
      <c r="N3937">
        <v>2025</v>
      </c>
      <c r="O3937">
        <v>1</v>
      </c>
      <c r="P3937" s="1" t="s">
        <v>22</v>
      </c>
      <c r="Q3937" s="2">
        <v>45658</v>
      </c>
    </row>
    <row r="3938" spans="1:17" x14ac:dyDescent="0.25">
      <c r="A3938" s="1" t="s">
        <v>4025</v>
      </c>
      <c r="B3938">
        <v>45685</v>
      </c>
      <c r="C3938" s="1" t="s">
        <v>18</v>
      </c>
      <c r="D3938" s="1" t="s">
        <v>19</v>
      </c>
      <c r="E3938" s="1" t="s">
        <v>20</v>
      </c>
      <c r="F3938">
        <v>2</v>
      </c>
      <c r="G3938" s="5">
        <v>23108442</v>
      </c>
      <c r="H3938">
        <v>0.19445319757993279</v>
      </c>
      <c r="I3938" s="5">
        <v>37229863.124019168</v>
      </c>
      <c r="J3938" s="5">
        <v>29516955.42157907</v>
      </c>
      <c r="K3938" s="5">
        <v>7712907.7024400942</v>
      </c>
      <c r="L3938" t="b">
        <v>0</v>
      </c>
      <c r="M3938" s="1" t="s">
        <v>38</v>
      </c>
      <c r="N3938">
        <v>2025</v>
      </c>
      <c r="O3938">
        <v>1</v>
      </c>
      <c r="P3938" s="1" t="s">
        <v>22</v>
      </c>
      <c r="Q3938" s="2">
        <v>45658</v>
      </c>
    </row>
    <row r="3939" spans="1:17" x14ac:dyDescent="0.25">
      <c r="A3939" s="1" t="s">
        <v>4026</v>
      </c>
      <c r="B3939">
        <v>45686</v>
      </c>
      <c r="C3939" s="1" t="s">
        <v>24</v>
      </c>
      <c r="D3939" s="1" t="s">
        <v>19</v>
      </c>
      <c r="E3939" s="1" t="s">
        <v>31</v>
      </c>
      <c r="F3939">
        <v>2</v>
      </c>
      <c r="G3939" s="5">
        <v>10137480</v>
      </c>
      <c r="H3939">
        <v>0.25535732307197728</v>
      </c>
      <c r="I3939" s="5">
        <v>15097600.489008579</v>
      </c>
      <c r="J3939" s="5">
        <v>13036643.4628541</v>
      </c>
      <c r="K3939" s="5">
        <v>2060957.026154486</v>
      </c>
      <c r="L3939" t="b">
        <v>0</v>
      </c>
      <c r="M3939" s="1" t="s">
        <v>142</v>
      </c>
      <c r="N3939">
        <v>2025</v>
      </c>
      <c r="O3939">
        <v>1</v>
      </c>
      <c r="P3939" s="1" t="s">
        <v>22</v>
      </c>
      <c r="Q3939" s="2">
        <v>45658</v>
      </c>
    </row>
    <row r="3940" spans="1:17" x14ac:dyDescent="0.25">
      <c r="A3940" s="1" t="s">
        <v>4027</v>
      </c>
      <c r="B3940">
        <v>45686</v>
      </c>
      <c r="C3940" s="1" t="s">
        <v>18</v>
      </c>
      <c r="D3940" s="1" t="s">
        <v>25</v>
      </c>
      <c r="E3940" s="1" t="s">
        <v>20</v>
      </c>
      <c r="F3940">
        <v>2</v>
      </c>
      <c r="G3940" s="5">
        <v>16695984</v>
      </c>
      <c r="H3940">
        <v>0.150871212513744</v>
      </c>
      <c r="I3940" s="5">
        <v>28354081.299619861</v>
      </c>
      <c r="J3940" s="5">
        <v>20990225.575088762</v>
      </c>
      <c r="K3940" s="5">
        <v>7363855.7245310992</v>
      </c>
      <c r="L3940" t="b">
        <v>0</v>
      </c>
      <c r="M3940" s="1" t="s">
        <v>57</v>
      </c>
      <c r="N3940">
        <v>2025</v>
      </c>
      <c r="O3940">
        <v>1</v>
      </c>
      <c r="P3940" s="1" t="s">
        <v>22</v>
      </c>
      <c r="Q3940" s="2">
        <v>45658</v>
      </c>
    </row>
    <row r="3941" spans="1:17" x14ac:dyDescent="0.25">
      <c r="A3941" s="1" t="s">
        <v>4028</v>
      </c>
      <c r="B3941">
        <v>45686</v>
      </c>
      <c r="C3941" s="1" t="s">
        <v>34</v>
      </c>
      <c r="D3941" s="1" t="s">
        <v>19</v>
      </c>
      <c r="E3941" s="1" t="s">
        <v>31</v>
      </c>
      <c r="F3941">
        <v>1</v>
      </c>
      <c r="G3941" s="5">
        <v>13599746</v>
      </c>
      <c r="H3941">
        <v>0.14070255526958331</v>
      </c>
      <c r="I3941" s="5">
        <v>11686226.986782709</v>
      </c>
      <c r="J3941" s="5">
        <v>9455237.9200932626</v>
      </c>
      <c r="K3941" s="5">
        <v>2230989.0666894428</v>
      </c>
      <c r="L3941" t="b">
        <v>0</v>
      </c>
      <c r="M3941" s="1" t="s">
        <v>142</v>
      </c>
      <c r="N3941">
        <v>2025</v>
      </c>
      <c r="O3941">
        <v>1</v>
      </c>
      <c r="P3941" s="1" t="s">
        <v>22</v>
      </c>
      <c r="Q3941" s="2">
        <v>45658</v>
      </c>
    </row>
    <row r="3942" spans="1:17" x14ac:dyDescent="0.25">
      <c r="A3942" s="1" t="s">
        <v>4029</v>
      </c>
      <c r="B3942">
        <v>45686</v>
      </c>
      <c r="C3942" s="1" t="s">
        <v>37</v>
      </c>
      <c r="D3942" s="1" t="s">
        <v>25</v>
      </c>
      <c r="E3942" s="1" t="s">
        <v>20</v>
      </c>
      <c r="F3942">
        <v>1</v>
      </c>
      <c r="G3942" s="5">
        <v>13768926</v>
      </c>
      <c r="H3942">
        <v>0.24636525697626399</v>
      </c>
      <c r="I3942" s="5">
        <v>10376741.00772284</v>
      </c>
      <c r="J3942" s="5">
        <v>8592667.1664564088</v>
      </c>
      <c r="K3942" s="5">
        <v>1784073.8412664291</v>
      </c>
      <c r="L3942" t="b">
        <v>0</v>
      </c>
      <c r="M3942" s="1" t="s">
        <v>124</v>
      </c>
      <c r="N3942">
        <v>2025</v>
      </c>
      <c r="O3942">
        <v>1</v>
      </c>
      <c r="P3942" s="1" t="s">
        <v>22</v>
      </c>
      <c r="Q3942" s="2">
        <v>45658</v>
      </c>
    </row>
    <row r="3943" spans="1:17" x14ac:dyDescent="0.25">
      <c r="A3943" s="1" t="s">
        <v>4030</v>
      </c>
      <c r="B3943">
        <v>45686</v>
      </c>
      <c r="C3943" s="1" t="s">
        <v>18</v>
      </c>
      <c r="D3943" s="1" t="s">
        <v>19</v>
      </c>
      <c r="E3943" s="1" t="s">
        <v>42</v>
      </c>
      <c r="F3943">
        <v>2</v>
      </c>
      <c r="G3943" s="5">
        <v>16528864</v>
      </c>
      <c r="H3943">
        <v>0.1685632844016465</v>
      </c>
      <c r="I3943" s="5">
        <v>27485408.793463729</v>
      </c>
      <c r="J3943" s="5">
        <v>23450187.585157551</v>
      </c>
      <c r="K3943" s="5">
        <v>4035221.2083061822</v>
      </c>
      <c r="L3943" t="b">
        <v>0</v>
      </c>
      <c r="M3943" s="1" t="s">
        <v>21</v>
      </c>
      <c r="N3943">
        <v>2025</v>
      </c>
      <c r="O3943">
        <v>1</v>
      </c>
      <c r="P3943" s="1" t="s">
        <v>22</v>
      </c>
      <c r="Q3943" s="2">
        <v>45658</v>
      </c>
    </row>
    <row r="3944" spans="1:17" x14ac:dyDescent="0.25">
      <c r="A3944" s="1" t="s">
        <v>4031</v>
      </c>
      <c r="B3944">
        <v>45686</v>
      </c>
      <c r="C3944" s="1" t="s">
        <v>24</v>
      </c>
      <c r="D3944" s="1" t="s">
        <v>19</v>
      </c>
      <c r="E3944" s="1" t="s">
        <v>20</v>
      </c>
      <c r="F3944">
        <v>2</v>
      </c>
      <c r="G3944" s="5">
        <v>20306931</v>
      </c>
      <c r="H3944">
        <v>5.4504034896762157E-2</v>
      </c>
      <c r="I3944" s="5">
        <v>38400242.648259722</v>
      </c>
      <c r="J3944" s="5">
        <v>34506009.73023425</v>
      </c>
      <c r="K3944" s="5">
        <v>3894232.9180254708</v>
      </c>
      <c r="L3944" t="b">
        <v>0</v>
      </c>
      <c r="M3944" s="1" t="s">
        <v>190</v>
      </c>
      <c r="N3944">
        <v>2025</v>
      </c>
      <c r="O3944">
        <v>1</v>
      </c>
      <c r="P3944" s="1" t="s">
        <v>22</v>
      </c>
      <c r="Q3944" s="2">
        <v>45658</v>
      </c>
    </row>
    <row r="3945" spans="1:17" x14ac:dyDescent="0.25">
      <c r="A3945" s="1" t="s">
        <v>4032</v>
      </c>
      <c r="B3945">
        <v>45686</v>
      </c>
      <c r="C3945" s="1" t="s">
        <v>18</v>
      </c>
      <c r="D3945" s="1" t="s">
        <v>19</v>
      </c>
      <c r="E3945" s="1" t="s">
        <v>31</v>
      </c>
      <c r="F3945">
        <v>2</v>
      </c>
      <c r="G3945" s="5">
        <v>2492550</v>
      </c>
      <c r="H3945">
        <v>0.14388838329814249</v>
      </c>
      <c r="I3945" s="5">
        <v>4267802.0204204293</v>
      </c>
      <c r="J3945" s="5">
        <v>3059630.949731485</v>
      </c>
      <c r="K3945" s="5">
        <v>1208171.0706889441</v>
      </c>
      <c r="L3945" t="b">
        <v>0</v>
      </c>
      <c r="M3945" s="1" t="s">
        <v>62</v>
      </c>
      <c r="N3945">
        <v>2025</v>
      </c>
      <c r="O3945">
        <v>1</v>
      </c>
      <c r="P3945" s="1" t="s">
        <v>22</v>
      </c>
      <c r="Q3945" s="2">
        <v>45658</v>
      </c>
    </row>
    <row r="3946" spans="1:17" x14ac:dyDescent="0.25">
      <c r="A3946" s="1" t="s">
        <v>4033</v>
      </c>
      <c r="B3946">
        <v>45687</v>
      </c>
      <c r="C3946" s="1" t="s">
        <v>24</v>
      </c>
      <c r="D3946" s="1" t="s">
        <v>25</v>
      </c>
      <c r="E3946" s="1" t="s">
        <v>42</v>
      </c>
      <c r="F3946">
        <v>1</v>
      </c>
      <c r="G3946" s="5">
        <v>4374680</v>
      </c>
      <c r="H3946">
        <v>2.947381971322393E-3</v>
      </c>
      <c r="I3946" s="5">
        <v>4361786.1470376952</v>
      </c>
      <c r="J3946" s="5">
        <v>3878793.687267405</v>
      </c>
      <c r="K3946" s="5">
        <v>482992.45977029018</v>
      </c>
      <c r="L3946" t="b">
        <v>0</v>
      </c>
      <c r="M3946" s="1" t="s">
        <v>91</v>
      </c>
      <c r="N3946">
        <v>2025</v>
      </c>
      <c r="O3946">
        <v>1</v>
      </c>
      <c r="P3946" s="1" t="s">
        <v>22</v>
      </c>
      <c r="Q3946" s="2">
        <v>45658</v>
      </c>
    </row>
    <row r="3947" spans="1:17" x14ac:dyDescent="0.25">
      <c r="A3947" s="1" t="s">
        <v>4034</v>
      </c>
      <c r="B3947">
        <v>45687</v>
      </c>
      <c r="C3947" s="1" t="s">
        <v>34</v>
      </c>
      <c r="D3947" s="1" t="s">
        <v>25</v>
      </c>
      <c r="E3947" s="1" t="s">
        <v>26</v>
      </c>
      <c r="F3947">
        <v>2</v>
      </c>
      <c r="G3947" s="5">
        <v>12737307</v>
      </c>
      <c r="H3947">
        <v>0.2226311427479456</v>
      </c>
      <c r="I3947" s="5">
        <v>19803171.574117191</v>
      </c>
      <c r="J3947" s="5">
        <v>16072976.598659409</v>
      </c>
      <c r="K3947" s="5">
        <v>3730194.9754577731</v>
      </c>
      <c r="L3947" t="b">
        <v>0</v>
      </c>
      <c r="M3947" s="1" t="s">
        <v>140</v>
      </c>
      <c r="N3947">
        <v>2025</v>
      </c>
      <c r="O3947">
        <v>1</v>
      </c>
      <c r="P3947" s="1" t="s">
        <v>22</v>
      </c>
      <c r="Q3947" s="2">
        <v>45658</v>
      </c>
    </row>
    <row r="3948" spans="1:17" x14ac:dyDescent="0.25">
      <c r="A3948" s="1" t="s">
        <v>4035</v>
      </c>
      <c r="B3948">
        <v>45687</v>
      </c>
      <c r="C3948" s="1" t="s">
        <v>34</v>
      </c>
      <c r="D3948" s="1" t="s">
        <v>25</v>
      </c>
      <c r="E3948" s="1" t="s">
        <v>26</v>
      </c>
      <c r="F3948">
        <v>2</v>
      </c>
      <c r="G3948" s="5">
        <v>8325126</v>
      </c>
      <c r="H3948">
        <v>0.20140949672680719</v>
      </c>
      <c r="I3948" s="5">
        <v>13296733.124305479</v>
      </c>
      <c r="J3948" s="5">
        <v>11059360.735201379</v>
      </c>
      <c r="K3948" s="5">
        <v>2237372.3891041018</v>
      </c>
      <c r="L3948" t="b">
        <v>1</v>
      </c>
      <c r="M3948" s="1" t="s">
        <v>57</v>
      </c>
      <c r="N3948">
        <v>2025</v>
      </c>
      <c r="O3948">
        <v>1</v>
      </c>
      <c r="P3948" s="1" t="s">
        <v>22</v>
      </c>
      <c r="Q3948" s="2">
        <v>45658</v>
      </c>
    </row>
    <row r="3949" spans="1:17" x14ac:dyDescent="0.25">
      <c r="A3949" s="1" t="s">
        <v>4036</v>
      </c>
      <c r="B3949">
        <v>45687</v>
      </c>
      <c r="C3949" s="1" t="s">
        <v>18</v>
      </c>
      <c r="D3949" s="1" t="s">
        <v>19</v>
      </c>
      <c r="E3949" s="1" t="s">
        <v>31</v>
      </c>
      <c r="F3949">
        <v>1</v>
      </c>
      <c r="G3949" s="5">
        <v>26236607</v>
      </c>
      <c r="H3949">
        <v>0.11613567332759731</v>
      </c>
      <c r="I3949" s="5">
        <v>23189600.980223451</v>
      </c>
      <c r="J3949" s="5">
        <v>16833744.194821339</v>
      </c>
      <c r="K3949" s="5">
        <v>6355856.7854021117</v>
      </c>
      <c r="L3949" t="b">
        <v>0</v>
      </c>
      <c r="M3949" s="1" t="s">
        <v>44</v>
      </c>
      <c r="N3949">
        <v>2025</v>
      </c>
      <c r="O3949">
        <v>1</v>
      </c>
      <c r="P3949" s="1" t="s">
        <v>22</v>
      </c>
      <c r="Q3949" s="2">
        <v>45658</v>
      </c>
    </row>
    <row r="3950" spans="1:17" x14ac:dyDescent="0.25">
      <c r="A3950" s="1" t="s">
        <v>4037</v>
      </c>
      <c r="B3950">
        <v>45687</v>
      </c>
      <c r="C3950" s="1" t="s">
        <v>37</v>
      </c>
      <c r="D3950" s="1" t="s">
        <v>19</v>
      </c>
      <c r="E3950" s="1" t="s">
        <v>31</v>
      </c>
      <c r="F3950">
        <v>2</v>
      </c>
      <c r="G3950" s="5">
        <v>10126150</v>
      </c>
      <c r="H3950">
        <v>5.2050251868715411E-2</v>
      </c>
      <c r="I3950" s="5">
        <v>19198162.684079211</v>
      </c>
      <c r="J3950" s="5">
        <v>13913340.15092014</v>
      </c>
      <c r="K3950" s="5">
        <v>5284822.533159079</v>
      </c>
      <c r="L3950" t="b">
        <v>0</v>
      </c>
      <c r="M3950" s="1" t="s">
        <v>74</v>
      </c>
      <c r="N3950">
        <v>2025</v>
      </c>
      <c r="O3950">
        <v>1</v>
      </c>
      <c r="P3950" s="1" t="s">
        <v>22</v>
      </c>
      <c r="Q3950" s="2">
        <v>45658</v>
      </c>
    </row>
    <row r="3951" spans="1:17" x14ac:dyDescent="0.25">
      <c r="A3951" s="1" t="s">
        <v>4038</v>
      </c>
      <c r="B3951">
        <v>45687</v>
      </c>
      <c r="C3951" s="1" t="s">
        <v>37</v>
      </c>
      <c r="D3951" s="1" t="s">
        <v>25</v>
      </c>
      <c r="E3951" s="1" t="s">
        <v>26</v>
      </c>
      <c r="F3951">
        <v>1</v>
      </c>
      <c r="G3951" s="5">
        <v>20834183</v>
      </c>
      <c r="H3951">
        <v>0.21809535372451161</v>
      </c>
      <c r="I3951" s="5">
        <v>16290344.48905379</v>
      </c>
      <c r="J3951" s="5">
        <v>13164228.83572292</v>
      </c>
      <c r="K3951" s="5">
        <v>3126115.6533308718</v>
      </c>
      <c r="L3951" t="b">
        <v>0</v>
      </c>
      <c r="M3951" s="1" t="s">
        <v>57</v>
      </c>
      <c r="N3951">
        <v>2025</v>
      </c>
      <c r="O3951">
        <v>1</v>
      </c>
      <c r="P3951" s="1" t="s">
        <v>22</v>
      </c>
      <c r="Q3951" s="2">
        <v>45658</v>
      </c>
    </row>
    <row r="3952" spans="1:17" x14ac:dyDescent="0.25">
      <c r="A3952" s="1" t="s">
        <v>4039</v>
      </c>
      <c r="B3952">
        <v>45687</v>
      </c>
      <c r="C3952" s="1" t="s">
        <v>24</v>
      </c>
      <c r="D3952" s="1" t="s">
        <v>19</v>
      </c>
      <c r="E3952" s="1" t="s">
        <v>20</v>
      </c>
      <c r="F3952">
        <v>2</v>
      </c>
      <c r="G3952" s="5">
        <v>16232078</v>
      </c>
      <c r="H3952">
        <v>0.24742294619693289</v>
      </c>
      <c r="I3952" s="5">
        <v>24431778.876683161</v>
      </c>
      <c r="J3952" s="5">
        <v>17894896.633556709</v>
      </c>
      <c r="K3952" s="5">
        <v>6536882.2431264557</v>
      </c>
      <c r="L3952" t="b">
        <v>0</v>
      </c>
      <c r="M3952" s="1" t="s">
        <v>103</v>
      </c>
      <c r="N3952">
        <v>2025</v>
      </c>
      <c r="O3952">
        <v>1</v>
      </c>
      <c r="P3952" s="1" t="s">
        <v>22</v>
      </c>
      <c r="Q3952" s="2">
        <v>45658</v>
      </c>
    </row>
    <row r="3953" spans="1:17" x14ac:dyDescent="0.25">
      <c r="A3953" s="1" t="s">
        <v>4040</v>
      </c>
      <c r="B3953">
        <v>45687</v>
      </c>
      <c r="C3953" s="1" t="s">
        <v>18</v>
      </c>
      <c r="D3953" s="1" t="s">
        <v>25</v>
      </c>
      <c r="E3953" s="1" t="s">
        <v>20</v>
      </c>
      <c r="F3953">
        <v>1</v>
      </c>
      <c r="G3953" s="5">
        <v>15408831</v>
      </c>
      <c r="H3953">
        <v>0.14340525754628769</v>
      </c>
      <c r="I3953" s="5">
        <v>13199123.621957781</v>
      </c>
      <c r="J3953" s="5">
        <v>9724913.7554449365</v>
      </c>
      <c r="K3953" s="5">
        <v>3474209.8665128411</v>
      </c>
      <c r="L3953" t="b">
        <v>0</v>
      </c>
      <c r="M3953" s="1" t="s">
        <v>76</v>
      </c>
      <c r="N3953">
        <v>2025</v>
      </c>
      <c r="O3953">
        <v>1</v>
      </c>
      <c r="P3953" s="1" t="s">
        <v>22</v>
      </c>
      <c r="Q3953" s="2">
        <v>45658</v>
      </c>
    </row>
    <row r="3954" spans="1:17" x14ac:dyDescent="0.25">
      <c r="A3954" s="1" t="s">
        <v>4041</v>
      </c>
      <c r="B3954">
        <v>45687</v>
      </c>
      <c r="C3954" s="1" t="s">
        <v>37</v>
      </c>
      <c r="D3954" s="1" t="s">
        <v>19</v>
      </c>
      <c r="E3954" s="1" t="s">
        <v>20</v>
      </c>
      <c r="F3954">
        <v>2</v>
      </c>
      <c r="G3954" s="5">
        <v>20868200</v>
      </c>
      <c r="H3954">
        <v>0.27553673424377778</v>
      </c>
      <c r="I3954" s="5">
        <v>30236488.644907989</v>
      </c>
      <c r="J3954" s="5">
        <v>21873605.94247207</v>
      </c>
      <c r="K3954" s="5">
        <v>8362882.7024359182</v>
      </c>
      <c r="L3954" t="b">
        <v>0</v>
      </c>
      <c r="M3954" s="1" t="s">
        <v>46</v>
      </c>
      <c r="N3954">
        <v>2025</v>
      </c>
      <c r="O3954">
        <v>1</v>
      </c>
      <c r="P3954" s="1" t="s">
        <v>22</v>
      </c>
      <c r="Q3954" s="2">
        <v>45658</v>
      </c>
    </row>
    <row r="3955" spans="1:17" x14ac:dyDescent="0.25">
      <c r="A3955" s="1" t="s">
        <v>4042</v>
      </c>
      <c r="B3955">
        <v>45687</v>
      </c>
      <c r="C3955" s="1" t="s">
        <v>24</v>
      </c>
      <c r="D3955" s="1" t="s">
        <v>19</v>
      </c>
      <c r="E3955" s="1" t="s">
        <v>31</v>
      </c>
      <c r="F3955">
        <v>1</v>
      </c>
      <c r="G3955" s="5">
        <v>10692613</v>
      </c>
      <c r="H3955">
        <v>0.26474572520803202</v>
      </c>
      <c r="I3955" s="5">
        <v>7861789.4169461681</v>
      </c>
      <c r="J3955" s="5">
        <v>6947669.2697982984</v>
      </c>
      <c r="K3955" s="5">
        <v>914120.14714786969</v>
      </c>
      <c r="L3955" t="b">
        <v>0</v>
      </c>
      <c r="M3955" s="1" t="s">
        <v>122</v>
      </c>
      <c r="N3955">
        <v>2025</v>
      </c>
      <c r="O3955">
        <v>1</v>
      </c>
      <c r="P3955" s="1" t="s">
        <v>22</v>
      </c>
      <c r="Q3955" s="2">
        <v>45658</v>
      </c>
    </row>
    <row r="3956" spans="1:17" x14ac:dyDescent="0.25">
      <c r="A3956" s="1" t="s">
        <v>4043</v>
      </c>
      <c r="B3956">
        <v>45688</v>
      </c>
      <c r="C3956" s="1" t="s">
        <v>37</v>
      </c>
      <c r="D3956" s="1" t="s">
        <v>25</v>
      </c>
      <c r="E3956" s="1" t="s">
        <v>20</v>
      </c>
      <c r="F3956">
        <v>1</v>
      </c>
      <c r="G3956" s="5">
        <v>16003347</v>
      </c>
      <c r="H3956">
        <v>0.29137035583360371</v>
      </c>
      <c r="I3956" s="5">
        <v>11340446.09008137</v>
      </c>
      <c r="J3956" s="5">
        <v>8654382.7132968679</v>
      </c>
      <c r="K3956" s="5">
        <v>2686063.3767844979</v>
      </c>
      <c r="L3956" t="b">
        <v>0</v>
      </c>
      <c r="M3956" s="1" t="s">
        <v>87</v>
      </c>
      <c r="N3956">
        <v>2025</v>
      </c>
      <c r="O3956">
        <v>1</v>
      </c>
      <c r="P3956" s="1" t="s">
        <v>22</v>
      </c>
      <c r="Q3956" s="2">
        <v>45658</v>
      </c>
    </row>
    <row r="3957" spans="1:17" x14ac:dyDescent="0.25">
      <c r="A3957" s="1" t="s">
        <v>4044</v>
      </c>
      <c r="B3957">
        <v>45688</v>
      </c>
      <c r="C3957" s="1" t="s">
        <v>24</v>
      </c>
      <c r="D3957" s="1" t="s">
        <v>19</v>
      </c>
      <c r="E3957" s="1" t="s">
        <v>31</v>
      </c>
      <c r="F3957">
        <v>2</v>
      </c>
      <c r="G3957" s="5">
        <v>10830049</v>
      </c>
      <c r="H3957">
        <v>1.6247105883601211E-2</v>
      </c>
      <c r="I3957" s="5">
        <v>21308184.094344821</v>
      </c>
      <c r="J3957" s="5">
        <v>16771481.66139804</v>
      </c>
      <c r="K3957" s="5">
        <v>4536702.4329467788</v>
      </c>
      <c r="L3957" t="b">
        <v>0</v>
      </c>
      <c r="M3957" s="1" t="s">
        <v>67</v>
      </c>
      <c r="N3957">
        <v>2025</v>
      </c>
      <c r="O3957">
        <v>1</v>
      </c>
      <c r="P3957" s="1" t="s">
        <v>22</v>
      </c>
      <c r="Q3957" s="2">
        <v>45658</v>
      </c>
    </row>
    <row r="3958" spans="1:17" x14ac:dyDescent="0.25">
      <c r="A3958" s="1" t="s">
        <v>4045</v>
      </c>
      <c r="B3958">
        <v>45688</v>
      </c>
      <c r="C3958" s="1" t="s">
        <v>24</v>
      </c>
      <c r="D3958" s="1" t="s">
        <v>25</v>
      </c>
      <c r="E3958" s="1" t="s">
        <v>26</v>
      </c>
      <c r="F3958">
        <v>1</v>
      </c>
      <c r="G3958" s="5">
        <v>23472581</v>
      </c>
      <c r="H3958">
        <v>0.27931241960594227</v>
      </c>
      <c r="I3958" s="5">
        <v>16916397.606493529</v>
      </c>
      <c r="J3958" s="5">
        <v>13803428.429295311</v>
      </c>
      <c r="K3958" s="5">
        <v>3112969.1771982219</v>
      </c>
      <c r="L3958" t="b">
        <v>0</v>
      </c>
      <c r="M3958" s="1" t="s">
        <v>76</v>
      </c>
      <c r="N3958">
        <v>2025</v>
      </c>
      <c r="O3958">
        <v>1</v>
      </c>
      <c r="P3958" s="1" t="s">
        <v>22</v>
      </c>
      <c r="Q3958" s="2">
        <v>45658</v>
      </c>
    </row>
    <row r="3959" spans="1:17" x14ac:dyDescent="0.25">
      <c r="A3959" s="1" t="s">
        <v>4046</v>
      </c>
      <c r="B3959">
        <v>45688</v>
      </c>
      <c r="C3959" s="1" t="s">
        <v>24</v>
      </c>
      <c r="D3959" s="1" t="s">
        <v>19</v>
      </c>
      <c r="E3959" s="1" t="s">
        <v>31</v>
      </c>
      <c r="F3959">
        <v>2</v>
      </c>
      <c r="G3959" s="5">
        <v>20183443</v>
      </c>
      <c r="H3959">
        <v>0.10861949804507889</v>
      </c>
      <c r="I3959" s="5">
        <v>35982255.105037078</v>
      </c>
      <c r="J3959" s="5">
        <v>26045308.007807702</v>
      </c>
      <c r="K3959" s="5">
        <v>9936947.0972293764</v>
      </c>
      <c r="L3959" t="b">
        <v>0</v>
      </c>
      <c r="M3959" s="1" t="s">
        <v>21</v>
      </c>
      <c r="N3959">
        <v>2025</v>
      </c>
      <c r="O3959">
        <v>1</v>
      </c>
      <c r="P3959" s="1" t="s">
        <v>22</v>
      </c>
      <c r="Q3959" s="2">
        <v>45658</v>
      </c>
    </row>
    <row r="3960" spans="1:17" x14ac:dyDescent="0.25">
      <c r="A3960" s="1" t="s">
        <v>4047</v>
      </c>
      <c r="B3960">
        <v>45688</v>
      </c>
      <c r="C3960" s="1" t="s">
        <v>37</v>
      </c>
      <c r="D3960" s="1" t="s">
        <v>19</v>
      </c>
      <c r="E3960" s="1" t="s">
        <v>31</v>
      </c>
      <c r="F3960">
        <v>1</v>
      </c>
      <c r="G3960" s="5">
        <v>16322625</v>
      </c>
      <c r="H3960">
        <v>1.2129219907190011E-2</v>
      </c>
      <c r="I3960" s="5">
        <v>16124644.291912399</v>
      </c>
      <c r="J3960" s="5">
        <v>11537219.885209881</v>
      </c>
      <c r="K3960" s="5">
        <v>4587424.4067025203</v>
      </c>
      <c r="L3960" t="b">
        <v>0</v>
      </c>
      <c r="M3960" s="1" t="s">
        <v>32</v>
      </c>
      <c r="N3960">
        <v>2025</v>
      </c>
      <c r="O3960">
        <v>1</v>
      </c>
      <c r="P3960" s="1" t="s">
        <v>22</v>
      </c>
      <c r="Q3960" s="2">
        <v>45658</v>
      </c>
    </row>
    <row r="3961" spans="1:17" x14ac:dyDescent="0.25">
      <c r="A3961" s="1" t="s">
        <v>4048</v>
      </c>
      <c r="B3961">
        <v>45688</v>
      </c>
      <c r="C3961" s="1" t="s">
        <v>37</v>
      </c>
      <c r="D3961" s="1" t="s">
        <v>25</v>
      </c>
      <c r="E3961" s="1" t="s">
        <v>42</v>
      </c>
      <c r="F3961">
        <v>1</v>
      </c>
      <c r="G3961" s="5">
        <v>10781548</v>
      </c>
      <c r="H3961">
        <v>8.436269627586461E-2</v>
      </c>
      <c r="I3961" s="5">
        <v>9871987.5406923443</v>
      </c>
      <c r="J3961" s="5">
        <v>7766848.2795393569</v>
      </c>
      <c r="K3961" s="5">
        <v>2105139.2611529869</v>
      </c>
      <c r="L3961" t="b">
        <v>0</v>
      </c>
      <c r="M3961" s="1" t="s">
        <v>57</v>
      </c>
      <c r="N3961">
        <v>2025</v>
      </c>
      <c r="O3961">
        <v>1</v>
      </c>
      <c r="P3961" s="1" t="s">
        <v>22</v>
      </c>
      <c r="Q3961" s="2">
        <v>45658</v>
      </c>
    </row>
    <row r="3962" spans="1:17" x14ac:dyDescent="0.25">
      <c r="A3962" s="1" t="s">
        <v>4049</v>
      </c>
      <c r="B3962">
        <v>45688</v>
      </c>
      <c r="C3962" s="1" t="s">
        <v>24</v>
      </c>
      <c r="D3962" s="1" t="s">
        <v>25</v>
      </c>
      <c r="E3962" s="1" t="s">
        <v>20</v>
      </c>
      <c r="F3962">
        <v>2</v>
      </c>
      <c r="G3962" s="5">
        <v>9699240</v>
      </c>
      <c r="H3962">
        <v>3.8913413831013592E-2</v>
      </c>
      <c r="I3962" s="5">
        <v>18643618.920067359</v>
      </c>
      <c r="J3962" s="5">
        <v>14912575.847090829</v>
      </c>
      <c r="K3962" s="5">
        <v>3731043.0729765301</v>
      </c>
      <c r="L3962" t="b">
        <v>0</v>
      </c>
      <c r="M3962" s="1" t="s">
        <v>21</v>
      </c>
      <c r="N3962">
        <v>2025</v>
      </c>
      <c r="O3962">
        <v>1</v>
      </c>
      <c r="P3962" s="1" t="s">
        <v>22</v>
      </c>
      <c r="Q3962" s="2">
        <v>45658</v>
      </c>
    </row>
    <row r="3963" spans="1:17" x14ac:dyDescent="0.25">
      <c r="A3963" s="1" t="s">
        <v>4050</v>
      </c>
      <c r="B3963">
        <v>45688</v>
      </c>
      <c r="C3963" s="1" t="s">
        <v>37</v>
      </c>
      <c r="D3963" s="1" t="s">
        <v>25</v>
      </c>
      <c r="E3963" s="1" t="s">
        <v>31</v>
      </c>
      <c r="F3963">
        <v>1</v>
      </c>
      <c r="G3963" s="5">
        <v>17969828</v>
      </c>
      <c r="H3963">
        <v>6.375225529479113E-2</v>
      </c>
      <c r="I3963" s="5">
        <v>16824210.93774052</v>
      </c>
      <c r="J3963" s="5">
        <v>11990980.880989561</v>
      </c>
      <c r="K3963" s="5">
        <v>4833230.0567509551</v>
      </c>
      <c r="L3963" t="b">
        <v>0</v>
      </c>
      <c r="M3963" s="1" t="s">
        <v>81</v>
      </c>
      <c r="N3963">
        <v>2025</v>
      </c>
      <c r="O3963">
        <v>1</v>
      </c>
      <c r="P3963" s="1" t="s">
        <v>22</v>
      </c>
      <c r="Q3963" s="2">
        <v>45658</v>
      </c>
    </row>
    <row r="3964" spans="1:17" x14ac:dyDescent="0.25">
      <c r="A3964" s="1" t="s">
        <v>4051</v>
      </c>
      <c r="B3964">
        <v>45688</v>
      </c>
      <c r="C3964" s="1" t="s">
        <v>37</v>
      </c>
      <c r="D3964" s="1" t="s">
        <v>19</v>
      </c>
      <c r="E3964" s="1" t="s">
        <v>31</v>
      </c>
      <c r="F3964">
        <v>1</v>
      </c>
      <c r="G3964" s="5">
        <v>18358695</v>
      </c>
      <c r="H3964">
        <v>8.5188616391989616E-2</v>
      </c>
      <c r="I3964" s="5">
        <v>16794743.174187459</v>
      </c>
      <c r="J3964" s="5">
        <v>14480828.65380221</v>
      </c>
      <c r="K3964" s="5">
        <v>2313914.52038525</v>
      </c>
      <c r="L3964" t="b">
        <v>0</v>
      </c>
      <c r="M3964" s="1" t="s">
        <v>27</v>
      </c>
      <c r="N3964">
        <v>2025</v>
      </c>
      <c r="O3964">
        <v>1</v>
      </c>
      <c r="P3964" s="1" t="s">
        <v>22</v>
      </c>
      <c r="Q3964" s="2">
        <v>45658</v>
      </c>
    </row>
    <row r="3965" spans="1:17" x14ac:dyDescent="0.25">
      <c r="A3965" s="1" t="s">
        <v>4052</v>
      </c>
      <c r="B3965">
        <v>45688</v>
      </c>
      <c r="C3965" s="1" t="s">
        <v>18</v>
      </c>
      <c r="D3965" s="1" t="s">
        <v>19</v>
      </c>
      <c r="E3965" s="1" t="s">
        <v>20</v>
      </c>
      <c r="F3965">
        <v>1</v>
      </c>
      <c r="G3965" s="5">
        <v>20206895</v>
      </c>
      <c r="H3965">
        <v>0.14015007429976581</v>
      </c>
      <c r="I3965" s="5">
        <v>17374897.164382439</v>
      </c>
      <c r="J3965" s="5">
        <v>12298483.84871527</v>
      </c>
      <c r="K3965" s="5">
        <v>5076413.3156671636</v>
      </c>
      <c r="L3965" t="b">
        <v>1</v>
      </c>
      <c r="M3965" s="1" t="s">
        <v>171</v>
      </c>
      <c r="N3965">
        <v>2025</v>
      </c>
      <c r="O3965">
        <v>1</v>
      </c>
      <c r="P3965" s="1" t="s">
        <v>22</v>
      </c>
      <c r="Q3965" s="2">
        <v>45658</v>
      </c>
    </row>
    <row r="3966" spans="1:17" x14ac:dyDescent="0.25">
      <c r="A3966" s="1" t="s">
        <v>4053</v>
      </c>
      <c r="B3966">
        <v>45688</v>
      </c>
      <c r="C3966" s="1" t="s">
        <v>37</v>
      </c>
      <c r="D3966" s="1" t="s">
        <v>19</v>
      </c>
      <c r="E3966" s="1" t="s">
        <v>20</v>
      </c>
      <c r="F3966">
        <v>2</v>
      </c>
      <c r="G3966" s="5">
        <v>26712553</v>
      </c>
      <c r="H3966">
        <v>0.28570287889979618</v>
      </c>
      <c r="I3966" s="5">
        <v>38161399.410273217</v>
      </c>
      <c r="J3966" s="5">
        <v>29504099.845018748</v>
      </c>
      <c r="K3966" s="5">
        <v>8657299.5652544759</v>
      </c>
      <c r="L3966" t="b">
        <v>0</v>
      </c>
      <c r="M3966" s="1" t="s">
        <v>97</v>
      </c>
      <c r="N3966">
        <v>2025</v>
      </c>
      <c r="O3966">
        <v>1</v>
      </c>
      <c r="P3966" s="1" t="s">
        <v>22</v>
      </c>
      <c r="Q3966" s="2">
        <v>45658</v>
      </c>
    </row>
    <row r="3967" spans="1:17" x14ac:dyDescent="0.25">
      <c r="A3967" s="1" t="s">
        <v>4054</v>
      </c>
      <c r="B3967">
        <v>45688</v>
      </c>
      <c r="C3967" s="1" t="s">
        <v>24</v>
      </c>
      <c r="D3967" s="1" t="s">
        <v>25</v>
      </c>
      <c r="E3967" s="1" t="s">
        <v>31</v>
      </c>
      <c r="F3967">
        <v>2</v>
      </c>
      <c r="G3967" s="5">
        <v>27791219</v>
      </c>
      <c r="H3967">
        <v>0.20918176835467581</v>
      </c>
      <c r="I3967" s="5">
        <v>43955605.329695873</v>
      </c>
      <c r="J3967" s="5">
        <v>36669022.421226248</v>
      </c>
      <c r="K3967" s="5">
        <v>7286582.9084696174</v>
      </c>
      <c r="L3967" t="b">
        <v>0</v>
      </c>
      <c r="M3967" s="1" t="s">
        <v>87</v>
      </c>
      <c r="N3967">
        <v>2025</v>
      </c>
      <c r="O3967">
        <v>1</v>
      </c>
      <c r="P3967" s="1" t="s">
        <v>22</v>
      </c>
      <c r="Q3967" s="2">
        <v>45658</v>
      </c>
    </row>
    <row r="3968" spans="1:17" x14ac:dyDescent="0.25">
      <c r="A3968" s="1" t="s">
        <v>4055</v>
      </c>
      <c r="B3968">
        <v>45689</v>
      </c>
      <c r="C3968" s="1" t="s">
        <v>34</v>
      </c>
      <c r="D3968" s="1" t="s">
        <v>19</v>
      </c>
      <c r="E3968" s="1" t="s">
        <v>31</v>
      </c>
      <c r="F3968">
        <v>2</v>
      </c>
      <c r="G3968" s="5">
        <v>29285520</v>
      </c>
      <c r="H3968">
        <v>0.1210739252984542</v>
      </c>
      <c r="I3968" s="5">
        <v>51479614.278387234</v>
      </c>
      <c r="J3968" s="5">
        <v>38544393.101392649</v>
      </c>
      <c r="K3968" s="5">
        <v>12935221.176994581</v>
      </c>
      <c r="L3968" t="b">
        <v>0</v>
      </c>
      <c r="M3968" s="1" t="s">
        <v>35</v>
      </c>
      <c r="N3968">
        <v>2025</v>
      </c>
      <c r="O3968">
        <v>2</v>
      </c>
      <c r="P3968" s="1" t="s">
        <v>371</v>
      </c>
      <c r="Q3968" s="2">
        <v>45689</v>
      </c>
    </row>
    <row r="3969" spans="1:17" x14ac:dyDescent="0.25">
      <c r="A3969" s="1" t="s">
        <v>4056</v>
      </c>
      <c r="B3969">
        <v>45689</v>
      </c>
      <c r="C3969" s="1" t="s">
        <v>24</v>
      </c>
      <c r="D3969" s="1" t="s">
        <v>19</v>
      </c>
      <c r="E3969" s="1" t="s">
        <v>31</v>
      </c>
      <c r="F3969">
        <v>1</v>
      </c>
      <c r="G3969" s="5">
        <v>29476987</v>
      </c>
      <c r="H3969">
        <v>5.3826973556264937E-2</v>
      </c>
      <c r="I3969" s="5">
        <v>27890330.000232629</v>
      </c>
      <c r="J3969" s="5">
        <v>19705826.0450125</v>
      </c>
      <c r="K3969" s="5">
        <v>8184503.9552201331</v>
      </c>
      <c r="L3969" t="b">
        <v>0</v>
      </c>
      <c r="M3969" s="1" t="s">
        <v>142</v>
      </c>
      <c r="N3969">
        <v>2025</v>
      </c>
      <c r="O3969">
        <v>2</v>
      </c>
      <c r="P3969" s="1" t="s">
        <v>371</v>
      </c>
      <c r="Q3969" s="2">
        <v>45689</v>
      </c>
    </row>
    <row r="3970" spans="1:17" x14ac:dyDescent="0.25">
      <c r="A3970" s="1" t="s">
        <v>4057</v>
      </c>
      <c r="B3970">
        <v>45689</v>
      </c>
      <c r="C3970" s="1" t="s">
        <v>24</v>
      </c>
      <c r="D3970" s="1" t="s">
        <v>25</v>
      </c>
      <c r="E3970" s="1" t="s">
        <v>20</v>
      </c>
      <c r="F3970">
        <v>2</v>
      </c>
      <c r="G3970" s="5">
        <v>15753298</v>
      </c>
      <c r="H3970">
        <v>0.2002360210760234</v>
      </c>
      <c r="I3970" s="5">
        <v>25197840.579310238</v>
      </c>
      <c r="J3970" s="5">
        <v>17989139.473724119</v>
      </c>
      <c r="K3970" s="5">
        <v>7208701.105586119</v>
      </c>
      <c r="L3970" t="b">
        <v>0</v>
      </c>
      <c r="M3970" s="1" t="s">
        <v>150</v>
      </c>
      <c r="N3970">
        <v>2025</v>
      </c>
      <c r="O3970">
        <v>2</v>
      </c>
      <c r="P3970" s="1" t="s">
        <v>371</v>
      </c>
      <c r="Q3970" s="2">
        <v>45689</v>
      </c>
    </row>
    <row r="3971" spans="1:17" x14ac:dyDescent="0.25">
      <c r="A3971" s="1" t="s">
        <v>4058</v>
      </c>
      <c r="B3971">
        <v>45689</v>
      </c>
      <c r="C3971" s="1" t="s">
        <v>24</v>
      </c>
      <c r="D3971" s="1" t="s">
        <v>25</v>
      </c>
      <c r="E3971" s="1" t="s">
        <v>31</v>
      </c>
      <c r="F3971">
        <v>2</v>
      </c>
      <c r="G3971" s="5">
        <v>5228207</v>
      </c>
      <c r="H3971">
        <v>0.21903237456792979</v>
      </c>
      <c r="I3971" s="5">
        <v>8166120.812114655</v>
      </c>
      <c r="J3971" s="5">
        <v>6248923.1810206259</v>
      </c>
      <c r="K3971" s="5">
        <v>1917197.6310940289</v>
      </c>
      <c r="L3971" t="b">
        <v>1</v>
      </c>
      <c r="M3971" s="1" t="s">
        <v>67</v>
      </c>
      <c r="N3971">
        <v>2025</v>
      </c>
      <c r="O3971">
        <v>2</v>
      </c>
      <c r="P3971" s="1" t="s">
        <v>371</v>
      </c>
      <c r="Q3971" s="2">
        <v>45689</v>
      </c>
    </row>
    <row r="3972" spans="1:17" x14ac:dyDescent="0.25">
      <c r="A3972" s="1" t="s">
        <v>4059</v>
      </c>
      <c r="B3972">
        <v>45689</v>
      </c>
      <c r="C3972" s="1" t="s">
        <v>37</v>
      </c>
      <c r="D3972" s="1" t="s">
        <v>25</v>
      </c>
      <c r="E3972" s="1" t="s">
        <v>31</v>
      </c>
      <c r="F3972">
        <v>1</v>
      </c>
      <c r="G3972" s="5">
        <v>7863385</v>
      </c>
      <c r="H3972">
        <v>0.2805886299547703</v>
      </c>
      <c r="I3972" s="5">
        <v>5657008.5760431075</v>
      </c>
      <c r="J3972" s="5">
        <v>4801593.0286513157</v>
      </c>
      <c r="K3972" s="5">
        <v>855415.54739179276</v>
      </c>
      <c r="L3972" t="b">
        <v>0</v>
      </c>
      <c r="M3972" s="1" t="s">
        <v>87</v>
      </c>
      <c r="N3972">
        <v>2025</v>
      </c>
      <c r="O3972">
        <v>2</v>
      </c>
      <c r="P3972" s="1" t="s">
        <v>371</v>
      </c>
      <c r="Q3972" s="2">
        <v>45689</v>
      </c>
    </row>
    <row r="3973" spans="1:17" x14ac:dyDescent="0.25">
      <c r="A3973" s="1" t="s">
        <v>4060</v>
      </c>
      <c r="B3973">
        <v>45689</v>
      </c>
      <c r="C3973" s="1" t="s">
        <v>37</v>
      </c>
      <c r="D3973" s="1" t="s">
        <v>19</v>
      </c>
      <c r="E3973" s="1" t="s">
        <v>20</v>
      </c>
      <c r="F3973">
        <v>2</v>
      </c>
      <c r="G3973" s="5">
        <v>13123767</v>
      </c>
      <c r="H3973">
        <v>1.6363010337028951E-2</v>
      </c>
      <c r="I3973" s="5">
        <v>25818045.32983648</v>
      </c>
      <c r="J3973" s="5">
        <v>19841884.06638325</v>
      </c>
      <c r="K3973" s="5">
        <v>5976161.263453234</v>
      </c>
      <c r="L3973" t="b">
        <v>0</v>
      </c>
      <c r="M3973" s="1" t="s">
        <v>72</v>
      </c>
      <c r="N3973">
        <v>2025</v>
      </c>
      <c r="O3973">
        <v>2</v>
      </c>
      <c r="P3973" s="1" t="s">
        <v>371</v>
      </c>
      <c r="Q3973" s="2">
        <v>45689</v>
      </c>
    </row>
    <row r="3974" spans="1:17" x14ac:dyDescent="0.25">
      <c r="A3974" s="1" t="s">
        <v>4061</v>
      </c>
      <c r="B3974">
        <v>45689</v>
      </c>
      <c r="C3974" s="1" t="s">
        <v>24</v>
      </c>
      <c r="D3974" s="1" t="s">
        <v>25</v>
      </c>
      <c r="E3974" s="1" t="s">
        <v>20</v>
      </c>
      <c r="F3974">
        <v>1</v>
      </c>
      <c r="G3974" s="5">
        <v>27173707</v>
      </c>
      <c r="H3974">
        <v>4.6898749663539588E-2</v>
      </c>
      <c r="I3974" s="5">
        <v>25899294.117976628</v>
      </c>
      <c r="J3974" s="5">
        <v>20553826.4805854</v>
      </c>
      <c r="K3974" s="5">
        <v>5345467.6373912282</v>
      </c>
      <c r="L3974" t="b">
        <v>0</v>
      </c>
      <c r="M3974" s="1" t="s">
        <v>106</v>
      </c>
      <c r="N3974">
        <v>2025</v>
      </c>
      <c r="O3974">
        <v>2</v>
      </c>
      <c r="P3974" s="1" t="s">
        <v>371</v>
      </c>
      <c r="Q3974" s="2">
        <v>45689</v>
      </c>
    </row>
    <row r="3975" spans="1:17" x14ac:dyDescent="0.25">
      <c r="A3975" s="1" t="s">
        <v>4062</v>
      </c>
      <c r="B3975">
        <v>45689</v>
      </c>
      <c r="C3975" s="1" t="s">
        <v>18</v>
      </c>
      <c r="D3975" s="1" t="s">
        <v>19</v>
      </c>
      <c r="E3975" s="1" t="s">
        <v>26</v>
      </c>
      <c r="F3975">
        <v>1</v>
      </c>
      <c r="G3975" s="5">
        <v>21349821</v>
      </c>
      <c r="H3975">
        <v>0.1204729407206214</v>
      </c>
      <c r="I3975" s="5">
        <v>18777745.28027112</v>
      </c>
      <c r="J3975" s="5">
        <v>15559787.036914021</v>
      </c>
      <c r="K3975" s="5">
        <v>3217958.2433571001</v>
      </c>
      <c r="L3975" t="b">
        <v>0</v>
      </c>
      <c r="M3975" s="1" t="s">
        <v>35</v>
      </c>
      <c r="N3975">
        <v>2025</v>
      </c>
      <c r="O3975">
        <v>2</v>
      </c>
      <c r="P3975" s="1" t="s">
        <v>371</v>
      </c>
      <c r="Q3975" s="2">
        <v>45689</v>
      </c>
    </row>
    <row r="3976" spans="1:17" x14ac:dyDescent="0.25">
      <c r="A3976" s="1" t="s">
        <v>4063</v>
      </c>
      <c r="B3976">
        <v>45689</v>
      </c>
      <c r="C3976" s="1" t="s">
        <v>37</v>
      </c>
      <c r="D3976" s="1" t="s">
        <v>19</v>
      </c>
      <c r="E3976" s="1" t="s">
        <v>31</v>
      </c>
      <c r="F3976">
        <v>1</v>
      </c>
      <c r="G3976" s="5">
        <v>15486747</v>
      </c>
      <c r="H3976">
        <v>0.28790148889600231</v>
      </c>
      <c r="I3976" s="5">
        <v>11028089.480544301</v>
      </c>
      <c r="J3976" s="5">
        <v>7836661.9575754851</v>
      </c>
      <c r="K3976" s="5">
        <v>3191427.522968818</v>
      </c>
      <c r="L3976" t="b">
        <v>0</v>
      </c>
      <c r="M3976" s="1" t="s">
        <v>87</v>
      </c>
      <c r="N3976">
        <v>2025</v>
      </c>
      <c r="O3976">
        <v>2</v>
      </c>
      <c r="P3976" s="1" t="s">
        <v>371</v>
      </c>
      <c r="Q3976" s="2">
        <v>45689</v>
      </c>
    </row>
    <row r="3977" spans="1:17" x14ac:dyDescent="0.25">
      <c r="A3977" s="1" t="s">
        <v>4064</v>
      </c>
      <c r="B3977">
        <v>45689</v>
      </c>
      <c r="C3977" s="1" t="s">
        <v>37</v>
      </c>
      <c r="D3977" s="1" t="s">
        <v>19</v>
      </c>
      <c r="E3977" s="1" t="s">
        <v>42</v>
      </c>
      <c r="F3977">
        <v>2</v>
      </c>
      <c r="G3977" s="5">
        <v>11553196</v>
      </c>
      <c r="H3977">
        <v>0.27460629046964907</v>
      </c>
      <c r="I3977" s="5">
        <v>16761231.40674242</v>
      </c>
      <c r="J3977" s="5">
        <v>14599475.48507005</v>
      </c>
      <c r="K3977" s="5">
        <v>2161755.9216723782</v>
      </c>
      <c r="L3977" t="b">
        <v>0</v>
      </c>
      <c r="M3977" s="1" t="s">
        <v>50</v>
      </c>
      <c r="N3977">
        <v>2025</v>
      </c>
      <c r="O3977">
        <v>2</v>
      </c>
      <c r="P3977" s="1" t="s">
        <v>371</v>
      </c>
      <c r="Q3977" s="2">
        <v>45689</v>
      </c>
    </row>
    <row r="3978" spans="1:17" x14ac:dyDescent="0.25">
      <c r="A3978" s="1" t="s">
        <v>4065</v>
      </c>
      <c r="B3978">
        <v>45689</v>
      </c>
      <c r="C3978" s="1" t="s">
        <v>24</v>
      </c>
      <c r="D3978" s="1" t="s">
        <v>25</v>
      </c>
      <c r="E3978" s="1" t="s">
        <v>31</v>
      </c>
      <c r="F3978">
        <v>1</v>
      </c>
      <c r="G3978" s="5">
        <v>25845156</v>
      </c>
      <c r="H3978">
        <v>0.2556644310067942</v>
      </c>
      <c r="I3978" s="5">
        <v>19237468.89697817</v>
      </c>
      <c r="J3978" s="5">
        <v>15836406.540151659</v>
      </c>
      <c r="K3978" s="5">
        <v>3401062.356826507</v>
      </c>
      <c r="L3978" t="b">
        <v>0</v>
      </c>
      <c r="M3978" s="1" t="s">
        <v>150</v>
      </c>
      <c r="N3978">
        <v>2025</v>
      </c>
      <c r="O3978">
        <v>2</v>
      </c>
      <c r="P3978" s="1" t="s">
        <v>371</v>
      </c>
      <c r="Q3978" s="2">
        <v>45689</v>
      </c>
    </row>
    <row r="3979" spans="1:17" x14ac:dyDescent="0.25">
      <c r="A3979" s="1" t="s">
        <v>4066</v>
      </c>
      <c r="B3979">
        <v>45690</v>
      </c>
      <c r="C3979" s="1" t="s">
        <v>37</v>
      </c>
      <c r="D3979" s="1" t="s">
        <v>25</v>
      </c>
      <c r="E3979" s="1" t="s">
        <v>20</v>
      </c>
      <c r="F3979">
        <v>1</v>
      </c>
      <c r="G3979" s="5">
        <v>10554197</v>
      </c>
      <c r="H3979">
        <v>0.14698735278532979</v>
      </c>
      <c r="I3979" s="5">
        <v>9002863.5221951306</v>
      </c>
      <c r="J3979" s="5">
        <v>7366254.314852993</v>
      </c>
      <c r="K3979" s="5">
        <v>1636609.207342138</v>
      </c>
      <c r="L3979" t="b">
        <v>0</v>
      </c>
      <c r="M3979" s="1" t="s">
        <v>97</v>
      </c>
      <c r="N3979">
        <v>2025</v>
      </c>
      <c r="O3979">
        <v>2</v>
      </c>
      <c r="P3979" s="1" t="s">
        <v>371</v>
      </c>
      <c r="Q3979" s="2">
        <v>45689</v>
      </c>
    </row>
    <row r="3980" spans="1:17" x14ac:dyDescent="0.25">
      <c r="A3980" s="1" t="s">
        <v>4067</v>
      </c>
      <c r="B3980">
        <v>45690</v>
      </c>
      <c r="C3980" s="1" t="s">
        <v>37</v>
      </c>
      <c r="D3980" s="1" t="s">
        <v>25</v>
      </c>
      <c r="E3980" s="1" t="s">
        <v>26</v>
      </c>
      <c r="F3980">
        <v>2</v>
      </c>
      <c r="G3980" s="5">
        <v>10673251</v>
      </c>
      <c r="H3980">
        <v>0.2033458346576465</v>
      </c>
      <c r="I3980" s="5">
        <v>17005779.733788881</v>
      </c>
      <c r="J3980" s="5">
        <v>14791154.54786784</v>
      </c>
      <c r="K3980" s="5">
        <v>2214625.185921039</v>
      </c>
      <c r="L3980" t="b">
        <v>0</v>
      </c>
      <c r="M3980" s="1" t="s">
        <v>97</v>
      </c>
      <c r="N3980">
        <v>2025</v>
      </c>
      <c r="O3980">
        <v>2</v>
      </c>
      <c r="P3980" s="1" t="s">
        <v>371</v>
      </c>
      <c r="Q3980" s="2">
        <v>45689</v>
      </c>
    </row>
    <row r="3981" spans="1:17" x14ac:dyDescent="0.25">
      <c r="A3981" s="1" t="s">
        <v>4068</v>
      </c>
      <c r="B3981">
        <v>45690</v>
      </c>
      <c r="C3981" s="1" t="s">
        <v>37</v>
      </c>
      <c r="D3981" s="1" t="s">
        <v>19</v>
      </c>
      <c r="E3981" s="1" t="s">
        <v>26</v>
      </c>
      <c r="F3981">
        <v>1</v>
      </c>
      <c r="G3981" s="5">
        <v>6696935</v>
      </c>
      <c r="H3981">
        <v>0.1834834645490348</v>
      </c>
      <c r="I3981" s="5">
        <v>5468158.1643403098</v>
      </c>
      <c r="J3981" s="5">
        <v>3896315.645590303</v>
      </c>
      <c r="K3981" s="5">
        <v>1571842.518750007</v>
      </c>
      <c r="L3981" t="b">
        <v>0</v>
      </c>
      <c r="M3981" s="1" t="s">
        <v>87</v>
      </c>
      <c r="N3981">
        <v>2025</v>
      </c>
      <c r="O3981">
        <v>2</v>
      </c>
      <c r="P3981" s="1" t="s">
        <v>371</v>
      </c>
      <c r="Q3981" s="2">
        <v>45689</v>
      </c>
    </row>
    <row r="3982" spans="1:17" x14ac:dyDescent="0.25">
      <c r="A3982" s="1" t="s">
        <v>4069</v>
      </c>
      <c r="B3982">
        <v>45690</v>
      </c>
      <c r="C3982" s="1" t="s">
        <v>37</v>
      </c>
      <c r="D3982" s="1" t="s">
        <v>19</v>
      </c>
      <c r="E3982" s="1" t="s">
        <v>31</v>
      </c>
      <c r="F3982">
        <v>2</v>
      </c>
      <c r="G3982" s="5">
        <v>23046849</v>
      </c>
      <c r="H3982">
        <v>0.19854754580284659</v>
      </c>
      <c r="I3982" s="5">
        <v>36941907.385122418</v>
      </c>
      <c r="J3982" s="5">
        <v>29883613.66572893</v>
      </c>
      <c r="K3982" s="5">
        <v>7058293.7193934917</v>
      </c>
      <c r="L3982" t="b">
        <v>0</v>
      </c>
      <c r="M3982" s="1" t="s">
        <v>112</v>
      </c>
      <c r="N3982">
        <v>2025</v>
      </c>
      <c r="O3982">
        <v>2</v>
      </c>
      <c r="P3982" s="1" t="s">
        <v>371</v>
      </c>
      <c r="Q3982" s="2">
        <v>45689</v>
      </c>
    </row>
    <row r="3983" spans="1:17" x14ac:dyDescent="0.25">
      <c r="A3983" s="1" t="s">
        <v>4070</v>
      </c>
      <c r="B3983">
        <v>45690</v>
      </c>
      <c r="C3983" s="1" t="s">
        <v>37</v>
      </c>
      <c r="D3983" s="1" t="s">
        <v>19</v>
      </c>
      <c r="E3983" s="1" t="s">
        <v>20</v>
      </c>
      <c r="F3983">
        <v>2</v>
      </c>
      <c r="G3983" s="5">
        <v>18631292</v>
      </c>
      <c r="H3983">
        <v>9.9309377011514113E-2</v>
      </c>
      <c r="I3983" s="5">
        <v>33562059.99712079</v>
      </c>
      <c r="J3983" s="5">
        <v>24253923.40455823</v>
      </c>
      <c r="K3983" s="5">
        <v>9308136.59256256</v>
      </c>
      <c r="L3983" t="b">
        <v>0</v>
      </c>
      <c r="M3983" s="1" t="s">
        <v>72</v>
      </c>
      <c r="N3983">
        <v>2025</v>
      </c>
      <c r="O3983">
        <v>2</v>
      </c>
      <c r="P3983" s="1" t="s">
        <v>371</v>
      </c>
      <c r="Q3983" s="2">
        <v>45689</v>
      </c>
    </row>
    <row r="3984" spans="1:17" x14ac:dyDescent="0.25">
      <c r="A3984" s="1" t="s">
        <v>4071</v>
      </c>
      <c r="B3984">
        <v>45690</v>
      </c>
      <c r="C3984" s="1" t="s">
        <v>18</v>
      </c>
      <c r="D3984" s="1" t="s">
        <v>19</v>
      </c>
      <c r="E3984" s="1" t="s">
        <v>31</v>
      </c>
      <c r="F3984">
        <v>2</v>
      </c>
      <c r="G3984" s="5">
        <v>13121263</v>
      </c>
      <c r="H3984">
        <v>0.28003775034420803</v>
      </c>
      <c r="I3984" s="5">
        <v>18893628.055610608</v>
      </c>
      <c r="J3984" s="5">
        <v>13366770.469353739</v>
      </c>
      <c r="K3984" s="5">
        <v>5526857.5862568673</v>
      </c>
      <c r="L3984" t="b">
        <v>0</v>
      </c>
      <c r="M3984" s="1" t="s">
        <v>171</v>
      </c>
      <c r="N3984">
        <v>2025</v>
      </c>
      <c r="O3984">
        <v>2</v>
      </c>
      <c r="P3984" s="1" t="s">
        <v>371</v>
      </c>
      <c r="Q3984" s="2">
        <v>45689</v>
      </c>
    </row>
    <row r="3985" spans="1:17" x14ac:dyDescent="0.25">
      <c r="A3985" s="1" t="s">
        <v>4072</v>
      </c>
      <c r="B3985">
        <v>45690</v>
      </c>
      <c r="C3985" s="1" t="s">
        <v>24</v>
      </c>
      <c r="D3985" s="1" t="s">
        <v>19</v>
      </c>
      <c r="E3985" s="1" t="s">
        <v>26</v>
      </c>
      <c r="F3985">
        <v>1</v>
      </c>
      <c r="G3985" s="5">
        <v>14923651</v>
      </c>
      <c r="H3985">
        <v>0.18707679907882771</v>
      </c>
      <c r="I3985" s="5">
        <v>12131782.14035045</v>
      </c>
      <c r="J3985" s="5">
        <v>10459505.438741431</v>
      </c>
      <c r="K3985" s="5">
        <v>1672276.701609025</v>
      </c>
      <c r="L3985" t="b">
        <v>0</v>
      </c>
      <c r="M3985" s="1" t="s">
        <v>122</v>
      </c>
      <c r="N3985">
        <v>2025</v>
      </c>
      <c r="O3985">
        <v>2</v>
      </c>
      <c r="P3985" s="1" t="s">
        <v>371</v>
      </c>
      <c r="Q3985" s="2">
        <v>45689</v>
      </c>
    </row>
    <row r="3986" spans="1:17" x14ac:dyDescent="0.25">
      <c r="A3986" s="1" t="s">
        <v>4073</v>
      </c>
      <c r="B3986">
        <v>45690</v>
      </c>
      <c r="C3986" s="1" t="s">
        <v>24</v>
      </c>
      <c r="D3986" s="1" t="s">
        <v>19</v>
      </c>
      <c r="E3986" s="1" t="s">
        <v>42</v>
      </c>
      <c r="F3986">
        <v>1</v>
      </c>
      <c r="G3986" s="5">
        <v>5114380</v>
      </c>
      <c r="H3986">
        <v>4.3273873237419533E-2</v>
      </c>
      <c r="I3986" s="5">
        <v>4893060.9681920065</v>
      </c>
      <c r="J3986" s="5">
        <v>3767285.354457119</v>
      </c>
      <c r="K3986" s="5">
        <v>1125775.613734887</v>
      </c>
      <c r="L3986" t="b">
        <v>0</v>
      </c>
      <c r="M3986" s="1" t="s">
        <v>29</v>
      </c>
      <c r="N3986">
        <v>2025</v>
      </c>
      <c r="O3986">
        <v>2</v>
      </c>
      <c r="P3986" s="1" t="s">
        <v>371</v>
      </c>
      <c r="Q3986" s="2">
        <v>45689</v>
      </c>
    </row>
    <row r="3987" spans="1:17" x14ac:dyDescent="0.25">
      <c r="A3987" s="1" t="s">
        <v>4074</v>
      </c>
      <c r="B3987">
        <v>45690</v>
      </c>
      <c r="C3987" s="1" t="s">
        <v>24</v>
      </c>
      <c r="D3987" s="1" t="s">
        <v>25</v>
      </c>
      <c r="E3987" s="1" t="s">
        <v>26</v>
      </c>
      <c r="F3987">
        <v>2</v>
      </c>
      <c r="G3987" s="5">
        <v>5516662</v>
      </c>
      <c r="H3987">
        <v>1.6311016338753259E-2</v>
      </c>
      <c r="I3987" s="5">
        <v>10853359.271965239</v>
      </c>
      <c r="J3987" s="5">
        <v>8831746.7958339285</v>
      </c>
      <c r="K3987" s="5">
        <v>2021612.4761313139</v>
      </c>
      <c r="L3987" t="b">
        <v>0</v>
      </c>
      <c r="M3987" s="1" t="s">
        <v>46</v>
      </c>
      <c r="N3987">
        <v>2025</v>
      </c>
      <c r="O3987">
        <v>2</v>
      </c>
      <c r="P3987" s="1" t="s">
        <v>371</v>
      </c>
      <c r="Q3987" s="2">
        <v>45689</v>
      </c>
    </row>
    <row r="3988" spans="1:17" x14ac:dyDescent="0.25">
      <c r="A3988" s="1" t="s">
        <v>4075</v>
      </c>
      <c r="B3988">
        <v>45690</v>
      </c>
      <c r="C3988" s="1" t="s">
        <v>37</v>
      </c>
      <c r="D3988" s="1" t="s">
        <v>19</v>
      </c>
      <c r="E3988" s="1" t="s">
        <v>20</v>
      </c>
      <c r="F3988">
        <v>2</v>
      </c>
      <c r="G3988" s="5">
        <v>3059340</v>
      </c>
      <c r="H3988">
        <v>0.27831894360906462</v>
      </c>
      <c r="I3988" s="5">
        <v>4415735.4461180884</v>
      </c>
      <c r="J3988" s="5">
        <v>3303245.10260408</v>
      </c>
      <c r="K3988" s="5">
        <v>1112490.343514008</v>
      </c>
      <c r="L3988" t="b">
        <v>0</v>
      </c>
      <c r="M3988" s="1" t="s">
        <v>27</v>
      </c>
      <c r="N3988">
        <v>2025</v>
      </c>
      <c r="O3988">
        <v>2</v>
      </c>
      <c r="P3988" s="1" t="s">
        <v>371</v>
      </c>
      <c r="Q3988" s="2">
        <v>45689</v>
      </c>
    </row>
    <row r="3989" spans="1:17" x14ac:dyDescent="0.25">
      <c r="A3989" s="1" t="s">
        <v>4076</v>
      </c>
      <c r="B3989">
        <v>45690</v>
      </c>
      <c r="C3989" s="1" t="s">
        <v>24</v>
      </c>
      <c r="D3989" s="1" t="s">
        <v>19</v>
      </c>
      <c r="E3989" s="1" t="s">
        <v>20</v>
      </c>
      <c r="F3989">
        <v>1</v>
      </c>
      <c r="G3989" s="5">
        <v>12089050</v>
      </c>
      <c r="H3989">
        <v>9.4536214679986075E-3</v>
      </c>
      <c r="I3989" s="5">
        <v>11974764.69739229</v>
      </c>
      <c r="J3989" s="5">
        <v>9211557.284854101</v>
      </c>
      <c r="K3989" s="5">
        <v>2763207.4125381908</v>
      </c>
      <c r="L3989" t="b">
        <v>0</v>
      </c>
      <c r="M3989" s="1" t="s">
        <v>150</v>
      </c>
      <c r="N3989">
        <v>2025</v>
      </c>
      <c r="O3989">
        <v>2</v>
      </c>
      <c r="P3989" s="1" t="s">
        <v>371</v>
      </c>
      <c r="Q3989" s="2">
        <v>45689</v>
      </c>
    </row>
    <row r="3990" spans="1:17" x14ac:dyDescent="0.25">
      <c r="A3990" s="1" t="s">
        <v>4077</v>
      </c>
      <c r="B3990">
        <v>45690</v>
      </c>
      <c r="C3990" s="1" t="s">
        <v>34</v>
      </c>
      <c r="D3990" s="1" t="s">
        <v>19</v>
      </c>
      <c r="E3990" s="1" t="s">
        <v>20</v>
      </c>
      <c r="F3990">
        <v>1</v>
      </c>
      <c r="G3990" s="5">
        <v>17164027</v>
      </c>
      <c r="H3990">
        <v>0.240766728390543</v>
      </c>
      <c r="I3990" s="5">
        <v>13031500.37320305</v>
      </c>
      <c r="J3990" s="5">
        <v>9499116.3016002197</v>
      </c>
      <c r="K3990" s="5">
        <v>3532384.071602833</v>
      </c>
      <c r="L3990" t="b">
        <v>0</v>
      </c>
      <c r="M3990" s="1" t="s">
        <v>21</v>
      </c>
      <c r="N3990">
        <v>2025</v>
      </c>
      <c r="O3990">
        <v>2</v>
      </c>
      <c r="P3990" s="1" t="s">
        <v>371</v>
      </c>
      <c r="Q3990" s="2">
        <v>45689</v>
      </c>
    </row>
    <row r="3991" spans="1:17" x14ac:dyDescent="0.25">
      <c r="A3991" s="1" t="s">
        <v>4078</v>
      </c>
      <c r="B3991">
        <v>45691</v>
      </c>
      <c r="C3991" s="1" t="s">
        <v>34</v>
      </c>
      <c r="D3991" s="1" t="s">
        <v>25</v>
      </c>
      <c r="E3991" s="1" t="s">
        <v>20</v>
      </c>
      <c r="F3991">
        <v>2</v>
      </c>
      <c r="G3991" s="5">
        <v>20531762</v>
      </c>
      <c r="H3991">
        <v>0.1889120515979936</v>
      </c>
      <c r="I3991" s="5">
        <v>33306129.435316551</v>
      </c>
      <c r="J3991" s="5">
        <v>28538720.515347891</v>
      </c>
      <c r="K3991" s="5">
        <v>4767408.9199686572</v>
      </c>
      <c r="L3991" t="b">
        <v>0</v>
      </c>
      <c r="M3991" s="1" t="s">
        <v>190</v>
      </c>
      <c r="N3991">
        <v>2025</v>
      </c>
      <c r="O3991">
        <v>2</v>
      </c>
      <c r="P3991" s="1" t="s">
        <v>371</v>
      </c>
      <c r="Q3991" s="2">
        <v>45689</v>
      </c>
    </row>
    <row r="3992" spans="1:17" x14ac:dyDescent="0.25">
      <c r="A3992" s="1" t="s">
        <v>4079</v>
      </c>
      <c r="B3992">
        <v>45691</v>
      </c>
      <c r="C3992" s="1" t="s">
        <v>34</v>
      </c>
      <c r="D3992" s="1" t="s">
        <v>19</v>
      </c>
      <c r="E3992" s="1" t="s">
        <v>31</v>
      </c>
      <c r="F3992">
        <v>1</v>
      </c>
      <c r="G3992" s="5">
        <v>10967764</v>
      </c>
      <c r="H3992">
        <v>0.1492575558088686</v>
      </c>
      <c r="I3992" s="5">
        <v>9330742.3526715003</v>
      </c>
      <c r="J3992" s="5">
        <v>7933323.4849179052</v>
      </c>
      <c r="K3992" s="5">
        <v>1397418.8677535951</v>
      </c>
      <c r="L3992" t="b">
        <v>0</v>
      </c>
      <c r="M3992" s="1" t="s">
        <v>52</v>
      </c>
      <c r="N3992">
        <v>2025</v>
      </c>
      <c r="O3992">
        <v>2</v>
      </c>
      <c r="P3992" s="1" t="s">
        <v>371</v>
      </c>
      <c r="Q3992" s="2">
        <v>45689</v>
      </c>
    </row>
    <row r="3993" spans="1:17" x14ac:dyDescent="0.25">
      <c r="A3993" s="1" t="s">
        <v>4080</v>
      </c>
      <c r="B3993">
        <v>45691</v>
      </c>
      <c r="C3993" s="1" t="s">
        <v>24</v>
      </c>
      <c r="D3993" s="1" t="s">
        <v>25</v>
      </c>
      <c r="E3993" s="1" t="s">
        <v>31</v>
      </c>
      <c r="F3993">
        <v>2</v>
      </c>
      <c r="G3993" s="5">
        <v>24019637</v>
      </c>
      <c r="H3993">
        <v>0.1217490044475852</v>
      </c>
      <c r="I3993" s="5">
        <v>42190540.216115236</v>
      </c>
      <c r="J3993" s="5">
        <v>30201907.91734964</v>
      </c>
      <c r="K3993" s="5">
        <v>11988632.29876559</v>
      </c>
      <c r="L3993" t="b">
        <v>0</v>
      </c>
      <c r="M3993" s="1" t="s">
        <v>97</v>
      </c>
      <c r="N3993">
        <v>2025</v>
      </c>
      <c r="O3993">
        <v>2</v>
      </c>
      <c r="P3993" s="1" t="s">
        <v>371</v>
      </c>
      <c r="Q3993" s="2">
        <v>45689</v>
      </c>
    </row>
    <row r="3994" spans="1:17" x14ac:dyDescent="0.25">
      <c r="A3994" s="1" t="s">
        <v>4081</v>
      </c>
      <c r="B3994">
        <v>45691</v>
      </c>
      <c r="C3994" s="1" t="s">
        <v>37</v>
      </c>
      <c r="D3994" s="1" t="s">
        <v>25</v>
      </c>
      <c r="E3994" s="1" t="s">
        <v>26</v>
      </c>
      <c r="F3994">
        <v>1</v>
      </c>
      <c r="G3994" s="5">
        <v>21540805</v>
      </c>
      <c r="H3994">
        <v>0.29621760015895521</v>
      </c>
      <c r="I3994" s="5">
        <v>15160039.43740798</v>
      </c>
      <c r="J3994" s="5">
        <v>12484145.25810186</v>
      </c>
      <c r="K3994" s="5">
        <v>2675894.179306116</v>
      </c>
      <c r="L3994" t="b">
        <v>0</v>
      </c>
      <c r="M3994" s="1" t="s">
        <v>57</v>
      </c>
      <c r="N3994">
        <v>2025</v>
      </c>
      <c r="O3994">
        <v>2</v>
      </c>
      <c r="P3994" s="1" t="s">
        <v>371</v>
      </c>
      <c r="Q3994" s="2">
        <v>45689</v>
      </c>
    </row>
    <row r="3995" spans="1:17" x14ac:dyDescent="0.25">
      <c r="A3995" s="1" t="s">
        <v>4082</v>
      </c>
      <c r="B3995">
        <v>45691</v>
      </c>
      <c r="C3995" s="1" t="s">
        <v>18</v>
      </c>
      <c r="D3995" s="1" t="s">
        <v>19</v>
      </c>
      <c r="E3995" s="1" t="s">
        <v>20</v>
      </c>
      <c r="F3995">
        <v>1</v>
      </c>
      <c r="G3995" s="5">
        <v>22673841</v>
      </c>
      <c r="H3995">
        <v>5.2286540625777353E-2</v>
      </c>
      <c r="I3995" s="5">
        <v>21488304.291411079</v>
      </c>
      <c r="J3995" s="5">
        <v>15107458.54207122</v>
      </c>
      <c r="K3995" s="5">
        <v>6380845.7493398637</v>
      </c>
      <c r="L3995" t="b">
        <v>0</v>
      </c>
      <c r="M3995" s="1" t="s">
        <v>97</v>
      </c>
      <c r="N3995">
        <v>2025</v>
      </c>
      <c r="O3995">
        <v>2</v>
      </c>
      <c r="P3995" s="1" t="s">
        <v>371</v>
      </c>
      <c r="Q3995" s="2">
        <v>45689</v>
      </c>
    </row>
    <row r="3996" spans="1:17" x14ac:dyDescent="0.25">
      <c r="A3996" s="1" t="s">
        <v>4083</v>
      </c>
      <c r="B3996">
        <v>45691</v>
      </c>
      <c r="C3996" s="1" t="s">
        <v>37</v>
      </c>
      <c r="D3996" s="1" t="s">
        <v>25</v>
      </c>
      <c r="E3996" s="1" t="s">
        <v>26</v>
      </c>
      <c r="F3996">
        <v>2</v>
      </c>
      <c r="G3996" s="5">
        <v>12213605</v>
      </c>
      <c r="H3996">
        <v>0.26496032637917499</v>
      </c>
      <c r="I3996" s="5">
        <v>17954968.465867352</v>
      </c>
      <c r="J3996" s="5">
        <v>15898048.7072956</v>
      </c>
      <c r="K3996" s="5">
        <v>2056919.75857175</v>
      </c>
      <c r="L3996" t="b">
        <v>0</v>
      </c>
      <c r="M3996" s="1" t="s">
        <v>227</v>
      </c>
      <c r="N3996">
        <v>2025</v>
      </c>
      <c r="O3996">
        <v>2</v>
      </c>
      <c r="P3996" s="1" t="s">
        <v>371</v>
      </c>
      <c r="Q3996" s="2">
        <v>45689</v>
      </c>
    </row>
    <row r="3997" spans="1:17" x14ac:dyDescent="0.25">
      <c r="A3997" s="1" t="s">
        <v>4084</v>
      </c>
      <c r="B3997">
        <v>45691</v>
      </c>
      <c r="C3997" s="1" t="s">
        <v>37</v>
      </c>
      <c r="D3997" s="1" t="s">
        <v>25</v>
      </c>
      <c r="E3997" s="1" t="s">
        <v>20</v>
      </c>
      <c r="F3997">
        <v>1</v>
      </c>
      <c r="G3997" s="5">
        <v>6734367</v>
      </c>
      <c r="H3997">
        <v>0.28374150255872688</v>
      </c>
      <c r="I3997" s="5">
        <v>4823547.5886380943</v>
      </c>
      <c r="J3997" s="5">
        <v>3753002.4267757498</v>
      </c>
      <c r="K3997" s="5">
        <v>1070545.161862344</v>
      </c>
      <c r="L3997" t="b">
        <v>0</v>
      </c>
      <c r="M3997" s="1" t="s">
        <v>81</v>
      </c>
      <c r="N3997">
        <v>2025</v>
      </c>
      <c r="O3997">
        <v>2</v>
      </c>
      <c r="P3997" s="1" t="s">
        <v>371</v>
      </c>
      <c r="Q3997" s="2">
        <v>45689</v>
      </c>
    </row>
    <row r="3998" spans="1:17" x14ac:dyDescent="0.25">
      <c r="A3998" s="1" t="s">
        <v>4085</v>
      </c>
      <c r="B3998">
        <v>45691</v>
      </c>
      <c r="C3998" s="1" t="s">
        <v>18</v>
      </c>
      <c r="D3998" s="1" t="s">
        <v>19</v>
      </c>
      <c r="E3998" s="1" t="s">
        <v>20</v>
      </c>
      <c r="F3998">
        <v>2</v>
      </c>
      <c r="G3998" s="5">
        <v>21565165</v>
      </c>
      <c r="H3998">
        <v>1.9885520309933749E-2</v>
      </c>
      <c r="I3998" s="5">
        <v>42272660.946810856</v>
      </c>
      <c r="J3998" s="5">
        <v>31780777.987821382</v>
      </c>
      <c r="K3998" s="5">
        <v>10491882.958989469</v>
      </c>
      <c r="L3998" t="b">
        <v>0</v>
      </c>
      <c r="M3998" s="1" t="s">
        <v>310</v>
      </c>
      <c r="N3998">
        <v>2025</v>
      </c>
      <c r="O3998">
        <v>2</v>
      </c>
      <c r="P3998" s="1" t="s">
        <v>371</v>
      </c>
      <c r="Q3998" s="2">
        <v>45689</v>
      </c>
    </row>
    <row r="3999" spans="1:17" x14ac:dyDescent="0.25">
      <c r="A3999" s="1" t="s">
        <v>4086</v>
      </c>
      <c r="B3999">
        <v>45691</v>
      </c>
      <c r="C3999" s="1" t="s">
        <v>24</v>
      </c>
      <c r="D3999" s="1" t="s">
        <v>19</v>
      </c>
      <c r="E3999" s="1" t="s">
        <v>20</v>
      </c>
      <c r="F3999">
        <v>1</v>
      </c>
      <c r="G3999" s="5">
        <v>9669196</v>
      </c>
      <c r="H3999">
        <v>0.26311794656934367</v>
      </c>
      <c r="I3999" s="5">
        <v>7125057.0035034874</v>
      </c>
      <c r="J3999" s="5">
        <v>5504471.2560404399</v>
      </c>
      <c r="K3999" s="5">
        <v>1620585.747463048</v>
      </c>
      <c r="L3999" t="b">
        <v>0</v>
      </c>
      <c r="M3999" s="1" t="s">
        <v>76</v>
      </c>
      <c r="N3999">
        <v>2025</v>
      </c>
      <c r="O3999">
        <v>2</v>
      </c>
      <c r="P3999" s="1" t="s">
        <v>371</v>
      </c>
      <c r="Q3999" s="2">
        <v>45689</v>
      </c>
    </row>
    <row r="4000" spans="1:17" x14ac:dyDescent="0.25">
      <c r="A4000" s="1" t="s">
        <v>4087</v>
      </c>
      <c r="B4000">
        <v>45691</v>
      </c>
      <c r="C4000" s="1" t="s">
        <v>24</v>
      </c>
      <c r="D4000" s="1" t="s">
        <v>19</v>
      </c>
      <c r="E4000" s="1" t="s">
        <v>31</v>
      </c>
      <c r="F4000">
        <v>2</v>
      </c>
      <c r="G4000" s="5">
        <v>11357358</v>
      </c>
      <c r="H4000">
        <v>4.3678028187020587E-2</v>
      </c>
      <c r="I4000" s="5">
        <v>21722581.994291831</v>
      </c>
      <c r="J4000" s="5">
        <v>18319141.27058493</v>
      </c>
      <c r="K4000" s="5">
        <v>3403440.7237068969</v>
      </c>
      <c r="L4000" t="b">
        <v>0</v>
      </c>
      <c r="M4000" s="1" t="s">
        <v>81</v>
      </c>
      <c r="N4000">
        <v>2025</v>
      </c>
      <c r="O4000">
        <v>2</v>
      </c>
      <c r="P4000" s="1" t="s">
        <v>371</v>
      </c>
      <c r="Q4000" s="2">
        <v>45689</v>
      </c>
    </row>
    <row r="4001" spans="1:17" x14ac:dyDescent="0.25">
      <c r="A4001" s="1" t="s">
        <v>4088</v>
      </c>
      <c r="B4001">
        <v>45692</v>
      </c>
      <c r="C4001" s="1" t="s">
        <v>34</v>
      </c>
      <c r="D4001" s="1" t="s">
        <v>19</v>
      </c>
      <c r="E4001" s="1" t="s">
        <v>31</v>
      </c>
      <c r="F4001">
        <v>2</v>
      </c>
      <c r="G4001" s="5">
        <v>12893317</v>
      </c>
      <c r="H4001">
        <v>7.2479718590406708E-2</v>
      </c>
      <c r="I4001" s="5">
        <v>23917626.024286188</v>
      </c>
      <c r="J4001" s="5">
        <v>19880438.954122368</v>
      </c>
      <c r="K4001" s="5">
        <v>4037187.0701638199</v>
      </c>
      <c r="L4001" t="b">
        <v>0</v>
      </c>
      <c r="M4001" s="1" t="s">
        <v>150</v>
      </c>
      <c r="N4001">
        <v>2025</v>
      </c>
      <c r="O4001">
        <v>2</v>
      </c>
      <c r="P4001" s="1" t="s">
        <v>371</v>
      </c>
      <c r="Q4001" s="2">
        <v>45689</v>
      </c>
    </row>
    <row r="4002" spans="1:17" x14ac:dyDescent="0.25">
      <c r="A4002" s="1" t="s">
        <v>4089</v>
      </c>
      <c r="B4002">
        <v>45692</v>
      </c>
      <c r="C4002" s="1" t="s">
        <v>24</v>
      </c>
      <c r="D4002" s="1" t="s">
        <v>25</v>
      </c>
      <c r="E4002" s="1" t="s">
        <v>26</v>
      </c>
      <c r="F4002">
        <v>2</v>
      </c>
      <c r="G4002" s="5">
        <v>10871697</v>
      </c>
      <c r="H4002">
        <v>0.10337394364671661</v>
      </c>
      <c r="I4002" s="5">
        <v>19495693.613955639</v>
      </c>
      <c r="J4002" s="5">
        <v>15299513.426849499</v>
      </c>
      <c r="K4002" s="5">
        <v>4196180.1871061381</v>
      </c>
      <c r="L4002" t="b">
        <v>0</v>
      </c>
      <c r="M4002" s="1" t="s">
        <v>153</v>
      </c>
      <c r="N4002">
        <v>2025</v>
      </c>
      <c r="O4002">
        <v>2</v>
      </c>
      <c r="P4002" s="1" t="s">
        <v>371</v>
      </c>
      <c r="Q4002" s="2">
        <v>45689</v>
      </c>
    </row>
    <row r="4003" spans="1:17" x14ac:dyDescent="0.25">
      <c r="A4003" s="1" t="s">
        <v>4090</v>
      </c>
      <c r="B4003">
        <v>45692</v>
      </c>
      <c r="C4003" s="1" t="s">
        <v>18</v>
      </c>
      <c r="D4003" s="1" t="s">
        <v>25</v>
      </c>
      <c r="E4003" s="1" t="s">
        <v>26</v>
      </c>
      <c r="F4003">
        <v>2</v>
      </c>
      <c r="G4003" s="5">
        <v>27310299</v>
      </c>
      <c r="H4003">
        <v>0.21134654635874031</v>
      </c>
      <c r="I4003" s="5">
        <v>43076723.252650887</v>
      </c>
      <c r="J4003" s="5">
        <v>31366766.921456121</v>
      </c>
      <c r="K4003" s="5">
        <v>11709956.33119476</v>
      </c>
      <c r="L4003" t="b">
        <v>0</v>
      </c>
      <c r="M4003" s="1" t="s">
        <v>117</v>
      </c>
      <c r="N4003">
        <v>2025</v>
      </c>
      <c r="O4003">
        <v>2</v>
      </c>
      <c r="P4003" s="1" t="s">
        <v>371</v>
      </c>
      <c r="Q4003" s="2">
        <v>45689</v>
      </c>
    </row>
    <row r="4004" spans="1:17" x14ac:dyDescent="0.25">
      <c r="A4004" s="1" t="s">
        <v>4091</v>
      </c>
      <c r="B4004">
        <v>45692</v>
      </c>
      <c r="C4004" s="1" t="s">
        <v>24</v>
      </c>
      <c r="D4004" s="1" t="s">
        <v>25</v>
      </c>
      <c r="E4004" s="1" t="s">
        <v>20</v>
      </c>
      <c r="F4004">
        <v>2</v>
      </c>
      <c r="G4004" s="5">
        <v>2000174</v>
      </c>
      <c r="H4004">
        <v>6.5843577464761133E-2</v>
      </c>
      <c r="I4004" s="5">
        <v>3736950.7765759979</v>
      </c>
      <c r="J4004" s="5">
        <v>2911329.3163564182</v>
      </c>
      <c r="K4004" s="5">
        <v>825621.46021958021</v>
      </c>
      <c r="L4004" t="b">
        <v>0</v>
      </c>
      <c r="M4004" s="1" t="s">
        <v>74</v>
      </c>
      <c r="N4004">
        <v>2025</v>
      </c>
      <c r="O4004">
        <v>2</v>
      </c>
      <c r="P4004" s="1" t="s">
        <v>371</v>
      </c>
      <c r="Q4004" s="2">
        <v>45689</v>
      </c>
    </row>
    <row r="4005" spans="1:17" x14ac:dyDescent="0.25">
      <c r="A4005" s="1" t="s">
        <v>4092</v>
      </c>
      <c r="B4005">
        <v>45692</v>
      </c>
      <c r="C4005" s="1" t="s">
        <v>18</v>
      </c>
      <c r="D4005" s="1" t="s">
        <v>25</v>
      </c>
      <c r="E4005" s="1" t="s">
        <v>20</v>
      </c>
      <c r="F4005">
        <v>1</v>
      </c>
      <c r="G4005" s="5">
        <v>11727211</v>
      </c>
      <c r="H4005">
        <v>0.19809772475019841</v>
      </c>
      <c r="I4005" s="5">
        <v>9404077.1832345016</v>
      </c>
      <c r="J4005" s="5">
        <v>7776366.1043340322</v>
      </c>
      <c r="K4005" s="5">
        <v>1627711.078900469</v>
      </c>
      <c r="L4005" t="b">
        <v>0</v>
      </c>
      <c r="M4005" s="1" t="s">
        <v>78</v>
      </c>
      <c r="N4005">
        <v>2025</v>
      </c>
      <c r="O4005">
        <v>2</v>
      </c>
      <c r="P4005" s="1" t="s">
        <v>371</v>
      </c>
      <c r="Q4005" s="2">
        <v>45689</v>
      </c>
    </row>
    <row r="4006" spans="1:17" x14ac:dyDescent="0.25">
      <c r="A4006" s="1" t="s">
        <v>4093</v>
      </c>
      <c r="B4006">
        <v>45692</v>
      </c>
      <c r="C4006" s="1" t="s">
        <v>24</v>
      </c>
      <c r="D4006" s="1" t="s">
        <v>25</v>
      </c>
      <c r="E4006" s="1" t="s">
        <v>26</v>
      </c>
      <c r="F4006">
        <v>1</v>
      </c>
      <c r="G4006" s="5">
        <v>6803047</v>
      </c>
      <c r="H4006">
        <v>5.3890042690058482E-3</v>
      </c>
      <c r="I4006" s="5">
        <v>6766385.3506747521</v>
      </c>
      <c r="J4006" s="5">
        <v>4961493.9211880295</v>
      </c>
      <c r="K4006" s="5">
        <v>1804891.4294867229</v>
      </c>
      <c r="L4006" t="b">
        <v>0</v>
      </c>
      <c r="M4006" s="1" t="s">
        <v>46</v>
      </c>
      <c r="N4006">
        <v>2025</v>
      </c>
      <c r="O4006">
        <v>2</v>
      </c>
      <c r="P4006" s="1" t="s">
        <v>371</v>
      </c>
      <c r="Q4006" s="2">
        <v>45689</v>
      </c>
    </row>
    <row r="4007" spans="1:17" x14ac:dyDescent="0.25">
      <c r="A4007" s="1" t="s">
        <v>4094</v>
      </c>
      <c r="B4007">
        <v>45692</v>
      </c>
      <c r="C4007" s="1" t="s">
        <v>24</v>
      </c>
      <c r="D4007" s="1" t="s">
        <v>25</v>
      </c>
      <c r="E4007" s="1" t="s">
        <v>31</v>
      </c>
      <c r="F4007">
        <v>1</v>
      </c>
      <c r="G4007" s="5">
        <v>4537718</v>
      </c>
      <c r="H4007">
        <v>0.1993635185356048</v>
      </c>
      <c r="I4007" s="5">
        <v>3633062.5733976518</v>
      </c>
      <c r="J4007" s="5">
        <v>2941564.223261768</v>
      </c>
      <c r="K4007" s="5">
        <v>691498.35013588378</v>
      </c>
      <c r="L4007" t="b">
        <v>0</v>
      </c>
      <c r="M4007" s="1" t="s">
        <v>136</v>
      </c>
      <c r="N4007">
        <v>2025</v>
      </c>
      <c r="O4007">
        <v>2</v>
      </c>
      <c r="P4007" s="1" t="s">
        <v>371</v>
      </c>
      <c r="Q4007" s="2">
        <v>45689</v>
      </c>
    </row>
    <row r="4008" spans="1:17" x14ac:dyDescent="0.25">
      <c r="A4008" s="1" t="s">
        <v>4095</v>
      </c>
      <c r="B4008">
        <v>45692</v>
      </c>
      <c r="C4008" s="1" t="s">
        <v>24</v>
      </c>
      <c r="D4008" s="1" t="s">
        <v>25</v>
      </c>
      <c r="E4008" s="1" t="s">
        <v>20</v>
      </c>
      <c r="F4008">
        <v>1</v>
      </c>
      <c r="G4008" s="5">
        <v>19901460</v>
      </c>
      <c r="H4008">
        <v>0.27791475490167372</v>
      </c>
      <c r="I4008" s="5">
        <v>14370550.621914539</v>
      </c>
      <c r="J4008" s="5">
        <v>11289568.15095873</v>
      </c>
      <c r="K4008" s="5">
        <v>3080982.470955811</v>
      </c>
      <c r="L4008" t="b">
        <v>0</v>
      </c>
      <c r="M4008" s="1" t="s">
        <v>32</v>
      </c>
      <c r="N4008">
        <v>2025</v>
      </c>
      <c r="O4008">
        <v>2</v>
      </c>
      <c r="P4008" s="1" t="s">
        <v>371</v>
      </c>
      <c r="Q4008" s="2">
        <v>45689</v>
      </c>
    </row>
    <row r="4009" spans="1:17" x14ac:dyDescent="0.25">
      <c r="A4009" s="1" t="s">
        <v>4096</v>
      </c>
      <c r="B4009">
        <v>45692</v>
      </c>
      <c r="C4009" s="1" t="s">
        <v>37</v>
      </c>
      <c r="D4009" s="1" t="s">
        <v>19</v>
      </c>
      <c r="E4009" s="1" t="s">
        <v>20</v>
      </c>
      <c r="F4009">
        <v>1</v>
      </c>
      <c r="G4009" s="5">
        <v>4791323</v>
      </c>
      <c r="H4009">
        <v>7.0466907479787622E-2</v>
      </c>
      <c r="I4009" s="5">
        <v>4453693.2854532208</v>
      </c>
      <c r="J4009" s="5">
        <v>3702563.1705909069</v>
      </c>
      <c r="K4009" s="5">
        <v>751130.11486231349</v>
      </c>
      <c r="L4009" t="b">
        <v>0</v>
      </c>
      <c r="M4009" s="1" t="s">
        <v>69</v>
      </c>
      <c r="N4009">
        <v>2025</v>
      </c>
      <c r="O4009">
        <v>2</v>
      </c>
      <c r="P4009" s="1" t="s">
        <v>371</v>
      </c>
      <c r="Q4009" s="2">
        <v>45689</v>
      </c>
    </row>
    <row r="4010" spans="1:17" x14ac:dyDescent="0.25">
      <c r="A4010" s="1" t="s">
        <v>4097</v>
      </c>
      <c r="B4010">
        <v>45693</v>
      </c>
      <c r="C4010" s="1" t="s">
        <v>37</v>
      </c>
      <c r="D4010" s="1" t="s">
        <v>19</v>
      </c>
      <c r="E4010" s="1" t="s">
        <v>31</v>
      </c>
      <c r="F4010">
        <v>2</v>
      </c>
      <c r="G4010" s="5">
        <v>20244126</v>
      </c>
      <c r="H4010">
        <v>7.1374019353875259E-2</v>
      </c>
      <c r="I4010" s="5">
        <v>37598442.718147419</v>
      </c>
      <c r="J4010" s="5">
        <v>33698170.780327171</v>
      </c>
      <c r="K4010" s="5">
        <v>3900271.9378202478</v>
      </c>
      <c r="L4010" t="b">
        <v>0</v>
      </c>
      <c r="M4010" s="1" t="s">
        <v>153</v>
      </c>
      <c r="N4010">
        <v>2025</v>
      </c>
      <c r="O4010">
        <v>2</v>
      </c>
      <c r="P4010" s="1" t="s">
        <v>371</v>
      </c>
      <c r="Q4010" s="2">
        <v>45689</v>
      </c>
    </row>
    <row r="4011" spans="1:17" x14ac:dyDescent="0.25">
      <c r="A4011" s="1" t="s">
        <v>4098</v>
      </c>
      <c r="B4011">
        <v>45693</v>
      </c>
      <c r="C4011" s="1" t="s">
        <v>18</v>
      </c>
      <c r="D4011" s="1" t="s">
        <v>25</v>
      </c>
      <c r="E4011" s="1" t="s">
        <v>42</v>
      </c>
      <c r="F4011">
        <v>1</v>
      </c>
      <c r="G4011" s="5">
        <v>24717085</v>
      </c>
      <c r="H4011">
        <v>6.4234591284547241E-2</v>
      </c>
      <c r="I4011" s="5">
        <v>23129393.14727959</v>
      </c>
      <c r="J4011" s="5">
        <v>20331042.02558282</v>
      </c>
      <c r="K4011" s="5">
        <v>2798351.1216967702</v>
      </c>
      <c r="L4011" t="b">
        <v>0</v>
      </c>
      <c r="M4011" s="1" t="s">
        <v>21</v>
      </c>
      <c r="N4011">
        <v>2025</v>
      </c>
      <c r="O4011">
        <v>2</v>
      </c>
      <c r="P4011" s="1" t="s">
        <v>371</v>
      </c>
      <c r="Q4011" s="2">
        <v>45689</v>
      </c>
    </row>
    <row r="4012" spans="1:17" x14ac:dyDescent="0.25">
      <c r="A4012" s="1" t="s">
        <v>4099</v>
      </c>
      <c r="B4012">
        <v>45693</v>
      </c>
      <c r="C4012" s="1" t="s">
        <v>37</v>
      </c>
      <c r="D4012" s="1" t="s">
        <v>19</v>
      </c>
      <c r="E4012" s="1" t="s">
        <v>26</v>
      </c>
      <c r="F4012">
        <v>2</v>
      </c>
      <c r="G4012" s="5">
        <v>22866962</v>
      </c>
      <c r="H4012">
        <v>0.28483444114514661</v>
      </c>
      <c r="I4012" s="5">
        <v>32707327.316085391</v>
      </c>
      <c r="J4012" s="5">
        <v>28910712.194463611</v>
      </c>
      <c r="K4012" s="5">
        <v>3796615.121621788</v>
      </c>
      <c r="L4012" t="b">
        <v>0</v>
      </c>
      <c r="M4012" s="1" t="s">
        <v>103</v>
      </c>
      <c r="N4012">
        <v>2025</v>
      </c>
      <c r="O4012">
        <v>2</v>
      </c>
      <c r="P4012" s="1" t="s">
        <v>371</v>
      </c>
      <c r="Q4012" s="2">
        <v>45689</v>
      </c>
    </row>
    <row r="4013" spans="1:17" x14ac:dyDescent="0.25">
      <c r="A4013" s="1" t="s">
        <v>4100</v>
      </c>
      <c r="B4013">
        <v>45693</v>
      </c>
      <c r="C4013" s="1" t="s">
        <v>24</v>
      </c>
      <c r="D4013" s="1" t="s">
        <v>19</v>
      </c>
      <c r="E4013" s="1" t="s">
        <v>26</v>
      </c>
      <c r="F4013">
        <v>2</v>
      </c>
      <c r="G4013" s="5">
        <v>8992874</v>
      </c>
      <c r="H4013">
        <v>6.9879716570109066E-2</v>
      </c>
      <c r="I4013" s="5">
        <v>16728909.027458601</v>
      </c>
      <c r="J4013" s="5">
        <v>13122405.267350931</v>
      </c>
      <c r="K4013" s="5">
        <v>3606503.7601076681</v>
      </c>
      <c r="L4013" t="b">
        <v>1</v>
      </c>
      <c r="M4013" s="1" t="s">
        <v>117</v>
      </c>
      <c r="N4013">
        <v>2025</v>
      </c>
      <c r="O4013">
        <v>2</v>
      </c>
      <c r="P4013" s="1" t="s">
        <v>371</v>
      </c>
      <c r="Q4013" s="2">
        <v>45689</v>
      </c>
    </row>
    <row r="4014" spans="1:17" x14ac:dyDescent="0.25">
      <c r="A4014" s="1" t="s">
        <v>4101</v>
      </c>
      <c r="B4014">
        <v>45693</v>
      </c>
      <c r="C4014" s="1" t="s">
        <v>37</v>
      </c>
      <c r="D4014" s="1" t="s">
        <v>19</v>
      </c>
      <c r="E4014" s="1" t="s">
        <v>20</v>
      </c>
      <c r="F4014">
        <v>1</v>
      </c>
      <c r="G4014" s="5">
        <v>29337783</v>
      </c>
      <c r="H4014">
        <v>0.1209582201894062</v>
      </c>
      <c r="I4014" s="5">
        <v>25789136.984016981</v>
      </c>
      <c r="J4014" s="5">
        <v>21072031.44978613</v>
      </c>
      <c r="K4014" s="5">
        <v>4717105.5342308544</v>
      </c>
      <c r="L4014" t="b">
        <v>0</v>
      </c>
      <c r="M4014" s="1" t="s">
        <v>87</v>
      </c>
      <c r="N4014">
        <v>2025</v>
      </c>
      <c r="O4014">
        <v>2</v>
      </c>
      <c r="P4014" s="1" t="s">
        <v>371</v>
      </c>
      <c r="Q4014" s="2">
        <v>45689</v>
      </c>
    </row>
    <row r="4015" spans="1:17" x14ac:dyDescent="0.25">
      <c r="A4015" s="1" t="s">
        <v>4102</v>
      </c>
      <c r="B4015">
        <v>45693</v>
      </c>
      <c r="C4015" s="1" t="s">
        <v>18</v>
      </c>
      <c r="D4015" s="1" t="s">
        <v>25</v>
      </c>
      <c r="E4015" s="1" t="s">
        <v>20</v>
      </c>
      <c r="F4015">
        <v>1</v>
      </c>
      <c r="G4015" s="5">
        <v>11386248</v>
      </c>
      <c r="H4015">
        <v>0.2481156029538012</v>
      </c>
      <c r="I4015" s="5">
        <v>8561142.2120984867</v>
      </c>
      <c r="J4015" s="5">
        <v>7483479.5662647719</v>
      </c>
      <c r="K4015" s="5">
        <v>1077662.6458337151</v>
      </c>
      <c r="L4015" t="b">
        <v>0</v>
      </c>
      <c r="M4015" s="1" t="s">
        <v>50</v>
      </c>
      <c r="N4015">
        <v>2025</v>
      </c>
      <c r="O4015">
        <v>2</v>
      </c>
      <c r="P4015" s="1" t="s">
        <v>371</v>
      </c>
      <c r="Q4015" s="2">
        <v>45689</v>
      </c>
    </row>
    <row r="4016" spans="1:17" x14ac:dyDescent="0.25">
      <c r="A4016" s="1" t="s">
        <v>4103</v>
      </c>
      <c r="B4016">
        <v>45693</v>
      </c>
      <c r="C4016" s="1" t="s">
        <v>24</v>
      </c>
      <c r="D4016" s="1" t="s">
        <v>25</v>
      </c>
      <c r="E4016" s="1" t="s">
        <v>26</v>
      </c>
      <c r="F4016">
        <v>2</v>
      </c>
      <c r="G4016" s="5">
        <v>14085075</v>
      </c>
      <c r="H4016">
        <v>0.13483854629331871</v>
      </c>
      <c r="I4016" s="5">
        <v>24371727.92513527</v>
      </c>
      <c r="J4016" s="5">
        <v>19537116.03718707</v>
      </c>
      <c r="K4016" s="5">
        <v>4834611.8879482001</v>
      </c>
      <c r="L4016" t="b">
        <v>0</v>
      </c>
      <c r="M4016" s="1" t="s">
        <v>87</v>
      </c>
      <c r="N4016">
        <v>2025</v>
      </c>
      <c r="O4016">
        <v>2</v>
      </c>
      <c r="P4016" s="1" t="s">
        <v>371</v>
      </c>
      <c r="Q4016" s="2">
        <v>45689</v>
      </c>
    </row>
    <row r="4017" spans="1:17" x14ac:dyDescent="0.25">
      <c r="A4017" s="1" t="s">
        <v>4104</v>
      </c>
      <c r="B4017">
        <v>45694</v>
      </c>
      <c r="C4017" s="1" t="s">
        <v>34</v>
      </c>
      <c r="D4017" s="1" t="s">
        <v>19</v>
      </c>
      <c r="E4017" s="1" t="s">
        <v>31</v>
      </c>
      <c r="F4017">
        <v>1</v>
      </c>
      <c r="G4017" s="5">
        <v>9210843</v>
      </c>
      <c r="H4017">
        <v>0.24465189524672559</v>
      </c>
      <c r="I4017" s="5">
        <v>6957392.8032299643</v>
      </c>
      <c r="J4017" s="5">
        <v>6013195.287456112</v>
      </c>
      <c r="K4017" s="5">
        <v>944197.51577385236</v>
      </c>
      <c r="L4017" t="b">
        <v>0</v>
      </c>
      <c r="M4017" s="1" t="s">
        <v>72</v>
      </c>
      <c r="N4017">
        <v>2025</v>
      </c>
      <c r="O4017">
        <v>2</v>
      </c>
      <c r="P4017" s="1" t="s">
        <v>371</v>
      </c>
      <c r="Q4017" s="2">
        <v>45689</v>
      </c>
    </row>
    <row r="4018" spans="1:17" x14ac:dyDescent="0.25">
      <c r="A4018" s="1" t="s">
        <v>4105</v>
      </c>
      <c r="B4018">
        <v>45694</v>
      </c>
      <c r="C4018" s="1" t="s">
        <v>24</v>
      </c>
      <c r="D4018" s="1" t="s">
        <v>25</v>
      </c>
      <c r="E4018" s="1" t="s">
        <v>20</v>
      </c>
      <c r="F4018">
        <v>2</v>
      </c>
      <c r="G4018" s="5">
        <v>7155814</v>
      </c>
      <c r="H4018">
        <v>3.7694938684835033E-2</v>
      </c>
      <c r="I4018" s="5">
        <v>13772152.060059831</v>
      </c>
      <c r="J4018" s="5">
        <v>11756367.699945649</v>
      </c>
      <c r="K4018" s="5">
        <v>2015784.36011418</v>
      </c>
      <c r="L4018" t="b">
        <v>0</v>
      </c>
      <c r="M4018" s="1" t="s">
        <v>78</v>
      </c>
      <c r="N4018">
        <v>2025</v>
      </c>
      <c r="O4018">
        <v>2</v>
      </c>
      <c r="P4018" s="1" t="s">
        <v>371</v>
      </c>
      <c r="Q4018" s="2">
        <v>45689</v>
      </c>
    </row>
    <row r="4019" spans="1:17" x14ac:dyDescent="0.25">
      <c r="A4019" s="1" t="s">
        <v>4106</v>
      </c>
      <c r="B4019">
        <v>45694</v>
      </c>
      <c r="C4019" s="1" t="s">
        <v>18</v>
      </c>
      <c r="D4019" s="1" t="s">
        <v>19</v>
      </c>
      <c r="E4019" s="1" t="s">
        <v>31</v>
      </c>
      <c r="F4019">
        <v>2</v>
      </c>
      <c r="G4019" s="5">
        <v>29588540</v>
      </c>
      <c r="H4019">
        <v>0.22852050433761081</v>
      </c>
      <c r="I4019" s="5">
        <v>45653903.833172858</v>
      </c>
      <c r="J4019" s="5">
        <v>37926319.606807388</v>
      </c>
      <c r="K4019" s="5">
        <v>7727584.2263654694</v>
      </c>
      <c r="L4019" t="b">
        <v>0</v>
      </c>
      <c r="M4019" s="1" t="s">
        <v>153</v>
      </c>
      <c r="N4019">
        <v>2025</v>
      </c>
      <c r="O4019">
        <v>2</v>
      </c>
      <c r="P4019" s="1" t="s">
        <v>371</v>
      </c>
      <c r="Q4019" s="2">
        <v>45689</v>
      </c>
    </row>
    <row r="4020" spans="1:17" x14ac:dyDescent="0.25">
      <c r="A4020" s="1" t="s">
        <v>4107</v>
      </c>
      <c r="B4020">
        <v>45694</v>
      </c>
      <c r="C4020" s="1" t="s">
        <v>37</v>
      </c>
      <c r="D4020" s="1" t="s">
        <v>25</v>
      </c>
      <c r="E4020" s="1" t="s">
        <v>26</v>
      </c>
      <c r="F4020">
        <v>2</v>
      </c>
      <c r="G4020" s="5">
        <v>11269087</v>
      </c>
      <c r="H4020">
        <v>1.6920530579895621E-2</v>
      </c>
      <c r="I4020" s="5">
        <v>22156816.13761799</v>
      </c>
      <c r="J4020" s="5">
        <v>17954944.52002617</v>
      </c>
      <c r="K4020" s="5">
        <v>4201871.6175918207</v>
      </c>
      <c r="L4020" t="b">
        <v>0</v>
      </c>
      <c r="M4020" s="1" t="s">
        <v>52</v>
      </c>
      <c r="N4020">
        <v>2025</v>
      </c>
      <c r="O4020">
        <v>2</v>
      </c>
      <c r="P4020" s="1" t="s">
        <v>371</v>
      </c>
      <c r="Q4020" s="2">
        <v>45689</v>
      </c>
    </row>
    <row r="4021" spans="1:17" x14ac:dyDescent="0.25">
      <c r="A4021" s="1" t="s">
        <v>4108</v>
      </c>
      <c r="B4021">
        <v>45694</v>
      </c>
      <c r="C4021" s="1" t="s">
        <v>37</v>
      </c>
      <c r="D4021" s="1" t="s">
        <v>25</v>
      </c>
      <c r="E4021" s="1" t="s">
        <v>20</v>
      </c>
      <c r="F4021">
        <v>2</v>
      </c>
      <c r="G4021" s="5">
        <v>16283470</v>
      </c>
      <c r="H4021">
        <v>0.2237717249200796</v>
      </c>
      <c r="I4021" s="5">
        <v>25279379.660831261</v>
      </c>
      <c r="J4021" s="5">
        <v>22287194.182347771</v>
      </c>
      <c r="K4021" s="5">
        <v>2992185.4784834939</v>
      </c>
      <c r="L4021" t="b">
        <v>0</v>
      </c>
      <c r="M4021" s="1" t="s">
        <v>142</v>
      </c>
      <c r="N4021">
        <v>2025</v>
      </c>
      <c r="O4021">
        <v>2</v>
      </c>
      <c r="P4021" s="1" t="s">
        <v>371</v>
      </c>
      <c r="Q4021" s="2">
        <v>45689</v>
      </c>
    </row>
    <row r="4022" spans="1:17" x14ac:dyDescent="0.25">
      <c r="A4022" s="1" t="s">
        <v>4109</v>
      </c>
      <c r="B4022">
        <v>45694</v>
      </c>
      <c r="C4022" s="1" t="s">
        <v>37</v>
      </c>
      <c r="D4022" s="1" t="s">
        <v>25</v>
      </c>
      <c r="E4022" s="1" t="s">
        <v>20</v>
      </c>
      <c r="F4022">
        <v>2</v>
      </c>
      <c r="G4022" s="5">
        <v>22064223</v>
      </c>
      <c r="H4022">
        <v>1.477204719389498E-2</v>
      </c>
      <c r="I4022" s="5">
        <v>43476578.513094753</v>
      </c>
      <c r="J4022" s="5">
        <v>36403866.576865613</v>
      </c>
      <c r="K4022" s="5">
        <v>7072711.936229147</v>
      </c>
      <c r="L4022" t="b">
        <v>0</v>
      </c>
      <c r="M4022" s="1" t="s">
        <v>144</v>
      </c>
      <c r="N4022">
        <v>2025</v>
      </c>
      <c r="O4022">
        <v>2</v>
      </c>
      <c r="P4022" s="1" t="s">
        <v>371</v>
      </c>
      <c r="Q4022" s="2">
        <v>45689</v>
      </c>
    </row>
    <row r="4023" spans="1:17" x14ac:dyDescent="0.25">
      <c r="A4023" s="1" t="s">
        <v>4110</v>
      </c>
      <c r="B4023">
        <v>45694</v>
      </c>
      <c r="C4023" s="1" t="s">
        <v>24</v>
      </c>
      <c r="D4023" s="1" t="s">
        <v>25</v>
      </c>
      <c r="E4023" s="1" t="s">
        <v>20</v>
      </c>
      <c r="F4023">
        <v>1</v>
      </c>
      <c r="G4023" s="5">
        <v>8972331</v>
      </c>
      <c r="H4023">
        <v>0.14489806685400339</v>
      </c>
      <c r="I4023" s="5">
        <v>7672257.5829257527</v>
      </c>
      <c r="J4023" s="5">
        <v>5955298.918444044</v>
      </c>
      <c r="K4023" s="5">
        <v>1716958.664481709</v>
      </c>
      <c r="L4023" t="b">
        <v>0</v>
      </c>
      <c r="M4023" s="1" t="s">
        <v>134</v>
      </c>
      <c r="N4023">
        <v>2025</v>
      </c>
      <c r="O4023">
        <v>2</v>
      </c>
      <c r="P4023" s="1" t="s">
        <v>371</v>
      </c>
      <c r="Q4023" s="2">
        <v>45689</v>
      </c>
    </row>
    <row r="4024" spans="1:17" x14ac:dyDescent="0.25">
      <c r="A4024" s="1" t="s">
        <v>4111</v>
      </c>
      <c r="B4024">
        <v>45694</v>
      </c>
      <c r="C4024" s="1" t="s">
        <v>18</v>
      </c>
      <c r="D4024" s="1" t="s">
        <v>19</v>
      </c>
      <c r="E4024" s="1" t="s">
        <v>20</v>
      </c>
      <c r="F4024">
        <v>1</v>
      </c>
      <c r="G4024" s="5">
        <v>28886602</v>
      </c>
      <c r="H4024">
        <v>5.3629228613249452E-2</v>
      </c>
      <c r="I4024" s="5">
        <v>27337435.817482051</v>
      </c>
      <c r="J4024" s="5">
        <v>24344930.946080539</v>
      </c>
      <c r="K4024" s="5">
        <v>2992504.8714015149</v>
      </c>
      <c r="L4024" t="b">
        <v>0</v>
      </c>
      <c r="M4024" s="1" t="s">
        <v>50</v>
      </c>
      <c r="N4024">
        <v>2025</v>
      </c>
      <c r="O4024">
        <v>2</v>
      </c>
      <c r="P4024" s="1" t="s">
        <v>371</v>
      </c>
      <c r="Q4024" s="2">
        <v>45689</v>
      </c>
    </row>
    <row r="4025" spans="1:17" x14ac:dyDescent="0.25">
      <c r="A4025" s="1" t="s">
        <v>4112</v>
      </c>
      <c r="B4025">
        <v>45694</v>
      </c>
      <c r="C4025" s="1" t="s">
        <v>24</v>
      </c>
      <c r="D4025" s="1" t="s">
        <v>25</v>
      </c>
      <c r="E4025" s="1" t="s">
        <v>26</v>
      </c>
      <c r="F4025">
        <v>2</v>
      </c>
      <c r="G4025" s="5">
        <v>10909051</v>
      </c>
      <c r="H4025">
        <v>9.8582391213030612E-2</v>
      </c>
      <c r="I4025" s="5">
        <v>19667221.333110191</v>
      </c>
      <c r="J4025" s="5">
        <v>15669295.97472355</v>
      </c>
      <c r="K4025" s="5">
        <v>3997925.3583866488</v>
      </c>
      <c r="L4025" t="b">
        <v>0</v>
      </c>
      <c r="M4025" s="1" t="s">
        <v>144</v>
      </c>
      <c r="N4025">
        <v>2025</v>
      </c>
      <c r="O4025">
        <v>2</v>
      </c>
      <c r="P4025" s="1" t="s">
        <v>371</v>
      </c>
      <c r="Q4025" s="2">
        <v>45689</v>
      </c>
    </row>
    <row r="4026" spans="1:17" x14ac:dyDescent="0.25">
      <c r="A4026" s="1" t="s">
        <v>4113</v>
      </c>
      <c r="B4026">
        <v>45694</v>
      </c>
      <c r="C4026" s="1" t="s">
        <v>37</v>
      </c>
      <c r="D4026" s="1" t="s">
        <v>19</v>
      </c>
      <c r="E4026" s="1" t="s">
        <v>20</v>
      </c>
      <c r="F4026">
        <v>2</v>
      </c>
      <c r="G4026" s="5">
        <v>18559485</v>
      </c>
      <c r="H4026">
        <v>9.8403504249663959E-2</v>
      </c>
      <c r="I4026" s="5">
        <v>33466333.277861848</v>
      </c>
      <c r="J4026" s="5">
        <v>27789633.530751821</v>
      </c>
      <c r="K4026" s="5">
        <v>5676699.7471100315</v>
      </c>
      <c r="L4026" t="b">
        <v>0</v>
      </c>
      <c r="M4026" s="1" t="s">
        <v>97</v>
      </c>
      <c r="N4026">
        <v>2025</v>
      </c>
      <c r="O4026">
        <v>2</v>
      </c>
      <c r="P4026" s="1" t="s">
        <v>371</v>
      </c>
      <c r="Q4026" s="2">
        <v>45689</v>
      </c>
    </row>
    <row r="4027" spans="1:17" x14ac:dyDescent="0.25">
      <c r="A4027" s="1" t="s">
        <v>4114</v>
      </c>
      <c r="B4027">
        <v>45694</v>
      </c>
      <c r="C4027" s="1" t="s">
        <v>24</v>
      </c>
      <c r="D4027" s="1" t="s">
        <v>25</v>
      </c>
      <c r="E4027" s="1" t="s">
        <v>26</v>
      </c>
      <c r="F4027">
        <v>2</v>
      </c>
      <c r="G4027" s="5">
        <v>11185256</v>
      </c>
      <c r="H4027">
        <v>0.28682768477516812</v>
      </c>
      <c r="I4027" s="5">
        <v>15954029.835804891</v>
      </c>
      <c r="J4027" s="5">
        <v>11443185.258902879</v>
      </c>
      <c r="K4027" s="5">
        <v>4510844.5769020021</v>
      </c>
      <c r="L4027" t="b">
        <v>0</v>
      </c>
      <c r="M4027" s="1" t="s">
        <v>57</v>
      </c>
      <c r="N4027">
        <v>2025</v>
      </c>
      <c r="O4027">
        <v>2</v>
      </c>
      <c r="P4027" s="1" t="s">
        <v>371</v>
      </c>
      <c r="Q4027" s="2">
        <v>45689</v>
      </c>
    </row>
    <row r="4028" spans="1:17" x14ac:dyDescent="0.25">
      <c r="A4028" s="1" t="s">
        <v>4115</v>
      </c>
      <c r="B4028">
        <v>45695</v>
      </c>
      <c r="C4028" s="1" t="s">
        <v>37</v>
      </c>
      <c r="D4028" s="1" t="s">
        <v>19</v>
      </c>
      <c r="E4028" s="1" t="s">
        <v>20</v>
      </c>
      <c r="F4028">
        <v>2</v>
      </c>
      <c r="G4028" s="5">
        <v>4981636</v>
      </c>
      <c r="H4028">
        <v>0.14580921251663151</v>
      </c>
      <c r="I4028" s="5">
        <v>8510535.1555909961</v>
      </c>
      <c r="J4028" s="5">
        <v>6440625.1445636712</v>
      </c>
      <c r="K4028" s="5">
        <v>2069910.0110273249</v>
      </c>
      <c r="L4028" t="b">
        <v>0</v>
      </c>
      <c r="M4028" s="1" t="s">
        <v>27</v>
      </c>
      <c r="N4028">
        <v>2025</v>
      </c>
      <c r="O4028">
        <v>2</v>
      </c>
      <c r="P4028" s="1" t="s">
        <v>371</v>
      </c>
      <c r="Q4028" s="2">
        <v>45689</v>
      </c>
    </row>
    <row r="4029" spans="1:17" x14ac:dyDescent="0.25">
      <c r="A4029" s="1" t="s">
        <v>4116</v>
      </c>
      <c r="B4029">
        <v>45695</v>
      </c>
      <c r="C4029" s="1" t="s">
        <v>37</v>
      </c>
      <c r="D4029" s="1" t="s">
        <v>25</v>
      </c>
      <c r="E4029" s="1" t="s">
        <v>20</v>
      </c>
      <c r="F4029">
        <v>1</v>
      </c>
      <c r="G4029" s="5">
        <v>17788747</v>
      </c>
      <c r="H4029">
        <v>0.18385088929981391</v>
      </c>
      <c r="I4029" s="5">
        <v>14518270.0445206</v>
      </c>
      <c r="J4029" s="5">
        <v>12426668.0884424</v>
      </c>
      <c r="K4029" s="5">
        <v>2091601.9560782069</v>
      </c>
      <c r="L4029" t="b">
        <v>0</v>
      </c>
      <c r="M4029" s="1" t="s">
        <v>72</v>
      </c>
      <c r="N4029">
        <v>2025</v>
      </c>
      <c r="O4029">
        <v>2</v>
      </c>
      <c r="P4029" s="1" t="s">
        <v>371</v>
      </c>
      <c r="Q4029" s="2">
        <v>45689</v>
      </c>
    </row>
    <row r="4030" spans="1:17" x14ac:dyDescent="0.25">
      <c r="A4030" s="1" t="s">
        <v>4117</v>
      </c>
      <c r="B4030">
        <v>45695</v>
      </c>
      <c r="C4030" s="1" t="s">
        <v>37</v>
      </c>
      <c r="D4030" s="1" t="s">
        <v>19</v>
      </c>
      <c r="E4030" s="1" t="s">
        <v>42</v>
      </c>
      <c r="F4030">
        <v>2</v>
      </c>
      <c r="G4030" s="5">
        <v>22604635</v>
      </c>
      <c r="H4030">
        <v>3.6039549971517183E-2</v>
      </c>
      <c r="I4030" s="5">
        <v>43579948.254659191</v>
      </c>
      <c r="J4030" s="5">
        <v>36686457.029473282</v>
      </c>
      <c r="K4030" s="5">
        <v>6893491.2251859084</v>
      </c>
      <c r="L4030" t="b">
        <v>0</v>
      </c>
      <c r="M4030" s="1" t="s">
        <v>142</v>
      </c>
      <c r="N4030">
        <v>2025</v>
      </c>
      <c r="O4030">
        <v>2</v>
      </c>
      <c r="P4030" s="1" t="s">
        <v>371</v>
      </c>
      <c r="Q4030" s="2">
        <v>45689</v>
      </c>
    </row>
    <row r="4031" spans="1:17" x14ac:dyDescent="0.25">
      <c r="A4031" s="1" t="s">
        <v>4118</v>
      </c>
      <c r="B4031">
        <v>45695</v>
      </c>
      <c r="C4031" s="1" t="s">
        <v>24</v>
      </c>
      <c r="D4031" s="1" t="s">
        <v>25</v>
      </c>
      <c r="E4031" s="1" t="s">
        <v>20</v>
      </c>
      <c r="F4031">
        <v>2</v>
      </c>
      <c r="G4031" s="5">
        <v>4917537</v>
      </c>
      <c r="H4031">
        <v>3.116783851113554E-2</v>
      </c>
      <c r="I4031" s="5">
        <v>9528536.0018229317</v>
      </c>
      <c r="J4031" s="5">
        <v>7792796.8874863973</v>
      </c>
      <c r="K4031" s="5">
        <v>1735739.1143365339</v>
      </c>
      <c r="L4031" t="b">
        <v>0</v>
      </c>
      <c r="M4031" s="1" t="s">
        <v>87</v>
      </c>
      <c r="N4031">
        <v>2025</v>
      </c>
      <c r="O4031">
        <v>2</v>
      </c>
      <c r="P4031" s="1" t="s">
        <v>371</v>
      </c>
      <c r="Q4031" s="2">
        <v>45689</v>
      </c>
    </row>
    <row r="4032" spans="1:17" x14ac:dyDescent="0.25">
      <c r="A4032" s="1" t="s">
        <v>4119</v>
      </c>
      <c r="B4032">
        <v>45695</v>
      </c>
      <c r="C4032" s="1" t="s">
        <v>37</v>
      </c>
      <c r="D4032" s="1" t="s">
        <v>25</v>
      </c>
      <c r="E4032" s="1" t="s">
        <v>20</v>
      </c>
      <c r="F4032">
        <v>1</v>
      </c>
      <c r="G4032" s="5">
        <v>10374442</v>
      </c>
      <c r="H4032">
        <v>7.1950229824441839E-2</v>
      </c>
      <c r="I4032" s="5">
        <v>9627998.513799658</v>
      </c>
      <c r="J4032" s="5">
        <v>7631442.0819704235</v>
      </c>
      <c r="K4032" s="5">
        <v>1996556.4318292351</v>
      </c>
      <c r="L4032" t="b">
        <v>0</v>
      </c>
      <c r="M4032" s="1" t="s">
        <v>97</v>
      </c>
      <c r="N4032">
        <v>2025</v>
      </c>
      <c r="O4032">
        <v>2</v>
      </c>
      <c r="P4032" s="1" t="s">
        <v>371</v>
      </c>
      <c r="Q4032" s="2">
        <v>45689</v>
      </c>
    </row>
    <row r="4033" spans="1:17" x14ac:dyDescent="0.25">
      <c r="A4033" s="1" t="s">
        <v>4120</v>
      </c>
      <c r="B4033">
        <v>45695</v>
      </c>
      <c r="C4033" s="1" t="s">
        <v>24</v>
      </c>
      <c r="D4033" s="1" t="s">
        <v>25</v>
      </c>
      <c r="E4033" s="1" t="s">
        <v>31</v>
      </c>
      <c r="F4033">
        <v>1</v>
      </c>
      <c r="G4033" s="5">
        <v>17205182</v>
      </c>
      <c r="H4033">
        <v>2.50586192994245E-2</v>
      </c>
      <c r="I4033" s="5">
        <v>16774043.89428469</v>
      </c>
      <c r="J4033" s="5">
        <v>12305649.355164491</v>
      </c>
      <c r="K4033" s="5">
        <v>4468394.5391201973</v>
      </c>
      <c r="L4033" t="b">
        <v>0</v>
      </c>
      <c r="M4033" s="1" t="s">
        <v>129</v>
      </c>
      <c r="N4033">
        <v>2025</v>
      </c>
      <c r="O4033">
        <v>2</v>
      </c>
      <c r="P4033" s="1" t="s">
        <v>371</v>
      </c>
      <c r="Q4033" s="2">
        <v>45689</v>
      </c>
    </row>
    <row r="4034" spans="1:17" x14ac:dyDescent="0.25">
      <c r="A4034" s="1" t="s">
        <v>4121</v>
      </c>
      <c r="B4034">
        <v>45695</v>
      </c>
      <c r="C4034" s="1" t="s">
        <v>18</v>
      </c>
      <c r="D4034" s="1" t="s">
        <v>25</v>
      </c>
      <c r="E4034" s="1" t="s">
        <v>20</v>
      </c>
      <c r="F4034">
        <v>1</v>
      </c>
      <c r="G4034" s="5">
        <v>28455543</v>
      </c>
      <c r="H4034">
        <v>0.13639810177994369</v>
      </c>
      <c r="I4034" s="5">
        <v>24574260.949682441</v>
      </c>
      <c r="J4034" s="5">
        <v>19624914.926980861</v>
      </c>
      <c r="K4034" s="5">
        <v>4949346.0227015801</v>
      </c>
      <c r="L4034" t="b">
        <v>0</v>
      </c>
      <c r="M4034" s="1" t="s">
        <v>87</v>
      </c>
      <c r="N4034">
        <v>2025</v>
      </c>
      <c r="O4034">
        <v>2</v>
      </c>
      <c r="P4034" s="1" t="s">
        <v>371</v>
      </c>
      <c r="Q4034" s="2">
        <v>45689</v>
      </c>
    </row>
    <row r="4035" spans="1:17" x14ac:dyDescent="0.25">
      <c r="A4035" s="1" t="s">
        <v>4122</v>
      </c>
      <c r="B4035">
        <v>45695</v>
      </c>
      <c r="C4035" s="1" t="s">
        <v>37</v>
      </c>
      <c r="D4035" s="1" t="s">
        <v>19</v>
      </c>
      <c r="E4035" s="1" t="s">
        <v>20</v>
      </c>
      <c r="F4035">
        <v>1</v>
      </c>
      <c r="G4035" s="5">
        <v>22936557</v>
      </c>
      <c r="H4035">
        <v>7.2432851559049508E-2</v>
      </c>
      <c r="I4035" s="5">
        <v>21275196.77154332</v>
      </c>
      <c r="J4035" s="5">
        <v>16988759.459323861</v>
      </c>
      <c r="K4035" s="5">
        <v>4286437.3122194596</v>
      </c>
      <c r="L4035" t="b">
        <v>0</v>
      </c>
      <c r="M4035" s="1" t="s">
        <v>178</v>
      </c>
      <c r="N4035">
        <v>2025</v>
      </c>
      <c r="O4035">
        <v>2</v>
      </c>
      <c r="P4035" s="1" t="s">
        <v>371</v>
      </c>
      <c r="Q4035" s="2">
        <v>45689</v>
      </c>
    </row>
    <row r="4036" spans="1:17" x14ac:dyDescent="0.25">
      <c r="A4036" s="1" t="s">
        <v>4123</v>
      </c>
      <c r="B4036">
        <v>45696</v>
      </c>
      <c r="C4036" s="1" t="s">
        <v>24</v>
      </c>
      <c r="D4036" s="1" t="s">
        <v>25</v>
      </c>
      <c r="E4036" s="1" t="s">
        <v>20</v>
      </c>
      <c r="F4036">
        <v>1</v>
      </c>
      <c r="G4036" s="5">
        <v>15504110</v>
      </c>
      <c r="H4036">
        <v>0.20074902631323491</v>
      </c>
      <c r="I4036" s="5">
        <v>12391675.013646711</v>
      </c>
      <c r="J4036" s="5">
        <v>10124824.01747282</v>
      </c>
      <c r="K4036" s="5">
        <v>2266850.996173894</v>
      </c>
      <c r="L4036" t="b">
        <v>0</v>
      </c>
      <c r="M4036" s="1" t="s">
        <v>76</v>
      </c>
      <c r="N4036">
        <v>2025</v>
      </c>
      <c r="O4036">
        <v>2</v>
      </c>
      <c r="P4036" s="1" t="s">
        <v>371</v>
      </c>
      <c r="Q4036" s="2">
        <v>45689</v>
      </c>
    </row>
    <row r="4037" spans="1:17" x14ac:dyDescent="0.25">
      <c r="A4037" s="1" t="s">
        <v>4124</v>
      </c>
      <c r="B4037">
        <v>45696</v>
      </c>
      <c r="C4037" s="1" t="s">
        <v>24</v>
      </c>
      <c r="D4037" s="1" t="s">
        <v>25</v>
      </c>
      <c r="E4037" s="1" t="s">
        <v>20</v>
      </c>
      <c r="F4037">
        <v>1</v>
      </c>
      <c r="G4037" s="5">
        <v>23216962</v>
      </c>
      <c r="H4037">
        <v>0.2772272040715183</v>
      </c>
      <c r="I4037" s="5">
        <v>16780588.537705321</v>
      </c>
      <c r="J4037" s="5">
        <v>14003257.397421381</v>
      </c>
      <c r="K4037" s="5">
        <v>2777331.1402839348</v>
      </c>
      <c r="L4037" t="b">
        <v>0</v>
      </c>
      <c r="M4037" s="1" t="s">
        <v>171</v>
      </c>
      <c r="N4037">
        <v>2025</v>
      </c>
      <c r="O4037">
        <v>2</v>
      </c>
      <c r="P4037" s="1" t="s">
        <v>371</v>
      </c>
      <c r="Q4037" s="2">
        <v>45689</v>
      </c>
    </row>
    <row r="4038" spans="1:17" x14ac:dyDescent="0.25">
      <c r="A4038" s="1" t="s">
        <v>4125</v>
      </c>
      <c r="B4038">
        <v>45696</v>
      </c>
      <c r="C4038" s="1" t="s">
        <v>24</v>
      </c>
      <c r="D4038" s="1" t="s">
        <v>25</v>
      </c>
      <c r="E4038" s="1" t="s">
        <v>26</v>
      </c>
      <c r="F4038">
        <v>2</v>
      </c>
      <c r="G4038" s="5">
        <v>22050124</v>
      </c>
      <c r="H4038">
        <v>1.0429139216038739E-2</v>
      </c>
      <c r="I4038" s="5">
        <v>43640320.374146163</v>
      </c>
      <c r="J4038" s="5">
        <v>36132043.011366159</v>
      </c>
      <c r="K4038" s="5">
        <v>7508277.3627800047</v>
      </c>
      <c r="L4038" t="b">
        <v>0</v>
      </c>
      <c r="M4038" s="1" t="s">
        <v>52</v>
      </c>
      <c r="N4038">
        <v>2025</v>
      </c>
      <c r="O4038">
        <v>2</v>
      </c>
      <c r="P4038" s="1" t="s">
        <v>371</v>
      </c>
      <c r="Q4038" s="2">
        <v>45689</v>
      </c>
    </row>
    <row r="4039" spans="1:17" x14ac:dyDescent="0.25">
      <c r="A4039" s="1" t="s">
        <v>4126</v>
      </c>
      <c r="B4039">
        <v>45696</v>
      </c>
      <c r="C4039" s="1" t="s">
        <v>37</v>
      </c>
      <c r="D4039" s="1" t="s">
        <v>25</v>
      </c>
      <c r="E4039" s="1" t="s">
        <v>20</v>
      </c>
      <c r="F4039">
        <v>2</v>
      </c>
      <c r="G4039" s="5">
        <v>16553387</v>
      </c>
      <c r="H4039">
        <v>0.19878988187441521</v>
      </c>
      <c r="I4039" s="5">
        <v>26525482.30729704</v>
      </c>
      <c r="J4039" s="5">
        <v>20192350.551875271</v>
      </c>
      <c r="K4039" s="5">
        <v>6333131.7554217614</v>
      </c>
      <c r="L4039" t="b">
        <v>0</v>
      </c>
      <c r="M4039" s="1" t="s">
        <v>46</v>
      </c>
      <c r="N4039">
        <v>2025</v>
      </c>
      <c r="O4039">
        <v>2</v>
      </c>
      <c r="P4039" s="1" t="s">
        <v>371</v>
      </c>
      <c r="Q4039" s="2">
        <v>45689</v>
      </c>
    </row>
    <row r="4040" spans="1:17" x14ac:dyDescent="0.25">
      <c r="A4040" s="1" t="s">
        <v>4127</v>
      </c>
      <c r="B4040">
        <v>45696</v>
      </c>
      <c r="C4040" s="1" t="s">
        <v>24</v>
      </c>
      <c r="D4040" s="1" t="s">
        <v>25</v>
      </c>
      <c r="E4040" s="1" t="s">
        <v>20</v>
      </c>
      <c r="F4040">
        <v>2</v>
      </c>
      <c r="G4040" s="5">
        <v>22931305</v>
      </c>
      <c r="H4040">
        <v>0.2082235031725112</v>
      </c>
      <c r="I4040" s="5">
        <v>36312936.68116536</v>
      </c>
      <c r="J4040" s="5">
        <v>31900115.73378351</v>
      </c>
      <c r="K4040" s="5">
        <v>4412820.9473818503</v>
      </c>
      <c r="L4040" t="b">
        <v>0</v>
      </c>
      <c r="M4040" s="1" t="s">
        <v>178</v>
      </c>
      <c r="N4040">
        <v>2025</v>
      </c>
      <c r="O4040">
        <v>2</v>
      </c>
      <c r="P4040" s="1" t="s">
        <v>371</v>
      </c>
      <c r="Q4040" s="2">
        <v>45689</v>
      </c>
    </row>
    <row r="4041" spans="1:17" x14ac:dyDescent="0.25">
      <c r="A4041" s="1" t="s">
        <v>4128</v>
      </c>
      <c r="B4041">
        <v>45696</v>
      </c>
      <c r="C4041" s="1" t="s">
        <v>24</v>
      </c>
      <c r="D4041" s="1" t="s">
        <v>19</v>
      </c>
      <c r="E4041" s="1" t="s">
        <v>20</v>
      </c>
      <c r="F4041">
        <v>1</v>
      </c>
      <c r="G4041" s="5">
        <v>13811432</v>
      </c>
      <c r="H4041">
        <v>0.1869009979716571</v>
      </c>
      <c r="I4041" s="5">
        <v>11230061.57578232</v>
      </c>
      <c r="J4041" s="5">
        <v>9819212.7072130963</v>
      </c>
      <c r="K4041" s="5">
        <v>1410848.868569223</v>
      </c>
      <c r="L4041" t="b">
        <v>0</v>
      </c>
      <c r="M4041" s="1" t="s">
        <v>227</v>
      </c>
      <c r="N4041">
        <v>2025</v>
      </c>
      <c r="O4041">
        <v>2</v>
      </c>
      <c r="P4041" s="1" t="s">
        <v>371</v>
      </c>
      <c r="Q4041" s="2">
        <v>45689</v>
      </c>
    </row>
    <row r="4042" spans="1:17" x14ac:dyDescent="0.25">
      <c r="A4042" s="1" t="s">
        <v>4129</v>
      </c>
      <c r="B4042">
        <v>45696</v>
      </c>
      <c r="C4042" s="1" t="s">
        <v>37</v>
      </c>
      <c r="D4042" s="1" t="s">
        <v>19</v>
      </c>
      <c r="E4042" s="1" t="s">
        <v>31</v>
      </c>
      <c r="F4042">
        <v>2</v>
      </c>
      <c r="G4042" s="5">
        <v>3968930</v>
      </c>
      <c r="H4042">
        <v>0.19634950606836291</v>
      </c>
      <c r="I4042" s="5">
        <v>6379265.1097601848</v>
      </c>
      <c r="J4042" s="5">
        <v>5230493.6486073667</v>
      </c>
      <c r="K4042" s="5">
        <v>1148771.4611528181</v>
      </c>
      <c r="L4042" t="b">
        <v>0</v>
      </c>
      <c r="M4042" s="1" t="s">
        <v>140</v>
      </c>
      <c r="N4042">
        <v>2025</v>
      </c>
      <c r="O4042">
        <v>2</v>
      </c>
      <c r="P4042" s="1" t="s">
        <v>371</v>
      </c>
      <c r="Q4042" s="2">
        <v>45689</v>
      </c>
    </row>
    <row r="4043" spans="1:17" x14ac:dyDescent="0.25">
      <c r="A4043" s="1" t="s">
        <v>4130</v>
      </c>
      <c r="B4043">
        <v>45696</v>
      </c>
      <c r="C4043" s="1" t="s">
        <v>37</v>
      </c>
      <c r="D4043" s="1" t="s">
        <v>19</v>
      </c>
      <c r="E4043" s="1" t="s">
        <v>31</v>
      </c>
      <c r="F4043">
        <v>1</v>
      </c>
      <c r="G4043" s="5">
        <v>14185758</v>
      </c>
      <c r="H4043">
        <v>0.17081047438397021</v>
      </c>
      <c r="I4043" s="5">
        <v>11762681.9465238</v>
      </c>
      <c r="J4043" s="5">
        <v>8909920.926219739</v>
      </c>
      <c r="K4043" s="5">
        <v>2852761.0203040601</v>
      </c>
      <c r="L4043" t="b">
        <v>0</v>
      </c>
      <c r="M4043" s="1" t="s">
        <v>150</v>
      </c>
      <c r="N4043">
        <v>2025</v>
      </c>
      <c r="O4043">
        <v>2</v>
      </c>
      <c r="P4043" s="1" t="s">
        <v>371</v>
      </c>
      <c r="Q4043" s="2">
        <v>45689</v>
      </c>
    </row>
    <row r="4044" spans="1:17" x14ac:dyDescent="0.25">
      <c r="A4044" s="1" t="s">
        <v>4131</v>
      </c>
      <c r="B4044">
        <v>45696</v>
      </c>
      <c r="C4044" s="1" t="s">
        <v>37</v>
      </c>
      <c r="D4044" s="1" t="s">
        <v>25</v>
      </c>
      <c r="E4044" s="1" t="s">
        <v>26</v>
      </c>
      <c r="F4044">
        <v>2</v>
      </c>
      <c r="G4044" s="5">
        <v>18682125</v>
      </c>
      <c r="H4044">
        <v>0.22010637698289739</v>
      </c>
      <c r="I4044" s="5">
        <v>29140140.30381678</v>
      </c>
      <c r="J4044" s="5">
        <v>23147928.00728216</v>
      </c>
      <c r="K4044" s="5">
        <v>5992212.2965346128</v>
      </c>
      <c r="L4044" t="b">
        <v>0</v>
      </c>
      <c r="M4044" s="1" t="s">
        <v>114</v>
      </c>
      <c r="N4044">
        <v>2025</v>
      </c>
      <c r="O4044">
        <v>2</v>
      </c>
      <c r="P4044" s="1" t="s">
        <v>371</v>
      </c>
      <c r="Q4044" s="2">
        <v>45689</v>
      </c>
    </row>
    <row r="4045" spans="1:17" x14ac:dyDescent="0.25">
      <c r="A4045" s="1" t="s">
        <v>4132</v>
      </c>
      <c r="B4045">
        <v>45696</v>
      </c>
      <c r="C4045" s="1" t="s">
        <v>37</v>
      </c>
      <c r="D4045" s="1" t="s">
        <v>25</v>
      </c>
      <c r="E4045" s="1" t="s">
        <v>31</v>
      </c>
      <c r="F4045">
        <v>2</v>
      </c>
      <c r="G4045" s="5">
        <v>15200233</v>
      </c>
      <c r="H4045">
        <v>4.2784560110240732E-2</v>
      </c>
      <c r="I4045" s="5">
        <v>29099795.43504367</v>
      </c>
      <c r="J4045" s="5">
        <v>23032105.247345969</v>
      </c>
      <c r="K4045" s="5">
        <v>6067690.1876977049</v>
      </c>
      <c r="L4045" t="b">
        <v>0</v>
      </c>
      <c r="M4045" s="1" t="s">
        <v>67</v>
      </c>
      <c r="N4045">
        <v>2025</v>
      </c>
      <c r="O4045">
        <v>2</v>
      </c>
      <c r="P4045" s="1" t="s">
        <v>371</v>
      </c>
      <c r="Q4045" s="2">
        <v>45689</v>
      </c>
    </row>
    <row r="4046" spans="1:17" x14ac:dyDescent="0.25">
      <c r="A4046" s="1" t="s">
        <v>4133</v>
      </c>
      <c r="B4046">
        <v>45696</v>
      </c>
      <c r="C4046" s="1" t="s">
        <v>24</v>
      </c>
      <c r="D4046" s="1" t="s">
        <v>25</v>
      </c>
      <c r="E4046" s="1" t="s">
        <v>20</v>
      </c>
      <c r="F4046">
        <v>2</v>
      </c>
      <c r="G4046" s="5">
        <v>4615213</v>
      </c>
      <c r="H4046">
        <v>0.2458230833617937</v>
      </c>
      <c r="I4046" s="5">
        <v>6961374.2199371317</v>
      </c>
      <c r="J4046" s="5">
        <v>5788717.2972325077</v>
      </c>
      <c r="K4046" s="5">
        <v>1172656.922704624</v>
      </c>
      <c r="L4046" t="b">
        <v>0</v>
      </c>
      <c r="M4046" s="1" t="s">
        <v>310</v>
      </c>
      <c r="N4046">
        <v>2025</v>
      </c>
      <c r="O4046">
        <v>2</v>
      </c>
      <c r="P4046" s="1" t="s">
        <v>371</v>
      </c>
      <c r="Q4046" s="2">
        <v>45689</v>
      </c>
    </row>
    <row r="4047" spans="1:17" x14ac:dyDescent="0.25">
      <c r="A4047" s="1" t="s">
        <v>4134</v>
      </c>
      <c r="B4047">
        <v>45697</v>
      </c>
      <c r="C4047" s="1" t="s">
        <v>18</v>
      </c>
      <c r="D4047" s="1" t="s">
        <v>25</v>
      </c>
      <c r="E4047" s="1" t="s">
        <v>20</v>
      </c>
      <c r="F4047">
        <v>2</v>
      </c>
      <c r="G4047" s="5">
        <v>23026370</v>
      </c>
      <c r="H4047">
        <v>0.2249371510149307</v>
      </c>
      <c r="I4047" s="5">
        <v>35693767.867968664</v>
      </c>
      <c r="J4047" s="5">
        <v>31798702.969693221</v>
      </c>
      <c r="K4047" s="5">
        <v>3895064.8982754392</v>
      </c>
      <c r="L4047" t="b">
        <v>0</v>
      </c>
      <c r="M4047" s="1" t="s">
        <v>54</v>
      </c>
      <c r="N4047">
        <v>2025</v>
      </c>
      <c r="O4047">
        <v>2</v>
      </c>
      <c r="P4047" s="1" t="s">
        <v>371</v>
      </c>
      <c r="Q4047" s="2">
        <v>45689</v>
      </c>
    </row>
    <row r="4048" spans="1:17" x14ac:dyDescent="0.25">
      <c r="A4048" s="1" t="s">
        <v>4135</v>
      </c>
      <c r="B4048">
        <v>45697</v>
      </c>
      <c r="C4048" s="1" t="s">
        <v>24</v>
      </c>
      <c r="D4048" s="1" t="s">
        <v>19</v>
      </c>
      <c r="E4048" s="1" t="s">
        <v>20</v>
      </c>
      <c r="F4048">
        <v>1</v>
      </c>
      <c r="G4048" s="5">
        <v>28600933</v>
      </c>
      <c r="H4048">
        <v>0.26720872407978452</v>
      </c>
      <c r="I4048" s="5">
        <v>20958514.1855786</v>
      </c>
      <c r="J4048" s="5">
        <v>16902036.515684601</v>
      </c>
      <c r="K4048" s="5">
        <v>4056477.6698940019</v>
      </c>
      <c r="L4048" t="b">
        <v>0</v>
      </c>
      <c r="M4048" s="1" t="s">
        <v>153</v>
      </c>
      <c r="N4048">
        <v>2025</v>
      </c>
      <c r="O4048">
        <v>2</v>
      </c>
      <c r="P4048" s="1" t="s">
        <v>371</v>
      </c>
      <c r="Q4048" s="2">
        <v>45689</v>
      </c>
    </row>
    <row r="4049" spans="1:17" x14ac:dyDescent="0.25">
      <c r="A4049" s="1" t="s">
        <v>4136</v>
      </c>
      <c r="B4049">
        <v>45697</v>
      </c>
      <c r="C4049" s="1" t="s">
        <v>18</v>
      </c>
      <c r="D4049" s="1" t="s">
        <v>25</v>
      </c>
      <c r="E4049" s="1" t="s">
        <v>31</v>
      </c>
      <c r="F4049">
        <v>1</v>
      </c>
      <c r="G4049" s="5">
        <v>10332462</v>
      </c>
      <c r="H4049">
        <v>0.1029968816403399</v>
      </c>
      <c r="I4049" s="5">
        <v>9268250.6343326904</v>
      </c>
      <c r="J4049" s="5">
        <v>7680056.3317241427</v>
      </c>
      <c r="K4049" s="5">
        <v>1588194.302608548</v>
      </c>
      <c r="L4049" t="b">
        <v>0</v>
      </c>
      <c r="M4049" s="1" t="s">
        <v>134</v>
      </c>
      <c r="N4049">
        <v>2025</v>
      </c>
      <c r="O4049">
        <v>2</v>
      </c>
      <c r="P4049" s="1" t="s">
        <v>371</v>
      </c>
      <c r="Q4049" s="2">
        <v>45689</v>
      </c>
    </row>
    <row r="4050" spans="1:17" x14ac:dyDescent="0.25">
      <c r="A4050" s="1" t="s">
        <v>4137</v>
      </c>
      <c r="B4050">
        <v>45697</v>
      </c>
      <c r="C4050" s="1" t="s">
        <v>34</v>
      </c>
      <c r="D4050" s="1" t="s">
        <v>19</v>
      </c>
      <c r="E4050" s="1" t="s">
        <v>31</v>
      </c>
      <c r="F4050">
        <v>2</v>
      </c>
      <c r="G4050" s="5">
        <v>14265858</v>
      </c>
      <c r="H4050">
        <v>0.21173090881332091</v>
      </c>
      <c r="I4050" s="5">
        <v>22490669.841316439</v>
      </c>
      <c r="J4050" s="5">
        <v>17291787.76859371</v>
      </c>
      <c r="K4050" s="5">
        <v>5198882.0727227218</v>
      </c>
      <c r="L4050" t="b">
        <v>0</v>
      </c>
      <c r="M4050" s="1" t="s">
        <v>78</v>
      </c>
      <c r="N4050">
        <v>2025</v>
      </c>
      <c r="O4050">
        <v>2</v>
      </c>
      <c r="P4050" s="1" t="s">
        <v>371</v>
      </c>
      <c r="Q4050" s="2">
        <v>45689</v>
      </c>
    </row>
    <row r="4051" spans="1:17" x14ac:dyDescent="0.25">
      <c r="A4051" s="1" t="s">
        <v>4138</v>
      </c>
      <c r="B4051">
        <v>45697</v>
      </c>
      <c r="C4051" s="1" t="s">
        <v>24</v>
      </c>
      <c r="D4051" s="1" t="s">
        <v>19</v>
      </c>
      <c r="E4051" s="1" t="s">
        <v>26</v>
      </c>
      <c r="F4051">
        <v>2</v>
      </c>
      <c r="G4051" s="5">
        <v>9499096</v>
      </c>
      <c r="H4051">
        <v>0.15965518767833059</v>
      </c>
      <c r="I4051" s="5">
        <v>15965032.090691039</v>
      </c>
      <c r="J4051" s="5">
        <v>13640525.42259739</v>
      </c>
      <c r="K4051" s="5">
        <v>2324506.6680936501</v>
      </c>
      <c r="L4051" t="b">
        <v>0</v>
      </c>
      <c r="M4051" s="1" t="s">
        <v>60</v>
      </c>
      <c r="N4051">
        <v>2025</v>
      </c>
      <c r="O4051">
        <v>2</v>
      </c>
      <c r="P4051" s="1" t="s">
        <v>371</v>
      </c>
      <c r="Q4051" s="2">
        <v>45689</v>
      </c>
    </row>
    <row r="4052" spans="1:17" x14ac:dyDescent="0.25">
      <c r="A4052" s="1" t="s">
        <v>4139</v>
      </c>
      <c r="B4052">
        <v>45697</v>
      </c>
      <c r="C4052" s="1" t="s">
        <v>37</v>
      </c>
      <c r="D4052" s="1" t="s">
        <v>25</v>
      </c>
      <c r="E4052" s="1" t="s">
        <v>31</v>
      </c>
      <c r="F4052">
        <v>1</v>
      </c>
      <c r="G4052" s="5">
        <v>25565422</v>
      </c>
      <c r="H4052">
        <v>0.21696579364809249</v>
      </c>
      <c r="I4052" s="5">
        <v>20018599.925821599</v>
      </c>
      <c r="J4052" s="5">
        <v>15830465.27487996</v>
      </c>
      <c r="K4052" s="5">
        <v>4188134.6509416359</v>
      </c>
      <c r="L4052" t="b">
        <v>0</v>
      </c>
      <c r="M4052" s="1" t="s">
        <v>46</v>
      </c>
      <c r="N4052">
        <v>2025</v>
      </c>
      <c r="O4052">
        <v>2</v>
      </c>
      <c r="P4052" s="1" t="s">
        <v>371</v>
      </c>
      <c r="Q4052" s="2">
        <v>45689</v>
      </c>
    </row>
    <row r="4053" spans="1:17" x14ac:dyDescent="0.25">
      <c r="A4053" s="1" t="s">
        <v>4140</v>
      </c>
      <c r="B4053">
        <v>45697</v>
      </c>
      <c r="C4053" s="1" t="s">
        <v>24</v>
      </c>
      <c r="D4053" s="1" t="s">
        <v>25</v>
      </c>
      <c r="E4053" s="1" t="s">
        <v>42</v>
      </c>
      <c r="F4053">
        <v>2</v>
      </c>
      <c r="G4053" s="5">
        <v>2733492</v>
      </c>
      <c r="H4053">
        <v>0.12601356062469601</v>
      </c>
      <c r="I4053" s="5">
        <v>4778069.8802817576</v>
      </c>
      <c r="J4053" s="5">
        <v>3952565.2525418201</v>
      </c>
      <c r="K4053" s="5">
        <v>825504.62773993798</v>
      </c>
      <c r="L4053" t="b">
        <v>0</v>
      </c>
      <c r="M4053" s="1" t="s">
        <v>122</v>
      </c>
      <c r="N4053">
        <v>2025</v>
      </c>
      <c r="O4053">
        <v>2</v>
      </c>
      <c r="P4053" s="1" t="s">
        <v>371</v>
      </c>
      <c r="Q4053" s="2">
        <v>45689</v>
      </c>
    </row>
    <row r="4054" spans="1:17" x14ac:dyDescent="0.25">
      <c r="A4054" s="1" t="s">
        <v>4141</v>
      </c>
      <c r="B4054">
        <v>45697</v>
      </c>
      <c r="C4054" s="1" t="s">
        <v>37</v>
      </c>
      <c r="D4054" s="1" t="s">
        <v>19</v>
      </c>
      <c r="E4054" s="1" t="s">
        <v>26</v>
      </c>
      <c r="F4054">
        <v>1</v>
      </c>
      <c r="G4054" s="5">
        <v>26389246</v>
      </c>
      <c r="H4054">
        <v>0.29621754731303229</v>
      </c>
      <c r="I4054" s="5">
        <v>18572288.274439748</v>
      </c>
      <c r="J4054" s="5">
        <v>16703565.77360677</v>
      </c>
      <c r="K4054" s="5">
        <v>1868722.500832984</v>
      </c>
      <c r="L4054" t="b">
        <v>0</v>
      </c>
      <c r="M4054" s="1" t="s">
        <v>52</v>
      </c>
      <c r="N4054">
        <v>2025</v>
      </c>
      <c r="O4054">
        <v>2</v>
      </c>
      <c r="P4054" s="1" t="s">
        <v>371</v>
      </c>
      <c r="Q4054" s="2">
        <v>45689</v>
      </c>
    </row>
    <row r="4055" spans="1:17" x14ac:dyDescent="0.25">
      <c r="A4055" s="1" t="s">
        <v>4142</v>
      </c>
      <c r="B4055">
        <v>45697</v>
      </c>
      <c r="C4055" s="1" t="s">
        <v>37</v>
      </c>
      <c r="D4055" s="1" t="s">
        <v>25</v>
      </c>
      <c r="E4055" s="1" t="s">
        <v>20</v>
      </c>
      <c r="F4055">
        <v>1</v>
      </c>
      <c r="G4055" s="5">
        <v>26119579</v>
      </c>
      <c r="H4055">
        <v>0.19142828561574629</v>
      </c>
      <c r="I4055" s="5">
        <v>21119552.77102495</v>
      </c>
      <c r="J4055" s="5">
        <v>18413822.315841109</v>
      </c>
      <c r="K4055" s="5">
        <v>2705730.455183838</v>
      </c>
      <c r="L4055" t="b">
        <v>0</v>
      </c>
      <c r="M4055" s="1" t="s">
        <v>27</v>
      </c>
      <c r="N4055">
        <v>2025</v>
      </c>
      <c r="O4055">
        <v>2</v>
      </c>
      <c r="P4055" s="1" t="s">
        <v>371</v>
      </c>
      <c r="Q4055" s="2">
        <v>45689</v>
      </c>
    </row>
    <row r="4056" spans="1:17" x14ac:dyDescent="0.25">
      <c r="A4056" s="1" t="s">
        <v>4143</v>
      </c>
      <c r="B4056">
        <v>45697</v>
      </c>
      <c r="C4056" s="1" t="s">
        <v>37</v>
      </c>
      <c r="D4056" s="1" t="s">
        <v>19</v>
      </c>
      <c r="E4056" s="1" t="s">
        <v>20</v>
      </c>
      <c r="F4056">
        <v>1</v>
      </c>
      <c r="G4056" s="5">
        <v>2273593</v>
      </c>
      <c r="H4056">
        <v>2.065212091722687E-2</v>
      </c>
      <c r="I4056" s="5">
        <v>2226638.4824474389</v>
      </c>
      <c r="J4056" s="5">
        <v>1813658.872463143</v>
      </c>
      <c r="K4056" s="5">
        <v>412979.60998429661</v>
      </c>
      <c r="L4056" t="b">
        <v>0</v>
      </c>
      <c r="M4056" s="1" t="s">
        <v>112</v>
      </c>
      <c r="N4056">
        <v>2025</v>
      </c>
      <c r="O4056">
        <v>2</v>
      </c>
      <c r="P4056" s="1" t="s">
        <v>371</v>
      </c>
      <c r="Q4056" s="2">
        <v>45689</v>
      </c>
    </row>
    <row r="4057" spans="1:17" x14ac:dyDescent="0.25">
      <c r="A4057" s="1" t="s">
        <v>4144</v>
      </c>
      <c r="B4057">
        <v>45697</v>
      </c>
      <c r="C4057" s="1" t="s">
        <v>18</v>
      </c>
      <c r="D4057" s="1" t="s">
        <v>25</v>
      </c>
      <c r="E4057" s="1" t="s">
        <v>31</v>
      </c>
      <c r="F4057">
        <v>1</v>
      </c>
      <c r="G4057" s="5">
        <v>19755084</v>
      </c>
      <c r="H4057">
        <v>9.3516477046556482E-2</v>
      </c>
      <c r="I4057" s="5">
        <v>17907658.140561201</v>
      </c>
      <c r="J4057" s="5">
        <v>12876132.02831386</v>
      </c>
      <c r="K4057" s="5">
        <v>5031526.112247346</v>
      </c>
      <c r="L4057" t="b">
        <v>0</v>
      </c>
      <c r="M4057" s="1" t="s">
        <v>140</v>
      </c>
      <c r="N4057">
        <v>2025</v>
      </c>
      <c r="O4057">
        <v>2</v>
      </c>
      <c r="P4057" s="1" t="s">
        <v>371</v>
      </c>
      <c r="Q4057" s="2">
        <v>45689</v>
      </c>
    </row>
    <row r="4058" spans="1:17" x14ac:dyDescent="0.25">
      <c r="A4058" s="1" t="s">
        <v>4145</v>
      </c>
      <c r="B4058">
        <v>45697</v>
      </c>
      <c r="C4058" s="1" t="s">
        <v>37</v>
      </c>
      <c r="D4058" s="1" t="s">
        <v>19</v>
      </c>
      <c r="E4058" s="1" t="s">
        <v>20</v>
      </c>
      <c r="F4058">
        <v>1</v>
      </c>
      <c r="G4058" s="5">
        <v>13534583</v>
      </c>
      <c r="H4058">
        <v>0.2492268690173281</v>
      </c>
      <c r="I4058" s="5">
        <v>10161401.25545484</v>
      </c>
      <c r="J4058" s="5">
        <v>8018196.2364981417</v>
      </c>
      <c r="K4058" s="5">
        <v>2143205.0189567022</v>
      </c>
      <c r="L4058" t="b">
        <v>0</v>
      </c>
      <c r="M4058" s="1" t="s">
        <v>54</v>
      </c>
      <c r="N4058">
        <v>2025</v>
      </c>
      <c r="O4058">
        <v>2</v>
      </c>
      <c r="P4058" s="1" t="s">
        <v>371</v>
      </c>
      <c r="Q4058" s="2">
        <v>45689</v>
      </c>
    </row>
    <row r="4059" spans="1:17" x14ac:dyDescent="0.25">
      <c r="A4059" s="1" t="s">
        <v>4146</v>
      </c>
      <c r="B4059">
        <v>45698</v>
      </c>
      <c r="C4059" s="1" t="s">
        <v>18</v>
      </c>
      <c r="D4059" s="1" t="s">
        <v>19</v>
      </c>
      <c r="E4059" s="1" t="s">
        <v>20</v>
      </c>
      <c r="F4059">
        <v>2</v>
      </c>
      <c r="G4059" s="5">
        <v>21316181</v>
      </c>
      <c r="H4059">
        <v>6.012551160711261E-2</v>
      </c>
      <c r="I4059" s="5">
        <v>40069069.423730373</v>
      </c>
      <c r="J4059" s="5">
        <v>33953442.947336711</v>
      </c>
      <c r="K4059" s="5">
        <v>6115626.4763936624</v>
      </c>
      <c r="L4059" t="b">
        <v>0</v>
      </c>
      <c r="M4059" s="1" t="s">
        <v>140</v>
      </c>
      <c r="N4059">
        <v>2025</v>
      </c>
      <c r="O4059">
        <v>2</v>
      </c>
      <c r="P4059" s="1" t="s">
        <v>371</v>
      </c>
      <c r="Q4059" s="2">
        <v>45689</v>
      </c>
    </row>
    <row r="4060" spans="1:17" x14ac:dyDescent="0.25">
      <c r="A4060" s="1" t="s">
        <v>4147</v>
      </c>
      <c r="B4060">
        <v>45698</v>
      </c>
      <c r="C4060" s="1" t="s">
        <v>37</v>
      </c>
      <c r="D4060" s="1" t="s">
        <v>19</v>
      </c>
      <c r="E4060" s="1" t="s">
        <v>42</v>
      </c>
      <c r="F4060">
        <v>2</v>
      </c>
      <c r="G4060" s="5">
        <v>2867664</v>
      </c>
      <c r="H4060">
        <v>0.15420619440940861</v>
      </c>
      <c r="I4060" s="5">
        <v>4850904.8954302752</v>
      </c>
      <c r="J4060" s="5">
        <v>3970091.2437740192</v>
      </c>
      <c r="K4060" s="5">
        <v>880813.65165625652</v>
      </c>
      <c r="L4060" t="b">
        <v>0</v>
      </c>
      <c r="M4060" s="1" t="s">
        <v>150</v>
      </c>
      <c r="N4060">
        <v>2025</v>
      </c>
      <c r="O4060">
        <v>2</v>
      </c>
      <c r="P4060" s="1" t="s">
        <v>371</v>
      </c>
      <c r="Q4060" s="2">
        <v>45689</v>
      </c>
    </row>
    <row r="4061" spans="1:17" x14ac:dyDescent="0.25">
      <c r="A4061" s="1" t="s">
        <v>4148</v>
      </c>
      <c r="B4061">
        <v>45698</v>
      </c>
      <c r="C4061" s="1" t="s">
        <v>18</v>
      </c>
      <c r="D4061" s="1" t="s">
        <v>19</v>
      </c>
      <c r="E4061" s="1" t="s">
        <v>20</v>
      </c>
      <c r="F4061">
        <v>2</v>
      </c>
      <c r="G4061" s="5">
        <v>14556827</v>
      </c>
      <c r="H4061">
        <v>0.2025881081996776</v>
      </c>
      <c r="I4061" s="5">
        <v>23215573.913360018</v>
      </c>
      <c r="J4061" s="5">
        <v>18328461.824400991</v>
      </c>
      <c r="K4061" s="5">
        <v>4887112.0889590355</v>
      </c>
      <c r="L4061" t="b">
        <v>0</v>
      </c>
      <c r="M4061" s="1" t="s">
        <v>76</v>
      </c>
      <c r="N4061">
        <v>2025</v>
      </c>
      <c r="O4061">
        <v>2</v>
      </c>
      <c r="P4061" s="1" t="s">
        <v>371</v>
      </c>
      <c r="Q4061" s="2">
        <v>45689</v>
      </c>
    </row>
    <row r="4062" spans="1:17" x14ac:dyDescent="0.25">
      <c r="A4062" s="1" t="s">
        <v>4149</v>
      </c>
      <c r="B4062">
        <v>45698</v>
      </c>
      <c r="C4062" s="1" t="s">
        <v>34</v>
      </c>
      <c r="D4062" s="1" t="s">
        <v>19</v>
      </c>
      <c r="E4062" s="1" t="s">
        <v>31</v>
      </c>
      <c r="F4062">
        <v>1</v>
      </c>
      <c r="G4062" s="5">
        <v>9124494</v>
      </c>
      <c r="H4062">
        <v>0.1852712629256166</v>
      </c>
      <c r="I4062" s="5">
        <v>7433987.4730627891</v>
      </c>
      <c r="J4062" s="5">
        <v>5998396.653341189</v>
      </c>
      <c r="K4062" s="5">
        <v>1435590.8197216</v>
      </c>
      <c r="L4062" t="b">
        <v>0</v>
      </c>
      <c r="M4062" s="1" t="s">
        <v>32</v>
      </c>
      <c r="N4062">
        <v>2025</v>
      </c>
      <c r="O4062">
        <v>2</v>
      </c>
      <c r="P4062" s="1" t="s">
        <v>371</v>
      </c>
      <c r="Q4062" s="2">
        <v>45689</v>
      </c>
    </row>
    <row r="4063" spans="1:17" x14ac:dyDescent="0.25">
      <c r="A4063" s="1" t="s">
        <v>4150</v>
      </c>
      <c r="B4063">
        <v>45698</v>
      </c>
      <c r="C4063" s="1" t="s">
        <v>24</v>
      </c>
      <c r="D4063" s="1" t="s">
        <v>25</v>
      </c>
      <c r="E4063" s="1" t="s">
        <v>42</v>
      </c>
      <c r="F4063">
        <v>2</v>
      </c>
      <c r="G4063" s="5">
        <v>22553693</v>
      </c>
      <c r="H4063">
        <v>0.14378184691470941</v>
      </c>
      <c r="I4063" s="5">
        <v>38621762.731425293</v>
      </c>
      <c r="J4063" s="5">
        <v>30151330.348308809</v>
      </c>
      <c r="K4063" s="5">
        <v>8470432.38311648</v>
      </c>
      <c r="L4063" t="b">
        <v>0</v>
      </c>
      <c r="M4063" s="1" t="s">
        <v>21</v>
      </c>
      <c r="N4063">
        <v>2025</v>
      </c>
      <c r="O4063">
        <v>2</v>
      </c>
      <c r="P4063" s="1" t="s">
        <v>371</v>
      </c>
      <c r="Q4063" s="2">
        <v>45689</v>
      </c>
    </row>
    <row r="4064" spans="1:17" x14ac:dyDescent="0.25">
      <c r="A4064" s="1" t="s">
        <v>4151</v>
      </c>
      <c r="B4064">
        <v>45698</v>
      </c>
      <c r="C4064" s="1" t="s">
        <v>18</v>
      </c>
      <c r="D4064" s="1" t="s">
        <v>25</v>
      </c>
      <c r="E4064" s="1" t="s">
        <v>20</v>
      </c>
      <c r="F4064">
        <v>1</v>
      </c>
      <c r="G4064" s="5">
        <v>3058726</v>
      </c>
      <c r="H4064">
        <v>0.13362152018998771</v>
      </c>
      <c r="I4064" s="5">
        <v>2650014.3820353602</v>
      </c>
      <c r="J4064" s="5">
        <v>2234573.4625581</v>
      </c>
      <c r="K4064" s="5">
        <v>415440.91947725968</v>
      </c>
      <c r="L4064" t="b">
        <v>0</v>
      </c>
      <c r="M4064" s="1" t="s">
        <v>131</v>
      </c>
      <c r="N4064">
        <v>2025</v>
      </c>
      <c r="O4064">
        <v>2</v>
      </c>
      <c r="P4064" s="1" t="s">
        <v>371</v>
      </c>
      <c r="Q4064" s="2">
        <v>45689</v>
      </c>
    </row>
    <row r="4065" spans="1:17" x14ac:dyDescent="0.25">
      <c r="A4065" s="1" t="s">
        <v>4152</v>
      </c>
      <c r="B4065">
        <v>45698</v>
      </c>
      <c r="C4065" s="1" t="s">
        <v>34</v>
      </c>
      <c r="D4065" s="1" t="s">
        <v>25</v>
      </c>
      <c r="E4065" s="1" t="s">
        <v>20</v>
      </c>
      <c r="F4065">
        <v>2</v>
      </c>
      <c r="G4065" s="5">
        <v>24223661</v>
      </c>
      <c r="H4065">
        <v>0.1747069963698735</v>
      </c>
      <c r="I4065" s="5">
        <v>39983235.891215913</v>
      </c>
      <c r="J4065" s="5">
        <v>35137677.797711723</v>
      </c>
      <c r="K4065" s="5">
        <v>4845558.0935041904</v>
      </c>
      <c r="L4065" t="b">
        <v>0</v>
      </c>
      <c r="M4065" s="1" t="s">
        <v>136</v>
      </c>
      <c r="N4065">
        <v>2025</v>
      </c>
      <c r="O4065">
        <v>2</v>
      </c>
      <c r="P4065" s="1" t="s">
        <v>371</v>
      </c>
      <c r="Q4065" s="2">
        <v>45689</v>
      </c>
    </row>
    <row r="4066" spans="1:17" x14ac:dyDescent="0.25">
      <c r="A4066" s="1" t="s">
        <v>4153</v>
      </c>
      <c r="B4066">
        <v>45698</v>
      </c>
      <c r="C4066" s="1" t="s">
        <v>37</v>
      </c>
      <c r="D4066" s="1" t="s">
        <v>19</v>
      </c>
      <c r="E4066" s="1" t="s">
        <v>31</v>
      </c>
      <c r="F4066">
        <v>2</v>
      </c>
      <c r="G4066" s="5">
        <v>12021504</v>
      </c>
      <c r="H4066">
        <v>0.1663448402048244</v>
      </c>
      <c r="I4066" s="5">
        <v>20043577.676196679</v>
      </c>
      <c r="J4066" s="5">
        <v>16133830.31021037</v>
      </c>
      <c r="K4066" s="5">
        <v>3909747.3659863118</v>
      </c>
      <c r="L4066" t="b">
        <v>0</v>
      </c>
      <c r="M4066" s="1" t="s">
        <v>46</v>
      </c>
      <c r="N4066">
        <v>2025</v>
      </c>
      <c r="O4066">
        <v>2</v>
      </c>
      <c r="P4066" s="1" t="s">
        <v>371</v>
      </c>
      <c r="Q4066" s="2">
        <v>45689</v>
      </c>
    </row>
    <row r="4067" spans="1:17" x14ac:dyDescent="0.25">
      <c r="A4067" s="1" t="s">
        <v>4154</v>
      </c>
      <c r="B4067">
        <v>45698</v>
      </c>
      <c r="C4067" s="1" t="s">
        <v>37</v>
      </c>
      <c r="D4067" s="1" t="s">
        <v>25</v>
      </c>
      <c r="E4067" s="1" t="s">
        <v>20</v>
      </c>
      <c r="F4067">
        <v>2</v>
      </c>
      <c r="G4067" s="5">
        <v>12035377</v>
      </c>
      <c r="H4067">
        <v>0.18782020652140161</v>
      </c>
      <c r="I4067" s="5">
        <v>19549780.012594141</v>
      </c>
      <c r="J4067" s="5">
        <v>17051418.048008692</v>
      </c>
      <c r="K4067" s="5">
        <v>2498361.9645854528</v>
      </c>
      <c r="L4067" t="b">
        <v>0</v>
      </c>
      <c r="M4067" s="1" t="s">
        <v>40</v>
      </c>
      <c r="N4067">
        <v>2025</v>
      </c>
      <c r="O4067">
        <v>2</v>
      </c>
      <c r="P4067" s="1" t="s">
        <v>371</v>
      </c>
      <c r="Q4067" s="2">
        <v>45689</v>
      </c>
    </row>
    <row r="4068" spans="1:17" x14ac:dyDescent="0.25">
      <c r="A4068" s="1" t="s">
        <v>4155</v>
      </c>
      <c r="B4068">
        <v>45698</v>
      </c>
      <c r="C4068" s="1" t="s">
        <v>18</v>
      </c>
      <c r="D4068" s="1" t="s">
        <v>19</v>
      </c>
      <c r="E4068" s="1" t="s">
        <v>31</v>
      </c>
      <c r="F4068">
        <v>2</v>
      </c>
      <c r="G4068" s="5">
        <v>21849930</v>
      </c>
      <c r="H4068">
        <v>0.25280606776258779</v>
      </c>
      <c r="I4068" s="5">
        <v>32652270.231624398</v>
      </c>
      <c r="J4068" s="5">
        <v>22879082.49773803</v>
      </c>
      <c r="K4068" s="5">
        <v>9773187.7338863723</v>
      </c>
      <c r="L4068" t="b">
        <v>0</v>
      </c>
      <c r="M4068" s="1" t="s">
        <v>136</v>
      </c>
      <c r="N4068">
        <v>2025</v>
      </c>
      <c r="O4068">
        <v>2</v>
      </c>
      <c r="P4068" s="1" t="s">
        <v>371</v>
      </c>
      <c r="Q4068" s="2">
        <v>45689</v>
      </c>
    </row>
    <row r="4069" spans="1:17" x14ac:dyDescent="0.25">
      <c r="A4069" s="1" t="s">
        <v>4156</v>
      </c>
      <c r="B4069">
        <v>45698</v>
      </c>
      <c r="C4069" s="1" t="s">
        <v>18</v>
      </c>
      <c r="D4069" s="1" t="s">
        <v>25</v>
      </c>
      <c r="E4069" s="1" t="s">
        <v>20</v>
      </c>
      <c r="F4069">
        <v>2</v>
      </c>
      <c r="G4069" s="5">
        <v>11471478</v>
      </c>
      <c r="H4069">
        <v>0.2648626142454813</v>
      </c>
      <c r="I4069" s="5">
        <v>16866224.695320949</v>
      </c>
      <c r="J4069" s="5">
        <v>12093384.164737251</v>
      </c>
      <c r="K4069" s="5">
        <v>4772840.5305837002</v>
      </c>
      <c r="L4069" t="b">
        <v>0</v>
      </c>
      <c r="M4069" s="1" t="s">
        <v>140</v>
      </c>
      <c r="N4069">
        <v>2025</v>
      </c>
      <c r="O4069">
        <v>2</v>
      </c>
      <c r="P4069" s="1" t="s">
        <v>371</v>
      </c>
      <c r="Q4069" s="2">
        <v>45689</v>
      </c>
    </row>
    <row r="4070" spans="1:17" x14ac:dyDescent="0.25">
      <c r="A4070" s="1" t="s">
        <v>4157</v>
      </c>
      <c r="B4070">
        <v>45698</v>
      </c>
      <c r="C4070" s="1" t="s">
        <v>34</v>
      </c>
      <c r="D4070" s="1" t="s">
        <v>25</v>
      </c>
      <c r="E4070" s="1" t="s">
        <v>20</v>
      </c>
      <c r="F4070">
        <v>1</v>
      </c>
      <c r="G4070" s="5">
        <v>6388645</v>
      </c>
      <c r="H4070">
        <v>1.505934938311071E-3</v>
      </c>
      <c r="I4070" s="5">
        <v>6379024.1162860338</v>
      </c>
      <c r="J4070" s="5">
        <v>4711033.7076245667</v>
      </c>
      <c r="K4070" s="5">
        <v>1667990.408661467</v>
      </c>
      <c r="L4070" t="b">
        <v>0</v>
      </c>
      <c r="M4070" s="1" t="s">
        <v>163</v>
      </c>
      <c r="N4070">
        <v>2025</v>
      </c>
      <c r="O4070">
        <v>2</v>
      </c>
      <c r="P4070" s="1" t="s">
        <v>371</v>
      </c>
      <c r="Q4070" s="2">
        <v>45689</v>
      </c>
    </row>
    <row r="4071" spans="1:17" x14ac:dyDescent="0.25">
      <c r="A4071" s="1" t="s">
        <v>4158</v>
      </c>
      <c r="B4071">
        <v>45699</v>
      </c>
      <c r="C4071" s="1" t="s">
        <v>34</v>
      </c>
      <c r="D4071" s="1" t="s">
        <v>25</v>
      </c>
      <c r="E4071" s="1" t="s">
        <v>20</v>
      </c>
      <c r="F4071">
        <v>1</v>
      </c>
      <c r="G4071" s="5">
        <v>23271964</v>
      </c>
      <c r="H4071">
        <v>0.18782435584533891</v>
      </c>
      <c r="I4071" s="5">
        <v>18900922.35244409</v>
      </c>
      <c r="J4071" s="5">
        <v>13727376.459584311</v>
      </c>
      <c r="K4071" s="5">
        <v>5173545.8928597793</v>
      </c>
      <c r="L4071" t="b">
        <v>0</v>
      </c>
      <c r="M4071" s="1" t="s">
        <v>60</v>
      </c>
      <c r="N4071">
        <v>2025</v>
      </c>
      <c r="O4071">
        <v>2</v>
      </c>
      <c r="P4071" s="1" t="s">
        <v>371</v>
      </c>
      <c r="Q4071" s="2">
        <v>45689</v>
      </c>
    </row>
    <row r="4072" spans="1:17" x14ac:dyDescent="0.25">
      <c r="A4072" s="1" t="s">
        <v>4159</v>
      </c>
      <c r="B4072">
        <v>45699</v>
      </c>
      <c r="C4072" s="1" t="s">
        <v>18</v>
      </c>
      <c r="D4072" s="1" t="s">
        <v>25</v>
      </c>
      <c r="E4072" s="1" t="s">
        <v>20</v>
      </c>
      <c r="F4072">
        <v>1</v>
      </c>
      <c r="G4072" s="5">
        <v>22459472</v>
      </c>
      <c r="H4072">
        <v>0.2539596712079954</v>
      </c>
      <c r="I4072" s="5">
        <v>16755671.87537482</v>
      </c>
      <c r="J4072" s="5">
        <v>12611493.244180899</v>
      </c>
      <c r="K4072" s="5">
        <v>4144178.6311939191</v>
      </c>
      <c r="L4072" t="b">
        <v>0</v>
      </c>
      <c r="M4072" s="1" t="s">
        <v>78</v>
      </c>
      <c r="N4072">
        <v>2025</v>
      </c>
      <c r="O4072">
        <v>2</v>
      </c>
      <c r="P4072" s="1" t="s">
        <v>371</v>
      </c>
      <c r="Q4072" s="2">
        <v>45689</v>
      </c>
    </row>
    <row r="4073" spans="1:17" x14ac:dyDescent="0.25">
      <c r="A4073" s="1" t="s">
        <v>4160</v>
      </c>
      <c r="B4073">
        <v>45699</v>
      </c>
      <c r="C4073" s="1" t="s">
        <v>34</v>
      </c>
      <c r="D4073" s="1" t="s">
        <v>25</v>
      </c>
      <c r="E4073" s="1" t="s">
        <v>20</v>
      </c>
      <c r="F4073">
        <v>1</v>
      </c>
      <c r="G4073" s="5">
        <v>13216801</v>
      </c>
      <c r="H4073">
        <v>0.1866909183132264</v>
      </c>
      <c r="I4073" s="5">
        <v>10749344.28414683</v>
      </c>
      <c r="J4073" s="5">
        <v>8026440.1361247497</v>
      </c>
      <c r="K4073" s="5">
        <v>2722904.1480220808</v>
      </c>
      <c r="L4073" t="b">
        <v>0</v>
      </c>
      <c r="M4073" s="1" t="s">
        <v>156</v>
      </c>
      <c r="N4073">
        <v>2025</v>
      </c>
      <c r="O4073">
        <v>2</v>
      </c>
      <c r="P4073" s="1" t="s">
        <v>371</v>
      </c>
      <c r="Q4073" s="2">
        <v>45689</v>
      </c>
    </row>
    <row r="4074" spans="1:17" x14ac:dyDescent="0.25">
      <c r="A4074" s="1" t="s">
        <v>4161</v>
      </c>
      <c r="B4074">
        <v>45699</v>
      </c>
      <c r="C4074" s="1" t="s">
        <v>18</v>
      </c>
      <c r="D4074" s="1" t="s">
        <v>25</v>
      </c>
      <c r="E4074" s="1" t="s">
        <v>20</v>
      </c>
      <c r="F4074">
        <v>1</v>
      </c>
      <c r="G4074" s="5">
        <v>12879717</v>
      </c>
      <c r="H4074">
        <v>0.1519190479228</v>
      </c>
      <c r="I4074" s="5">
        <v>10923042.655844901</v>
      </c>
      <c r="J4074" s="5">
        <v>9374853.9736049939</v>
      </c>
      <c r="K4074" s="5">
        <v>1548188.682239905</v>
      </c>
      <c r="L4074" t="b">
        <v>0</v>
      </c>
      <c r="M4074" s="1" t="s">
        <v>44</v>
      </c>
      <c r="N4074">
        <v>2025</v>
      </c>
      <c r="O4074">
        <v>2</v>
      </c>
      <c r="P4074" s="1" t="s">
        <v>371</v>
      </c>
      <c r="Q4074" s="2">
        <v>45689</v>
      </c>
    </row>
    <row r="4075" spans="1:17" x14ac:dyDescent="0.25">
      <c r="A4075" s="1" t="s">
        <v>4162</v>
      </c>
      <c r="B4075">
        <v>45699</v>
      </c>
      <c r="C4075" s="1" t="s">
        <v>34</v>
      </c>
      <c r="D4075" s="1" t="s">
        <v>19</v>
      </c>
      <c r="E4075" s="1" t="s">
        <v>31</v>
      </c>
      <c r="F4075">
        <v>1</v>
      </c>
      <c r="G4075" s="5">
        <v>21724025</v>
      </c>
      <c r="H4075">
        <v>0.25681005823407649</v>
      </c>
      <c r="I4075" s="5">
        <v>16145076.87467147</v>
      </c>
      <c r="J4075" s="5">
        <v>11312711.994035101</v>
      </c>
      <c r="K4075" s="5">
        <v>4832364.8806363698</v>
      </c>
      <c r="L4075" t="b">
        <v>0</v>
      </c>
      <c r="M4075" s="1" t="s">
        <v>35</v>
      </c>
      <c r="N4075">
        <v>2025</v>
      </c>
      <c r="O4075">
        <v>2</v>
      </c>
      <c r="P4075" s="1" t="s">
        <v>371</v>
      </c>
      <c r="Q4075" s="2">
        <v>45689</v>
      </c>
    </row>
    <row r="4076" spans="1:17" x14ac:dyDescent="0.25">
      <c r="A4076" s="1" t="s">
        <v>4163</v>
      </c>
      <c r="B4076">
        <v>45700</v>
      </c>
      <c r="C4076" s="1" t="s">
        <v>37</v>
      </c>
      <c r="D4076" s="1" t="s">
        <v>25</v>
      </c>
      <c r="E4076" s="1" t="s">
        <v>31</v>
      </c>
      <c r="F4076">
        <v>2</v>
      </c>
      <c r="G4076" s="5">
        <v>18824704</v>
      </c>
      <c r="H4076">
        <v>2.1025085250352789E-2</v>
      </c>
      <c r="I4076" s="5">
        <v>36857825.987174682</v>
      </c>
      <c r="J4076" s="5">
        <v>27618871.0308805</v>
      </c>
      <c r="K4076" s="5">
        <v>9238954.9562941864</v>
      </c>
      <c r="L4076" t="b">
        <v>0</v>
      </c>
      <c r="M4076" s="1" t="s">
        <v>150</v>
      </c>
      <c r="N4076">
        <v>2025</v>
      </c>
      <c r="O4076">
        <v>2</v>
      </c>
      <c r="P4076" s="1" t="s">
        <v>371</v>
      </c>
      <c r="Q4076" s="2">
        <v>45689</v>
      </c>
    </row>
    <row r="4077" spans="1:17" x14ac:dyDescent="0.25">
      <c r="A4077" s="1" t="s">
        <v>4164</v>
      </c>
      <c r="B4077">
        <v>45700</v>
      </c>
      <c r="C4077" s="1" t="s">
        <v>34</v>
      </c>
      <c r="D4077" s="1" t="s">
        <v>19</v>
      </c>
      <c r="E4077" s="1" t="s">
        <v>20</v>
      </c>
      <c r="F4077">
        <v>2</v>
      </c>
      <c r="G4077" s="5">
        <v>2384768</v>
      </c>
      <c r="H4077">
        <v>1.143263747644585E-2</v>
      </c>
      <c r="I4077" s="5">
        <v>4715007.6239811424</v>
      </c>
      <c r="J4077" s="5">
        <v>3518967.9654125208</v>
      </c>
      <c r="K4077" s="5">
        <v>1196039.6585686209</v>
      </c>
      <c r="L4077" t="b">
        <v>0</v>
      </c>
      <c r="M4077" s="1" t="s">
        <v>106</v>
      </c>
      <c r="N4077">
        <v>2025</v>
      </c>
      <c r="O4077">
        <v>2</v>
      </c>
      <c r="P4077" s="1" t="s">
        <v>371</v>
      </c>
      <c r="Q4077" s="2">
        <v>45689</v>
      </c>
    </row>
    <row r="4078" spans="1:17" x14ac:dyDescent="0.25">
      <c r="A4078" s="1" t="s">
        <v>4165</v>
      </c>
      <c r="B4078">
        <v>45700</v>
      </c>
      <c r="C4078" s="1" t="s">
        <v>24</v>
      </c>
      <c r="D4078" s="1" t="s">
        <v>19</v>
      </c>
      <c r="E4078" s="1" t="s">
        <v>31</v>
      </c>
      <c r="F4078">
        <v>2</v>
      </c>
      <c r="G4078" s="5">
        <v>6263310</v>
      </c>
      <c r="H4078">
        <v>0.1163445106899877</v>
      </c>
      <c r="I4078" s="5">
        <v>11069216.52550059</v>
      </c>
      <c r="J4078" s="5">
        <v>7957155.7448950764</v>
      </c>
      <c r="K4078" s="5">
        <v>3112060.7806055099</v>
      </c>
      <c r="L4078" t="b">
        <v>0</v>
      </c>
      <c r="M4078" s="1" t="s">
        <v>50</v>
      </c>
      <c r="N4078">
        <v>2025</v>
      </c>
      <c r="O4078">
        <v>2</v>
      </c>
      <c r="P4078" s="1" t="s">
        <v>371</v>
      </c>
      <c r="Q4078" s="2">
        <v>45689</v>
      </c>
    </row>
    <row r="4079" spans="1:17" x14ac:dyDescent="0.25">
      <c r="A4079" s="1" t="s">
        <v>4166</v>
      </c>
      <c r="B4079">
        <v>45700</v>
      </c>
      <c r="C4079" s="1" t="s">
        <v>37</v>
      </c>
      <c r="D4079" s="1" t="s">
        <v>19</v>
      </c>
      <c r="E4079" s="1" t="s">
        <v>31</v>
      </c>
      <c r="F4079">
        <v>2</v>
      </c>
      <c r="G4079" s="5">
        <v>28990884</v>
      </c>
      <c r="H4079">
        <v>7.8484658768309346E-2</v>
      </c>
      <c r="I4079" s="5">
        <v>53431088.723736718</v>
      </c>
      <c r="J4079" s="5">
        <v>46941591.357387617</v>
      </c>
      <c r="K4079" s="5">
        <v>6489497.3663490936</v>
      </c>
      <c r="L4079" t="b">
        <v>1</v>
      </c>
      <c r="M4079" s="1" t="s">
        <v>27</v>
      </c>
      <c r="N4079">
        <v>2025</v>
      </c>
      <c r="O4079">
        <v>2</v>
      </c>
      <c r="P4079" s="1" t="s">
        <v>371</v>
      </c>
      <c r="Q4079" s="2">
        <v>45689</v>
      </c>
    </row>
    <row r="4080" spans="1:17" x14ac:dyDescent="0.25">
      <c r="A4080" s="1" t="s">
        <v>4167</v>
      </c>
      <c r="B4080">
        <v>45700</v>
      </c>
      <c r="C4080" s="1" t="s">
        <v>24</v>
      </c>
      <c r="D4080" s="1" t="s">
        <v>25</v>
      </c>
      <c r="E4080" s="1" t="s">
        <v>26</v>
      </c>
      <c r="F4080">
        <v>2</v>
      </c>
      <c r="G4080" s="5">
        <v>17394375</v>
      </c>
      <c r="H4080">
        <v>0.28975229804382191</v>
      </c>
      <c r="I4080" s="5">
        <v>24708629.741427992</v>
      </c>
      <c r="J4080" s="5">
        <v>22071343.718667969</v>
      </c>
      <c r="K4080" s="5">
        <v>2637286.0227600262</v>
      </c>
      <c r="L4080" t="b">
        <v>0</v>
      </c>
      <c r="M4080" s="1" t="s">
        <v>76</v>
      </c>
      <c r="N4080">
        <v>2025</v>
      </c>
      <c r="O4080">
        <v>2</v>
      </c>
      <c r="P4080" s="1" t="s">
        <v>371</v>
      </c>
      <c r="Q4080" s="2">
        <v>45689</v>
      </c>
    </row>
    <row r="4081" spans="1:17" x14ac:dyDescent="0.25">
      <c r="A4081" s="1" t="s">
        <v>4168</v>
      </c>
      <c r="B4081">
        <v>45700</v>
      </c>
      <c r="C4081" s="1" t="s">
        <v>37</v>
      </c>
      <c r="D4081" s="1" t="s">
        <v>25</v>
      </c>
      <c r="E4081" s="1" t="s">
        <v>20</v>
      </c>
      <c r="F4081">
        <v>1</v>
      </c>
      <c r="G4081" s="5">
        <v>2032247</v>
      </c>
      <c r="H4081">
        <v>0.29240732884047338</v>
      </c>
      <c r="I4081" s="5">
        <v>1438003.083185934</v>
      </c>
      <c r="J4081" s="5">
        <v>1216457.7762249149</v>
      </c>
      <c r="K4081" s="5">
        <v>221545.30696101949</v>
      </c>
      <c r="L4081" t="b">
        <v>0</v>
      </c>
      <c r="M4081" s="1" t="s">
        <v>50</v>
      </c>
      <c r="N4081">
        <v>2025</v>
      </c>
      <c r="O4081">
        <v>2</v>
      </c>
      <c r="P4081" s="1" t="s">
        <v>371</v>
      </c>
      <c r="Q4081" s="2">
        <v>45689</v>
      </c>
    </row>
    <row r="4082" spans="1:17" x14ac:dyDescent="0.25">
      <c r="A4082" s="1" t="s">
        <v>4169</v>
      </c>
      <c r="B4082">
        <v>45700</v>
      </c>
      <c r="C4082" s="1" t="s">
        <v>37</v>
      </c>
      <c r="D4082" s="1" t="s">
        <v>25</v>
      </c>
      <c r="E4082" s="1" t="s">
        <v>31</v>
      </c>
      <c r="F4082">
        <v>1</v>
      </c>
      <c r="G4082" s="5">
        <v>24027306</v>
      </c>
      <c r="H4082">
        <v>0.23437463932149641</v>
      </c>
      <c r="I4082" s="5">
        <v>18395914.82238277</v>
      </c>
      <c r="J4082" s="5">
        <v>14844521.78277163</v>
      </c>
      <c r="K4082" s="5">
        <v>3551393.0396111379</v>
      </c>
      <c r="L4082" t="b">
        <v>0</v>
      </c>
      <c r="M4082" s="1" t="s">
        <v>190</v>
      </c>
      <c r="N4082">
        <v>2025</v>
      </c>
      <c r="O4082">
        <v>2</v>
      </c>
      <c r="P4082" s="1" t="s">
        <v>371</v>
      </c>
      <c r="Q4082" s="2">
        <v>45689</v>
      </c>
    </row>
    <row r="4083" spans="1:17" x14ac:dyDescent="0.25">
      <c r="A4083" s="1" t="s">
        <v>4170</v>
      </c>
      <c r="B4083">
        <v>45700</v>
      </c>
      <c r="C4083" s="1" t="s">
        <v>37</v>
      </c>
      <c r="D4083" s="1" t="s">
        <v>25</v>
      </c>
      <c r="E4083" s="1" t="s">
        <v>31</v>
      </c>
      <c r="F4083">
        <v>1</v>
      </c>
      <c r="G4083" s="5">
        <v>14821288</v>
      </c>
      <c r="H4083">
        <v>7.5735285214657472E-2</v>
      </c>
      <c r="I4083" s="5">
        <v>13698793.52607142</v>
      </c>
      <c r="J4083" s="5">
        <v>10124743.520914029</v>
      </c>
      <c r="K4083" s="5">
        <v>3574050.0051573892</v>
      </c>
      <c r="L4083" t="b">
        <v>0</v>
      </c>
      <c r="M4083" s="1" t="s">
        <v>54</v>
      </c>
      <c r="N4083">
        <v>2025</v>
      </c>
      <c r="O4083">
        <v>2</v>
      </c>
      <c r="P4083" s="1" t="s">
        <v>371</v>
      </c>
      <c r="Q4083" s="2">
        <v>45689</v>
      </c>
    </row>
    <row r="4084" spans="1:17" x14ac:dyDescent="0.25">
      <c r="A4084" s="1" t="s">
        <v>4171</v>
      </c>
      <c r="B4084">
        <v>45700</v>
      </c>
      <c r="C4084" s="1" t="s">
        <v>34</v>
      </c>
      <c r="D4084" s="1" t="s">
        <v>19</v>
      </c>
      <c r="E4084" s="1" t="s">
        <v>20</v>
      </c>
      <c r="F4084">
        <v>2</v>
      </c>
      <c r="G4084" s="5">
        <v>18081602</v>
      </c>
      <c r="H4084">
        <v>0.25194848057351421</v>
      </c>
      <c r="I4084" s="5">
        <v>27051939.699529968</v>
      </c>
      <c r="J4084" s="5">
        <v>23694379.376549199</v>
      </c>
      <c r="K4084" s="5">
        <v>3357560.3229807732</v>
      </c>
      <c r="L4084" t="b">
        <v>1</v>
      </c>
      <c r="M4084" s="1" t="s">
        <v>122</v>
      </c>
      <c r="N4084">
        <v>2025</v>
      </c>
      <c r="O4084">
        <v>2</v>
      </c>
      <c r="P4084" s="1" t="s">
        <v>371</v>
      </c>
      <c r="Q4084" s="2">
        <v>45689</v>
      </c>
    </row>
    <row r="4085" spans="1:17" x14ac:dyDescent="0.25">
      <c r="A4085" s="1" t="s">
        <v>4172</v>
      </c>
      <c r="B4085">
        <v>45700</v>
      </c>
      <c r="C4085" s="1" t="s">
        <v>24</v>
      </c>
      <c r="D4085" s="1" t="s">
        <v>19</v>
      </c>
      <c r="E4085" s="1" t="s">
        <v>20</v>
      </c>
      <c r="F4085">
        <v>2</v>
      </c>
      <c r="G4085" s="5">
        <v>26867436</v>
      </c>
      <c r="H4085">
        <v>7.2305381440254377E-2</v>
      </c>
      <c r="I4085" s="5">
        <v>49849551.583396763</v>
      </c>
      <c r="J4085" s="5">
        <v>39244294.998662747</v>
      </c>
      <c r="K4085" s="5">
        <v>10605256.584734</v>
      </c>
      <c r="L4085" t="b">
        <v>0</v>
      </c>
      <c r="M4085" s="1" t="s">
        <v>91</v>
      </c>
      <c r="N4085">
        <v>2025</v>
      </c>
      <c r="O4085">
        <v>2</v>
      </c>
      <c r="P4085" s="1" t="s">
        <v>371</v>
      </c>
      <c r="Q4085" s="2">
        <v>45689</v>
      </c>
    </row>
    <row r="4086" spans="1:17" x14ac:dyDescent="0.25">
      <c r="A4086" s="1" t="s">
        <v>4173</v>
      </c>
      <c r="B4086">
        <v>45701</v>
      </c>
      <c r="C4086" s="1" t="s">
        <v>37</v>
      </c>
      <c r="D4086" s="1" t="s">
        <v>25</v>
      </c>
      <c r="E4086" s="1" t="s">
        <v>20</v>
      </c>
      <c r="F4086">
        <v>1</v>
      </c>
      <c r="G4086" s="5">
        <v>8003335</v>
      </c>
      <c r="H4086">
        <v>0.16445491857720379</v>
      </c>
      <c r="I4086" s="5">
        <v>6687147.1942289146</v>
      </c>
      <c r="J4086" s="5">
        <v>5339343.9889040664</v>
      </c>
      <c r="K4086" s="5">
        <v>1347803.2053248491</v>
      </c>
      <c r="L4086" t="b">
        <v>0</v>
      </c>
      <c r="M4086" s="1" t="s">
        <v>62</v>
      </c>
      <c r="N4086">
        <v>2025</v>
      </c>
      <c r="O4086">
        <v>2</v>
      </c>
      <c r="P4086" s="1" t="s">
        <v>371</v>
      </c>
      <c r="Q4086" s="2">
        <v>45689</v>
      </c>
    </row>
    <row r="4087" spans="1:17" x14ac:dyDescent="0.25">
      <c r="A4087" s="1" t="s">
        <v>4174</v>
      </c>
      <c r="B4087">
        <v>45701</v>
      </c>
      <c r="C4087" s="1" t="s">
        <v>37</v>
      </c>
      <c r="D4087" s="1" t="s">
        <v>25</v>
      </c>
      <c r="E4087" s="1" t="s">
        <v>20</v>
      </c>
      <c r="F4087">
        <v>1</v>
      </c>
      <c r="G4087" s="5">
        <v>13958250</v>
      </c>
      <c r="H4087">
        <v>1.196036819164625E-2</v>
      </c>
      <c r="I4087" s="5">
        <v>13791304.190688949</v>
      </c>
      <c r="J4087" s="5">
        <v>11565335.924775461</v>
      </c>
      <c r="K4087" s="5">
        <v>2225968.2659134958</v>
      </c>
      <c r="L4087" t="b">
        <v>0</v>
      </c>
      <c r="M4087" s="1" t="s">
        <v>124</v>
      </c>
      <c r="N4087">
        <v>2025</v>
      </c>
      <c r="O4087">
        <v>2</v>
      </c>
      <c r="P4087" s="1" t="s">
        <v>371</v>
      </c>
      <c r="Q4087" s="2">
        <v>45689</v>
      </c>
    </row>
    <row r="4088" spans="1:17" x14ac:dyDescent="0.25">
      <c r="A4088" s="1" t="s">
        <v>4175</v>
      </c>
      <c r="B4088">
        <v>45701</v>
      </c>
      <c r="C4088" s="1" t="s">
        <v>37</v>
      </c>
      <c r="D4088" s="1" t="s">
        <v>25</v>
      </c>
      <c r="E4088" s="1" t="s">
        <v>20</v>
      </c>
      <c r="F4088">
        <v>1</v>
      </c>
      <c r="G4088" s="5">
        <v>23070746</v>
      </c>
      <c r="H4088">
        <v>0.18382574376891631</v>
      </c>
      <c r="I4088" s="5">
        <v>18829748.957246251</v>
      </c>
      <c r="J4088" s="5">
        <v>16482493.076711049</v>
      </c>
      <c r="K4088" s="5">
        <v>2347255.8805351928</v>
      </c>
      <c r="L4088" t="b">
        <v>1</v>
      </c>
      <c r="M4088" s="1" t="s">
        <v>106</v>
      </c>
      <c r="N4088">
        <v>2025</v>
      </c>
      <c r="O4088">
        <v>2</v>
      </c>
      <c r="P4088" s="1" t="s">
        <v>371</v>
      </c>
      <c r="Q4088" s="2">
        <v>45689</v>
      </c>
    </row>
    <row r="4089" spans="1:17" x14ac:dyDescent="0.25">
      <c r="A4089" s="1" t="s">
        <v>4176</v>
      </c>
      <c r="B4089">
        <v>45701</v>
      </c>
      <c r="C4089" s="1" t="s">
        <v>37</v>
      </c>
      <c r="D4089" s="1" t="s">
        <v>25</v>
      </c>
      <c r="E4089" s="1" t="s">
        <v>20</v>
      </c>
      <c r="F4089">
        <v>1</v>
      </c>
      <c r="G4089" s="5">
        <v>14567650</v>
      </c>
      <c r="H4089">
        <v>0.18347592034252169</v>
      </c>
      <c r="I4089" s="5">
        <v>11894837.00902226</v>
      </c>
      <c r="J4089" s="5">
        <v>9716556.9995801002</v>
      </c>
      <c r="K4089" s="5">
        <v>2178280.0094421641</v>
      </c>
      <c r="L4089" t="b">
        <v>0</v>
      </c>
      <c r="M4089" s="1" t="s">
        <v>32</v>
      </c>
      <c r="N4089">
        <v>2025</v>
      </c>
      <c r="O4089">
        <v>2</v>
      </c>
      <c r="P4089" s="1" t="s">
        <v>371</v>
      </c>
      <c r="Q4089" s="2">
        <v>45689</v>
      </c>
    </row>
    <row r="4090" spans="1:17" x14ac:dyDescent="0.25">
      <c r="A4090" s="1" t="s">
        <v>4177</v>
      </c>
      <c r="B4090">
        <v>45701</v>
      </c>
      <c r="C4090" s="1" t="s">
        <v>24</v>
      </c>
      <c r="D4090" s="1" t="s">
        <v>19</v>
      </c>
      <c r="E4090" s="1" t="s">
        <v>31</v>
      </c>
      <c r="F4090">
        <v>2</v>
      </c>
      <c r="G4090" s="5">
        <v>6275785</v>
      </c>
      <c r="H4090">
        <v>0.1577991894326955</v>
      </c>
      <c r="I4090" s="5">
        <v>10570942.42789226</v>
      </c>
      <c r="J4090" s="5">
        <v>7645785.4347637827</v>
      </c>
      <c r="K4090" s="5">
        <v>2925156.993128479</v>
      </c>
      <c r="L4090" t="b">
        <v>0</v>
      </c>
      <c r="M4090" s="1" t="s">
        <v>57</v>
      </c>
      <c r="N4090">
        <v>2025</v>
      </c>
      <c r="O4090">
        <v>2</v>
      </c>
      <c r="P4090" s="1" t="s">
        <v>371</v>
      </c>
      <c r="Q4090" s="2">
        <v>45689</v>
      </c>
    </row>
    <row r="4091" spans="1:17" x14ac:dyDescent="0.25">
      <c r="A4091" s="1" t="s">
        <v>4178</v>
      </c>
      <c r="B4091">
        <v>45701</v>
      </c>
      <c r="C4091" s="1" t="s">
        <v>24</v>
      </c>
      <c r="D4091" s="1" t="s">
        <v>19</v>
      </c>
      <c r="E4091" s="1" t="s">
        <v>20</v>
      </c>
      <c r="F4091">
        <v>1</v>
      </c>
      <c r="G4091" s="5">
        <v>8978393</v>
      </c>
      <c r="H4091">
        <v>9.9771469118870026E-4</v>
      </c>
      <c r="I4091" s="5">
        <v>8969435.1254006345</v>
      </c>
      <c r="J4091" s="5">
        <v>7141136.8951408621</v>
      </c>
      <c r="K4091" s="5">
        <v>1828298.2302597719</v>
      </c>
      <c r="L4091" t="b">
        <v>0</v>
      </c>
      <c r="M4091" s="1" t="s">
        <v>117</v>
      </c>
      <c r="N4091">
        <v>2025</v>
      </c>
      <c r="O4091">
        <v>2</v>
      </c>
      <c r="P4091" s="1" t="s">
        <v>371</v>
      </c>
      <c r="Q4091" s="2">
        <v>45689</v>
      </c>
    </row>
    <row r="4092" spans="1:17" x14ac:dyDescent="0.25">
      <c r="A4092" s="1" t="s">
        <v>4179</v>
      </c>
      <c r="B4092">
        <v>45701</v>
      </c>
      <c r="C4092" s="1" t="s">
        <v>34</v>
      </c>
      <c r="D4092" s="1" t="s">
        <v>25</v>
      </c>
      <c r="E4092" s="1" t="s">
        <v>31</v>
      </c>
      <c r="F4092">
        <v>2</v>
      </c>
      <c r="G4092" s="5">
        <v>28285229</v>
      </c>
      <c r="H4092">
        <v>3.9038270337193079E-2</v>
      </c>
      <c r="I4092" s="5">
        <v>54362045.167497173</v>
      </c>
      <c r="J4092" s="5">
        <v>45013906.44791811</v>
      </c>
      <c r="K4092" s="5">
        <v>9348138.7195790634</v>
      </c>
      <c r="L4092" t="b">
        <v>0</v>
      </c>
      <c r="M4092" s="1" t="s">
        <v>78</v>
      </c>
      <c r="N4092">
        <v>2025</v>
      </c>
      <c r="O4092">
        <v>2</v>
      </c>
      <c r="P4092" s="1" t="s">
        <v>371</v>
      </c>
      <c r="Q4092" s="2">
        <v>45689</v>
      </c>
    </row>
    <row r="4093" spans="1:17" x14ac:dyDescent="0.25">
      <c r="A4093" s="1" t="s">
        <v>4180</v>
      </c>
      <c r="B4093">
        <v>45701</v>
      </c>
      <c r="C4093" s="1" t="s">
        <v>24</v>
      </c>
      <c r="D4093" s="1" t="s">
        <v>19</v>
      </c>
      <c r="E4093" s="1" t="s">
        <v>31</v>
      </c>
      <c r="F4093">
        <v>1</v>
      </c>
      <c r="G4093" s="5">
        <v>20440640</v>
      </c>
      <c r="H4093">
        <v>0.11652259024986659</v>
      </c>
      <c r="I4093" s="5">
        <v>18058843.680834971</v>
      </c>
      <c r="J4093" s="5">
        <v>12736806.95821875</v>
      </c>
      <c r="K4093" s="5">
        <v>5322036.7226162162</v>
      </c>
      <c r="L4093" t="b">
        <v>0</v>
      </c>
      <c r="M4093" s="1" t="s">
        <v>40</v>
      </c>
      <c r="N4093">
        <v>2025</v>
      </c>
      <c r="O4093">
        <v>2</v>
      </c>
      <c r="P4093" s="1" t="s">
        <v>371</v>
      </c>
      <c r="Q4093" s="2">
        <v>45689</v>
      </c>
    </row>
    <row r="4094" spans="1:17" x14ac:dyDescent="0.25">
      <c r="A4094" s="1" t="s">
        <v>4181</v>
      </c>
      <c r="B4094">
        <v>45701</v>
      </c>
      <c r="C4094" s="1" t="s">
        <v>34</v>
      </c>
      <c r="D4094" s="1" t="s">
        <v>25</v>
      </c>
      <c r="E4094" s="1" t="s">
        <v>42</v>
      </c>
      <c r="F4094">
        <v>1</v>
      </c>
      <c r="G4094" s="5">
        <v>6404198</v>
      </c>
      <c r="H4094">
        <v>0.16923783918647081</v>
      </c>
      <c r="I4094" s="5">
        <v>5320365.3687576819</v>
      </c>
      <c r="J4094" s="5">
        <v>4146869.9413599409</v>
      </c>
      <c r="K4094" s="5">
        <v>1173495.427397741</v>
      </c>
      <c r="L4094" t="b">
        <v>0</v>
      </c>
      <c r="M4094" s="1" t="s">
        <v>227</v>
      </c>
      <c r="N4094">
        <v>2025</v>
      </c>
      <c r="O4094">
        <v>2</v>
      </c>
      <c r="P4094" s="1" t="s">
        <v>371</v>
      </c>
      <c r="Q4094" s="2">
        <v>45689</v>
      </c>
    </row>
    <row r="4095" spans="1:17" x14ac:dyDescent="0.25">
      <c r="A4095" s="1" t="s">
        <v>4182</v>
      </c>
      <c r="B4095">
        <v>45701</v>
      </c>
      <c r="C4095" s="1" t="s">
        <v>37</v>
      </c>
      <c r="D4095" s="1" t="s">
        <v>19</v>
      </c>
      <c r="E4095" s="1" t="s">
        <v>31</v>
      </c>
      <c r="F4095">
        <v>1</v>
      </c>
      <c r="G4095" s="5">
        <v>6242255</v>
      </c>
      <c r="H4095">
        <v>2.0968532149058659E-2</v>
      </c>
      <c r="I4095" s="5">
        <v>6111364.0753498776</v>
      </c>
      <c r="J4095" s="5">
        <v>4622053.835792385</v>
      </c>
      <c r="K4095" s="5">
        <v>1489310.239557493</v>
      </c>
      <c r="L4095" t="b">
        <v>0</v>
      </c>
      <c r="M4095" s="1" t="s">
        <v>29</v>
      </c>
      <c r="N4095">
        <v>2025</v>
      </c>
      <c r="O4095">
        <v>2</v>
      </c>
      <c r="P4095" s="1" t="s">
        <v>371</v>
      </c>
      <c r="Q4095" s="2">
        <v>45689</v>
      </c>
    </row>
    <row r="4096" spans="1:17" x14ac:dyDescent="0.25">
      <c r="A4096" s="1" t="s">
        <v>4183</v>
      </c>
      <c r="B4096">
        <v>45701</v>
      </c>
      <c r="C4096" s="1" t="s">
        <v>34</v>
      </c>
      <c r="D4096" s="1" t="s">
        <v>25</v>
      </c>
      <c r="E4096" s="1" t="s">
        <v>31</v>
      </c>
      <c r="F4096">
        <v>1</v>
      </c>
      <c r="G4096" s="5">
        <v>16613616</v>
      </c>
      <c r="H4096">
        <v>0.14711419010034951</v>
      </c>
      <c r="I4096" s="5">
        <v>14169517.33752179</v>
      </c>
      <c r="J4096" s="5">
        <v>11807431.70944424</v>
      </c>
      <c r="K4096" s="5">
        <v>2362085.6280775541</v>
      </c>
      <c r="L4096" t="b">
        <v>0</v>
      </c>
      <c r="M4096" s="1" t="s">
        <v>112</v>
      </c>
      <c r="N4096">
        <v>2025</v>
      </c>
      <c r="O4096">
        <v>2</v>
      </c>
      <c r="P4096" s="1" t="s">
        <v>371</v>
      </c>
      <c r="Q4096" s="2">
        <v>45689</v>
      </c>
    </row>
    <row r="4097" spans="1:17" x14ac:dyDescent="0.25">
      <c r="A4097" s="1" t="s">
        <v>4184</v>
      </c>
      <c r="B4097">
        <v>45702</v>
      </c>
      <c r="C4097" s="1" t="s">
        <v>37</v>
      </c>
      <c r="D4097" s="1" t="s">
        <v>25</v>
      </c>
      <c r="E4097" s="1" t="s">
        <v>31</v>
      </c>
      <c r="F4097">
        <v>1</v>
      </c>
      <c r="G4097" s="5">
        <v>28278519</v>
      </c>
      <c r="H4097">
        <v>0.28791874781376708</v>
      </c>
      <c r="I4097" s="5">
        <v>20136603.219492178</v>
      </c>
      <c r="J4097" s="5">
        <v>15959668.223397659</v>
      </c>
      <c r="K4097" s="5">
        <v>4176934.9960945188</v>
      </c>
      <c r="L4097" t="b">
        <v>0</v>
      </c>
      <c r="M4097" s="1" t="s">
        <v>38</v>
      </c>
      <c r="N4097">
        <v>2025</v>
      </c>
      <c r="O4097">
        <v>2</v>
      </c>
      <c r="P4097" s="1" t="s">
        <v>371</v>
      </c>
      <c r="Q4097" s="2">
        <v>45689</v>
      </c>
    </row>
    <row r="4098" spans="1:17" x14ac:dyDescent="0.25">
      <c r="A4098" s="1" t="s">
        <v>4185</v>
      </c>
      <c r="B4098">
        <v>45702</v>
      </c>
      <c r="C4098" s="1" t="s">
        <v>24</v>
      </c>
      <c r="D4098" s="1" t="s">
        <v>19</v>
      </c>
      <c r="E4098" s="1" t="s">
        <v>42</v>
      </c>
      <c r="F4098">
        <v>1</v>
      </c>
      <c r="G4098" s="5">
        <v>21547383</v>
      </c>
      <c r="H4098">
        <v>0.26026607619417852</v>
      </c>
      <c r="I4098" s="5">
        <v>15939330.174336851</v>
      </c>
      <c r="J4098" s="5">
        <v>12369575.91648211</v>
      </c>
      <c r="K4098" s="5">
        <v>3569754.2578547471</v>
      </c>
      <c r="L4098" t="b">
        <v>0</v>
      </c>
      <c r="M4098" s="1" t="s">
        <v>124</v>
      </c>
      <c r="N4098">
        <v>2025</v>
      </c>
      <c r="O4098">
        <v>2</v>
      </c>
      <c r="P4098" s="1" t="s">
        <v>371</v>
      </c>
      <c r="Q4098" s="2">
        <v>45689</v>
      </c>
    </row>
    <row r="4099" spans="1:17" x14ac:dyDescent="0.25">
      <c r="A4099" s="1" t="s">
        <v>4186</v>
      </c>
      <c r="B4099">
        <v>45702</v>
      </c>
      <c r="C4099" s="1" t="s">
        <v>37</v>
      </c>
      <c r="D4099" s="1" t="s">
        <v>19</v>
      </c>
      <c r="E4099" s="1" t="s">
        <v>26</v>
      </c>
      <c r="F4099">
        <v>1</v>
      </c>
      <c r="G4099" s="5">
        <v>8204013</v>
      </c>
      <c r="H4099">
        <v>0.22292771094585109</v>
      </c>
      <c r="I4099" s="5">
        <v>6375111.1613399955</v>
      </c>
      <c r="J4099" s="5">
        <v>4694911.3645702284</v>
      </c>
      <c r="K4099" s="5">
        <v>1680199.7967697671</v>
      </c>
      <c r="L4099" t="b">
        <v>0</v>
      </c>
      <c r="M4099" s="1" t="s">
        <v>48</v>
      </c>
      <c r="N4099">
        <v>2025</v>
      </c>
      <c r="O4099">
        <v>2</v>
      </c>
      <c r="P4099" s="1" t="s">
        <v>371</v>
      </c>
      <c r="Q4099" s="2">
        <v>45689</v>
      </c>
    </row>
    <row r="4100" spans="1:17" x14ac:dyDescent="0.25">
      <c r="A4100" s="1" t="s">
        <v>4187</v>
      </c>
      <c r="B4100">
        <v>45702</v>
      </c>
      <c r="C4100" s="1" t="s">
        <v>37</v>
      </c>
      <c r="D4100" s="1" t="s">
        <v>25</v>
      </c>
      <c r="E4100" s="1" t="s">
        <v>20</v>
      </c>
      <c r="F4100">
        <v>2</v>
      </c>
      <c r="G4100" s="5">
        <v>27745061</v>
      </c>
      <c r="H4100">
        <v>8.9398857440439614E-2</v>
      </c>
      <c r="I4100" s="5">
        <v>50529368.493969403</v>
      </c>
      <c r="J4100" s="5">
        <v>41832753.151173227</v>
      </c>
      <c r="K4100" s="5">
        <v>8696615.3427961692</v>
      </c>
      <c r="L4100" t="b">
        <v>0</v>
      </c>
      <c r="M4100" s="1" t="s">
        <v>29</v>
      </c>
      <c r="N4100">
        <v>2025</v>
      </c>
      <c r="O4100">
        <v>2</v>
      </c>
      <c r="P4100" s="1" t="s">
        <v>371</v>
      </c>
      <c r="Q4100" s="2">
        <v>45689</v>
      </c>
    </row>
    <row r="4101" spans="1:17" x14ac:dyDescent="0.25">
      <c r="A4101" s="1" t="s">
        <v>4188</v>
      </c>
      <c r="B4101">
        <v>45702</v>
      </c>
      <c r="C4101" s="1" t="s">
        <v>37</v>
      </c>
      <c r="D4101" s="1" t="s">
        <v>19</v>
      </c>
      <c r="E4101" s="1" t="s">
        <v>26</v>
      </c>
      <c r="F4101">
        <v>2</v>
      </c>
      <c r="G4101" s="5">
        <v>11996414</v>
      </c>
      <c r="H4101">
        <v>4.98522523471851E-2</v>
      </c>
      <c r="I4101" s="5">
        <v>22796731.484021392</v>
      </c>
      <c r="J4101" s="5">
        <v>19871337.78879258</v>
      </c>
      <c r="K4101" s="5">
        <v>2925393.6952288109</v>
      </c>
      <c r="L4101" t="b">
        <v>0</v>
      </c>
      <c r="M4101" s="1" t="s">
        <v>76</v>
      </c>
      <c r="N4101">
        <v>2025</v>
      </c>
      <c r="O4101">
        <v>2</v>
      </c>
      <c r="P4101" s="1" t="s">
        <v>371</v>
      </c>
      <c r="Q4101" s="2">
        <v>45689</v>
      </c>
    </row>
    <row r="4102" spans="1:17" x14ac:dyDescent="0.25">
      <c r="A4102" s="1" t="s">
        <v>4189</v>
      </c>
      <c r="B4102">
        <v>45702</v>
      </c>
      <c r="C4102" s="1" t="s">
        <v>37</v>
      </c>
      <c r="D4102" s="1" t="s">
        <v>25</v>
      </c>
      <c r="E4102" s="1" t="s">
        <v>26</v>
      </c>
      <c r="F4102">
        <v>1</v>
      </c>
      <c r="G4102" s="5">
        <v>6330473</v>
      </c>
      <c r="H4102">
        <v>0.18301993557434351</v>
      </c>
      <c r="I4102" s="5">
        <v>5171870.2393848794</v>
      </c>
      <c r="J4102" s="5">
        <v>3756990.6647901088</v>
      </c>
      <c r="K4102" s="5">
        <v>1414879.5745947701</v>
      </c>
      <c r="L4102" t="b">
        <v>0</v>
      </c>
      <c r="M4102" s="1" t="s">
        <v>112</v>
      </c>
      <c r="N4102">
        <v>2025</v>
      </c>
      <c r="O4102">
        <v>2</v>
      </c>
      <c r="P4102" s="1" t="s">
        <v>371</v>
      </c>
      <c r="Q4102" s="2">
        <v>45689</v>
      </c>
    </row>
    <row r="4103" spans="1:17" x14ac:dyDescent="0.25">
      <c r="A4103" s="1" t="s">
        <v>4190</v>
      </c>
      <c r="B4103">
        <v>45702</v>
      </c>
      <c r="C4103" s="1" t="s">
        <v>24</v>
      </c>
      <c r="D4103" s="1" t="s">
        <v>19</v>
      </c>
      <c r="E4103" s="1" t="s">
        <v>42</v>
      </c>
      <c r="F4103">
        <v>2</v>
      </c>
      <c r="G4103" s="5">
        <v>27611570</v>
      </c>
      <c r="H4103">
        <v>0.25038760841053709</v>
      </c>
      <c r="I4103" s="5">
        <v>41395950.046479732</v>
      </c>
      <c r="J4103" s="5">
        <v>35444632.848642349</v>
      </c>
      <c r="K4103" s="5">
        <v>5951317.1978373826</v>
      </c>
      <c r="L4103" t="b">
        <v>0</v>
      </c>
      <c r="M4103" s="1" t="s">
        <v>106</v>
      </c>
      <c r="N4103">
        <v>2025</v>
      </c>
      <c r="O4103">
        <v>2</v>
      </c>
      <c r="P4103" s="1" t="s">
        <v>371</v>
      </c>
      <c r="Q4103" s="2">
        <v>45689</v>
      </c>
    </row>
    <row r="4104" spans="1:17" x14ac:dyDescent="0.25">
      <c r="A4104" s="1" t="s">
        <v>4191</v>
      </c>
      <c r="B4104">
        <v>45703</v>
      </c>
      <c r="C4104" s="1" t="s">
        <v>24</v>
      </c>
      <c r="D4104" s="1" t="s">
        <v>25</v>
      </c>
      <c r="E4104" s="1" t="s">
        <v>20</v>
      </c>
      <c r="F4104">
        <v>1</v>
      </c>
      <c r="G4104" s="5">
        <v>24147432</v>
      </c>
      <c r="H4104">
        <v>0.17307509949544059</v>
      </c>
      <c r="I4104" s="5">
        <v>19968112.804040611</v>
      </c>
      <c r="J4104" s="5">
        <v>15283474.736289799</v>
      </c>
      <c r="K4104" s="5">
        <v>4684638.0677508153</v>
      </c>
      <c r="L4104" t="b">
        <v>0</v>
      </c>
      <c r="M4104" s="1" t="s">
        <v>136</v>
      </c>
      <c r="N4104">
        <v>2025</v>
      </c>
      <c r="O4104">
        <v>2</v>
      </c>
      <c r="P4104" s="1" t="s">
        <v>371</v>
      </c>
      <c r="Q4104" s="2">
        <v>45689</v>
      </c>
    </row>
    <row r="4105" spans="1:17" x14ac:dyDescent="0.25">
      <c r="A4105" s="1" t="s">
        <v>4192</v>
      </c>
      <c r="B4105">
        <v>45703</v>
      </c>
      <c r="C4105" s="1" t="s">
        <v>24</v>
      </c>
      <c r="D4105" s="1" t="s">
        <v>25</v>
      </c>
      <c r="E4105" s="1" t="s">
        <v>20</v>
      </c>
      <c r="F4105">
        <v>2</v>
      </c>
      <c r="G4105" s="5">
        <v>25893979</v>
      </c>
      <c r="H4105">
        <v>0.21977761463191789</v>
      </c>
      <c r="I4105" s="5">
        <v>40406124.124102049</v>
      </c>
      <c r="J4105" s="5">
        <v>35549349.332027674</v>
      </c>
      <c r="K4105" s="5">
        <v>4856774.7920743749</v>
      </c>
      <c r="L4105" t="b">
        <v>0</v>
      </c>
      <c r="M4105" s="1" t="s">
        <v>171</v>
      </c>
      <c r="N4105">
        <v>2025</v>
      </c>
      <c r="O4105">
        <v>2</v>
      </c>
      <c r="P4105" s="1" t="s">
        <v>371</v>
      </c>
      <c r="Q4105" s="2">
        <v>45689</v>
      </c>
    </row>
    <row r="4106" spans="1:17" x14ac:dyDescent="0.25">
      <c r="A4106" s="1" t="s">
        <v>4193</v>
      </c>
      <c r="B4106">
        <v>45703</v>
      </c>
      <c r="C4106" s="1" t="s">
        <v>24</v>
      </c>
      <c r="D4106" s="1" t="s">
        <v>25</v>
      </c>
      <c r="E4106" s="1" t="s">
        <v>20</v>
      </c>
      <c r="F4106">
        <v>2</v>
      </c>
      <c r="G4106" s="5">
        <v>26691737</v>
      </c>
      <c r="H4106">
        <v>1.0186487328494779E-2</v>
      </c>
      <c r="I4106" s="5">
        <v>52839683.918547973</v>
      </c>
      <c r="J4106" s="5">
        <v>40510449.070089757</v>
      </c>
      <c r="K4106" s="5">
        <v>12329234.84845821</v>
      </c>
      <c r="L4106" t="b">
        <v>0</v>
      </c>
      <c r="M4106" s="1" t="s">
        <v>131</v>
      </c>
      <c r="N4106">
        <v>2025</v>
      </c>
      <c r="O4106">
        <v>2</v>
      </c>
      <c r="P4106" s="1" t="s">
        <v>371</v>
      </c>
      <c r="Q4106" s="2">
        <v>45689</v>
      </c>
    </row>
    <row r="4107" spans="1:17" x14ac:dyDescent="0.25">
      <c r="A4107" s="1" t="s">
        <v>4194</v>
      </c>
      <c r="B4107">
        <v>45703</v>
      </c>
      <c r="C4107" s="1" t="s">
        <v>37</v>
      </c>
      <c r="D4107" s="1" t="s">
        <v>19</v>
      </c>
      <c r="E4107" s="1" t="s">
        <v>31</v>
      </c>
      <c r="F4107">
        <v>1</v>
      </c>
      <c r="G4107" s="5">
        <v>10716846</v>
      </c>
      <c r="H4107">
        <v>6.1829675583551867E-2</v>
      </c>
      <c r="I4107" s="5">
        <v>10054226.88854111</v>
      </c>
      <c r="J4107" s="5">
        <v>7995033.2513707867</v>
      </c>
      <c r="K4107" s="5">
        <v>2059193.6371703269</v>
      </c>
      <c r="L4107" t="b">
        <v>1</v>
      </c>
      <c r="M4107" s="1" t="s">
        <v>91</v>
      </c>
      <c r="N4107">
        <v>2025</v>
      </c>
      <c r="O4107">
        <v>2</v>
      </c>
      <c r="P4107" s="1" t="s">
        <v>371</v>
      </c>
      <c r="Q4107" s="2">
        <v>45689</v>
      </c>
    </row>
    <row r="4108" spans="1:17" x14ac:dyDescent="0.25">
      <c r="A4108" s="1" t="s">
        <v>4195</v>
      </c>
      <c r="B4108">
        <v>45704</v>
      </c>
      <c r="C4108" s="1" t="s">
        <v>24</v>
      </c>
      <c r="D4108" s="1" t="s">
        <v>19</v>
      </c>
      <c r="E4108" s="1" t="s">
        <v>31</v>
      </c>
      <c r="F4108">
        <v>1</v>
      </c>
      <c r="G4108" s="5">
        <v>8098756</v>
      </c>
      <c r="H4108">
        <v>0.23307965791611179</v>
      </c>
      <c r="I4108" s="5">
        <v>6211100.7219739417</v>
      </c>
      <c r="J4108" s="5">
        <v>5528622.2041538563</v>
      </c>
      <c r="K4108" s="5">
        <v>682478.5178200854</v>
      </c>
      <c r="L4108" t="b">
        <v>0</v>
      </c>
      <c r="M4108" s="1" t="s">
        <v>153</v>
      </c>
      <c r="N4108">
        <v>2025</v>
      </c>
      <c r="O4108">
        <v>2</v>
      </c>
      <c r="P4108" s="1" t="s">
        <v>371</v>
      </c>
      <c r="Q4108" s="2">
        <v>45689</v>
      </c>
    </row>
    <row r="4109" spans="1:17" x14ac:dyDescent="0.25">
      <c r="A4109" s="1" t="s">
        <v>4196</v>
      </c>
      <c r="B4109">
        <v>45704</v>
      </c>
      <c r="C4109" s="1" t="s">
        <v>37</v>
      </c>
      <c r="D4109" s="1" t="s">
        <v>19</v>
      </c>
      <c r="E4109" s="1" t="s">
        <v>42</v>
      </c>
      <c r="F4109">
        <v>1</v>
      </c>
      <c r="G4109" s="5">
        <v>5324154</v>
      </c>
      <c r="H4109">
        <v>7.6775121192794629E-2</v>
      </c>
      <c r="I4109" s="5">
        <v>4915391.4314008979</v>
      </c>
      <c r="J4109" s="5">
        <v>3818157.0773768192</v>
      </c>
      <c r="K4109" s="5">
        <v>1097234.3540240789</v>
      </c>
      <c r="L4109" t="b">
        <v>0</v>
      </c>
      <c r="M4109" s="1" t="s">
        <v>72</v>
      </c>
      <c r="N4109">
        <v>2025</v>
      </c>
      <c r="O4109">
        <v>2</v>
      </c>
      <c r="P4109" s="1" t="s">
        <v>371</v>
      </c>
      <c r="Q4109" s="2">
        <v>45689</v>
      </c>
    </row>
    <row r="4110" spans="1:17" x14ac:dyDescent="0.25">
      <c r="A4110" s="1" t="s">
        <v>4197</v>
      </c>
      <c r="B4110">
        <v>45704</v>
      </c>
      <c r="C4110" s="1" t="s">
        <v>24</v>
      </c>
      <c r="D4110" s="1" t="s">
        <v>19</v>
      </c>
      <c r="E4110" s="1" t="s">
        <v>26</v>
      </c>
      <c r="F4110">
        <v>2</v>
      </c>
      <c r="G4110" s="5">
        <v>3769679</v>
      </c>
      <c r="H4110">
        <v>8.7403518610707498E-2</v>
      </c>
      <c r="I4110" s="5">
        <v>6880391.5827342132</v>
      </c>
      <c r="J4110" s="5">
        <v>5118550.392820443</v>
      </c>
      <c r="K4110" s="5">
        <v>1761841.18991377</v>
      </c>
      <c r="L4110" t="b">
        <v>0</v>
      </c>
      <c r="M4110" s="1" t="s">
        <v>78</v>
      </c>
      <c r="N4110">
        <v>2025</v>
      </c>
      <c r="O4110">
        <v>2</v>
      </c>
      <c r="P4110" s="1" t="s">
        <v>371</v>
      </c>
      <c r="Q4110" s="2">
        <v>45689</v>
      </c>
    </row>
    <row r="4111" spans="1:17" x14ac:dyDescent="0.25">
      <c r="A4111" s="1" t="s">
        <v>4198</v>
      </c>
      <c r="B4111">
        <v>45704</v>
      </c>
      <c r="C4111" s="1" t="s">
        <v>37</v>
      </c>
      <c r="D4111" s="1" t="s">
        <v>19</v>
      </c>
      <c r="E4111" s="1" t="s">
        <v>31</v>
      </c>
      <c r="F4111">
        <v>2</v>
      </c>
      <c r="G4111" s="5">
        <v>13107609</v>
      </c>
      <c r="H4111">
        <v>0.16481013517651699</v>
      </c>
      <c r="I4111" s="5">
        <v>21894684.377738141</v>
      </c>
      <c r="J4111" s="5">
        <v>19036806.614506759</v>
      </c>
      <c r="K4111" s="5">
        <v>2857877.763231378</v>
      </c>
      <c r="L4111" t="b">
        <v>0</v>
      </c>
      <c r="M4111" s="1" t="s">
        <v>97</v>
      </c>
      <c r="N4111">
        <v>2025</v>
      </c>
      <c r="O4111">
        <v>2</v>
      </c>
      <c r="P4111" s="1" t="s">
        <v>371</v>
      </c>
      <c r="Q4111" s="2">
        <v>45689</v>
      </c>
    </row>
    <row r="4112" spans="1:17" x14ac:dyDescent="0.25">
      <c r="A4112" s="1" t="s">
        <v>4199</v>
      </c>
      <c r="B4112">
        <v>45704</v>
      </c>
      <c r="C4112" s="1" t="s">
        <v>24</v>
      </c>
      <c r="D4112" s="1" t="s">
        <v>25</v>
      </c>
      <c r="E4112" s="1" t="s">
        <v>20</v>
      </c>
      <c r="F4112">
        <v>1</v>
      </c>
      <c r="G4112" s="5">
        <v>10766735</v>
      </c>
      <c r="H4112">
        <v>1.8007259251059081E-2</v>
      </c>
      <c r="I4112" s="5">
        <v>10572855.611567549</v>
      </c>
      <c r="J4112" s="5">
        <v>9148444.8756962921</v>
      </c>
      <c r="K4112" s="5">
        <v>1424410.735871257</v>
      </c>
      <c r="L4112" t="b">
        <v>0</v>
      </c>
      <c r="M4112" s="1" t="s">
        <v>65</v>
      </c>
      <c r="N4112">
        <v>2025</v>
      </c>
      <c r="O4112">
        <v>2</v>
      </c>
      <c r="P4112" s="1" t="s">
        <v>371</v>
      </c>
      <c r="Q4112" s="2">
        <v>45689</v>
      </c>
    </row>
    <row r="4113" spans="1:17" x14ac:dyDescent="0.25">
      <c r="A4113" s="1" t="s">
        <v>4200</v>
      </c>
      <c r="B4113">
        <v>45705</v>
      </c>
      <c r="C4113" s="1" t="s">
        <v>37</v>
      </c>
      <c r="D4113" s="1" t="s">
        <v>25</v>
      </c>
      <c r="E4113" s="1" t="s">
        <v>26</v>
      </c>
      <c r="F4113">
        <v>2</v>
      </c>
      <c r="G4113" s="5">
        <v>18347517</v>
      </c>
      <c r="H4113">
        <v>0.1147510758749504</v>
      </c>
      <c r="I4113" s="5">
        <v>32484239.369232111</v>
      </c>
      <c r="J4113" s="5">
        <v>24545750.24681909</v>
      </c>
      <c r="K4113" s="5">
        <v>7938489.1224130206</v>
      </c>
      <c r="L4113" t="b">
        <v>0</v>
      </c>
      <c r="M4113" s="1" t="s">
        <v>190</v>
      </c>
      <c r="N4113">
        <v>2025</v>
      </c>
      <c r="O4113">
        <v>2</v>
      </c>
      <c r="P4113" s="1" t="s">
        <v>371</v>
      </c>
      <c r="Q4113" s="2">
        <v>45689</v>
      </c>
    </row>
    <row r="4114" spans="1:17" x14ac:dyDescent="0.25">
      <c r="A4114" s="1" t="s">
        <v>4201</v>
      </c>
      <c r="B4114">
        <v>45705</v>
      </c>
      <c r="C4114" s="1" t="s">
        <v>37</v>
      </c>
      <c r="D4114" s="1" t="s">
        <v>25</v>
      </c>
      <c r="E4114" s="1" t="s">
        <v>20</v>
      </c>
      <c r="F4114">
        <v>2</v>
      </c>
      <c r="G4114" s="5">
        <v>16703342</v>
      </c>
      <c r="H4114">
        <v>4.9702867408625791E-2</v>
      </c>
      <c r="I4114" s="5">
        <v>31746276.014586139</v>
      </c>
      <c r="J4114" s="5">
        <v>22242762.945367049</v>
      </c>
      <c r="K4114" s="5">
        <v>9503513.06921909</v>
      </c>
      <c r="L4114" t="b">
        <v>0</v>
      </c>
      <c r="M4114" s="1" t="s">
        <v>131</v>
      </c>
      <c r="N4114">
        <v>2025</v>
      </c>
      <c r="O4114">
        <v>2</v>
      </c>
      <c r="P4114" s="1" t="s">
        <v>371</v>
      </c>
      <c r="Q4114" s="2">
        <v>45689</v>
      </c>
    </row>
    <row r="4115" spans="1:17" x14ac:dyDescent="0.25">
      <c r="A4115" s="1" t="s">
        <v>4202</v>
      </c>
      <c r="B4115">
        <v>45705</v>
      </c>
      <c r="C4115" s="1" t="s">
        <v>37</v>
      </c>
      <c r="D4115" s="1" t="s">
        <v>19</v>
      </c>
      <c r="E4115" s="1" t="s">
        <v>20</v>
      </c>
      <c r="F4115">
        <v>1</v>
      </c>
      <c r="G4115" s="5">
        <v>5725559</v>
      </c>
      <c r="H4115">
        <v>2.0874217532625999E-2</v>
      </c>
      <c r="I4115" s="5">
        <v>5606042.4359381152</v>
      </c>
      <c r="J4115" s="5">
        <v>5044757.3299686648</v>
      </c>
      <c r="K4115" s="5">
        <v>561285.10596945044</v>
      </c>
      <c r="L4115" t="b">
        <v>0</v>
      </c>
      <c r="M4115" s="1" t="s">
        <v>21</v>
      </c>
      <c r="N4115">
        <v>2025</v>
      </c>
      <c r="O4115">
        <v>2</v>
      </c>
      <c r="P4115" s="1" t="s">
        <v>371</v>
      </c>
      <c r="Q4115" s="2">
        <v>45689</v>
      </c>
    </row>
    <row r="4116" spans="1:17" x14ac:dyDescent="0.25">
      <c r="A4116" s="1" t="s">
        <v>4203</v>
      </c>
      <c r="B4116">
        <v>45705</v>
      </c>
      <c r="C4116" s="1" t="s">
        <v>34</v>
      </c>
      <c r="D4116" s="1" t="s">
        <v>19</v>
      </c>
      <c r="E4116" s="1" t="s">
        <v>20</v>
      </c>
      <c r="F4116">
        <v>1</v>
      </c>
      <c r="G4116" s="5">
        <v>27726206</v>
      </c>
      <c r="H4116">
        <v>5.3216736504634315E-4</v>
      </c>
      <c r="I4116" s="5">
        <v>27711451.018010251</v>
      </c>
      <c r="J4116" s="5">
        <v>23559388.946869701</v>
      </c>
      <c r="K4116" s="5">
        <v>4152062.0711405501</v>
      </c>
      <c r="L4116" t="b">
        <v>0</v>
      </c>
      <c r="M4116" s="1" t="s">
        <v>27</v>
      </c>
      <c r="N4116">
        <v>2025</v>
      </c>
      <c r="O4116">
        <v>2</v>
      </c>
      <c r="P4116" s="1" t="s">
        <v>371</v>
      </c>
      <c r="Q4116" s="2">
        <v>45689</v>
      </c>
    </row>
    <row r="4117" spans="1:17" x14ac:dyDescent="0.25">
      <c r="A4117" s="1" t="s">
        <v>4204</v>
      </c>
      <c r="B4117">
        <v>45705</v>
      </c>
      <c r="C4117" s="1" t="s">
        <v>37</v>
      </c>
      <c r="D4117" s="1" t="s">
        <v>19</v>
      </c>
      <c r="E4117" s="1" t="s">
        <v>20</v>
      </c>
      <c r="F4117">
        <v>1</v>
      </c>
      <c r="G4117" s="5">
        <v>15674899</v>
      </c>
      <c r="H4117">
        <v>4.0433227035728783E-2</v>
      </c>
      <c r="I4117" s="5">
        <v>15041112.249970879</v>
      </c>
      <c r="J4117" s="5">
        <v>13425535.458904039</v>
      </c>
      <c r="K4117" s="5">
        <v>1615576.791066844</v>
      </c>
      <c r="L4117" t="b">
        <v>0</v>
      </c>
      <c r="M4117" s="1" t="s">
        <v>178</v>
      </c>
      <c r="N4117">
        <v>2025</v>
      </c>
      <c r="O4117">
        <v>2</v>
      </c>
      <c r="P4117" s="1" t="s">
        <v>371</v>
      </c>
      <c r="Q4117" s="2">
        <v>45689</v>
      </c>
    </row>
    <row r="4118" spans="1:17" x14ac:dyDescent="0.25">
      <c r="A4118" s="1" t="s">
        <v>4205</v>
      </c>
      <c r="B4118">
        <v>45705</v>
      </c>
      <c r="C4118" s="1" t="s">
        <v>34</v>
      </c>
      <c r="D4118" s="1" t="s">
        <v>19</v>
      </c>
      <c r="E4118" s="1" t="s">
        <v>31</v>
      </c>
      <c r="F4118">
        <v>2</v>
      </c>
      <c r="G4118" s="5">
        <v>17152272</v>
      </c>
      <c r="H4118">
        <v>2.67492364176058E-2</v>
      </c>
      <c r="I4118" s="5">
        <v>33386923.642345838</v>
      </c>
      <c r="J4118" s="5">
        <v>25296881.176378861</v>
      </c>
      <c r="K4118" s="5">
        <v>8090042.4659669735</v>
      </c>
      <c r="L4118" t="b">
        <v>0</v>
      </c>
      <c r="M4118" s="1" t="s">
        <v>60</v>
      </c>
      <c r="N4118">
        <v>2025</v>
      </c>
      <c r="O4118">
        <v>2</v>
      </c>
      <c r="P4118" s="1" t="s">
        <v>371</v>
      </c>
      <c r="Q4118" s="2">
        <v>45689</v>
      </c>
    </row>
    <row r="4119" spans="1:17" x14ac:dyDescent="0.25">
      <c r="A4119" s="1" t="s">
        <v>4206</v>
      </c>
      <c r="B4119">
        <v>45706</v>
      </c>
      <c r="C4119" s="1" t="s">
        <v>18</v>
      </c>
      <c r="D4119" s="1" t="s">
        <v>25</v>
      </c>
      <c r="E4119" s="1" t="s">
        <v>31</v>
      </c>
      <c r="F4119">
        <v>1</v>
      </c>
      <c r="G4119" s="5">
        <v>20213973</v>
      </c>
      <c r="H4119">
        <v>0.27287312407401038</v>
      </c>
      <c r="I4119" s="5">
        <v>14698123.0375423</v>
      </c>
      <c r="J4119" s="5">
        <v>10492614.243116969</v>
      </c>
      <c r="K4119" s="5">
        <v>4205508.7944253394</v>
      </c>
      <c r="L4119" t="b">
        <v>0</v>
      </c>
      <c r="M4119" s="1" t="s">
        <v>91</v>
      </c>
      <c r="N4119">
        <v>2025</v>
      </c>
      <c r="O4119">
        <v>2</v>
      </c>
      <c r="P4119" s="1" t="s">
        <v>371</v>
      </c>
      <c r="Q4119" s="2">
        <v>45689</v>
      </c>
    </row>
    <row r="4120" spans="1:17" x14ac:dyDescent="0.25">
      <c r="A4120" s="1" t="s">
        <v>4207</v>
      </c>
      <c r="B4120">
        <v>45706</v>
      </c>
      <c r="C4120" s="1" t="s">
        <v>37</v>
      </c>
      <c r="D4120" s="1" t="s">
        <v>25</v>
      </c>
      <c r="E4120" s="1" t="s">
        <v>20</v>
      </c>
      <c r="F4120">
        <v>1</v>
      </c>
      <c r="G4120" s="5">
        <v>2382687</v>
      </c>
      <c r="H4120">
        <v>0.103216375874327</v>
      </c>
      <c r="I4120" s="5">
        <v>2136754.6830171281</v>
      </c>
      <c r="J4120" s="5">
        <v>1884209.958829805</v>
      </c>
      <c r="K4120" s="5">
        <v>252544.72418732269</v>
      </c>
      <c r="L4120" t="b">
        <v>0</v>
      </c>
      <c r="M4120" s="1" t="s">
        <v>144</v>
      </c>
      <c r="N4120">
        <v>2025</v>
      </c>
      <c r="O4120">
        <v>2</v>
      </c>
      <c r="P4120" s="1" t="s">
        <v>371</v>
      </c>
      <c r="Q4120" s="2">
        <v>45689</v>
      </c>
    </row>
    <row r="4121" spans="1:17" x14ac:dyDescent="0.25">
      <c r="A4121" s="1" t="s">
        <v>4208</v>
      </c>
      <c r="B4121">
        <v>45706</v>
      </c>
      <c r="C4121" s="1" t="s">
        <v>24</v>
      </c>
      <c r="D4121" s="1" t="s">
        <v>19</v>
      </c>
      <c r="E4121" s="1" t="s">
        <v>20</v>
      </c>
      <c r="F4121">
        <v>2</v>
      </c>
      <c r="G4121" s="5">
        <v>3194354</v>
      </c>
      <c r="H4121">
        <v>8.8500650227976568E-2</v>
      </c>
      <c r="I4121" s="5">
        <v>5823303.187883324</v>
      </c>
      <c r="J4121" s="5">
        <v>4435771.4690205026</v>
      </c>
      <c r="K4121" s="5">
        <v>1387531.7188628211</v>
      </c>
      <c r="L4121" t="b">
        <v>0</v>
      </c>
      <c r="M4121" s="1" t="s">
        <v>134</v>
      </c>
      <c r="N4121">
        <v>2025</v>
      </c>
      <c r="O4121">
        <v>2</v>
      </c>
      <c r="P4121" s="1" t="s">
        <v>371</v>
      </c>
      <c r="Q4121" s="2">
        <v>45689</v>
      </c>
    </row>
    <row r="4122" spans="1:17" x14ac:dyDescent="0.25">
      <c r="A4122" s="1" t="s">
        <v>4209</v>
      </c>
      <c r="B4122">
        <v>45706</v>
      </c>
      <c r="C4122" s="1" t="s">
        <v>37</v>
      </c>
      <c r="D4122" s="1" t="s">
        <v>19</v>
      </c>
      <c r="E4122" s="1" t="s">
        <v>42</v>
      </c>
      <c r="F4122">
        <v>1</v>
      </c>
      <c r="G4122" s="5">
        <v>10354633</v>
      </c>
      <c r="H4122">
        <v>0.24912572177180339</v>
      </c>
      <c r="I4122" s="5">
        <v>7775027.5801928649</v>
      </c>
      <c r="J4122" s="5">
        <v>6352122.4628969422</v>
      </c>
      <c r="K4122" s="5">
        <v>1422905.1172959229</v>
      </c>
      <c r="L4122" t="b">
        <v>0</v>
      </c>
      <c r="M4122" s="1" t="s">
        <v>44</v>
      </c>
      <c r="N4122">
        <v>2025</v>
      </c>
      <c r="O4122">
        <v>2</v>
      </c>
      <c r="P4122" s="1" t="s">
        <v>371</v>
      </c>
      <c r="Q4122" s="2">
        <v>45689</v>
      </c>
    </row>
    <row r="4123" spans="1:17" x14ac:dyDescent="0.25">
      <c r="A4123" s="1" t="s">
        <v>4210</v>
      </c>
      <c r="B4123">
        <v>45706</v>
      </c>
      <c r="C4123" s="1" t="s">
        <v>18</v>
      </c>
      <c r="D4123" s="1" t="s">
        <v>25</v>
      </c>
      <c r="E4123" s="1" t="s">
        <v>26</v>
      </c>
      <c r="F4123">
        <v>2</v>
      </c>
      <c r="G4123" s="5">
        <v>29256904</v>
      </c>
      <c r="H4123">
        <v>0.15358818281561809</v>
      </c>
      <c r="I4123" s="5">
        <v>49526778.559658021</v>
      </c>
      <c r="J4123" s="5">
        <v>39326951.174958304</v>
      </c>
      <c r="K4123" s="5">
        <v>10199827.384699721</v>
      </c>
      <c r="L4123" t="b">
        <v>0</v>
      </c>
      <c r="M4123" s="1" t="s">
        <v>74</v>
      </c>
      <c r="N4123">
        <v>2025</v>
      </c>
      <c r="O4123">
        <v>2</v>
      </c>
      <c r="P4123" s="1" t="s">
        <v>371</v>
      </c>
      <c r="Q4123" s="2">
        <v>45689</v>
      </c>
    </row>
    <row r="4124" spans="1:17" x14ac:dyDescent="0.25">
      <c r="A4124" s="1" t="s">
        <v>4211</v>
      </c>
      <c r="B4124">
        <v>45706</v>
      </c>
      <c r="C4124" s="1" t="s">
        <v>34</v>
      </c>
      <c r="D4124" s="1" t="s">
        <v>25</v>
      </c>
      <c r="E4124" s="1" t="s">
        <v>31</v>
      </c>
      <c r="F4124">
        <v>2</v>
      </c>
      <c r="G4124" s="5">
        <v>8090249</v>
      </c>
      <c r="H4124">
        <v>3.4604633750357328E-2</v>
      </c>
      <c r="I4124" s="5">
        <v>15620577.79281161</v>
      </c>
      <c r="J4124" s="5">
        <v>12771015.82073335</v>
      </c>
      <c r="K4124" s="5">
        <v>2849561.9720782582</v>
      </c>
      <c r="L4124" t="b">
        <v>0</v>
      </c>
      <c r="M4124" s="1" t="s">
        <v>156</v>
      </c>
      <c r="N4124">
        <v>2025</v>
      </c>
      <c r="O4124">
        <v>2</v>
      </c>
      <c r="P4124" s="1" t="s">
        <v>371</v>
      </c>
      <c r="Q4124" s="2">
        <v>45689</v>
      </c>
    </row>
    <row r="4125" spans="1:17" x14ac:dyDescent="0.25">
      <c r="A4125" s="1" t="s">
        <v>4212</v>
      </c>
      <c r="B4125">
        <v>45706</v>
      </c>
      <c r="C4125" s="1" t="s">
        <v>24</v>
      </c>
      <c r="D4125" s="1" t="s">
        <v>25</v>
      </c>
      <c r="E4125" s="1" t="s">
        <v>26</v>
      </c>
      <c r="F4125">
        <v>2</v>
      </c>
      <c r="G4125" s="5">
        <v>8728935</v>
      </c>
      <c r="H4125">
        <v>4.4269188653136622E-2</v>
      </c>
      <c r="I4125" s="5">
        <v>16685024.259488059</v>
      </c>
      <c r="J4125" s="5">
        <v>13603880.4967921</v>
      </c>
      <c r="K4125" s="5">
        <v>3081143.762695964</v>
      </c>
      <c r="L4125" t="b">
        <v>0</v>
      </c>
      <c r="M4125" s="1" t="s">
        <v>40</v>
      </c>
      <c r="N4125">
        <v>2025</v>
      </c>
      <c r="O4125">
        <v>2</v>
      </c>
      <c r="P4125" s="1" t="s">
        <v>371</v>
      </c>
      <c r="Q4125" s="2">
        <v>45689</v>
      </c>
    </row>
    <row r="4126" spans="1:17" x14ac:dyDescent="0.25">
      <c r="A4126" s="1" t="s">
        <v>4213</v>
      </c>
      <c r="B4126">
        <v>45706</v>
      </c>
      <c r="C4126" s="1" t="s">
        <v>37</v>
      </c>
      <c r="D4126" s="1" t="s">
        <v>19</v>
      </c>
      <c r="E4126" s="1" t="s">
        <v>42</v>
      </c>
      <c r="F4126">
        <v>1</v>
      </c>
      <c r="G4126" s="5">
        <v>13632016</v>
      </c>
      <c r="H4126">
        <v>0.16122925139811131</v>
      </c>
      <c r="I4126" s="5">
        <v>11434136.265272919</v>
      </c>
      <c r="J4126" s="5">
        <v>10206344.25688348</v>
      </c>
      <c r="K4126" s="5">
        <v>1227792.0083894411</v>
      </c>
      <c r="L4126" t="b">
        <v>1</v>
      </c>
      <c r="M4126" s="1" t="s">
        <v>129</v>
      </c>
      <c r="N4126">
        <v>2025</v>
      </c>
      <c r="O4126">
        <v>2</v>
      </c>
      <c r="P4126" s="1" t="s">
        <v>371</v>
      </c>
      <c r="Q4126" s="2">
        <v>45689</v>
      </c>
    </row>
    <row r="4127" spans="1:17" x14ac:dyDescent="0.25">
      <c r="A4127" s="1" t="s">
        <v>4214</v>
      </c>
      <c r="B4127">
        <v>45706</v>
      </c>
      <c r="C4127" s="1" t="s">
        <v>18</v>
      </c>
      <c r="D4127" s="1" t="s">
        <v>19</v>
      </c>
      <c r="E4127" s="1" t="s">
        <v>31</v>
      </c>
      <c r="F4127">
        <v>1</v>
      </c>
      <c r="G4127" s="5">
        <v>23419352</v>
      </c>
      <c r="H4127">
        <v>0.17366896326416559</v>
      </c>
      <c r="I4127" s="5">
        <v>19352137.417841438</v>
      </c>
      <c r="J4127" s="5">
        <v>16904521.66040526</v>
      </c>
      <c r="K4127" s="5">
        <v>2447615.7574361749</v>
      </c>
      <c r="L4127" t="b">
        <v>0</v>
      </c>
      <c r="M4127" s="1" t="s">
        <v>50</v>
      </c>
      <c r="N4127">
        <v>2025</v>
      </c>
      <c r="O4127">
        <v>2</v>
      </c>
      <c r="P4127" s="1" t="s">
        <v>371</v>
      </c>
      <c r="Q4127" s="2">
        <v>45689</v>
      </c>
    </row>
    <row r="4128" spans="1:17" x14ac:dyDescent="0.25">
      <c r="A4128" s="1" t="s">
        <v>4215</v>
      </c>
      <c r="B4128">
        <v>45706</v>
      </c>
      <c r="C4128" s="1" t="s">
        <v>24</v>
      </c>
      <c r="D4128" s="1" t="s">
        <v>19</v>
      </c>
      <c r="E4128" s="1" t="s">
        <v>31</v>
      </c>
      <c r="F4128">
        <v>2</v>
      </c>
      <c r="G4128" s="5">
        <v>7976004</v>
      </c>
      <c r="H4128">
        <v>0.20176201727838139</v>
      </c>
      <c r="I4128" s="5">
        <v>12733498.68627912</v>
      </c>
      <c r="J4128" s="5">
        <v>9519201.5513782725</v>
      </c>
      <c r="K4128" s="5">
        <v>3214297.1349008488</v>
      </c>
      <c r="L4128" t="b">
        <v>0</v>
      </c>
      <c r="M4128" s="1" t="s">
        <v>57</v>
      </c>
      <c r="N4128">
        <v>2025</v>
      </c>
      <c r="O4128">
        <v>2</v>
      </c>
      <c r="P4128" s="1" t="s">
        <v>371</v>
      </c>
      <c r="Q4128" s="2">
        <v>45689</v>
      </c>
    </row>
    <row r="4129" spans="1:17" x14ac:dyDescent="0.25">
      <c r="A4129" s="1" t="s">
        <v>4216</v>
      </c>
      <c r="B4129">
        <v>45706</v>
      </c>
      <c r="C4129" s="1" t="s">
        <v>18</v>
      </c>
      <c r="D4129" s="1" t="s">
        <v>19</v>
      </c>
      <c r="E4129" s="1" t="s">
        <v>31</v>
      </c>
      <c r="F4129">
        <v>2</v>
      </c>
      <c r="G4129" s="5">
        <v>22460026</v>
      </c>
      <c r="H4129">
        <v>0.11649130828461481</v>
      </c>
      <c r="I4129" s="5">
        <v>39687256.374307074</v>
      </c>
      <c r="J4129" s="5">
        <v>33514559.309267748</v>
      </c>
      <c r="K4129" s="5">
        <v>6172697.0650393218</v>
      </c>
      <c r="L4129" t="b">
        <v>0</v>
      </c>
      <c r="M4129" s="1" t="s">
        <v>136</v>
      </c>
      <c r="N4129">
        <v>2025</v>
      </c>
      <c r="O4129">
        <v>2</v>
      </c>
      <c r="P4129" s="1" t="s">
        <v>371</v>
      </c>
      <c r="Q4129" s="2">
        <v>45689</v>
      </c>
    </row>
    <row r="4130" spans="1:17" x14ac:dyDescent="0.25">
      <c r="A4130" s="1" t="s">
        <v>4217</v>
      </c>
      <c r="B4130">
        <v>45706</v>
      </c>
      <c r="C4130" s="1" t="s">
        <v>24</v>
      </c>
      <c r="D4130" s="1" t="s">
        <v>25</v>
      </c>
      <c r="E4130" s="1" t="s">
        <v>31</v>
      </c>
      <c r="F4130">
        <v>2</v>
      </c>
      <c r="G4130" s="5">
        <v>5433542</v>
      </c>
      <c r="H4130">
        <v>0.21535145272811859</v>
      </c>
      <c r="I4130" s="5">
        <v>8526841.673681505</v>
      </c>
      <c r="J4130" s="5">
        <v>6888148.2059343345</v>
      </c>
      <c r="K4130" s="5">
        <v>1638693.46774717</v>
      </c>
      <c r="L4130" t="b">
        <v>0</v>
      </c>
      <c r="M4130" s="1" t="s">
        <v>35</v>
      </c>
      <c r="N4130">
        <v>2025</v>
      </c>
      <c r="O4130">
        <v>2</v>
      </c>
      <c r="P4130" s="1" t="s">
        <v>371</v>
      </c>
      <c r="Q4130" s="2">
        <v>45689</v>
      </c>
    </row>
    <row r="4131" spans="1:17" x14ac:dyDescent="0.25">
      <c r="A4131" s="1" t="s">
        <v>4218</v>
      </c>
      <c r="B4131">
        <v>45706</v>
      </c>
      <c r="C4131" s="1" t="s">
        <v>18</v>
      </c>
      <c r="D4131" s="1" t="s">
        <v>19</v>
      </c>
      <c r="E4131" s="1" t="s">
        <v>26</v>
      </c>
      <c r="F4131">
        <v>1</v>
      </c>
      <c r="G4131" s="5">
        <v>16216946</v>
      </c>
      <c r="H4131">
        <v>7.0932773619755515E-2</v>
      </c>
      <c r="I4131" s="5">
        <v>15066633.0405782</v>
      </c>
      <c r="J4131" s="5">
        <v>10825977.27730679</v>
      </c>
      <c r="K4131" s="5">
        <v>4240655.76327141</v>
      </c>
      <c r="L4131" t="b">
        <v>0</v>
      </c>
      <c r="M4131" s="1" t="s">
        <v>38</v>
      </c>
      <c r="N4131">
        <v>2025</v>
      </c>
      <c r="O4131">
        <v>2</v>
      </c>
      <c r="P4131" s="1" t="s">
        <v>371</v>
      </c>
      <c r="Q4131" s="2">
        <v>45689</v>
      </c>
    </row>
    <row r="4132" spans="1:17" x14ac:dyDescent="0.25">
      <c r="A4132" s="1" t="s">
        <v>4219</v>
      </c>
      <c r="B4132">
        <v>45706</v>
      </c>
      <c r="C4132" s="1" t="s">
        <v>37</v>
      </c>
      <c r="D4132" s="1" t="s">
        <v>19</v>
      </c>
      <c r="E4132" s="1" t="s">
        <v>42</v>
      </c>
      <c r="F4132">
        <v>1</v>
      </c>
      <c r="G4132" s="5">
        <v>5513329</v>
      </c>
      <c r="H4132">
        <v>5.963879562794247E-2</v>
      </c>
      <c r="I4132" s="5">
        <v>5184520.6985393912</v>
      </c>
      <c r="J4132" s="5">
        <v>3991682.1389678149</v>
      </c>
      <c r="K4132" s="5">
        <v>1192838.5595715761</v>
      </c>
      <c r="L4132" t="b">
        <v>0</v>
      </c>
      <c r="M4132" s="1" t="s">
        <v>114</v>
      </c>
      <c r="N4132">
        <v>2025</v>
      </c>
      <c r="O4132">
        <v>2</v>
      </c>
      <c r="P4132" s="1" t="s">
        <v>371</v>
      </c>
      <c r="Q4132" s="2">
        <v>45689</v>
      </c>
    </row>
    <row r="4133" spans="1:17" x14ac:dyDescent="0.25">
      <c r="A4133" s="1" t="s">
        <v>4220</v>
      </c>
      <c r="B4133">
        <v>45707</v>
      </c>
      <c r="C4133" s="1" t="s">
        <v>37</v>
      </c>
      <c r="D4133" s="1" t="s">
        <v>25</v>
      </c>
      <c r="E4133" s="1" t="s">
        <v>20</v>
      </c>
      <c r="F4133">
        <v>1</v>
      </c>
      <c r="G4133" s="5">
        <v>13048904</v>
      </c>
      <c r="H4133">
        <v>0.28967049032467718</v>
      </c>
      <c r="I4133" s="5">
        <v>9269021.5801203586</v>
      </c>
      <c r="J4133" s="5">
        <v>6522940.2411979456</v>
      </c>
      <c r="K4133" s="5">
        <v>2746081.3389224131</v>
      </c>
      <c r="L4133" t="b">
        <v>0</v>
      </c>
      <c r="M4133" s="1" t="s">
        <v>35</v>
      </c>
      <c r="N4133">
        <v>2025</v>
      </c>
      <c r="O4133">
        <v>2</v>
      </c>
      <c r="P4133" s="1" t="s">
        <v>371</v>
      </c>
      <c r="Q4133" s="2">
        <v>45689</v>
      </c>
    </row>
    <row r="4134" spans="1:17" x14ac:dyDescent="0.25">
      <c r="A4134" s="1" t="s">
        <v>4221</v>
      </c>
      <c r="B4134">
        <v>45707</v>
      </c>
      <c r="C4134" s="1" t="s">
        <v>18</v>
      </c>
      <c r="D4134" s="1" t="s">
        <v>19</v>
      </c>
      <c r="E4134" s="1" t="s">
        <v>20</v>
      </c>
      <c r="F4134">
        <v>2</v>
      </c>
      <c r="G4134" s="5">
        <v>28254800</v>
      </c>
      <c r="H4134">
        <v>9.9630439652628189E-3</v>
      </c>
      <c r="I4134" s="5">
        <v>55946592.370740592</v>
      </c>
      <c r="J4134" s="5">
        <v>44357679.103791252</v>
      </c>
      <c r="K4134" s="5">
        <v>11588913.26694933</v>
      </c>
      <c r="L4134" t="b">
        <v>0</v>
      </c>
      <c r="M4134" s="1" t="s">
        <v>57</v>
      </c>
      <c r="N4134">
        <v>2025</v>
      </c>
      <c r="O4134">
        <v>2</v>
      </c>
      <c r="P4134" s="1" t="s">
        <v>371</v>
      </c>
      <c r="Q4134" s="2">
        <v>45689</v>
      </c>
    </row>
    <row r="4135" spans="1:17" x14ac:dyDescent="0.25">
      <c r="A4135" s="1" t="s">
        <v>4222</v>
      </c>
      <c r="B4135">
        <v>45707</v>
      </c>
      <c r="C4135" s="1" t="s">
        <v>37</v>
      </c>
      <c r="D4135" s="1" t="s">
        <v>25</v>
      </c>
      <c r="E4135" s="1" t="s">
        <v>20</v>
      </c>
      <c r="F4135">
        <v>2</v>
      </c>
      <c r="G4135" s="5">
        <v>15202514</v>
      </c>
      <c r="H4135">
        <v>8.9667827130990432E-2</v>
      </c>
      <c r="I4135" s="5">
        <v>27678675.205383081</v>
      </c>
      <c r="J4135" s="5">
        <v>23603684.57204809</v>
      </c>
      <c r="K4135" s="5">
        <v>4074990.6333349869</v>
      </c>
      <c r="L4135" t="b">
        <v>0</v>
      </c>
      <c r="M4135" s="1" t="s">
        <v>27</v>
      </c>
      <c r="N4135">
        <v>2025</v>
      </c>
      <c r="O4135">
        <v>2</v>
      </c>
      <c r="P4135" s="1" t="s">
        <v>371</v>
      </c>
      <c r="Q4135" s="2">
        <v>45689</v>
      </c>
    </row>
    <row r="4136" spans="1:17" x14ac:dyDescent="0.25">
      <c r="A4136" s="1" t="s">
        <v>4223</v>
      </c>
      <c r="B4136">
        <v>45707</v>
      </c>
      <c r="C4136" s="1" t="s">
        <v>24</v>
      </c>
      <c r="D4136" s="1" t="s">
        <v>25</v>
      </c>
      <c r="E4136" s="1" t="s">
        <v>20</v>
      </c>
      <c r="F4136">
        <v>2</v>
      </c>
      <c r="G4136" s="5">
        <v>5625258</v>
      </c>
      <c r="H4136">
        <v>5.7376467963923858E-2</v>
      </c>
      <c r="I4136" s="5">
        <v>10605001.12914839</v>
      </c>
      <c r="J4136" s="5">
        <v>8331940.114026228</v>
      </c>
      <c r="K4136" s="5">
        <v>2273061.0151221598</v>
      </c>
      <c r="L4136" t="b">
        <v>0</v>
      </c>
      <c r="M4136" s="1" t="s">
        <v>171</v>
      </c>
      <c r="N4136">
        <v>2025</v>
      </c>
      <c r="O4136">
        <v>2</v>
      </c>
      <c r="P4136" s="1" t="s">
        <v>371</v>
      </c>
      <c r="Q4136" s="2">
        <v>45689</v>
      </c>
    </row>
    <row r="4137" spans="1:17" x14ac:dyDescent="0.25">
      <c r="A4137" s="1" t="s">
        <v>4224</v>
      </c>
      <c r="B4137">
        <v>45707</v>
      </c>
      <c r="C4137" s="1" t="s">
        <v>24</v>
      </c>
      <c r="D4137" s="1" t="s">
        <v>25</v>
      </c>
      <c r="E4137" s="1" t="s">
        <v>20</v>
      </c>
      <c r="F4137">
        <v>1</v>
      </c>
      <c r="G4137" s="5">
        <v>21130481</v>
      </c>
      <c r="H4137">
        <v>0.12019430411199571</v>
      </c>
      <c r="I4137" s="5">
        <v>18590717.540653251</v>
      </c>
      <c r="J4137" s="5">
        <v>15423786.97515934</v>
      </c>
      <c r="K4137" s="5">
        <v>3166930.565493912</v>
      </c>
      <c r="L4137" t="b">
        <v>0</v>
      </c>
      <c r="M4137" s="1" t="s">
        <v>81</v>
      </c>
      <c r="N4137">
        <v>2025</v>
      </c>
      <c r="O4137">
        <v>2</v>
      </c>
      <c r="P4137" s="1" t="s">
        <v>371</v>
      </c>
      <c r="Q4137" s="2">
        <v>45689</v>
      </c>
    </row>
    <row r="4138" spans="1:17" x14ac:dyDescent="0.25">
      <c r="A4138" s="1" t="s">
        <v>4225</v>
      </c>
      <c r="B4138">
        <v>45707</v>
      </c>
      <c r="C4138" s="1" t="s">
        <v>24</v>
      </c>
      <c r="D4138" s="1" t="s">
        <v>25</v>
      </c>
      <c r="E4138" s="1" t="s">
        <v>20</v>
      </c>
      <c r="F4138">
        <v>2</v>
      </c>
      <c r="G4138" s="5">
        <v>19072902</v>
      </c>
      <c r="H4138">
        <v>3.2747663240189441E-2</v>
      </c>
      <c r="I4138" s="5">
        <v>36896618.056581728</v>
      </c>
      <c r="J4138" s="5">
        <v>30571929.134900078</v>
      </c>
      <c r="K4138" s="5">
        <v>6324688.92168165</v>
      </c>
      <c r="L4138" t="b">
        <v>0</v>
      </c>
      <c r="M4138" s="1" t="s">
        <v>124</v>
      </c>
      <c r="N4138">
        <v>2025</v>
      </c>
      <c r="O4138">
        <v>2</v>
      </c>
      <c r="P4138" s="1" t="s">
        <v>371</v>
      </c>
      <c r="Q4138" s="2">
        <v>45689</v>
      </c>
    </row>
    <row r="4139" spans="1:17" x14ac:dyDescent="0.25">
      <c r="A4139" s="1" t="s">
        <v>4226</v>
      </c>
      <c r="B4139">
        <v>45707</v>
      </c>
      <c r="C4139" s="1" t="s">
        <v>18</v>
      </c>
      <c r="D4139" s="1" t="s">
        <v>25</v>
      </c>
      <c r="E4139" s="1" t="s">
        <v>42</v>
      </c>
      <c r="F4139">
        <v>2</v>
      </c>
      <c r="G4139" s="5">
        <v>23354969</v>
      </c>
      <c r="H4139">
        <v>0.1593370539406937</v>
      </c>
      <c r="I4139" s="5">
        <v>39267314.089327537</v>
      </c>
      <c r="J4139" s="5">
        <v>31849207.934463348</v>
      </c>
      <c r="K4139" s="5">
        <v>7418106.1548641846</v>
      </c>
      <c r="L4139" t="b">
        <v>0</v>
      </c>
      <c r="M4139" s="1" t="s">
        <v>136</v>
      </c>
      <c r="N4139">
        <v>2025</v>
      </c>
      <c r="O4139">
        <v>2</v>
      </c>
      <c r="P4139" s="1" t="s">
        <v>371</v>
      </c>
      <c r="Q4139" s="2">
        <v>45689</v>
      </c>
    </row>
    <row r="4140" spans="1:17" x14ac:dyDescent="0.25">
      <c r="A4140" s="1" t="s">
        <v>4227</v>
      </c>
      <c r="B4140">
        <v>45707</v>
      </c>
      <c r="C4140" s="1" t="s">
        <v>24</v>
      </c>
      <c r="D4140" s="1" t="s">
        <v>19</v>
      </c>
      <c r="E4140" s="1" t="s">
        <v>26</v>
      </c>
      <c r="F4140">
        <v>2</v>
      </c>
      <c r="G4140" s="5">
        <v>16175628</v>
      </c>
      <c r="H4140">
        <v>0.25948516555129608</v>
      </c>
      <c r="I4140" s="5">
        <v>23956584.981047641</v>
      </c>
      <c r="J4140" s="5">
        <v>17362632.141908359</v>
      </c>
      <c r="K4140" s="5">
        <v>6593952.839139279</v>
      </c>
      <c r="L4140" t="b">
        <v>0</v>
      </c>
      <c r="M4140" s="1" t="s">
        <v>140</v>
      </c>
      <c r="N4140">
        <v>2025</v>
      </c>
      <c r="O4140">
        <v>2</v>
      </c>
      <c r="P4140" s="1" t="s">
        <v>371</v>
      </c>
      <c r="Q4140" s="2">
        <v>45689</v>
      </c>
    </row>
    <row r="4141" spans="1:17" x14ac:dyDescent="0.25">
      <c r="A4141" s="1" t="s">
        <v>4228</v>
      </c>
      <c r="B4141">
        <v>45707</v>
      </c>
      <c r="C4141" s="1" t="s">
        <v>37</v>
      </c>
      <c r="D4141" s="1" t="s">
        <v>19</v>
      </c>
      <c r="E4141" s="1" t="s">
        <v>31</v>
      </c>
      <c r="F4141">
        <v>1</v>
      </c>
      <c r="G4141" s="5">
        <v>7486440</v>
      </c>
      <c r="H4141">
        <v>0.25015553088738929</v>
      </c>
      <c r="I4141" s="5">
        <v>5613665.6273434134</v>
      </c>
      <c r="J4141" s="5">
        <v>4450508.0721356161</v>
      </c>
      <c r="K4141" s="5">
        <v>1163157.5552077971</v>
      </c>
      <c r="L4141" t="b">
        <v>0</v>
      </c>
      <c r="M4141" s="1" t="s">
        <v>122</v>
      </c>
      <c r="N4141">
        <v>2025</v>
      </c>
      <c r="O4141">
        <v>2</v>
      </c>
      <c r="P4141" s="1" t="s">
        <v>371</v>
      </c>
      <c r="Q4141" s="2">
        <v>45689</v>
      </c>
    </row>
    <row r="4142" spans="1:17" x14ac:dyDescent="0.25">
      <c r="A4142" s="1" t="s">
        <v>4229</v>
      </c>
      <c r="B4142">
        <v>45707</v>
      </c>
      <c r="C4142" s="1" t="s">
        <v>18</v>
      </c>
      <c r="D4142" s="1" t="s">
        <v>19</v>
      </c>
      <c r="E4142" s="1" t="s">
        <v>20</v>
      </c>
      <c r="F4142">
        <v>1</v>
      </c>
      <c r="G4142" s="5">
        <v>17703947</v>
      </c>
      <c r="H4142">
        <v>0.2199280027051794</v>
      </c>
      <c r="I4142" s="5">
        <v>13810353.296291649</v>
      </c>
      <c r="J4142" s="5">
        <v>11130802.274748569</v>
      </c>
      <c r="K4142" s="5">
        <v>2679551.0215430818</v>
      </c>
      <c r="L4142" t="b">
        <v>0</v>
      </c>
      <c r="M4142" s="1" t="s">
        <v>76</v>
      </c>
      <c r="N4142">
        <v>2025</v>
      </c>
      <c r="O4142">
        <v>2</v>
      </c>
      <c r="P4142" s="1" t="s">
        <v>371</v>
      </c>
      <c r="Q4142" s="2">
        <v>45689</v>
      </c>
    </row>
    <row r="4143" spans="1:17" x14ac:dyDescent="0.25">
      <c r="A4143" s="1" t="s">
        <v>4230</v>
      </c>
      <c r="B4143">
        <v>45707</v>
      </c>
      <c r="C4143" s="1" t="s">
        <v>24</v>
      </c>
      <c r="D4143" s="1" t="s">
        <v>25</v>
      </c>
      <c r="E4143" s="1" t="s">
        <v>31</v>
      </c>
      <c r="F4143">
        <v>2</v>
      </c>
      <c r="G4143" s="5">
        <v>2033883</v>
      </c>
      <c r="H4143">
        <v>0.1107797022285379</v>
      </c>
      <c r="I4143" s="5">
        <v>3617140.0937846289</v>
      </c>
      <c r="J4143" s="5">
        <v>2949409.6886117789</v>
      </c>
      <c r="K4143" s="5">
        <v>667730.40517284954</v>
      </c>
      <c r="L4143" t="b">
        <v>0</v>
      </c>
      <c r="M4143" s="1" t="s">
        <v>114</v>
      </c>
      <c r="N4143">
        <v>2025</v>
      </c>
      <c r="O4143">
        <v>2</v>
      </c>
      <c r="P4143" s="1" t="s">
        <v>371</v>
      </c>
      <c r="Q4143" s="2">
        <v>45689</v>
      </c>
    </row>
    <row r="4144" spans="1:17" x14ac:dyDescent="0.25">
      <c r="A4144" s="1" t="s">
        <v>4231</v>
      </c>
      <c r="B4144">
        <v>45707</v>
      </c>
      <c r="C4144" s="1" t="s">
        <v>24</v>
      </c>
      <c r="D4144" s="1" t="s">
        <v>19</v>
      </c>
      <c r="E4144" s="1" t="s">
        <v>20</v>
      </c>
      <c r="F4144">
        <v>2</v>
      </c>
      <c r="G4144" s="5">
        <v>15036503</v>
      </c>
      <c r="H4144">
        <v>1.160493137205253E-2</v>
      </c>
      <c r="I4144" s="5">
        <v>29724010.829218671</v>
      </c>
      <c r="J4144" s="5">
        <v>26077749.671491079</v>
      </c>
      <c r="K4144" s="5">
        <v>3646261.1577275991</v>
      </c>
      <c r="L4144" t="b">
        <v>0</v>
      </c>
      <c r="M4144" s="1" t="s">
        <v>129</v>
      </c>
      <c r="N4144">
        <v>2025</v>
      </c>
      <c r="O4144">
        <v>2</v>
      </c>
      <c r="P4144" s="1" t="s">
        <v>371</v>
      </c>
      <c r="Q4144" s="2">
        <v>45689</v>
      </c>
    </row>
    <row r="4145" spans="1:17" x14ac:dyDescent="0.25">
      <c r="A4145" s="1" t="s">
        <v>4232</v>
      </c>
      <c r="B4145">
        <v>45707</v>
      </c>
      <c r="C4145" s="1" t="s">
        <v>24</v>
      </c>
      <c r="D4145" s="1" t="s">
        <v>25</v>
      </c>
      <c r="E4145" s="1" t="s">
        <v>31</v>
      </c>
      <c r="F4145">
        <v>1</v>
      </c>
      <c r="G4145" s="5">
        <v>22210838</v>
      </c>
      <c r="H4145">
        <v>2.2283481394835991E-2</v>
      </c>
      <c r="I4145" s="5">
        <v>21715903.20466328</v>
      </c>
      <c r="J4145" s="5">
        <v>15707504.109180059</v>
      </c>
      <c r="K4145" s="5">
        <v>6008399.0954832248</v>
      </c>
      <c r="L4145" t="b">
        <v>0</v>
      </c>
      <c r="M4145" s="1" t="s">
        <v>171</v>
      </c>
      <c r="N4145">
        <v>2025</v>
      </c>
      <c r="O4145">
        <v>2</v>
      </c>
      <c r="P4145" s="1" t="s">
        <v>371</v>
      </c>
      <c r="Q4145" s="2">
        <v>45689</v>
      </c>
    </row>
    <row r="4146" spans="1:17" x14ac:dyDescent="0.25">
      <c r="A4146" s="1" t="s">
        <v>4233</v>
      </c>
      <c r="B4146">
        <v>45708</v>
      </c>
      <c r="C4146" s="1" t="s">
        <v>34</v>
      </c>
      <c r="D4146" s="1" t="s">
        <v>25</v>
      </c>
      <c r="E4146" s="1" t="s">
        <v>20</v>
      </c>
      <c r="F4146">
        <v>1</v>
      </c>
      <c r="G4146" s="5">
        <v>13181674</v>
      </c>
      <c r="H4146">
        <v>0.22934352673403391</v>
      </c>
      <c r="I4146" s="5">
        <v>10158542.39658168</v>
      </c>
      <c r="J4146" s="5">
        <v>8414080.5922179502</v>
      </c>
      <c r="K4146" s="5">
        <v>1744461.8043637311</v>
      </c>
      <c r="L4146" t="b">
        <v>0</v>
      </c>
      <c r="M4146" s="1" t="s">
        <v>178</v>
      </c>
      <c r="N4146">
        <v>2025</v>
      </c>
      <c r="O4146">
        <v>2</v>
      </c>
      <c r="P4146" s="1" t="s">
        <v>371</v>
      </c>
      <c r="Q4146" s="2">
        <v>45689</v>
      </c>
    </row>
    <row r="4147" spans="1:17" x14ac:dyDescent="0.25">
      <c r="A4147" s="1" t="s">
        <v>4234</v>
      </c>
      <c r="B4147">
        <v>45708</v>
      </c>
      <c r="C4147" s="1" t="s">
        <v>37</v>
      </c>
      <c r="D4147" s="1" t="s">
        <v>25</v>
      </c>
      <c r="E4147" s="1" t="s">
        <v>42</v>
      </c>
      <c r="F4147">
        <v>2</v>
      </c>
      <c r="G4147" s="5">
        <v>26307757</v>
      </c>
      <c r="H4147">
        <v>0.1067646721963008</v>
      </c>
      <c r="I4147" s="5">
        <v>46998035.895350121</v>
      </c>
      <c r="J4147" s="5">
        <v>40071544.61395812</v>
      </c>
      <c r="K4147" s="5">
        <v>6926491.2813920006</v>
      </c>
      <c r="L4147" t="b">
        <v>0</v>
      </c>
      <c r="M4147" s="1" t="s">
        <v>112</v>
      </c>
      <c r="N4147">
        <v>2025</v>
      </c>
      <c r="O4147">
        <v>2</v>
      </c>
      <c r="P4147" s="1" t="s">
        <v>371</v>
      </c>
      <c r="Q4147" s="2">
        <v>45689</v>
      </c>
    </row>
    <row r="4148" spans="1:17" x14ac:dyDescent="0.25">
      <c r="A4148" s="1" t="s">
        <v>4235</v>
      </c>
      <c r="B4148">
        <v>45708</v>
      </c>
      <c r="C4148" s="1" t="s">
        <v>37</v>
      </c>
      <c r="D4148" s="1" t="s">
        <v>25</v>
      </c>
      <c r="E4148" s="1" t="s">
        <v>20</v>
      </c>
      <c r="F4148">
        <v>1</v>
      </c>
      <c r="G4148" s="5">
        <v>16798046</v>
      </c>
      <c r="H4148">
        <v>0.25124210441604788</v>
      </c>
      <c r="I4148" s="5">
        <v>12577669.572882419</v>
      </c>
      <c r="J4148" s="5">
        <v>10652874.07299969</v>
      </c>
      <c r="K4148" s="5">
        <v>1924795.499882733</v>
      </c>
      <c r="L4148" t="b">
        <v>0</v>
      </c>
      <c r="M4148" s="1" t="s">
        <v>163</v>
      </c>
      <c r="N4148">
        <v>2025</v>
      </c>
      <c r="O4148">
        <v>2</v>
      </c>
      <c r="P4148" s="1" t="s">
        <v>371</v>
      </c>
      <c r="Q4148" s="2">
        <v>45689</v>
      </c>
    </row>
    <row r="4149" spans="1:17" x14ac:dyDescent="0.25">
      <c r="A4149" s="1" t="s">
        <v>4236</v>
      </c>
      <c r="B4149">
        <v>45708</v>
      </c>
      <c r="C4149" s="1" t="s">
        <v>37</v>
      </c>
      <c r="D4149" s="1" t="s">
        <v>19</v>
      </c>
      <c r="E4149" s="1" t="s">
        <v>31</v>
      </c>
      <c r="F4149">
        <v>1</v>
      </c>
      <c r="G4149" s="5">
        <v>27742631</v>
      </c>
      <c r="H4149">
        <v>0.18702637264786939</v>
      </c>
      <c r="I4149" s="5">
        <v>22554027.356361661</v>
      </c>
      <c r="J4149" s="5">
        <v>18502986.025648471</v>
      </c>
      <c r="K4149" s="5">
        <v>4051041.3307131939</v>
      </c>
      <c r="L4149" t="b">
        <v>0</v>
      </c>
      <c r="M4149" s="1" t="s">
        <v>150</v>
      </c>
      <c r="N4149">
        <v>2025</v>
      </c>
      <c r="O4149">
        <v>2</v>
      </c>
      <c r="P4149" s="1" t="s">
        <v>371</v>
      </c>
      <c r="Q4149" s="2">
        <v>45689</v>
      </c>
    </row>
    <row r="4150" spans="1:17" x14ac:dyDescent="0.25">
      <c r="A4150" s="1" t="s">
        <v>4237</v>
      </c>
      <c r="B4150">
        <v>45708</v>
      </c>
      <c r="C4150" s="1" t="s">
        <v>37</v>
      </c>
      <c r="D4150" s="1" t="s">
        <v>25</v>
      </c>
      <c r="E4150" s="1" t="s">
        <v>20</v>
      </c>
      <c r="F4150">
        <v>2</v>
      </c>
      <c r="G4150" s="5">
        <v>16198943</v>
      </c>
      <c r="H4150">
        <v>9.4432781410914671E-2</v>
      </c>
      <c r="I4150" s="5">
        <v>29338463.513186261</v>
      </c>
      <c r="J4150" s="5">
        <v>24426956.786854979</v>
      </c>
      <c r="K4150" s="5">
        <v>4911506.7263312824</v>
      </c>
      <c r="L4150" t="b">
        <v>0</v>
      </c>
      <c r="M4150" s="1" t="s">
        <v>124</v>
      </c>
      <c r="N4150">
        <v>2025</v>
      </c>
      <c r="O4150">
        <v>2</v>
      </c>
      <c r="P4150" s="1" t="s">
        <v>371</v>
      </c>
      <c r="Q4150" s="2">
        <v>45689</v>
      </c>
    </row>
    <row r="4151" spans="1:17" x14ac:dyDescent="0.25">
      <c r="A4151" s="1" t="s">
        <v>4238</v>
      </c>
      <c r="B4151">
        <v>45708</v>
      </c>
      <c r="C4151" s="1" t="s">
        <v>34</v>
      </c>
      <c r="D4151" s="1" t="s">
        <v>19</v>
      </c>
      <c r="E4151" s="1" t="s">
        <v>42</v>
      </c>
      <c r="F4151">
        <v>2</v>
      </c>
      <c r="G4151" s="5">
        <v>29337699</v>
      </c>
      <c r="H4151">
        <v>0.1689312683354042</v>
      </c>
      <c r="I4151" s="5">
        <v>48763288.595775373</v>
      </c>
      <c r="J4151" s="5">
        <v>38775902.525143981</v>
      </c>
      <c r="K4151" s="5">
        <v>9987386.0706313848</v>
      </c>
      <c r="L4151" t="b">
        <v>0</v>
      </c>
      <c r="M4151" s="1" t="s">
        <v>65</v>
      </c>
      <c r="N4151">
        <v>2025</v>
      </c>
      <c r="O4151">
        <v>2</v>
      </c>
      <c r="P4151" s="1" t="s">
        <v>371</v>
      </c>
      <c r="Q4151" s="2">
        <v>45689</v>
      </c>
    </row>
    <row r="4152" spans="1:17" x14ac:dyDescent="0.25">
      <c r="A4152" s="1" t="s">
        <v>4239</v>
      </c>
      <c r="B4152">
        <v>45708</v>
      </c>
      <c r="C4152" s="1" t="s">
        <v>24</v>
      </c>
      <c r="D4152" s="1" t="s">
        <v>25</v>
      </c>
      <c r="E4152" s="1" t="s">
        <v>20</v>
      </c>
      <c r="F4152">
        <v>2</v>
      </c>
      <c r="G4152" s="5">
        <v>25038629</v>
      </c>
      <c r="H4152">
        <v>0.12951566027658401</v>
      </c>
      <c r="I4152" s="5">
        <v>43591468.865289159</v>
      </c>
      <c r="J4152" s="5">
        <v>34739429.077241562</v>
      </c>
      <c r="K4152" s="5">
        <v>8852039.7880475968</v>
      </c>
      <c r="L4152" t="b">
        <v>1</v>
      </c>
      <c r="M4152" s="1" t="s">
        <v>44</v>
      </c>
      <c r="N4152">
        <v>2025</v>
      </c>
      <c r="O4152">
        <v>2</v>
      </c>
      <c r="P4152" s="1" t="s">
        <v>371</v>
      </c>
      <c r="Q4152" s="2">
        <v>45689</v>
      </c>
    </row>
    <row r="4153" spans="1:17" x14ac:dyDescent="0.25">
      <c r="A4153" s="1" t="s">
        <v>4240</v>
      </c>
      <c r="B4153">
        <v>45708</v>
      </c>
      <c r="C4153" s="1" t="s">
        <v>34</v>
      </c>
      <c r="D4153" s="1" t="s">
        <v>25</v>
      </c>
      <c r="E4153" s="1" t="s">
        <v>31</v>
      </c>
      <c r="F4153">
        <v>1</v>
      </c>
      <c r="G4153" s="5">
        <v>8304535</v>
      </c>
      <c r="H4153">
        <v>0.25519575251808341</v>
      </c>
      <c r="I4153" s="5">
        <v>6185252.9413622376</v>
      </c>
      <c r="J4153" s="5">
        <v>4631769.5172817307</v>
      </c>
      <c r="K4153" s="5">
        <v>1553483.4240805081</v>
      </c>
      <c r="L4153" t="b">
        <v>0</v>
      </c>
      <c r="M4153" s="1" t="s">
        <v>91</v>
      </c>
      <c r="N4153">
        <v>2025</v>
      </c>
      <c r="O4153">
        <v>2</v>
      </c>
      <c r="P4153" s="1" t="s">
        <v>371</v>
      </c>
      <c r="Q4153" s="2">
        <v>45689</v>
      </c>
    </row>
    <row r="4154" spans="1:17" x14ac:dyDescent="0.25">
      <c r="A4154" s="1" t="s">
        <v>4241</v>
      </c>
      <c r="B4154">
        <v>45708</v>
      </c>
      <c r="C4154" s="1" t="s">
        <v>24</v>
      </c>
      <c r="D4154" s="1" t="s">
        <v>25</v>
      </c>
      <c r="E4154" s="1" t="s">
        <v>20</v>
      </c>
      <c r="F4154">
        <v>1</v>
      </c>
      <c r="G4154" s="5">
        <v>21088388</v>
      </c>
      <c r="H4154">
        <v>0.13827185949789311</v>
      </c>
      <c r="I4154" s="5">
        <v>18172457.377426941</v>
      </c>
      <c r="J4154" s="5">
        <v>16134031.667391339</v>
      </c>
      <c r="K4154" s="5">
        <v>2038425.7100356</v>
      </c>
      <c r="L4154" t="b">
        <v>0</v>
      </c>
      <c r="M4154" s="1" t="s">
        <v>46</v>
      </c>
      <c r="N4154">
        <v>2025</v>
      </c>
      <c r="O4154">
        <v>2</v>
      </c>
      <c r="P4154" s="1" t="s">
        <v>371</v>
      </c>
      <c r="Q4154" s="2">
        <v>45689</v>
      </c>
    </row>
    <row r="4155" spans="1:17" x14ac:dyDescent="0.25">
      <c r="A4155" s="1" t="s">
        <v>4242</v>
      </c>
      <c r="B4155">
        <v>45708</v>
      </c>
      <c r="C4155" s="1" t="s">
        <v>24</v>
      </c>
      <c r="D4155" s="1" t="s">
        <v>25</v>
      </c>
      <c r="E4155" s="1" t="s">
        <v>31</v>
      </c>
      <c r="F4155">
        <v>2</v>
      </c>
      <c r="G4155" s="5">
        <v>25905386</v>
      </c>
      <c r="H4155">
        <v>0.1343602313498905</v>
      </c>
      <c r="I4155" s="5">
        <v>44849464.68766357</v>
      </c>
      <c r="J4155" s="5">
        <v>36540411.384679183</v>
      </c>
      <c r="K4155" s="5">
        <v>8309053.3029843867</v>
      </c>
      <c r="L4155" t="b">
        <v>0</v>
      </c>
      <c r="M4155" s="1" t="s">
        <v>140</v>
      </c>
      <c r="N4155">
        <v>2025</v>
      </c>
      <c r="O4155">
        <v>2</v>
      </c>
      <c r="P4155" s="1" t="s">
        <v>371</v>
      </c>
      <c r="Q4155" s="2">
        <v>45689</v>
      </c>
    </row>
    <row r="4156" spans="1:17" x14ac:dyDescent="0.25">
      <c r="A4156" s="1" t="s">
        <v>4243</v>
      </c>
      <c r="B4156">
        <v>45708</v>
      </c>
      <c r="C4156" s="1" t="s">
        <v>18</v>
      </c>
      <c r="D4156" s="1" t="s">
        <v>19</v>
      </c>
      <c r="E4156" s="1" t="s">
        <v>20</v>
      </c>
      <c r="F4156">
        <v>2</v>
      </c>
      <c r="G4156" s="5">
        <v>17351159</v>
      </c>
      <c r="H4156">
        <v>0.21935375065667009</v>
      </c>
      <c r="I4156" s="5">
        <v>27090234.390219521</v>
      </c>
      <c r="J4156" s="5">
        <v>23830239.30077241</v>
      </c>
      <c r="K4156" s="5">
        <v>3259995.0894471179</v>
      </c>
      <c r="L4156" t="b">
        <v>0</v>
      </c>
      <c r="M4156" s="1" t="s">
        <v>140</v>
      </c>
      <c r="N4156">
        <v>2025</v>
      </c>
      <c r="O4156">
        <v>2</v>
      </c>
      <c r="P4156" s="1" t="s">
        <v>371</v>
      </c>
      <c r="Q4156" s="2">
        <v>45689</v>
      </c>
    </row>
    <row r="4157" spans="1:17" x14ac:dyDescent="0.25">
      <c r="A4157" s="1" t="s">
        <v>4244</v>
      </c>
      <c r="B4157">
        <v>45708</v>
      </c>
      <c r="C4157" s="1" t="s">
        <v>24</v>
      </c>
      <c r="D4157" s="1" t="s">
        <v>19</v>
      </c>
      <c r="E4157" s="1" t="s">
        <v>20</v>
      </c>
      <c r="F4157">
        <v>2</v>
      </c>
      <c r="G4157" s="5">
        <v>2734170</v>
      </c>
      <c r="H4157">
        <v>6.5918401557402251E-2</v>
      </c>
      <c r="I4157" s="5">
        <v>5107875.7680275952</v>
      </c>
      <c r="J4157" s="5">
        <v>4557786.9283930669</v>
      </c>
      <c r="K4157" s="5">
        <v>550088.83963452838</v>
      </c>
      <c r="L4157" t="b">
        <v>0</v>
      </c>
      <c r="M4157" s="1" t="s">
        <v>54</v>
      </c>
      <c r="N4157">
        <v>2025</v>
      </c>
      <c r="O4157">
        <v>2</v>
      </c>
      <c r="P4157" s="1" t="s">
        <v>371</v>
      </c>
      <c r="Q4157" s="2">
        <v>45689</v>
      </c>
    </row>
    <row r="4158" spans="1:17" x14ac:dyDescent="0.25">
      <c r="A4158" s="1" t="s">
        <v>4245</v>
      </c>
      <c r="B4158">
        <v>45709</v>
      </c>
      <c r="C4158" s="1" t="s">
        <v>37</v>
      </c>
      <c r="D4158" s="1" t="s">
        <v>25</v>
      </c>
      <c r="E4158" s="1" t="s">
        <v>26</v>
      </c>
      <c r="F4158">
        <v>2</v>
      </c>
      <c r="G4158" s="5">
        <v>3743785</v>
      </c>
      <c r="H4158">
        <v>5.6098635658941222E-2</v>
      </c>
      <c r="I4158" s="5">
        <v>7067527.538599181</v>
      </c>
      <c r="J4158" s="5">
        <v>6090532.8295088662</v>
      </c>
      <c r="K4158" s="5">
        <v>976994.70909031481</v>
      </c>
      <c r="L4158" t="b">
        <v>0</v>
      </c>
      <c r="M4158" s="1" t="s">
        <v>27</v>
      </c>
      <c r="N4158">
        <v>2025</v>
      </c>
      <c r="O4158">
        <v>2</v>
      </c>
      <c r="P4158" s="1" t="s">
        <v>371</v>
      </c>
      <c r="Q4158" s="2">
        <v>45689</v>
      </c>
    </row>
    <row r="4159" spans="1:17" x14ac:dyDescent="0.25">
      <c r="A4159" s="1" t="s">
        <v>4246</v>
      </c>
      <c r="B4159">
        <v>45709</v>
      </c>
      <c r="C4159" s="1" t="s">
        <v>18</v>
      </c>
      <c r="D4159" s="1" t="s">
        <v>25</v>
      </c>
      <c r="E4159" s="1" t="s">
        <v>31</v>
      </c>
      <c r="F4159">
        <v>1</v>
      </c>
      <c r="G4159" s="5">
        <v>3701005</v>
      </c>
      <c r="H4159">
        <v>0.2196730132535378</v>
      </c>
      <c r="I4159" s="5">
        <v>2887994.0795835899</v>
      </c>
      <c r="J4159" s="5">
        <v>2446952.79943607</v>
      </c>
      <c r="K4159" s="5">
        <v>441041.28014751989</v>
      </c>
      <c r="L4159" t="b">
        <v>0</v>
      </c>
      <c r="M4159" s="1" t="s">
        <v>40</v>
      </c>
      <c r="N4159">
        <v>2025</v>
      </c>
      <c r="O4159">
        <v>2</v>
      </c>
      <c r="P4159" s="1" t="s">
        <v>371</v>
      </c>
      <c r="Q4159" s="2">
        <v>45689</v>
      </c>
    </row>
    <row r="4160" spans="1:17" x14ac:dyDescent="0.25">
      <c r="A4160" s="1" t="s">
        <v>4247</v>
      </c>
      <c r="B4160">
        <v>45709</v>
      </c>
      <c r="C4160" s="1" t="s">
        <v>18</v>
      </c>
      <c r="D4160" s="1" t="s">
        <v>25</v>
      </c>
      <c r="E4160" s="1" t="s">
        <v>42</v>
      </c>
      <c r="F4160">
        <v>2</v>
      </c>
      <c r="G4160" s="5">
        <v>28702247</v>
      </c>
      <c r="H4160">
        <v>0.18247451768555389</v>
      </c>
      <c r="I4160" s="5">
        <v>46929636.644366726</v>
      </c>
      <c r="J4160" s="5">
        <v>34024252.535722613</v>
      </c>
      <c r="K4160" s="5">
        <v>12905384.10864412</v>
      </c>
      <c r="L4160" t="b">
        <v>0</v>
      </c>
      <c r="M4160" s="1" t="s">
        <v>27</v>
      </c>
      <c r="N4160">
        <v>2025</v>
      </c>
      <c r="O4160">
        <v>2</v>
      </c>
      <c r="P4160" s="1" t="s">
        <v>371</v>
      </c>
      <c r="Q4160" s="2">
        <v>45689</v>
      </c>
    </row>
    <row r="4161" spans="1:17" x14ac:dyDescent="0.25">
      <c r="A4161" s="1" t="s">
        <v>4248</v>
      </c>
      <c r="B4161">
        <v>45709</v>
      </c>
      <c r="C4161" s="1" t="s">
        <v>37</v>
      </c>
      <c r="D4161" s="1" t="s">
        <v>25</v>
      </c>
      <c r="E4161" s="1" t="s">
        <v>20</v>
      </c>
      <c r="F4161">
        <v>1</v>
      </c>
      <c r="G4161" s="5">
        <v>20869445</v>
      </c>
      <c r="H4161">
        <v>0.28423624575378681</v>
      </c>
      <c r="I4161" s="5">
        <v>14937592.30223486</v>
      </c>
      <c r="J4161" s="5">
        <v>12860480.011003271</v>
      </c>
      <c r="K4161" s="5">
        <v>2077112.291231595</v>
      </c>
      <c r="L4161" t="b">
        <v>0</v>
      </c>
      <c r="M4161" s="1" t="s">
        <v>171</v>
      </c>
      <c r="N4161">
        <v>2025</v>
      </c>
      <c r="O4161">
        <v>2</v>
      </c>
      <c r="P4161" s="1" t="s">
        <v>371</v>
      </c>
      <c r="Q4161" s="2">
        <v>45689</v>
      </c>
    </row>
    <row r="4162" spans="1:17" x14ac:dyDescent="0.25">
      <c r="A4162" s="1" t="s">
        <v>4249</v>
      </c>
      <c r="B4162">
        <v>45709</v>
      </c>
      <c r="C4162" s="1" t="s">
        <v>37</v>
      </c>
      <c r="D4162" s="1" t="s">
        <v>19</v>
      </c>
      <c r="E4162" s="1" t="s">
        <v>31</v>
      </c>
      <c r="F4162">
        <v>2</v>
      </c>
      <c r="G4162" s="5">
        <v>17647182</v>
      </c>
      <c r="H4162">
        <v>0.28920478924051157</v>
      </c>
      <c r="I4162" s="5">
        <v>25087064.898002099</v>
      </c>
      <c r="J4162" s="5">
        <v>19913899.128462631</v>
      </c>
      <c r="K4162" s="5">
        <v>5173165.7695394643</v>
      </c>
      <c r="L4162" t="b">
        <v>0</v>
      </c>
      <c r="M4162" s="1" t="s">
        <v>140</v>
      </c>
      <c r="N4162">
        <v>2025</v>
      </c>
      <c r="O4162">
        <v>2</v>
      </c>
      <c r="P4162" s="1" t="s">
        <v>371</v>
      </c>
      <c r="Q4162" s="2">
        <v>45689</v>
      </c>
    </row>
    <row r="4163" spans="1:17" x14ac:dyDescent="0.25">
      <c r="A4163" s="1" t="s">
        <v>4250</v>
      </c>
      <c r="B4163">
        <v>45709</v>
      </c>
      <c r="C4163" s="1" t="s">
        <v>24</v>
      </c>
      <c r="D4163" s="1" t="s">
        <v>19</v>
      </c>
      <c r="E4163" s="1" t="s">
        <v>31</v>
      </c>
      <c r="F4163">
        <v>1</v>
      </c>
      <c r="G4163" s="5">
        <v>18380190</v>
      </c>
      <c r="H4163">
        <v>1.8027813383758671E-2</v>
      </c>
      <c r="I4163" s="5">
        <v>18048835.364721969</v>
      </c>
      <c r="J4163" s="5">
        <v>14512328.54913968</v>
      </c>
      <c r="K4163" s="5">
        <v>3536506.8155822898</v>
      </c>
      <c r="L4163" t="b">
        <v>0</v>
      </c>
      <c r="M4163" s="1" t="s">
        <v>153</v>
      </c>
      <c r="N4163">
        <v>2025</v>
      </c>
      <c r="O4163">
        <v>2</v>
      </c>
      <c r="P4163" s="1" t="s">
        <v>371</v>
      </c>
      <c r="Q4163" s="2">
        <v>45689</v>
      </c>
    </row>
    <row r="4164" spans="1:17" x14ac:dyDescent="0.25">
      <c r="A4164" s="1" t="s">
        <v>4251</v>
      </c>
      <c r="B4164">
        <v>45709</v>
      </c>
      <c r="C4164" s="1" t="s">
        <v>37</v>
      </c>
      <c r="D4164" s="1" t="s">
        <v>19</v>
      </c>
      <c r="E4164" s="1" t="s">
        <v>20</v>
      </c>
      <c r="F4164">
        <v>2</v>
      </c>
      <c r="G4164" s="5">
        <v>28260628</v>
      </c>
      <c r="H4164">
        <v>4.6461970653988702E-2</v>
      </c>
      <c r="I4164" s="5">
        <v>53895167.062401406</v>
      </c>
      <c r="J4164" s="5">
        <v>39124441.223328523</v>
      </c>
      <c r="K4164" s="5">
        <v>14770725.8390729</v>
      </c>
      <c r="L4164" t="b">
        <v>0</v>
      </c>
      <c r="M4164" s="1" t="s">
        <v>227</v>
      </c>
      <c r="N4164">
        <v>2025</v>
      </c>
      <c r="O4164">
        <v>2</v>
      </c>
      <c r="P4164" s="1" t="s">
        <v>371</v>
      </c>
      <c r="Q4164" s="2">
        <v>45689</v>
      </c>
    </row>
    <row r="4165" spans="1:17" x14ac:dyDescent="0.25">
      <c r="A4165" s="1" t="s">
        <v>4252</v>
      </c>
      <c r="B4165">
        <v>45709</v>
      </c>
      <c r="C4165" s="1" t="s">
        <v>37</v>
      </c>
      <c r="D4165" s="1" t="s">
        <v>19</v>
      </c>
      <c r="E4165" s="1" t="s">
        <v>26</v>
      </c>
      <c r="F4165">
        <v>2</v>
      </c>
      <c r="G4165" s="5">
        <v>12616752</v>
      </c>
      <c r="H4165">
        <v>0.2306861273538722</v>
      </c>
      <c r="I4165" s="5">
        <v>19412484.682671562</v>
      </c>
      <c r="J4165" s="5">
        <v>16371279.371869501</v>
      </c>
      <c r="K4165" s="5">
        <v>3041205.3108020541</v>
      </c>
      <c r="L4165" t="b">
        <v>0</v>
      </c>
      <c r="M4165" s="1" t="s">
        <v>57</v>
      </c>
      <c r="N4165">
        <v>2025</v>
      </c>
      <c r="O4165">
        <v>2</v>
      </c>
      <c r="P4165" s="1" t="s">
        <v>371</v>
      </c>
      <c r="Q4165" s="2">
        <v>45689</v>
      </c>
    </row>
    <row r="4166" spans="1:17" x14ac:dyDescent="0.25">
      <c r="A4166" s="1" t="s">
        <v>4253</v>
      </c>
      <c r="B4166">
        <v>45709</v>
      </c>
      <c r="C4166" s="1" t="s">
        <v>37</v>
      </c>
      <c r="D4166" s="1" t="s">
        <v>19</v>
      </c>
      <c r="E4166" s="1" t="s">
        <v>31</v>
      </c>
      <c r="F4166">
        <v>1</v>
      </c>
      <c r="G4166" s="5">
        <v>10977447</v>
      </c>
      <c r="H4166">
        <v>0.25805946701482108</v>
      </c>
      <c r="I4166" s="5">
        <v>8144612.8779965537</v>
      </c>
      <c r="J4166" s="5">
        <v>6491782.8636057321</v>
      </c>
      <c r="K4166" s="5">
        <v>1652830.014390822</v>
      </c>
      <c r="L4166" t="b">
        <v>0</v>
      </c>
      <c r="M4166" s="1" t="s">
        <v>72</v>
      </c>
      <c r="N4166">
        <v>2025</v>
      </c>
      <c r="O4166">
        <v>2</v>
      </c>
      <c r="P4166" s="1" t="s">
        <v>371</v>
      </c>
      <c r="Q4166" s="2">
        <v>45689</v>
      </c>
    </row>
    <row r="4167" spans="1:17" x14ac:dyDescent="0.25">
      <c r="A4167" s="1" t="s">
        <v>4254</v>
      </c>
      <c r="B4167">
        <v>45710</v>
      </c>
      <c r="C4167" s="1" t="s">
        <v>18</v>
      </c>
      <c r="D4167" s="1" t="s">
        <v>19</v>
      </c>
      <c r="E4167" s="1" t="s">
        <v>42</v>
      </c>
      <c r="F4167">
        <v>2</v>
      </c>
      <c r="G4167" s="5">
        <v>15404231</v>
      </c>
      <c r="H4167">
        <v>1.366171331435901E-2</v>
      </c>
      <c r="I4167" s="5">
        <v>30387565.624499671</v>
      </c>
      <c r="J4167" s="5">
        <v>24471679.353585809</v>
      </c>
      <c r="K4167" s="5">
        <v>5915886.2709138654</v>
      </c>
      <c r="L4167" t="b">
        <v>1</v>
      </c>
      <c r="M4167" s="1" t="s">
        <v>153</v>
      </c>
      <c r="N4167">
        <v>2025</v>
      </c>
      <c r="O4167">
        <v>2</v>
      </c>
      <c r="P4167" s="1" t="s">
        <v>371</v>
      </c>
      <c r="Q4167" s="2">
        <v>45689</v>
      </c>
    </row>
    <row r="4168" spans="1:17" x14ac:dyDescent="0.25">
      <c r="A4168" s="1" t="s">
        <v>4255</v>
      </c>
      <c r="B4168">
        <v>45710</v>
      </c>
      <c r="C4168" s="1" t="s">
        <v>24</v>
      </c>
      <c r="D4168" s="1" t="s">
        <v>19</v>
      </c>
      <c r="E4168" s="1" t="s">
        <v>26</v>
      </c>
      <c r="F4168">
        <v>2</v>
      </c>
      <c r="G4168" s="5">
        <v>10840865</v>
      </c>
      <c r="H4168">
        <v>0.21360293180505011</v>
      </c>
      <c r="I4168" s="5">
        <v>17050448.905394491</v>
      </c>
      <c r="J4168" s="5">
        <v>14487822.706026521</v>
      </c>
      <c r="K4168" s="5">
        <v>2562626.1993679679</v>
      </c>
      <c r="L4168" t="b">
        <v>0</v>
      </c>
      <c r="M4168" s="1" t="s">
        <v>72</v>
      </c>
      <c r="N4168">
        <v>2025</v>
      </c>
      <c r="O4168">
        <v>2</v>
      </c>
      <c r="P4168" s="1" t="s">
        <v>371</v>
      </c>
      <c r="Q4168" s="2">
        <v>45689</v>
      </c>
    </row>
    <row r="4169" spans="1:17" x14ac:dyDescent="0.25">
      <c r="A4169" s="1" t="s">
        <v>4256</v>
      </c>
      <c r="B4169">
        <v>45710</v>
      </c>
      <c r="C4169" s="1" t="s">
        <v>37</v>
      </c>
      <c r="D4169" s="1" t="s">
        <v>25</v>
      </c>
      <c r="E4169" s="1" t="s">
        <v>31</v>
      </c>
      <c r="F4169">
        <v>1</v>
      </c>
      <c r="G4169" s="5">
        <v>26216140</v>
      </c>
      <c r="H4169">
        <v>7.318177269000152E-2</v>
      </c>
      <c r="I4169" s="5">
        <v>24297596.401710741</v>
      </c>
      <c r="J4169" s="5">
        <v>17286328.774223819</v>
      </c>
      <c r="K4169" s="5">
        <v>7011267.6274869293</v>
      </c>
      <c r="L4169" t="b">
        <v>0</v>
      </c>
      <c r="M4169" s="1" t="s">
        <v>144</v>
      </c>
      <c r="N4169">
        <v>2025</v>
      </c>
      <c r="O4169">
        <v>2</v>
      </c>
      <c r="P4169" s="1" t="s">
        <v>371</v>
      </c>
      <c r="Q4169" s="2">
        <v>45689</v>
      </c>
    </row>
    <row r="4170" spans="1:17" x14ac:dyDescent="0.25">
      <c r="A4170" s="1" t="s">
        <v>4257</v>
      </c>
      <c r="B4170">
        <v>45710</v>
      </c>
      <c r="C4170" s="1" t="s">
        <v>37</v>
      </c>
      <c r="D4170" s="1" t="s">
        <v>25</v>
      </c>
      <c r="E4170" s="1" t="s">
        <v>20</v>
      </c>
      <c r="F4170">
        <v>2</v>
      </c>
      <c r="G4170" s="5">
        <v>26516977</v>
      </c>
      <c r="H4170">
        <v>0.11789602407406841</v>
      </c>
      <c r="I4170" s="5">
        <v>46781461.682472967</v>
      </c>
      <c r="J4170" s="5">
        <v>38023046.954064392</v>
      </c>
      <c r="K4170" s="5">
        <v>8758414.7284085751</v>
      </c>
      <c r="L4170" t="b">
        <v>0</v>
      </c>
      <c r="M4170" s="1" t="s">
        <v>122</v>
      </c>
      <c r="N4170">
        <v>2025</v>
      </c>
      <c r="O4170">
        <v>2</v>
      </c>
      <c r="P4170" s="1" t="s">
        <v>371</v>
      </c>
      <c r="Q4170" s="2">
        <v>45689</v>
      </c>
    </row>
    <row r="4171" spans="1:17" x14ac:dyDescent="0.25">
      <c r="A4171" s="1" t="s">
        <v>4258</v>
      </c>
      <c r="B4171">
        <v>45710</v>
      </c>
      <c r="C4171" s="1" t="s">
        <v>37</v>
      </c>
      <c r="D4171" s="1" t="s">
        <v>25</v>
      </c>
      <c r="E4171" s="1" t="s">
        <v>31</v>
      </c>
      <c r="F4171">
        <v>1</v>
      </c>
      <c r="G4171" s="5">
        <v>4318832</v>
      </c>
      <c r="H4171">
        <v>2.1998597433344692E-2</v>
      </c>
      <c r="I4171" s="5">
        <v>4223823.7534497529</v>
      </c>
      <c r="J4171" s="5">
        <v>2975721.5798693472</v>
      </c>
      <c r="K4171" s="5">
        <v>1248102.173580406</v>
      </c>
      <c r="L4171" t="b">
        <v>0</v>
      </c>
      <c r="M4171" s="1" t="s">
        <v>87</v>
      </c>
      <c r="N4171">
        <v>2025</v>
      </c>
      <c r="O4171">
        <v>2</v>
      </c>
      <c r="P4171" s="1" t="s">
        <v>371</v>
      </c>
      <c r="Q4171" s="2">
        <v>45689</v>
      </c>
    </row>
    <row r="4172" spans="1:17" x14ac:dyDescent="0.25">
      <c r="A4172" s="1" t="s">
        <v>4259</v>
      </c>
      <c r="B4172">
        <v>45710</v>
      </c>
      <c r="C4172" s="1" t="s">
        <v>37</v>
      </c>
      <c r="D4172" s="1" t="s">
        <v>25</v>
      </c>
      <c r="E4172" s="1" t="s">
        <v>20</v>
      </c>
      <c r="F4172">
        <v>1</v>
      </c>
      <c r="G4172" s="5">
        <v>12639875</v>
      </c>
      <c r="H4172">
        <v>0.20519584186697171</v>
      </c>
      <c r="I4172" s="5">
        <v>10046225.208281711</v>
      </c>
      <c r="J4172" s="5">
        <v>8585948.0954315215</v>
      </c>
      <c r="K4172" s="5">
        <v>1460277.112850189</v>
      </c>
      <c r="L4172" t="b">
        <v>0</v>
      </c>
      <c r="M4172" s="1" t="s">
        <v>46</v>
      </c>
      <c r="N4172">
        <v>2025</v>
      </c>
      <c r="O4172">
        <v>2</v>
      </c>
      <c r="P4172" s="1" t="s">
        <v>371</v>
      </c>
      <c r="Q4172" s="2">
        <v>45689</v>
      </c>
    </row>
    <row r="4173" spans="1:17" x14ac:dyDescent="0.25">
      <c r="A4173" s="1" t="s">
        <v>4260</v>
      </c>
      <c r="B4173">
        <v>45710</v>
      </c>
      <c r="C4173" s="1" t="s">
        <v>18</v>
      </c>
      <c r="D4173" s="1" t="s">
        <v>25</v>
      </c>
      <c r="E4173" s="1" t="s">
        <v>31</v>
      </c>
      <c r="F4173">
        <v>2</v>
      </c>
      <c r="G4173" s="5">
        <v>4636868</v>
      </c>
      <c r="H4173">
        <v>0.1669314665977478</v>
      </c>
      <c r="I4173" s="5">
        <v>7725657.6486796699</v>
      </c>
      <c r="J4173" s="5">
        <v>6666873.9184519844</v>
      </c>
      <c r="K4173" s="5">
        <v>1058783.730227686</v>
      </c>
      <c r="L4173" t="b">
        <v>0</v>
      </c>
      <c r="M4173" s="1" t="s">
        <v>190</v>
      </c>
      <c r="N4173">
        <v>2025</v>
      </c>
      <c r="O4173">
        <v>2</v>
      </c>
      <c r="P4173" s="1" t="s">
        <v>371</v>
      </c>
      <c r="Q4173" s="2">
        <v>45689</v>
      </c>
    </row>
    <row r="4174" spans="1:17" x14ac:dyDescent="0.25">
      <c r="A4174" s="1" t="s">
        <v>4261</v>
      </c>
      <c r="B4174">
        <v>45710</v>
      </c>
      <c r="C4174" s="1" t="s">
        <v>24</v>
      </c>
      <c r="D4174" s="1" t="s">
        <v>25</v>
      </c>
      <c r="E4174" s="1" t="s">
        <v>42</v>
      </c>
      <c r="F4174">
        <v>1</v>
      </c>
      <c r="G4174" s="5">
        <v>5207823</v>
      </c>
      <c r="H4174">
        <v>8.4813907835587468E-2</v>
      </c>
      <c r="I4174" s="5">
        <v>4766127.1800539466</v>
      </c>
      <c r="J4174" s="5">
        <v>4214808.3517719731</v>
      </c>
      <c r="K4174" s="5">
        <v>551318.82828197442</v>
      </c>
      <c r="L4174" t="b">
        <v>0</v>
      </c>
      <c r="M4174" s="1" t="s">
        <v>134</v>
      </c>
      <c r="N4174">
        <v>2025</v>
      </c>
      <c r="O4174">
        <v>2</v>
      </c>
      <c r="P4174" s="1" t="s">
        <v>371</v>
      </c>
      <c r="Q4174" s="2">
        <v>45689</v>
      </c>
    </row>
    <row r="4175" spans="1:17" x14ac:dyDescent="0.25">
      <c r="A4175" s="1" t="s">
        <v>4262</v>
      </c>
      <c r="B4175">
        <v>45710</v>
      </c>
      <c r="C4175" s="1" t="s">
        <v>18</v>
      </c>
      <c r="D4175" s="1" t="s">
        <v>25</v>
      </c>
      <c r="E4175" s="1" t="s">
        <v>20</v>
      </c>
      <c r="F4175">
        <v>2</v>
      </c>
      <c r="G4175" s="5">
        <v>6150760</v>
      </c>
      <c r="H4175">
        <v>0.27068361912800831</v>
      </c>
      <c r="I4175" s="5">
        <v>8971700.0456244238</v>
      </c>
      <c r="J4175" s="5">
        <v>7575518.3051586878</v>
      </c>
      <c r="K4175" s="5">
        <v>1396181.740465736</v>
      </c>
      <c r="L4175" t="b">
        <v>0</v>
      </c>
      <c r="M4175" s="1" t="s">
        <v>91</v>
      </c>
      <c r="N4175">
        <v>2025</v>
      </c>
      <c r="O4175">
        <v>2</v>
      </c>
      <c r="P4175" s="1" t="s">
        <v>371</v>
      </c>
      <c r="Q4175" s="2">
        <v>45689</v>
      </c>
    </row>
    <row r="4176" spans="1:17" x14ac:dyDescent="0.25">
      <c r="A4176" s="1" t="s">
        <v>4263</v>
      </c>
      <c r="B4176">
        <v>45711</v>
      </c>
      <c r="C4176" s="1" t="s">
        <v>34</v>
      </c>
      <c r="D4176" s="1" t="s">
        <v>25</v>
      </c>
      <c r="E4176" s="1" t="s">
        <v>26</v>
      </c>
      <c r="F4176">
        <v>2</v>
      </c>
      <c r="G4176" s="5">
        <v>4854772</v>
      </c>
      <c r="H4176">
        <v>0.1101129496981794</v>
      </c>
      <c r="I4176" s="5">
        <v>8640397.4699357394</v>
      </c>
      <c r="J4176" s="5">
        <v>7118190.5927798189</v>
      </c>
      <c r="K4176" s="5">
        <v>1522206.87715592</v>
      </c>
      <c r="L4176" t="b">
        <v>0</v>
      </c>
      <c r="M4176" s="1" t="s">
        <v>131</v>
      </c>
      <c r="N4176">
        <v>2025</v>
      </c>
      <c r="O4176">
        <v>2</v>
      </c>
      <c r="P4176" s="1" t="s">
        <v>371</v>
      </c>
      <c r="Q4176" s="2">
        <v>45689</v>
      </c>
    </row>
    <row r="4177" spans="1:17" x14ac:dyDescent="0.25">
      <c r="A4177" s="1" t="s">
        <v>4264</v>
      </c>
      <c r="B4177">
        <v>45711</v>
      </c>
      <c r="C4177" s="1" t="s">
        <v>37</v>
      </c>
      <c r="D4177" s="1" t="s">
        <v>25</v>
      </c>
      <c r="E4177" s="1" t="s">
        <v>20</v>
      </c>
      <c r="F4177">
        <v>2</v>
      </c>
      <c r="G4177" s="5">
        <v>22443827</v>
      </c>
      <c r="H4177">
        <v>7.9455387365617181E-3</v>
      </c>
      <c r="I4177" s="5">
        <v>44530997.406349622</v>
      </c>
      <c r="J4177" s="5">
        <v>39499665.132196128</v>
      </c>
      <c r="K4177" s="5">
        <v>5031332.2741534933</v>
      </c>
      <c r="L4177" t="b">
        <v>0</v>
      </c>
      <c r="M4177" s="1" t="s">
        <v>57</v>
      </c>
      <c r="N4177">
        <v>2025</v>
      </c>
      <c r="O4177">
        <v>2</v>
      </c>
      <c r="P4177" s="1" t="s">
        <v>371</v>
      </c>
      <c r="Q4177" s="2">
        <v>45689</v>
      </c>
    </row>
    <row r="4178" spans="1:17" x14ac:dyDescent="0.25">
      <c r="A4178" s="1" t="s">
        <v>4265</v>
      </c>
      <c r="B4178">
        <v>45711</v>
      </c>
      <c r="C4178" s="1" t="s">
        <v>37</v>
      </c>
      <c r="D4178" s="1" t="s">
        <v>25</v>
      </c>
      <c r="E4178" s="1" t="s">
        <v>20</v>
      </c>
      <c r="F4178">
        <v>1</v>
      </c>
      <c r="G4178" s="5">
        <v>5354475</v>
      </c>
      <c r="H4178">
        <v>0.1173080475959245</v>
      </c>
      <c r="I4178" s="5">
        <v>4726351.9918488124</v>
      </c>
      <c r="J4178" s="5">
        <v>3867053.134086343</v>
      </c>
      <c r="K4178" s="5">
        <v>859298.85776246944</v>
      </c>
      <c r="L4178" t="b">
        <v>0</v>
      </c>
      <c r="M4178" s="1" t="s">
        <v>112</v>
      </c>
      <c r="N4178">
        <v>2025</v>
      </c>
      <c r="O4178">
        <v>2</v>
      </c>
      <c r="P4178" s="1" t="s">
        <v>371</v>
      </c>
      <c r="Q4178" s="2">
        <v>45689</v>
      </c>
    </row>
    <row r="4179" spans="1:17" x14ac:dyDescent="0.25">
      <c r="A4179" s="1" t="s">
        <v>4266</v>
      </c>
      <c r="B4179">
        <v>45711</v>
      </c>
      <c r="C4179" s="1" t="s">
        <v>37</v>
      </c>
      <c r="D4179" s="1" t="s">
        <v>25</v>
      </c>
      <c r="E4179" s="1" t="s">
        <v>31</v>
      </c>
      <c r="F4179">
        <v>2</v>
      </c>
      <c r="G4179" s="5">
        <v>15639587</v>
      </c>
      <c r="H4179">
        <v>7.4017647999041813E-2</v>
      </c>
      <c r="I4179" s="5">
        <v>28963963.109167218</v>
      </c>
      <c r="J4179" s="5">
        <v>25631892.08072139</v>
      </c>
      <c r="K4179" s="5">
        <v>3332071.028445832</v>
      </c>
      <c r="L4179" t="b">
        <v>0</v>
      </c>
      <c r="M4179" s="1" t="s">
        <v>131</v>
      </c>
      <c r="N4179">
        <v>2025</v>
      </c>
      <c r="O4179">
        <v>2</v>
      </c>
      <c r="P4179" s="1" t="s">
        <v>371</v>
      </c>
      <c r="Q4179" s="2">
        <v>45689</v>
      </c>
    </row>
    <row r="4180" spans="1:17" x14ac:dyDescent="0.25">
      <c r="A4180" s="1" t="s">
        <v>4267</v>
      </c>
      <c r="B4180">
        <v>45711</v>
      </c>
      <c r="C4180" s="1" t="s">
        <v>37</v>
      </c>
      <c r="D4180" s="1" t="s">
        <v>25</v>
      </c>
      <c r="E4180" s="1" t="s">
        <v>26</v>
      </c>
      <c r="F4180">
        <v>2</v>
      </c>
      <c r="G4180" s="5">
        <v>2510937</v>
      </c>
      <c r="H4180">
        <v>0.1055853374885284</v>
      </c>
      <c r="I4180" s="5">
        <v>4491637.7388851345</v>
      </c>
      <c r="J4180" s="5">
        <v>3967074.7318171789</v>
      </c>
      <c r="K4180" s="5">
        <v>524563.0070679551</v>
      </c>
      <c r="L4180" t="b">
        <v>0</v>
      </c>
      <c r="M4180" s="1" t="s">
        <v>156</v>
      </c>
      <c r="N4180">
        <v>2025</v>
      </c>
      <c r="O4180">
        <v>2</v>
      </c>
      <c r="P4180" s="1" t="s">
        <v>371</v>
      </c>
      <c r="Q4180" s="2">
        <v>45689</v>
      </c>
    </row>
    <row r="4181" spans="1:17" x14ac:dyDescent="0.25">
      <c r="A4181" s="1" t="s">
        <v>4268</v>
      </c>
      <c r="B4181">
        <v>45711</v>
      </c>
      <c r="C4181" s="1" t="s">
        <v>37</v>
      </c>
      <c r="D4181" s="1" t="s">
        <v>25</v>
      </c>
      <c r="E4181" s="1" t="s">
        <v>26</v>
      </c>
      <c r="F4181">
        <v>1</v>
      </c>
      <c r="G4181" s="5">
        <v>23317072</v>
      </c>
      <c r="H4181">
        <v>5.4116768752796258E-2</v>
      </c>
      <c r="I4181" s="5">
        <v>22055227.4065837</v>
      </c>
      <c r="J4181" s="5">
        <v>17379258.971450381</v>
      </c>
      <c r="K4181" s="5">
        <v>4675968.4351333231</v>
      </c>
      <c r="L4181" t="b">
        <v>0</v>
      </c>
      <c r="M4181" s="1" t="s">
        <v>76</v>
      </c>
      <c r="N4181">
        <v>2025</v>
      </c>
      <c r="O4181">
        <v>2</v>
      </c>
      <c r="P4181" s="1" t="s">
        <v>371</v>
      </c>
      <c r="Q4181" s="2">
        <v>45689</v>
      </c>
    </row>
    <row r="4182" spans="1:17" x14ac:dyDescent="0.25">
      <c r="A4182" s="1" t="s">
        <v>4269</v>
      </c>
      <c r="B4182">
        <v>45711</v>
      </c>
      <c r="C4182" s="1" t="s">
        <v>37</v>
      </c>
      <c r="D4182" s="1" t="s">
        <v>25</v>
      </c>
      <c r="E4182" s="1" t="s">
        <v>31</v>
      </c>
      <c r="F4182">
        <v>2</v>
      </c>
      <c r="G4182" s="5">
        <v>6321988</v>
      </c>
      <c r="H4182">
        <v>0.22074208210884599</v>
      </c>
      <c r="I4182" s="5">
        <v>9852918.4116257206</v>
      </c>
      <c r="J4182" s="5">
        <v>8338791.3577736644</v>
      </c>
      <c r="K4182" s="5">
        <v>1514127.0538520559</v>
      </c>
      <c r="L4182" t="b">
        <v>1</v>
      </c>
      <c r="M4182" s="1" t="s">
        <v>106</v>
      </c>
      <c r="N4182">
        <v>2025</v>
      </c>
      <c r="O4182">
        <v>2</v>
      </c>
      <c r="P4182" s="1" t="s">
        <v>371</v>
      </c>
      <c r="Q4182" s="2">
        <v>45689</v>
      </c>
    </row>
    <row r="4183" spans="1:17" x14ac:dyDescent="0.25">
      <c r="A4183" s="1" t="s">
        <v>4270</v>
      </c>
      <c r="B4183">
        <v>45711</v>
      </c>
      <c r="C4183" s="1" t="s">
        <v>24</v>
      </c>
      <c r="D4183" s="1" t="s">
        <v>25</v>
      </c>
      <c r="E4183" s="1" t="s">
        <v>20</v>
      </c>
      <c r="F4183">
        <v>2</v>
      </c>
      <c r="G4183" s="5">
        <v>14574294</v>
      </c>
      <c r="H4183">
        <v>6.2839019130097831E-2</v>
      </c>
      <c r="I4183" s="5">
        <v>27316919.321052659</v>
      </c>
      <c r="J4183" s="5">
        <v>20078434.527440771</v>
      </c>
      <c r="K4183" s="5">
        <v>7238484.7936118916</v>
      </c>
      <c r="L4183" t="b">
        <v>0</v>
      </c>
      <c r="M4183" s="1" t="s">
        <v>129</v>
      </c>
      <c r="N4183">
        <v>2025</v>
      </c>
      <c r="O4183">
        <v>2</v>
      </c>
      <c r="P4183" s="1" t="s">
        <v>371</v>
      </c>
      <c r="Q4183" s="2">
        <v>45689</v>
      </c>
    </row>
    <row r="4184" spans="1:17" x14ac:dyDescent="0.25">
      <c r="A4184" s="1" t="s">
        <v>4271</v>
      </c>
      <c r="B4184">
        <v>45711</v>
      </c>
      <c r="C4184" s="1" t="s">
        <v>37</v>
      </c>
      <c r="D4184" s="1" t="s">
        <v>25</v>
      </c>
      <c r="E4184" s="1" t="s">
        <v>42</v>
      </c>
      <c r="F4184">
        <v>2</v>
      </c>
      <c r="G4184" s="5">
        <v>3257203</v>
      </c>
      <c r="H4184">
        <v>8.3917664680223561E-2</v>
      </c>
      <c r="I4184" s="5">
        <v>5967732.2617011638</v>
      </c>
      <c r="J4184" s="5">
        <v>4640060.1646810006</v>
      </c>
      <c r="K4184" s="5">
        <v>1327672.097020163</v>
      </c>
      <c r="L4184" t="b">
        <v>0</v>
      </c>
      <c r="M4184" s="1" t="s">
        <v>134</v>
      </c>
      <c r="N4184">
        <v>2025</v>
      </c>
      <c r="O4184">
        <v>2</v>
      </c>
      <c r="P4184" s="1" t="s">
        <v>371</v>
      </c>
      <c r="Q4184" s="2">
        <v>45689</v>
      </c>
    </row>
    <row r="4185" spans="1:17" x14ac:dyDescent="0.25">
      <c r="A4185" s="1" t="s">
        <v>4272</v>
      </c>
      <c r="B4185">
        <v>45711</v>
      </c>
      <c r="C4185" s="1" t="s">
        <v>34</v>
      </c>
      <c r="D4185" s="1" t="s">
        <v>25</v>
      </c>
      <c r="E4185" s="1" t="s">
        <v>20</v>
      </c>
      <c r="F4185">
        <v>1</v>
      </c>
      <c r="G4185" s="5">
        <v>2067305</v>
      </c>
      <c r="H4185">
        <v>0.157397962392091</v>
      </c>
      <c r="I4185" s="5">
        <v>1741915.405357019</v>
      </c>
      <c r="J4185" s="5">
        <v>1267222.4767948319</v>
      </c>
      <c r="K4185" s="5">
        <v>474692.92856218619</v>
      </c>
      <c r="L4185" t="b">
        <v>0</v>
      </c>
      <c r="M4185" s="1" t="s">
        <v>227</v>
      </c>
      <c r="N4185">
        <v>2025</v>
      </c>
      <c r="O4185">
        <v>2</v>
      </c>
      <c r="P4185" s="1" t="s">
        <v>371</v>
      </c>
      <c r="Q4185" s="2">
        <v>45689</v>
      </c>
    </row>
    <row r="4186" spans="1:17" x14ac:dyDescent="0.25">
      <c r="A4186" s="1" t="s">
        <v>4273</v>
      </c>
      <c r="B4186">
        <v>45711</v>
      </c>
      <c r="C4186" s="1" t="s">
        <v>37</v>
      </c>
      <c r="D4186" s="1" t="s">
        <v>19</v>
      </c>
      <c r="E4186" s="1" t="s">
        <v>20</v>
      </c>
      <c r="F4186">
        <v>2</v>
      </c>
      <c r="G4186" s="5">
        <v>23615723</v>
      </c>
      <c r="H4186">
        <v>2.2525962199989431E-2</v>
      </c>
      <c r="I4186" s="5">
        <v>46167512.232753158</v>
      </c>
      <c r="J4186" s="5">
        <v>41220773.617802851</v>
      </c>
      <c r="K4186" s="5">
        <v>4946738.6149503067</v>
      </c>
      <c r="L4186" t="b">
        <v>0</v>
      </c>
      <c r="M4186" s="1" t="s">
        <v>57</v>
      </c>
      <c r="N4186">
        <v>2025</v>
      </c>
      <c r="O4186">
        <v>2</v>
      </c>
      <c r="P4186" s="1" t="s">
        <v>371</v>
      </c>
      <c r="Q4186" s="2">
        <v>45689</v>
      </c>
    </row>
    <row r="4187" spans="1:17" x14ac:dyDescent="0.25">
      <c r="A4187" s="1" t="s">
        <v>4274</v>
      </c>
      <c r="B4187">
        <v>45712</v>
      </c>
      <c r="C4187" s="1" t="s">
        <v>37</v>
      </c>
      <c r="D4187" s="1" t="s">
        <v>25</v>
      </c>
      <c r="E4187" s="1" t="s">
        <v>31</v>
      </c>
      <c r="F4187">
        <v>1</v>
      </c>
      <c r="G4187" s="5">
        <v>19751383</v>
      </c>
      <c r="H4187">
        <v>0.28282268051270593</v>
      </c>
      <c r="I4187" s="5">
        <v>14165243.91610691</v>
      </c>
      <c r="J4187" s="5">
        <v>12679405.163235869</v>
      </c>
      <c r="K4187" s="5">
        <v>1485838.7528710419</v>
      </c>
      <c r="L4187" t="b">
        <v>0</v>
      </c>
      <c r="M4187" s="1" t="s">
        <v>44</v>
      </c>
      <c r="N4187">
        <v>2025</v>
      </c>
      <c r="O4187">
        <v>2</v>
      </c>
      <c r="P4187" s="1" t="s">
        <v>371</v>
      </c>
      <c r="Q4187" s="2">
        <v>45689</v>
      </c>
    </row>
    <row r="4188" spans="1:17" x14ac:dyDescent="0.25">
      <c r="A4188" s="1" t="s">
        <v>4275</v>
      </c>
      <c r="B4188">
        <v>45712</v>
      </c>
      <c r="C4188" s="1" t="s">
        <v>24</v>
      </c>
      <c r="D4188" s="1" t="s">
        <v>19</v>
      </c>
      <c r="E4188" s="1" t="s">
        <v>20</v>
      </c>
      <c r="F4188">
        <v>1</v>
      </c>
      <c r="G4188" s="5">
        <v>17464910</v>
      </c>
      <c r="H4188">
        <v>0.29253439841542989</v>
      </c>
      <c r="I4188" s="5">
        <v>12355823.05977037</v>
      </c>
      <c r="J4188" s="5">
        <v>8696587.1997810714</v>
      </c>
      <c r="K4188" s="5">
        <v>3659235.8599893018</v>
      </c>
      <c r="L4188" t="b">
        <v>0</v>
      </c>
      <c r="M4188" s="1" t="s">
        <v>136</v>
      </c>
      <c r="N4188">
        <v>2025</v>
      </c>
      <c r="O4188">
        <v>2</v>
      </c>
      <c r="P4188" s="1" t="s">
        <v>371</v>
      </c>
      <c r="Q4188" s="2">
        <v>45689</v>
      </c>
    </row>
    <row r="4189" spans="1:17" x14ac:dyDescent="0.25">
      <c r="A4189" s="1" t="s">
        <v>4276</v>
      </c>
      <c r="B4189">
        <v>45712</v>
      </c>
      <c r="C4189" s="1" t="s">
        <v>24</v>
      </c>
      <c r="D4189" s="1" t="s">
        <v>19</v>
      </c>
      <c r="E4189" s="1" t="s">
        <v>31</v>
      </c>
      <c r="F4189">
        <v>2</v>
      </c>
      <c r="G4189" s="5">
        <v>3290101</v>
      </c>
      <c r="H4189">
        <v>0.25261315485025287</v>
      </c>
      <c r="I4189" s="5">
        <v>4917956.4132280564</v>
      </c>
      <c r="J4189" s="5">
        <v>3739907.752367713</v>
      </c>
      <c r="K4189" s="5">
        <v>1178048.6608603441</v>
      </c>
      <c r="L4189" t="b">
        <v>1</v>
      </c>
      <c r="M4189" s="1" t="s">
        <v>142</v>
      </c>
      <c r="N4189">
        <v>2025</v>
      </c>
      <c r="O4189">
        <v>2</v>
      </c>
      <c r="P4189" s="1" t="s">
        <v>371</v>
      </c>
      <c r="Q4189" s="2">
        <v>45689</v>
      </c>
    </row>
    <row r="4190" spans="1:17" x14ac:dyDescent="0.25">
      <c r="A4190" s="1" t="s">
        <v>4277</v>
      </c>
      <c r="B4190">
        <v>45712</v>
      </c>
      <c r="C4190" s="1" t="s">
        <v>18</v>
      </c>
      <c r="D4190" s="1" t="s">
        <v>25</v>
      </c>
      <c r="E4190" s="1" t="s">
        <v>31</v>
      </c>
      <c r="F4190">
        <v>1</v>
      </c>
      <c r="G4190" s="5">
        <v>12102218</v>
      </c>
      <c r="H4190">
        <v>0.20073814499696421</v>
      </c>
      <c r="I4190" s="5">
        <v>9672841.2083311304</v>
      </c>
      <c r="J4190" s="5">
        <v>8242987.830702398</v>
      </c>
      <c r="K4190" s="5">
        <v>1429853.377628732</v>
      </c>
      <c r="L4190" t="b">
        <v>0</v>
      </c>
      <c r="M4190" s="1" t="s">
        <v>150</v>
      </c>
      <c r="N4190">
        <v>2025</v>
      </c>
      <c r="O4190">
        <v>2</v>
      </c>
      <c r="P4190" s="1" t="s">
        <v>371</v>
      </c>
      <c r="Q4190" s="2">
        <v>45689</v>
      </c>
    </row>
    <row r="4191" spans="1:17" x14ac:dyDescent="0.25">
      <c r="A4191" s="1" t="s">
        <v>4278</v>
      </c>
      <c r="B4191">
        <v>45712</v>
      </c>
      <c r="C4191" s="1" t="s">
        <v>18</v>
      </c>
      <c r="D4191" s="1" t="s">
        <v>25</v>
      </c>
      <c r="E4191" s="1" t="s">
        <v>31</v>
      </c>
      <c r="F4191">
        <v>1</v>
      </c>
      <c r="G4191" s="5">
        <v>28165979</v>
      </c>
      <c r="H4191">
        <v>0.1722764028198597</v>
      </c>
      <c r="I4191" s="5">
        <v>23313645.45598029</v>
      </c>
      <c r="J4191" s="5">
        <v>18792906.471186209</v>
      </c>
      <c r="K4191" s="5">
        <v>4520738.9847940803</v>
      </c>
      <c r="L4191" t="b">
        <v>0</v>
      </c>
      <c r="M4191" s="1" t="s">
        <v>310</v>
      </c>
      <c r="N4191">
        <v>2025</v>
      </c>
      <c r="O4191">
        <v>2</v>
      </c>
      <c r="P4191" s="1" t="s">
        <v>371</v>
      </c>
      <c r="Q4191" s="2">
        <v>45689</v>
      </c>
    </row>
    <row r="4192" spans="1:17" x14ac:dyDescent="0.25">
      <c r="A4192" s="1" t="s">
        <v>4279</v>
      </c>
      <c r="B4192">
        <v>45712</v>
      </c>
      <c r="C4192" s="1" t="s">
        <v>24</v>
      </c>
      <c r="D4192" s="1" t="s">
        <v>25</v>
      </c>
      <c r="E4192" s="1" t="s">
        <v>31</v>
      </c>
      <c r="F4192">
        <v>2</v>
      </c>
      <c r="G4192" s="5">
        <v>14118796</v>
      </c>
      <c r="H4192">
        <v>0.26409483128851752</v>
      </c>
      <c r="I4192" s="5">
        <v>20780189.904766008</v>
      </c>
      <c r="J4192" s="5">
        <v>18543644.925438181</v>
      </c>
      <c r="K4192" s="5">
        <v>2236544.979327831</v>
      </c>
      <c r="L4192" t="b">
        <v>1</v>
      </c>
      <c r="M4192" s="1" t="s">
        <v>122</v>
      </c>
      <c r="N4192">
        <v>2025</v>
      </c>
      <c r="O4192">
        <v>2</v>
      </c>
      <c r="P4192" s="1" t="s">
        <v>371</v>
      </c>
      <c r="Q4192" s="2">
        <v>45689</v>
      </c>
    </row>
    <row r="4193" spans="1:17" x14ac:dyDescent="0.25">
      <c r="A4193" s="1" t="s">
        <v>4280</v>
      </c>
      <c r="B4193">
        <v>45712</v>
      </c>
      <c r="C4193" s="1" t="s">
        <v>34</v>
      </c>
      <c r="D4193" s="1" t="s">
        <v>25</v>
      </c>
      <c r="E4193" s="1" t="s">
        <v>26</v>
      </c>
      <c r="F4193">
        <v>2</v>
      </c>
      <c r="G4193" s="5">
        <v>21926612</v>
      </c>
      <c r="H4193">
        <v>0.1192364066119304</v>
      </c>
      <c r="I4193" s="5">
        <v>38624323.151891932</v>
      </c>
      <c r="J4193" s="5">
        <v>29735802.09300356</v>
      </c>
      <c r="K4193" s="5">
        <v>8888521.0588883683</v>
      </c>
      <c r="L4193" t="b">
        <v>0</v>
      </c>
      <c r="M4193" s="1" t="s">
        <v>76</v>
      </c>
      <c r="N4193">
        <v>2025</v>
      </c>
      <c r="O4193">
        <v>2</v>
      </c>
      <c r="P4193" s="1" t="s">
        <v>371</v>
      </c>
      <c r="Q4193" s="2">
        <v>45689</v>
      </c>
    </row>
    <row r="4194" spans="1:17" x14ac:dyDescent="0.25">
      <c r="A4194" s="1" t="s">
        <v>4281</v>
      </c>
      <c r="B4194">
        <v>45712</v>
      </c>
      <c r="C4194" s="1" t="s">
        <v>37</v>
      </c>
      <c r="D4194" s="1" t="s">
        <v>19</v>
      </c>
      <c r="E4194" s="1" t="s">
        <v>42</v>
      </c>
      <c r="F4194">
        <v>2</v>
      </c>
      <c r="G4194" s="5">
        <v>5332207</v>
      </c>
      <c r="H4194">
        <v>9.3336330457368652E-2</v>
      </c>
      <c r="I4194" s="5">
        <v>9669036.7307618111</v>
      </c>
      <c r="J4194" s="5">
        <v>7092309.8023524042</v>
      </c>
      <c r="K4194" s="5">
        <v>2576726.9284094069</v>
      </c>
      <c r="L4194" t="b">
        <v>1</v>
      </c>
      <c r="M4194" s="1" t="s">
        <v>171</v>
      </c>
      <c r="N4194">
        <v>2025</v>
      </c>
      <c r="O4194">
        <v>2</v>
      </c>
      <c r="P4194" s="1" t="s">
        <v>371</v>
      </c>
      <c r="Q4194" s="2">
        <v>45689</v>
      </c>
    </row>
    <row r="4195" spans="1:17" x14ac:dyDescent="0.25">
      <c r="A4195" s="1" t="s">
        <v>4282</v>
      </c>
      <c r="B4195">
        <v>45712</v>
      </c>
      <c r="C4195" s="1" t="s">
        <v>37</v>
      </c>
      <c r="D4195" s="1" t="s">
        <v>19</v>
      </c>
      <c r="E4195" s="1" t="s">
        <v>20</v>
      </c>
      <c r="F4195">
        <v>1</v>
      </c>
      <c r="G4195" s="5">
        <v>8533969</v>
      </c>
      <c r="H4195">
        <v>0.26976860425103438</v>
      </c>
      <c r="I4195" s="5">
        <v>6231772.094148404</v>
      </c>
      <c r="J4195" s="5">
        <v>5253022.5140830902</v>
      </c>
      <c r="K4195" s="5">
        <v>978749.58006531373</v>
      </c>
      <c r="L4195" t="b">
        <v>0</v>
      </c>
      <c r="M4195" s="1" t="s">
        <v>150</v>
      </c>
      <c r="N4195">
        <v>2025</v>
      </c>
      <c r="O4195">
        <v>2</v>
      </c>
      <c r="P4195" s="1" t="s">
        <v>371</v>
      </c>
      <c r="Q4195" s="2">
        <v>45689</v>
      </c>
    </row>
    <row r="4196" spans="1:17" x14ac:dyDescent="0.25">
      <c r="A4196" s="1" t="s">
        <v>4283</v>
      </c>
      <c r="B4196">
        <v>45712</v>
      </c>
      <c r="C4196" s="1" t="s">
        <v>24</v>
      </c>
      <c r="D4196" s="1" t="s">
        <v>25</v>
      </c>
      <c r="E4196" s="1" t="s">
        <v>20</v>
      </c>
      <c r="F4196">
        <v>2</v>
      </c>
      <c r="G4196" s="5">
        <v>8890523</v>
      </c>
      <c r="H4196">
        <v>0.13548150821772739</v>
      </c>
      <c r="I4196" s="5">
        <v>15372043.07023121</v>
      </c>
      <c r="J4196" s="5">
        <v>11491600.54198942</v>
      </c>
      <c r="K4196" s="5">
        <v>3880442.5282417932</v>
      </c>
      <c r="L4196" t="b">
        <v>0</v>
      </c>
      <c r="M4196" s="1" t="s">
        <v>153</v>
      </c>
      <c r="N4196">
        <v>2025</v>
      </c>
      <c r="O4196">
        <v>2</v>
      </c>
      <c r="P4196" s="1" t="s">
        <v>371</v>
      </c>
      <c r="Q4196" s="2">
        <v>45689</v>
      </c>
    </row>
    <row r="4197" spans="1:17" x14ac:dyDescent="0.25">
      <c r="A4197" s="1" t="s">
        <v>4284</v>
      </c>
      <c r="B4197">
        <v>45712</v>
      </c>
      <c r="C4197" s="1" t="s">
        <v>37</v>
      </c>
      <c r="D4197" s="1" t="s">
        <v>25</v>
      </c>
      <c r="E4197" s="1" t="s">
        <v>20</v>
      </c>
      <c r="F4197">
        <v>2</v>
      </c>
      <c r="G4197" s="5">
        <v>6879771</v>
      </c>
      <c r="H4197">
        <v>0.18344881990306811</v>
      </c>
      <c r="I4197" s="5">
        <v>11235370.2576933</v>
      </c>
      <c r="J4197" s="5">
        <v>8990024.0782041643</v>
      </c>
      <c r="K4197" s="5">
        <v>2245346.1794891362</v>
      </c>
      <c r="L4197" t="b">
        <v>0</v>
      </c>
      <c r="M4197" s="1" t="s">
        <v>122</v>
      </c>
      <c r="N4197">
        <v>2025</v>
      </c>
      <c r="O4197">
        <v>2</v>
      </c>
      <c r="P4197" s="1" t="s">
        <v>371</v>
      </c>
      <c r="Q4197" s="2">
        <v>45689</v>
      </c>
    </row>
    <row r="4198" spans="1:17" x14ac:dyDescent="0.25">
      <c r="A4198" s="1" t="s">
        <v>4285</v>
      </c>
      <c r="B4198">
        <v>45712</v>
      </c>
      <c r="C4198" s="1" t="s">
        <v>34</v>
      </c>
      <c r="D4198" s="1" t="s">
        <v>19</v>
      </c>
      <c r="E4198" s="1" t="s">
        <v>31</v>
      </c>
      <c r="F4198">
        <v>1</v>
      </c>
      <c r="G4198" s="5">
        <v>26347696</v>
      </c>
      <c r="H4198">
        <v>0.21339891229984459</v>
      </c>
      <c r="I4198" s="5">
        <v>20725126.33199304</v>
      </c>
      <c r="J4198" s="5">
        <v>16749849.519088481</v>
      </c>
      <c r="K4198" s="5">
        <v>3975276.8129045549</v>
      </c>
      <c r="L4198" t="b">
        <v>0</v>
      </c>
      <c r="M4198" s="1" t="s">
        <v>81</v>
      </c>
      <c r="N4198">
        <v>2025</v>
      </c>
      <c r="O4198">
        <v>2</v>
      </c>
      <c r="P4198" s="1" t="s">
        <v>371</v>
      </c>
      <c r="Q4198" s="2">
        <v>45689</v>
      </c>
    </row>
    <row r="4199" spans="1:17" x14ac:dyDescent="0.25">
      <c r="A4199" s="1" t="s">
        <v>4286</v>
      </c>
      <c r="B4199">
        <v>45712</v>
      </c>
      <c r="C4199" s="1" t="s">
        <v>37</v>
      </c>
      <c r="D4199" s="1" t="s">
        <v>19</v>
      </c>
      <c r="E4199" s="1" t="s">
        <v>26</v>
      </c>
      <c r="F4199">
        <v>1</v>
      </c>
      <c r="G4199" s="5">
        <v>25747484</v>
      </c>
      <c r="H4199">
        <v>0.24667767595022741</v>
      </c>
      <c r="I4199" s="5">
        <v>19396154.485314339</v>
      </c>
      <c r="J4199" s="5">
        <v>15446962.35831698</v>
      </c>
      <c r="K4199" s="5">
        <v>3949192.1269973521</v>
      </c>
      <c r="L4199" t="b">
        <v>0</v>
      </c>
      <c r="M4199" s="1" t="s">
        <v>67</v>
      </c>
      <c r="N4199">
        <v>2025</v>
      </c>
      <c r="O4199">
        <v>2</v>
      </c>
      <c r="P4199" s="1" t="s">
        <v>371</v>
      </c>
      <c r="Q4199" s="2">
        <v>45689</v>
      </c>
    </row>
    <row r="4200" spans="1:17" x14ac:dyDescent="0.25">
      <c r="A4200" s="1" t="s">
        <v>4287</v>
      </c>
      <c r="B4200">
        <v>45713</v>
      </c>
      <c r="C4200" s="1" t="s">
        <v>37</v>
      </c>
      <c r="D4200" s="1" t="s">
        <v>25</v>
      </c>
      <c r="E4200" s="1" t="s">
        <v>20</v>
      </c>
      <c r="F4200">
        <v>2</v>
      </c>
      <c r="G4200" s="5">
        <v>7831291</v>
      </c>
      <c r="H4200">
        <v>0.11561668991591011</v>
      </c>
      <c r="I4200" s="5">
        <v>13851726.113623479</v>
      </c>
      <c r="J4200" s="5">
        <v>12041658.08014367</v>
      </c>
      <c r="K4200" s="5">
        <v>1810068.0334798151</v>
      </c>
      <c r="L4200" t="b">
        <v>0</v>
      </c>
      <c r="M4200" s="1" t="s">
        <v>112</v>
      </c>
      <c r="N4200">
        <v>2025</v>
      </c>
      <c r="O4200">
        <v>2</v>
      </c>
      <c r="P4200" s="1" t="s">
        <v>371</v>
      </c>
      <c r="Q4200" s="2">
        <v>45689</v>
      </c>
    </row>
    <row r="4201" spans="1:17" x14ac:dyDescent="0.25">
      <c r="A4201" s="1" t="s">
        <v>4288</v>
      </c>
      <c r="B4201">
        <v>45713</v>
      </c>
      <c r="C4201" s="1" t="s">
        <v>37</v>
      </c>
      <c r="D4201" s="1" t="s">
        <v>25</v>
      </c>
      <c r="E4201" s="1" t="s">
        <v>31</v>
      </c>
      <c r="F4201">
        <v>1</v>
      </c>
      <c r="G4201" s="5">
        <v>3270959</v>
      </c>
      <c r="H4201">
        <v>0.10316121174316251</v>
      </c>
      <c r="I4201" s="5">
        <v>2933522.9059977969</v>
      </c>
      <c r="J4201" s="5">
        <v>2173547.9704657351</v>
      </c>
      <c r="K4201" s="5">
        <v>759974.93553206185</v>
      </c>
      <c r="L4201" t="b">
        <v>0</v>
      </c>
      <c r="M4201" s="1" t="s">
        <v>87</v>
      </c>
      <c r="N4201">
        <v>2025</v>
      </c>
      <c r="O4201">
        <v>2</v>
      </c>
      <c r="P4201" s="1" t="s">
        <v>371</v>
      </c>
      <c r="Q4201" s="2">
        <v>45689</v>
      </c>
    </row>
    <row r="4202" spans="1:17" x14ac:dyDescent="0.25">
      <c r="A4202" s="1" t="s">
        <v>4289</v>
      </c>
      <c r="B4202">
        <v>45713</v>
      </c>
      <c r="C4202" s="1" t="s">
        <v>37</v>
      </c>
      <c r="D4202" s="1" t="s">
        <v>25</v>
      </c>
      <c r="E4202" s="1" t="s">
        <v>20</v>
      </c>
      <c r="F4202">
        <v>1</v>
      </c>
      <c r="G4202" s="5">
        <v>16087279</v>
      </c>
      <c r="H4202">
        <v>0.27634261273267541</v>
      </c>
      <c r="I4202" s="5">
        <v>11641678.2893805</v>
      </c>
      <c r="J4202" s="5">
        <v>9714033.2695929743</v>
      </c>
      <c r="K4202" s="5">
        <v>1927645.019787526</v>
      </c>
      <c r="L4202" t="b">
        <v>1</v>
      </c>
      <c r="M4202" s="1" t="s">
        <v>190</v>
      </c>
      <c r="N4202">
        <v>2025</v>
      </c>
      <c r="O4202">
        <v>2</v>
      </c>
      <c r="P4202" s="1" t="s">
        <v>371</v>
      </c>
      <c r="Q4202" s="2">
        <v>45689</v>
      </c>
    </row>
    <row r="4203" spans="1:17" x14ac:dyDescent="0.25">
      <c r="A4203" s="1" t="s">
        <v>4290</v>
      </c>
      <c r="B4203">
        <v>45713</v>
      </c>
      <c r="C4203" s="1" t="s">
        <v>18</v>
      </c>
      <c r="D4203" s="1" t="s">
        <v>25</v>
      </c>
      <c r="E4203" s="1" t="s">
        <v>20</v>
      </c>
      <c r="F4203">
        <v>1</v>
      </c>
      <c r="G4203" s="5">
        <v>18242042</v>
      </c>
      <c r="H4203">
        <v>0.28561003317813299</v>
      </c>
      <c r="I4203" s="5">
        <v>13031931.779143101</v>
      </c>
      <c r="J4203" s="5">
        <v>9482199.0027207416</v>
      </c>
      <c r="K4203" s="5">
        <v>3549732.7764223628</v>
      </c>
      <c r="L4203" t="b">
        <v>0</v>
      </c>
      <c r="M4203" s="1" t="s">
        <v>97</v>
      </c>
      <c r="N4203">
        <v>2025</v>
      </c>
      <c r="O4203">
        <v>2</v>
      </c>
      <c r="P4203" s="1" t="s">
        <v>371</v>
      </c>
      <c r="Q4203" s="2">
        <v>45689</v>
      </c>
    </row>
    <row r="4204" spans="1:17" x14ac:dyDescent="0.25">
      <c r="A4204" s="1" t="s">
        <v>4291</v>
      </c>
      <c r="B4204">
        <v>45713</v>
      </c>
      <c r="C4204" s="1" t="s">
        <v>34</v>
      </c>
      <c r="D4204" s="1" t="s">
        <v>19</v>
      </c>
      <c r="E4204" s="1" t="s">
        <v>20</v>
      </c>
      <c r="F4204">
        <v>2</v>
      </c>
      <c r="G4204" s="5">
        <v>16825032</v>
      </c>
      <c r="H4204">
        <v>0.22976806729936691</v>
      </c>
      <c r="I4204" s="5">
        <v>25918353.830219999</v>
      </c>
      <c r="J4204" s="5">
        <v>20804602.944593791</v>
      </c>
      <c r="K4204" s="5">
        <v>5113750.8856262043</v>
      </c>
      <c r="L4204" t="b">
        <v>0</v>
      </c>
      <c r="M4204" s="1" t="s">
        <v>178</v>
      </c>
      <c r="N4204">
        <v>2025</v>
      </c>
      <c r="O4204">
        <v>2</v>
      </c>
      <c r="P4204" s="1" t="s">
        <v>371</v>
      </c>
      <c r="Q4204" s="2">
        <v>45689</v>
      </c>
    </row>
    <row r="4205" spans="1:17" x14ac:dyDescent="0.25">
      <c r="A4205" s="1" t="s">
        <v>4292</v>
      </c>
      <c r="B4205">
        <v>45713</v>
      </c>
      <c r="C4205" s="1" t="s">
        <v>34</v>
      </c>
      <c r="D4205" s="1" t="s">
        <v>19</v>
      </c>
      <c r="E4205" s="1" t="s">
        <v>20</v>
      </c>
      <c r="F4205">
        <v>1</v>
      </c>
      <c r="G4205" s="5">
        <v>5424492</v>
      </c>
      <c r="H4205">
        <v>0.2214110317675779</v>
      </c>
      <c r="I4205" s="5">
        <v>4223449.6294650277</v>
      </c>
      <c r="J4205" s="5">
        <v>3519505.0666330848</v>
      </c>
      <c r="K4205" s="5">
        <v>703944.56283194246</v>
      </c>
      <c r="L4205" t="b">
        <v>0</v>
      </c>
      <c r="M4205" s="1" t="s">
        <v>153</v>
      </c>
      <c r="N4205">
        <v>2025</v>
      </c>
      <c r="O4205">
        <v>2</v>
      </c>
      <c r="P4205" s="1" t="s">
        <v>371</v>
      </c>
      <c r="Q4205" s="2">
        <v>45689</v>
      </c>
    </row>
    <row r="4206" spans="1:17" x14ac:dyDescent="0.25">
      <c r="A4206" s="1" t="s">
        <v>4293</v>
      </c>
      <c r="B4206">
        <v>45713</v>
      </c>
      <c r="C4206" s="1" t="s">
        <v>37</v>
      </c>
      <c r="D4206" s="1" t="s">
        <v>25</v>
      </c>
      <c r="E4206" s="1" t="s">
        <v>20</v>
      </c>
      <c r="F4206">
        <v>2</v>
      </c>
      <c r="G4206" s="5">
        <v>26858051</v>
      </c>
      <c r="H4206">
        <v>0.29204097806062551</v>
      </c>
      <c r="I4206" s="5">
        <v>38028799.034315683</v>
      </c>
      <c r="J4206" s="5">
        <v>30406787.840095401</v>
      </c>
      <c r="K4206" s="5">
        <v>7622011.1942202784</v>
      </c>
      <c r="L4206" t="b">
        <v>0</v>
      </c>
      <c r="M4206" s="1" t="s">
        <v>60</v>
      </c>
      <c r="N4206">
        <v>2025</v>
      </c>
      <c r="O4206">
        <v>2</v>
      </c>
      <c r="P4206" s="1" t="s">
        <v>371</v>
      </c>
      <c r="Q4206" s="2">
        <v>45689</v>
      </c>
    </row>
    <row r="4207" spans="1:17" x14ac:dyDescent="0.25">
      <c r="A4207" s="1" t="s">
        <v>4294</v>
      </c>
      <c r="B4207">
        <v>45714</v>
      </c>
      <c r="C4207" s="1" t="s">
        <v>34</v>
      </c>
      <c r="D4207" s="1" t="s">
        <v>25</v>
      </c>
      <c r="E4207" s="1" t="s">
        <v>31</v>
      </c>
      <c r="F4207">
        <v>1</v>
      </c>
      <c r="G4207" s="5">
        <v>28001571</v>
      </c>
      <c r="H4207">
        <v>0.29337703018926542</v>
      </c>
      <c r="I4207" s="5">
        <v>19786553.259386141</v>
      </c>
      <c r="J4207" s="5">
        <v>17178591.303986982</v>
      </c>
      <c r="K4207" s="5">
        <v>2607961.9553991668</v>
      </c>
      <c r="L4207" t="b">
        <v>0</v>
      </c>
      <c r="M4207" s="1" t="s">
        <v>76</v>
      </c>
      <c r="N4207">
        <v>2025</v>
      </c>
      <c r="O4207">
        <v>2</v>
      </c>
      <c r="P4207" s="1" t="s">
        <v>371</v>
      </c>
      <c r="Q4207" s="2">
        <v>45689</v>
      </c>
    </row>
    <row r="4208" spans="1:17" x14ac:dyDescent="0.25">
      <c r="A4208" s="1" t="s">
        <v>4295</v>
      </c>
      <c r="B4208">
        <v>45714</v>
      </c>
      <c r="C4208" s="1" t="s">
        <v>37</v>
      </c>
      <c r="D4208" s="1" t="s">
        <v>25</v>
      </c>
      <c r="E4208" s="1" t="s">
        <v>20</v>
      </c>
      <c r="F4208">
        <v>2</v>
      </c>
      <c r="G4208" s="5">
        <v>9692514</v>
      </c>
      <c r="H4208">
        <v>6.2259369047837819E-2</v>
      </c>
      <c r="I4208" s="5">
        <v>18178128.387745328</v>
      </c>
      <c r="J4208" s="5">
        <v>15006533.37840526</v>
      </c>
      <c r="K4208" s="5">
        <v>3171595.0093400739</v>
      </c>
      <c r="L4208" t="b">
        <v>0</v>
      </c>
      <c r="M4208" s="1" t="s">
        <v>35</v>
      </c>
      <c r="N4208">
        <v>2025</v>
      </c>
      <c r="O4208">
        <v>2</v>
      </c>
      <c r="P4208" s="1" t="s">
        <v>371</v>
      </c>
      <c r="Q4208" s="2">
        <v>45689</v>
      </c>
    </row>
    <row r="4209" spans="1:17" x14ac:dyDescent="0.25">
      <c r="A4209" s="1" t="s">
        <v>4296</v>
      </c>
      <c r="B4209">
        <v>45714</v>
      </c>
      <c r="C4209" s="1" t="s">
        <v>24</v>
      </c>
      <c r="D4209" s="1" t="s">
        <v>25</v>
      </c>
      <c r="E4209" s="1" t="s">
        <v>26</v>
      </c>
      <c r="F4209">
        <v>1</v>
      </c>
      <c r="G4209" s="5">
        <v>24444008</v>
      </c>
      <c r="H4209">
        <v>3.5093264387354217E-2</v>
      </c>
      <c r="I4209" s="5">
        <v>23586187.964569401</v>
      </c>
      <c r="J4209" s="5">
        <v>19519043.005201239</v>
      </c>
      <c r="K4209" s="5">
        <v>4067144.9593681539</v>
      </c>
      <c r="L4209" t="b">
        <v>0</v>
      </c>
      <c r="M4209" s="1" t="s">
        <v>91</v>
      </c>
      <c r="N4209">
        <v>2025</v>
      </c>
      <c r="O4209">
        <v>2</v>
      </c>
      <c r="P4209" s="1" t="s">
        <v>371</v>
      </c>
      <c r="Q4209" s="2">
        <v>45689</v>
      </c>
    </row>
    <row r="4210" spans="1:17" x14ac:dyDescent="0.25">
      <c r="A4210" s="1" t="s">
        <v>4297</v>
      </c>
      <c r="B4210">
        <v>45714</v>
      </c>
      <c r="C4210" s="1" t="s">
        <v>37</v>
      </c>
      <c r="D4210" s="1" t="s">
        <v>25</v>
      </c>
      <c r="E4210" s="1" t="s">
        <v>20</v>
      </c>
      <c r="F4210">
        <v>1</v>
      </c>
      <c r="G4210" s="5">
        <v>5717189</v>
      </c>
      <c r="H4210">
        <v>0.27174425699457327</v>
      </c>
      <c r="I4210" s="5">
        <v>4163575.723097452</v>
      </c>
      <c r="J4210" s="5">
        <v>3553236.76319911</v>
      </c>
      <c r="K4210" s="5">
        <v>610338.95989834238</v>
      </c>
      <c r="L4210" t="b">
        <v>0</v>
      </c>
      <c r="M4210" s="1" t="s">
        <v>97</v>
      </c>
      <c r="N4210">
        <v>2025</v>
      </c>
      <c r="O4210">
        <v>2</v>
      </c>
      <c r="P4210" s="1" t="s">
        <v>371</v>
      </c>
      <c r="Q4210" s="2">
        <v>45689</v>
      </c>
    </row>
    <row r="4211" spans="1:17" x14ac:dyDescent="0.25">
      <c r="A4211" s="1" t="s">
        <v>4298</v>
      </c>
      <c r="B4211">
        <v>45714</v>
      </c>
      <c r="C4211" s="1" t="s">
        <v>37</v>
      </c>
      <c r="D4211" s="1" t="s">
        <v>19</v>
      </c>
      <c r="E4211" s="1" t="s">
        <v>20</v>
      </c>
      <c r="F4211">
        <v>1</v>
      </c>
      <c r="G4211" s="5">
        <v>21938066</v>
      </c>
      <c r="H4211">
        <v>0.1762309369477062</v>
      </c>
      <c r="I4211" s="5">
        <v>18071900.073999379</v>
      </c>
      <c r="J4211" s="5">
        <v>16083158.42949049</v>
      </c>
      <c r="K4211" s="5">
        <v>1988741.6445088929</v>
      </c>
      <c r="L4211" t="b">
        <v>0</v>
      </c>
      <c r="M4211" s="1" t="s">
        <v>44</v>
      </c>
      <c r="N4211">
        <v>2025</v>
      </c>
      <c r="O4211">
        <v>2</v>
      </c>
      <c r="P4211" s="1" t="s">
        <v>371</v>
      </c>
      <c r="Q4211" s="2">
        <v>45689</v>
      </c>
    </row>
    <row r="4212" spans="1:17" x14ac:dyDescent="0.25">
      <c r="A4212" s="1" t="s">
        <v>4299</v>
      </c>
      <c r="B4212">
        <v>45714</v>
      </c>
      <c r="C4212" s="1" t="s">
        <v>18</v>
      </c>
      <c r="D4212" s="1" t="s">
        <v>25</v>
      </c>
      <c r="E4212" s="1" t="s">
        <v>20</v>
      </c>
      <c r="F4212">
        <v>2</v>
      </c>
      <c r="G4212" s="5">
        <v>17075065</v>
      </c>
      <c r="H4212">
        <v>1.374885806854842E-2</v>
      </c>
      <c r="I4212" s="5">
        <v>33680604.709607519</v>
      </c>
      <c r="J4212" s="5">
        <v>26141959.220939651</v>
      </c>
      <c r="K4212" s="5">
        <v>7538645.4886678718</v>
      </c>
      <c r="L4212" t="b">
        <v>0</v>
      </c>
      <c r="M4212" s="1" t="s">
        <v>142</v>
      </c>
      <c r="N4212">
        <v>2025</v>
      </c>
      <c r="O4212">
        <v>2</v>
      </c>
      <c r="P4212" s="1" t="s">
        <v>371</v>
      </c>
      <c r="Q4212" s="2">
        <v>45689</v>
      </c>
    </row>
    <row r="4213" spans="1:17" x14ac:dyDescent="0.25">
      <c r="A4213" s="1" t="s">
        <v>4300</v>
      </c>
      <c r="B4213">
        <v>45714</v>
      </c>
      <c r="C4213" s="1" t="s">
        <v>24</v>
      </c>
      <c r="D4213" s="1" t="s">
        <v>25</v>
      </c>
      <c r="E4213" s="1" t="s">
        <v>31</v>
      </c>
      <c r="F4213">
        <v>1</v>
      </c>
      <c r="G4213" s="5">
        <v>12463218</v>
      </c>
      <c r="H4213">
        <v>0.22852404862518949</v>
      </c>
      <c r="I4213" s="5">
        <v>9615072.9637416638</v>
      </c>
      <c r="J4213" s="5">
        <v>7995770.7671926031</v>
      </c>
      <c r="K4213" s="5">
        <v>1619302.196549061</v>
      </c>
      <c r="L4213" t="b">
        <v>0</v>
      </c>
      <c r="M4213" s="1" t="s">
        <v>153</v>
      </c>
      <c r="N4213">
        <v>2025</v>
      </c>
      <c r="O4213">
        <v>2</v>
      </c>
      <c r="P4213" s="1" t="s">
        <v>371</v>
      </c>
      <c r="Q4213" s="2">
        <v>45689</v>
      </c>
    </row>
    <row r="4214" spans="1:17" x14ac:dyDescent="0.25">
      <c r="A4214" s="1" t="s">
        <v>4301</v>
      </c>
      <c r="B4214">
        <v>45714</v>
      </c>
      <c r="C4214" s="1" t="s">
        <v>37</v>
      </c>
      <c r="D4214" s="1" t="s">
        <v>25</v>
      </c>
      <c r="E4214" s="1" t="s">
        <v>20</v>
      </c>
      <c r="F4214">
        <v>1</v>
      </c>
      <c r="G4214" s="5">
        <v>18939757</v>
      </c>
      <c r="H4214">
        <v>0.2283902658374041</v>
      </c>
      <c r="I4214" s="5">
        <v>14614100.863874171</v>
      </c>
      <c r="J4214" s="5">
        <v>11574294.215032009</v>
      </c>
      <c r="K4214" s="5">
        <v>3039806.6488421578</v>
      </c>
      <c r="L4214" t="b">
        <v>0</v>
      </c>
      <c r="M4214" s="1" t="s">
        <v>62</v>
      </c>
      <c r="N4214">
        <v>2025</v>
      </c>
      <c r="O4214">
        <v>2</v>
      </c>
      <c r="P4214" s="1" t="s">
        <v>371</v>
      </c>
      <c r="Q4214" s="2">
        <v>45689</v>
      </c>
    </row>
    <row r="4215" spans="1:17" x14ac:dyDescent="0.25">
      <c r="A4215" s="1" t="s">
        <v>4302</v>
      </c>
      <c r="B4215">
        <v>45714</v>
      </c>
      <c r="C4215" s="1" t="s">
        <v>18</v>
      </c>
      <c r="D4215" s="1" t="s">
        <v>25</v>
      </c>
      <c r="E4215" s="1" t="s">
        <v>26</v>
      </c>
      <c r="F4215">
        <v>2</v>
      </c>
      <c r="G4215" s="5">
        <v>3925561</v>
      </c>
      <c r="H4215">
        <v>8.897277569612573E-2</v>
      </c>
      <c r="I4215" s="5">
        <v>7152585.8833310818</v>
      </c>
      <c r="J4215" s="5">
        <v>6245231.0677847276</v>
      </c>
      <c r="K4215" s="5">
        <v>907354.81554635335</v>
      </c>
      <c r="L4215" t="b">
        <v>0</v>
      </c>
      <c r="M4215" s="1" t="s">
        <v>134</v>
      </c>
      <c r="N4215">
        <v>2025</v>
      </c>
      <c r="O4215">
        <v>2</v>
      </c>
      <c r="P4215" s="1" t="s">
        <v>371</v>
      </c>
      <c r="Q4215" s="2">
        <v>45689</v>
      </c>
    </row>
    <row r="4216" spans="1:17" x14ac:dyDescent="0.25">
      <c r="A4216" s="1" t="s">
        <v>4303</v>
      </c>
      <c r="B4216">
        <v>45714</v>
      </c>
      <c r="C4216" s="1" t="s">
        <v>18</v>
      </c>
      <c r="D4216" s="1" t="s">
        <v>25</v>
      </c>
      <c r="E4216" s="1" t="s">
        <v>31</v>
      </c>
      <c r="F4216">
        <v>2</v>
      </c>
      <c r="G4216" s="5">
        <v>13521290</v>
      </c>
      <c r="H4216">
        <v>0.15496258828511361</v>
      </c>
      <c r="I4216" s="5">
        <v>22851991.809292749</v>
      </c>
      <c r="J4216" s="5">
        <v>19054956.82759228</v>
      </c>
      <c r="K4216" s="5">
        <v>3797034.981700473</v>
      </c>
      <c r="L4216" t="b">
        <v>0</v>
      </c>
      <c r="M4216" s="1" t="s">
        <v>50</v>
      </c>
      <c r="N4216">
        <v>2025</v>
      </c>
      <c r="O4216">
        <v>2</v>
      </c>
      <c r="P4216" s="1" t="s">
        <v>371</v>
      </c>
      <c r="Q4216" s="2">
        <v>45689</v>
      </c>
    </row>
    <row r="4217" spans="1:17" x14ac:dyDescent="0.25">
      <c r="A4217" s="1" t="s">
        <v>4304</v>
      </c>
      <c r="B4217">
        <v>45714</v>
      </c>
      <c r="C4217" s="1" t="s">
        <v>37</v>
      </c>
      <c r="D4217" s="1" t="s">
        <v>25</v>
      </c>
      <c r="E4217" s="1" t="s">
        <v>26</v>
      </c>
      <c r="F4217">
        <v>1</v>
      </c>
      <c r="G4217" s="5">
        <v>3878741</v>
      </c>
      <c r="H4217">
        <v>0.10892888861756091</v>
      </c>
      <c r="I4217" s="5">
        <v>3456234.0536346328</v>
      </c>
      <c r="J4217" s="5">
        <v>2561653.777247949</v>
      </c>
      <c r="K4217" s="5">
        <v>894580.27638668381</v>
      </c>
      <c r="L4217" t="b">
        <v>0</v>
      </c>
      <c r="M4217" s="1" t="s">
        <v>117</v>
      </c>
      <c r="N4217">
        <v>2025</v>
      </c>
      <c r="O4217">
        <v>2</v>
      </c>
      <c r="P4217" s="1" t="s">
        <v>371</v>
      </c>
      <c r="Q4217" s="2">
        <v>45689</v>
      </c>
    </row>
    <row r="4218" spans="1:17" x14ac:dyDescent="0.25">
      <c r="A4218" s="1" t="s">
        <v>4305</v>
      </c>
      <c r="B4218">
        <v>45714</v>
      </c>
      <c r="C4218" s="1" t="s">
        <v>34</v>
      </c>
      <c r="D4218" s="1" t="s">
        <v>25</v>
      </c>
      <c r="E4218" s="1" t="s">
        <v>31</v>
      </c>
      <c r="F4218">
        <v>2</v>
      </c>
      <c r="G4218" s="5">
        <v>4006969</v>
      </c>
      <c r="H4218">
        <v>0.1739503362502845</v>
      </c>
      <c r="I4218" s="5">
        <v>6619910.7902110675</v>
      </c>
      <c r="J4218" s="5">
        <v>5021894.3757189903</v>
      </c>
      <c r="K4218" s="5">
        <v>1598016.414492077</v>
      </c>
      <c r="L4218" t="b">
        <v>0</v>
      </c>
      <c r="M4218" s="1" t="s">
        <v>150</v>
      </c>
      <c r="N4218">
        <v>2025</v>
      </c>
      <c r="O4218">
        <v>2</v>
      </c>
      <c r="P4218" s="1" t="s">
        <v>371</v>
      </c>
      <c r="Q4218" s="2">
        <v>45689</v>
      </c>
    </row>
    <row r="4219" spans="1:17" x14ac:dyDescent="0.25">
      <c r="A4219" s="1" t="s">
        <v>4306</v>
      </c>
      <c r="B4219">
        <v>45715</v>
      </c>
      <c r="C4219" s="1" t="s">
        <v>37</v>
      </c>
      <c r="D4219" s="1" t="s">
        <v>25</v>
      </c>
      <c r="E4219" s="1" t="s">
        <v>26</v>
      </c>
      <c r="F4219">
        <v>1</v>
      </c>
      <c r="G4219" s="5">
        <v>5006779</v>
      </c>
      <c r="H4219">
        <v>0.21800437241446</v>
      </c>
      <c r="I4219" s="5">
        <v>3915279.2862871019</v>
      </c>
      <c r="J4219" s="5">
        <v>3260423.0440727058</v>
      </c>
      <c r="K4219" s="5">
        <v>654856.24221439613</v>
      </c>
      <c r="L4219" t="b">
        <v>0</v>
      </c>
      <c r="M4219" s="1" t="s">
        <v>136</v>
      </c>
      <c r="N4219">
        <v>2025</v>
      </c>
      <c r="O4219">
        <v>2</v>
      </c>
      <c r="P4219" s="1" t="s">
        <v>371</v>
      </c>
      <c r="Q4219" s="2">
        <v>45689</v>
      </c>
    </row>
    <row r="4220" spans="1:17" x14ac:dyDescent="0.25">
      <c r="A4220" s="1" t="s">
        <v>4307</v>
      </c>
      <c r="B4220">
        <v>45715</v>
      </c>
      <c r="C4220" s="1" t="s">
        <v>37</v>
      </c>
      <c r="D4220" s="1" t="s">
        <v>19</v>
      </c>
      <c r="E4220" s="1" t="s">
        <v>31</v>
      </c>
      <c r="F4220">
        <v>1</v>
      </c>
      <c r="G4220" s="5">
        <v>16092728</v>
      </c>
      <c r="H4220">
        <v>0.291690583798486</v>
      </c>
      <c r="I4220" s="5">
        <v>11398630.774769761</v>
      </c>
      <c r="J4220" s="5">
        <v>9255689.3660207521</v>
      </c>
      <c r="K4220" s="5">
        <v>2142941.4087490072</v>
      </c>
      <c r="L4220" t="b">
        <v>0</v>
      </c>
      <c r="M4220" s="1" t="s">
        <v>60</v>
      </c>
      <c r="N4220">
        <v>2025</v>
      </c>
      <c r="O4220">
        <v>2</v>
      </c>
      <c r="P4220" s="1" t="s">
        <v>371</v>
      </c>
      <c r="Q4220" s="2">
        <v>45689</v>
      </c>
    </row>
    <row r="4221" spans="1:17" x14ac:dyDescent="0.25">
      <c r="A4221" s="1" t="s">
        <v>4308</v>
      </c>
      <c r="B4221">
        <v>45715</v>
      </c>
      <c r="C4221" s="1" t="s">
        <v>18</v>
      </c>
      <c r="D4221" s="1" t="s">
        <v>25</v>
      </c>
      <c r="E4221" s="1" t="s">
        <v>26</v>
      </c>
      <c r="F4221">
        <v>1</v>
      </c>
      <c r="G4221" s="5">
        <v>5150847</v>
      </c>
      <c r="H4221">
        <v>0.16286788325700111</v>
      </c>
      <c r="I4221" s="5">
        <v>4311939.4521293258</v>
      </c>
      <c r="J4221" s="5">
        <v>3645360.1362971589</v>
      </c>
      <c r="K4221" s="5">
        <v>666579.31583216647</v>
      </c>
      <c r="L4221" t="b">
        <v>0</v>
      </c>
      <c r="M4221" s="1" t="s">
        <v>72</v>
      </c>
      <c r="N4221">
        <v>2025</v>
      </c>
      <c r="O4221">
        <v>2</v>
      </c>
      <c r="P4221" s="1" t="s">
        <v>371</v>
      </c>
      <c r="Q4221" s="2">
        <v>45689</v>
      </c>
    </row>
    <row r="4222" spans="1:17" x14ac:dyDescent="0.25">
      <c r="A4222" s="1" t="s">
        <v>4309</v>
      </c>
      <c r="B4222">
        <v>45715</v>
      </c>
      <c r="C4222" s="1" t="s">
        <v>24</v>
      </c>
      <c r="D4222" s="1" t="s">
        <v>19</v>
      </c>
      <c r="E4222" s="1" t="s">
        <v>20</v>
      </c>
      <c r="F4222">
        <v>2</v>
      </c>
      <c r="G4222" s="5">
        <v>24609343</v>
      </c>
      <c r="H4222">
        <v>5.3806362952937323E-2</v>
      </c>
      <c r="I4222" s="5">
        <v>46570407.51701735</v>
      </c>
      <c r="J4222" s="5">
        <v>34218882.70397038</v>
      </c>
      <c r="K4222" s="5">
        <v>12351524.813046969</v>
      </c>
      <c r="L4222" t="b">
        <v>0</v>
      </c>
      <c r="M4222" s="1" t="s">
        <v>44</v>
      </c>
      <c r="N4222">
        <v>2025</v>
      </c>
      <c r="O4222">
        <v>2</v>
      </c>
      <c r="P4222" s="1" t="s">
        <v>371</v>
      </c>
      <c r="Q4222" s="2">
        <v>45689</v>
      </c>
    </row>
    <row r="4223" spans="1:17" x14ac:dyDescent="0.25">
      <c r="A4223" s="1" t="s">
        <v>4310</v>
      </c>
      <c r="B4223">
        <v>45715</v>
      </c>
      <c r="C4223" s="1" t="s">
        <v>24</v>
      </c>
      <c r="D4223" s="1" t="s">
        <v>19</v>
      </c>
      <c r="E4223" s="1" t="s">
        <v>26</v>
      </c>
      <c r="F4223">
        <v>1</v>
      </c>
      <c r="G4223" s="5">
        <v>23669024</v>
      </c>
      <c r="H4223">
        <v>3.2027298264553902E-2</v>
      </c>
      <c r="I4223" s="5">
        <v>22910969.108721111</v>
      </c>
      <c r="J4223" s="5">
        <v>19956763.834669609</v>
      </c>
      <c r="K4223" s="5">
        <v>2954205.2740515019</v>
      </c>
      <c r="L4223" t="b">
        <v>0</v>
      </c>
      <c r="M4223" s="1" t="s">
        <v>131</v>
      </c>
      <c r="N4223">
        <v>2025</v>
      </c>
      <c r="O4223">
        <v>2</v>
      </c>
      <c r="P4223" s="1" t="s">
        <v>371</v>
      </c>
      <c r="Q4223" s="2">
        <v>45689</v>
      </c>
    </row>
    <row r="4224" spans="1:17" x14ac:dyDescent="0.25">
      <c r="A4224" s="1" t="s">
        <v>4311</v>
      </c>
      <c r="B4224">
        <v>45715</v>
      </c>
      <c r="C4224" s="1" t="s">
        <v>37</v>
      </c>
      <c r="D4224" s="1" t="s">
        <v>19</v>
      </c>
      <c r="E4224" s="1" t="s">
        <v>42</v>
      </c>
      <c r="F4224">
        <v>1</v>
      </c>
      <c r="G4224" s="5">
        <v>29641989</v>
      </c>
      <c r="H4224">
        <v>0.18519193148191129</v>
      </c>
      <c r="I4224" s="5">
        <v>24152531.80412443</v>
      </c>
      <c r="J4224" s="5">
        <v>17972116.66520742</v>
      </c>
      <c r="K4224" s="5">
        <v>6180415.1389170177</v>
      </c>
      <c r="L4224" t="b">
        <v>1</v>
      </c>
      <c r="M4224" s="1" t="s">
        <v>27</v>
      </c>
      <c r="N4224">
        <v>2025</v>
      </c>
      <c r="O4224">
        <v>2</v>
      </c>
      <c r="P4224" s="1" t="s">
        <v>371</v>
      </c>
      <c r="Q4224" s="2">
        <v>45689</v>
      </c>
    </row>
    <row r="4225" spans="1:17" x14ac:dyDescent="0.25">
      <c r="A4225" s="1" t="s">
        <v>4312</v>
      </c>
      <c r="B4225">
        <v>45715</v>
      </c>
      <c r="C4225" s="1" t="s">
        <v>24</v>
      </c>
      <c r="D4225" s="1" t="s">
        <v>25</v>
      </c>
      <c r="E4225" s="1" t="s">
        <v>42</v>
      </c>
      <c r="F4225">
        <v>2</v>
      </c>
      <c r="G4225" s="5">
        <v>21558361</v>
      </c>
      <c r="H4225">
        <v>0.12037823646272219</v>
      </c>
      <c r="I4225" s="5">
        <v>37926407.043586537</v>
      </c>
      <c r="J4225" s="5">
        <v>27812506.135318719</v>
      </c>
      <c r="K4225" s="5">
        <v>10113900.90826782</v>
      </c>
      <c r="L4225" t="b">
        <v>0</v>
      </c>
      <c r="M4225" s="1" t="s">
        <v>57</v>
      </c>
      <c r="N4225">
        <v>2025</v>
      </c>
      <c r="O4225">
        <v>2</v>
      </c>
      <c r="P4225" s="1" t="s">
        <v>371</v>
      </c>
      <c r="Q4225" s="2">
        <v>45689</v>
      </c>
    </row>
    <row r="4226" spans="1:17" x14ac:dyDescent="0.25">
      <c r="A4226" s="1" t="s">
        <v>4313</v>
      </c>
      <c r="B4226">
        <v>45715</v>
      </c>
      <c r="C4226" s="1" t="s">
        <v>34</v>
      </c>
      <c r="D4226" s="1" t="s">
        <v>19</v>
      </c>
      <c r="E4226" s="1" t="s">
        <v>26</v>
      </c>
      <c r="F4226">
        <v>2</v>
      </c>
      <c r="G4226" s="5">
        <v>15853203</v>
      </c>
      <c r="H4226">
        <v>0.27476171094882829</v>
      </c>
      <c r="I4226" s="5">
        <v>22994699.639401801</v>
      </c>
      <c r="J4226" s="5">
        <v>17352209.45126158</v>
      </c>
      <c r="K4226" s="5">
        <v>5642490.1881402209</v>
      </c>
      <c r="L4226" t="b">
        <v>0</v>
      </c>
      <c r="M4226" s="1" t="s">
        <v>171</v>
      </c>
      <c r="N4226">
        <v>2025</v>
      </c>
      <c r="O4226">
        <v>2</v>
      </c>
      <c r="P4226" s="1" t="s">
        <v>371</v>
      </c>
      <c r="Q4226" s="2">
        <v>45689</v>
      </c>
    </row>
    <row r="4227" spans="1:17" x14ac:dyDescent="0.25">
      <c r="A4227" s="1" t="s">
        <v>4314</v>
      </c>
      <c r="B4227">
        <v>45715</v>
      </c>
      <c r="C4227" s="1" t="s">
        <v>37</v>
      </c>
      <c r="D4227" s="1" t="s">
        <v>19</v>
      </c>
      <c r="E4227" s="1" t="s">
        <v>20</v>
      </c>
      <c r="F4227">
        <v>2</v>
      </c>
      <c r="G4227" s="5">
        <v>7503813</v>
      </c>
      <c r="H4227">
        <v>6.4505870127769357E-2</v>
      </c>
      <c r="I4227" s="5">
        <v>14039546.02631787</v>
      </c>
      <c r="J4227" s="5">
        <v>12232796.504083959</v>
      </c>
      <c r="K4227" s="5">
        <v>1806749.522233902</v>
      </c>
      <c r="L4227" t="b">
        <v>1</v>
      </c>
      <c r="M4227" s="1" t="s">
        <v>46</v>
      </c>
      <c r="N4227">
        <v>2025</v>
      </c>
      <c r="O4227">
        <v>2</v>
      </c>
      <c r="P4227" s="1" t="s">
        <v>371</v>
      </c>
      <c r="Q4227" s="2">
        <v>45689</v>
      </c>
    </row>
    <row r="4228" spans="1:17" x14ac:dyDescent="0.25">
      <c r="A4228" s="1" t="s">
        <v>4315</v>
      </c>
      <c r="B4228">
        <v>45715</v>
      </c>
      <c r="C4228" s="1" t="s">
        <v>18</v>
      </c>
      <c r="D4228" s="1" t="s">
        <v>25</v>
      </c>
      <c r="E4228" s="1" t="s">
        <v>42</v>
      </c>
      <c r="F4228">
        <v>1</v>
      </c>
      <c r="G4228" s="5">
        <v>2412386</v>
      </c>
      <c r="H4228">
        <v>0.1146482600976662</v>
      </c>
      <c r="I4228" s="5">
        <v>2135810.142416032</v>
      </c>
      <c r="J4228" s="5">
        <v>1826724.86128808</v>
      </c>
      <c r="K4228" s="5">
        <v>309085.28112795198</v>
      </c>
      <c r="L4228" t="b">
        <v>0</v>
      </c>
      <c r="M4228" s="1" t="s">
        <v>74</v>
      </c>
      <c r="N4228">
        <v>2025</v>
      </c>
      <c r="O4228">
        <v>2</v>
      </c>
      <c r="P4228" s="1" t="s">
        <v>371</v>
      </c>
      <c r="Q4228" s="2">
        <v>45689</v>
      </c>
    </row>
    <row r="4229" spans="1:17" x14ac:dyDescent="0.25">
      <c r="A4229" s="1" t="s">
        <v>4316</v>
      </c>
      <c r="B4229">
        <v>45715</v>
      </c>
      <c r="C4229" s="1" t="s">
        <v>18</v>
      </c>
      <c r="D4229" s="1" t="s">
        <v>19</v>
      </c>
      <c r="E4229" s="1" t="s">
        <v>26</v>
      </c>
      <c r="F4229">
        <v>1</v>
      </c>
      <c r="G4229" s="5">
        <v>5797681</v>
      </c>
      <c r="H4229">
        <v>0.113324864150764</v>
      </c>
      <c r="I4229" s="5">
        <v>5140659.5882855346</v>
      </c>
      <c r="J4229" s="5">
        <v>4001241.6713872501</v>
      </c>
      <c r="K4229" s="5">
        <v>1139417.916898285</v>
      </c>
      <c r="L4229" t="b">
        <v>0</v>
      </c>
      <c r="M4229" s="1" t="s">
        <v>129</v>
      </c>
      <c r="N4229">
        <v>2025</v>
      </c>
      <c r="O4229">
        <v>2</v>
      </c>
      <c r="P4229" s="1" t="s">
        <v>371</v>
      </c>
      <c r="Q4229" s="2">
        <v>45689</v>
      </c>
    </row>
    <row r="4230" spans="1:17" x14ac:dyDescent="0.25">
      <c r="A4230" s="1" t="s">
        <v>4317</v>
      </c>
      <c r="B4230">
        <v>45715</v>
      </c>
      <c r="C4230" s="1" t="s">
        <v>24</v>
      </c>
      <c r="D4230" s="1" t="s">
        <v>25</v>
      </c>
      <c r="E4230" s="1" t="s">
        <v>20</v>
      </c>
      <c r="F4230">
        <v>2</v>
      </c>
      <c r="G4230" s="5">
        <v>19656451</v>
      </c>
      <c r="H4230">
        <v>0.23226846551667449</v>
      </c>
      <c r="I4230" s="5">
        <v>30181754.577452589</v>
      </c>
      <c r="J4230" s="5">
        <v>25108282.181733411</v>
      </c>
      <c r="K4230" s="5">
        <v>5073472.3957191845</v>
      </c>
      <c r="L4230" t="b">
        <v>0</v>
      </c>
      <c r="M4230" s="1" t="s">
        <v>117</v>
      </c>
      <c r="N4230">
        <v>2025</v>
      </c>
      <c r="O4230">
        <v>2</v>
      </c>
      <c r="P4230" s="1" t="s">
        <v>371</v>
      </c>
      <c r="Q4230" s="2">
        <v>45689</v>
      </c>
    </row>
    <row r="4231" spans="1:17" x14ac:dyDescent="0.25">
      <c r="A4231" s="1" t="s">
        <v>4318</v>
      </c>
      <c r="B4231">
        <v>45716</v>
      </c>
      <c r="C4231" s="1" t="s">
        <v>18</v>
      </c>
      <c r="D4231" s="1" t="s">
        <v>19</v>
      </c>
      <c r="E4231" s="1" t="s">
        <v>20</v>
      </c>
      <c r="F4231">
        <v>2</v>
      </c>
      <c r="G4231" s="5">
        <v>10072737</v>
      </c>
      <c r="H4231">
        <v>0.17724057213424499</v>
      </c>
      <c r="I4231" s="5">
        <v>16574878.66232444</v>
      </c>
      <c r="J4231" s="5">
        <v>12095028.04079554</v>
      </c>
      <c r="K4231" s="5">
        <v>4479850.621528903</v>
      </c>
      <c r="L4231" t="b">
        <v>0</v>
      </c>
      <c r="M4231" s="1" t="s">
        <v>178</v>
      </c>
      <c r="N4231">
        <v>2025</v>
      </c>
      <c r="O4231">
        <v>2</v>
      </c>
      <c r="P4231" s="1" t="s">
        <v>371</v>
      </c>
      <c r="Q4231" s="2">
        <v>45689</v>
      </c>
    </row>
    <row r="4232" spans="1:17" x14ac:dyDescent="0.25">
      <c r="A4232" s="1" t="s">
        <v>4319</v>
      </c>
      <c r="B4232">
        <v>45716</v>
      </c>
      <c r="C4232" s="1" t="s">
        <v>37</v>
      </c>
      <c r="D4232" s="1" t="s">
        <v>19</v>
      </c>
      <c r="E4232" s="1" t="s">
        <v>26</v>
      </c>
      <c r="F4232">
        <v>1</v>
      </c>
      <c r="G4232" s="5">
        <v>12011548</v>
      </c>
      <c r="H4232">
        <v>5.4742608687919143E-2</v>
      </c>
      <c r="I4232" s="5">
        <v>11354004.528099841</v>
      </c>
      <c r="J4232" s="5">
        <v>9601780.3374079671</v>
      </c>
      <c r="K4232" s="5">
        <v>1752224.1906918751</v>
      </c>
      <c r="L4232" t="b">
        <v>0</v>
      </c>
      <c r="M4232" s="1" t="s">
        <v>60</v>
      </c>
      <c r="N4232">
        <v>2025</v>
      </c>
      <c r="O4232">
        <v>2</v>
      </c>
      <c r="P4232" s="1" t="s">
        <v>371</v>
      </c>
      <c r="Q4232" s="2">
        <v>45689</v>
      </c>
    </row>
    <row r="4233" spans="1:17" x14ac:dyDescent="0.25">
      <c r="A4233" s="1" t="s">
        <v>4320</v>
      </c>
      <c r="B4233">
        <v>45716</v>
      </c>
      <c r="C4233" s="1" t="s">
        <v>18</v>
      </c>
      <c r="D4233" s="1" t="s">
        <v>25</v>
      </c>
      <c r="E4233" s="1" t="s">
        <v>42</v>
      </c>
      <c r="F4233">
        <v>1</v>
      </c>
      <c r="G4233" s="5">
        <v>4609959</v>
      </c>
      <c r="H4233">
        <v>1.6903196302231929E-2</v>
      </c>
      <c r="I4233" s="5">
        <v>4532035.9580777586</v>
      </c>
      <c r="J4233" s="5">
        <v>3369323.3964591771</v>
      </c>
      <c r="K4233" s="5">
        <v>1162712.5616185821</v>
      </c>
      <c r="L4233" t="b">
        <v>1</v>
      </c>
      <c r="M4233" s="1" t="s">
        <v>178</v>
      </c>
      <c r="N4233">
        <v>2025</v>
      </c>
      <c r="O4233">
        <v>2</v>
      </c>
      <c r="P4233" s="1" t="s">
        <v>371</v>
      </c>
      <c r="Q4233" s="2">
        <v>45689</v>
      </c>
    </row>
    <row r="4234" spans="1:17" x14ac:dyDescent="0.25">
      <c r="A4234" s="1" t="s">
        <v>4321</v>
      </c>
      <c r="B4234">
        <v>45716</v>
      </c>
      <c r="C4234" s="1" t="s">
        <v>34</v>
      </c>
      <c r="D4234" s="1" t="s">
        <v>19</v>
      </c>
      <c r="E4234" s="1" t="s">
        <v>26</v>
      </c>
      <c r="F4234">
        <v>2</v>
      </c>
      <c r="G4234" s="5">
        <v>17022515</v>
      </c>
      <c r="H4234">
        <v>0.24122776258473411</v>
      </c>
      <c r="I4234" s="5">
        <v>25832423.58596985</v>
      </c>
      <c r="J4234" s="5">
        <v>20345520.360278789</v>
      </c>
      <c r="K4234" s="5">
        <v>5486903.2256910605</v>
      </c>
      <c r="L4234" t="b">
        <v>0</v>
      </c>
      <c r="M4234" s="1" t="s">
        <v>87</v>
      </c>
      <c r="N4234">
        <v>2025</v>
      </c>
      <c r="O4234">
        <v>2</v>
      </c>
      <c r="P4234" s="1" t="s">
        <v>371</v>
      </c>
      <c r="Q4234" s="2">
        <v>45689</v>
      </c>
    </row>
    <row r="4235" spans="1:17" x14ac:dyDescent="0.25">
      <c r="A4235" s="1" t="s">
        <v>4322</v>
      </c>
      <c r="B4235">
        <v>45716</v>
      </c>
      <c r="C4235" s="1" t="s">
        <v>37</v>
      </c>
      <c r="D4235" s="1" t="s">
        <v>25</v>
      </c>
      <c r="E4235" s="1" t="s">
        <v>31</v>
      </c>
      <c r="F4235">
        <v>1</v>
      </c>
      <c r="G4235" s="5">
        <v>18727522</v>
      </c>
      <c r="H4235">
        <v>0.17393931270703791</v>
      </c>
      <c r="I4235" s="5">
        <v>15470069.69461407</v>
      </c>
      <c r="J4235" s="5">
        <v>12226815.10272784</v>
      </c>
      <c r="K4235" s="5">
        <v>3243254.5918862242</v>
      </c>
      <c r="L4235" t="b">
        <v>0</v>
      </c>
      <c r="M4235" s="1" t="s">
        <v>136</v>
      </c>
      <c r="N4235">
        <v>2025</v>
      </c>
      <c r="O4235">
        <v>2</v>
      </c>
      <c r="P4235" s="1" t="s">
        <v>371</v>
      </c>
      <c r="Q4235" s="2">
        <v>45689</v>
      </c>
    </row>
    <row r="4236" spans="1:17" x14ac:dyDescent="0.25">
      <c r="A4236" s="1" t="s">
        <v>4323</v>
      </c>
      <c r="B4236">
        <v>45716</v>
      </c>
      <c r="C4236" s="1" t="s">
        <v>34</v>
      </c>
      <c r="D4236" s="1" t="s">
        <v>19</v>
      </c>
      <c r="E4236" s="1" t="s">
        <v>26</v>
      </c>
      <c r="F4236">
        <v>1</v>
      </c>
      <c r="G4236" s="5">
        <v>20866917</v>
      </c>
      <c r="H4236">
        <v>0.23596444445415049</v>
      </c>
      <c r="I4236" s="5">
        <v>15943066.522624129</v>
      </c>
      <c r="J4236" s="5">
        <v>11916157.228551719</v>
      </c>
      <c r="K4236" s="5">
        <v>4026909.2940724101</v>
      </c>
      <c r="L4236" t="b">
        <v>0</v>
      </c>
      <c r="M4236" s="1" t="s">
        <v>65</v>
      </c>
      <c r="N4236">
        <v>2025</v>
      </c>
      <c r="O4236">
        <v>2</v>
      </c>
      <c r="P4236" s="1" t="s">
        <v>371</v>
      </c>
      <c r="Q4236" s="2">
        <v>45689</v>
      </c>
    </row>
    <row r="4237" spans="1:17" x14ac:dyDescent="0.25">
      <c r="A4237" s="1" t="s">
        <v>4324</v>
      </c>
      <c r="B4237">
        <v>45716</v>
      </c>
      <c r="C4237" s="1" t="s">
        <v>24</v>
      </c>
      <c r="D4237" s="1" t="s">
        <v>25</v>
      </c>
      <c r="E4237" s="1" t="s">
        <v>20</v>
      </c>
      <c r="F4237">
        <v>1</v>
      </c>
      <c r="G4237" s="5">
        <v>16444297</v>
      </c>
      <c r="H4237">
        <v>0.20947388672461539</v>
      </c>
      <c r="I4237" s="5">
        <v>12999646.192956069</v>
      </c>
      <c r="J4237" s="5">
        <v>10030143.17443436</v>
      </c>
      <c r="K4237" s="5">
        <v>2969503.0185217089</v>
      </c>
      <c r="L4237" t="b">
        <v>0</v>
      </c>
      <c r="M4237" s="1" t="s">
        <v>136</v>
      </c>
      <c r="N4237">
        <v>2025</v>
      </c>
      <c r="O4237">
        <v>2</v>
      </c>
      <c r="P4237" s="1" t="s">
        <v>371</v>
      </c>
      <c r="Q4237" s="2">
        <v>45689</v>
      </c>
    </row>
    <row r="4238" spans="1:17" x14ac:dyDescent="0.25">
      <c r="A4238" s="1" t="s">
        <v>4325</v>
      </c>
      <c r="B4238">
        <v>45716</v>
      </c>
      <c r="C4238" s="1" t="s">
        <v>24</v>
      </c>
      <c r="D4238" s="1" t="s">
        <v>25</v>
      </c>
      <c r="E4238" s="1" t="s">
        <v>31</v>
      </c>
      <c r="F4238">
        <v>1</v>
      </c>
      <c r="G4238" s="5">
        <v>24239634</v>
      </c>
      <c r="H4238">
        <v>0.21412972706525091</v>
      </c>
      <c r="I4238" s="5">
        <v>19049207.787418429</v>
      </c>
      <c r="J4238" s="5">
        <v>16357411.966232929</v>
      </c>
      <c r="K4238" s="5">
        <v>2691795.821185498</v>
      </c>
      <c r="L4238" t="b">
        <v>0</v>
      </c>
      <c r="M4238" s="1" t="s">
        <v>74</v>
      </c>
      <c r="N4238">
        <v>2025</v>
      </c>
      <c r="O4238">
        <v>2</v>
      </c>
      <c r="P4238" s="1" t="s">
        <v>371</v>
      </c>
      <c r="Q4238" s="2">
        <v>45689</v>
      </c>
    </row>
    <row r="4239" spans="1:17" x14ac:dyDescent="0.25">
      <c r="A4239" s="1" t="s">
        <v>4326</v>
      </c>
      <c r="B4239">
        <v>45716</v>
      </c>
      <c r="C4239" s="1" t="s">
        <v>24</v>
      </c>
      <c r="D4239" s="1" t="s">
        <v>25</v>
      </c>
      <c r="E4239" s="1" t="s">
        <v>42</v>
      </c>
      <c r="F4239">
        <v>2</v>
      </c>
      <c r="G4239" s="5">
        <v>16716474</v>
      </c>
      <c r="H4239">
        <v>9.9024032571621109E-2</v>
      </c>
      <c r="I4239" s="5">
        <v>30122282.668282691</v>
      </c>
      <c r="J4239" s="5">
        <v>25308331.560574248</v>
      </c>
      <c r="K4239" s="5">
        <v>4813951.1077084364</v>
      </c>
      <c r="L4239" t="b">
        <v>0</v>
      </c>
      <c r="M4239" s="1" t="s">
        <v>136</v>
      </c>
      <c r="N4239">
        <v>2025</v>
      </c>
      <c r="O4239">
        <v>2</v>
      </c>
      <c r="P4239" s="1" t="s">
        <v>371</v>
      </c>
      <c r="Q4239" s="2">
        <v>45689</v>
      </c>
    </row>
    <row r="4240" spans="1:17" x14ac:dyDescent="0.25">
      <c r="A4240" s="1" t="s">
        <v>4327</v>
      </c>
      <c r="B4240">
        <v>45717</v>
      </c>
      <c r="C4240" s="1" t="s">
        <v>18</v>
      </c>
      <c r="D4240" s="1" t="s">
        <v>19</v>
      </c>
      <c r="E4240" s="1" t="s">
        <v>20</v>
      </c>
      <c r="F4240">
        <v>1</v>
      </c>
      <c r="G4240" s="5">
        <v>13235342</v>
      </c>
      <c r="H4240">
        <v>6.0879722435325273E-2</v>
      </c>
      <c r="I4240" s="5">
        <v>12429578.052703399</v>
      </c>
      <c r="J4240" s="5">
        <v>9300383.6439357214</v>
      </c>
      <c r="K4240" s="5">
        <v>3129194.408767676</v>
      </c>
      <c r="L4240" t="b">
        <v>0</v>
      </c>
      <c r="M4240" s="1" t="s">
        <v>190</v>
      </c>
      <c r="N4240">
        <v>2025</v>
      </c>
      <c r="O4240">
        <v>3</v>
      </c>
      <c r="P4240" s="1" t="s">
        <v>676</v>
      </c>
      <c r="Q4240" s="2">
        <v>45717</v>
      </c>
    </row>
    <row r="4241" spans="1:17" x14ac:dyDescent="0.25">
      <c r="A4241" s="1" t="s">
        <v>4328</v>
      </c>
      <c r="B4241">
        <v>45717</v>
      </c>
      <c r="C4241" s="1" t="s">
        <v>34</v>
      </c>
      <c r="D4241" s="1" t="s">
        <v>19</v>
      </c>
      <c r="E4241" s="1" t="s">
        <v>31</v>
      </c>
      <c r="F4241">
        <v>2</v>
      </c>
      <c r="G4241" s="5">
        <v>4000146</v>
      </c>
      <c r="H4241">
        <v>5.6119986750065298E-2</v>
      </c>
      <c r="I4241" s="5">
        <v>7551315.7189633474</v>
      </c>
      <c r="J4241" s="5">
        <v>6552889.6498319246</v>
      </c>
      <c r="K4241" s="5">
        <v>998426.06913142279</v>
      </c>
      <c r="L4241" t="b">
        <v>0</v>
      </c>
      <c r="M4241" s="1" t="s">
        <v>122</v>
      </c>
      <c r="N4241">
        <v>2025</v>
      </c>
      <c r="O4241">
        <v>3</v>
      </c>
      <c r="P4241" s="1" t="s">
        <v>676</v>
      </c>
      <c r="Q4241" s="2">
        <v>45717</v>
      </c>
    </row>
    <row r="4242" spans="1:17" x14ac:dyDescent="0.25">
      <c r="A4242" s="1" t="s">
        <v>4329</v>
      </c>
      <c r="B4242">
        <v>45717</v>
      </c>
      <c r="C4242" s="1" t="s">
        <v>34</v>
      </c>
      <c r="D4242" s="1" t="s">
        <v>19</v>
      </c>
      <c r="E4242" s="1" t="s">
        <v>31</v>
      </c>
      <c r="F4242">
        <v>2</v>
      </c>
      <c r="G4242" s="5">
        <v>4256914</v>
      </c>
      <c r="H4242">
        <v>0.16140207603483969</v>
      </c>
      <c r="I4242" s="5">
        <v>7139678.4857964516</v>
      </c>
      <c r="J4242" s="5">
        <v>6363353.9430779051</v>
      </c>
      <c r="K4242" s="5">
        <v>776324.5427185474</v>
      </c>
      <c r="L4242" t="b">
        <v>0</v>
      </c>
      <c r="M4242" s="1" t="s">
        <v>72</v>
      </c>
      <c r="N4242">
        <v>2025</v>
      </c>
      <c r="O4242">
        <v>3</v>
      </c>
      <c r="P4242" s="1" t="s">
        <v>676</v>
      </c>
      <c r="Q4242" s="2">
        <v>45717</v>
      </c>
    </row>
    <row r="4243" spans="1:17" x14ac:dyDescent="0.25">
      <c r="A4243" s="1" t="s">
        <v>4330</v>
      </c>
      <c r="B4243">
        <v>45717</v>
      </c>
      <c r="C4243" s="1" t="s">
        <v>24</v>
      </c>
      <c r="D4243" s="1" t="s">
        <v>19</v>
      </c>
      <c r="E4243" s="1" t="s">
        <v>26</v>
      </c>
      <c r="F4243">
        <v>1</v>
      </c>
      <c r="G4243" s="5">
        <v>6387606</v>
      </c>
      <c r="H4243">
        <v>6.9277949103918934E-2</v>
      </c>
      <c r="I4243" s="5">
        <v>5945085.7566361129</v>
      </c>
      <c r="J4243" s="5">
        <v>5168625.1330046104</v>
      </c>
      <c r="K4243" s="5">
        <v>776460.6236315025</v>
      </c>
      <c r="L4243" t="b">
        <v>0</v>
      </c>
      <c r="M4243" s="1" t="s">
        <v>117</v>
      </c>
      <c r="N4243">
        <v>2025</v>
      </c>
      <c r="O4243">
        <v>3</v>
      </c>
      <c r="P4243" s="1" t="s">
        <v>676</v>
      </c>
      <c r="Q4243" s="2">
        <v>45717</v>
      </c>
    </row>
    <row r="4244" spans="1:17" x14ac:dyDescent="0.25">
      <c r="A4244" s="1" t="s">
        <v>4331</v>
      </c>
      <c r="B4244">
        <v>45717</v>
      </c>
      <c r="C4244" s="1" t="s">
        <v>24</v>
      </c>
      <c r="D4244" s="1" t="s">
        <v>19</v>
      </c>
      <c r="E4244" s="1" t="s">
        <v>31</v>
      </c>
      <c r="F4244">
        <v>2</v>
      </c>
      <c r="G4244" s="5">
        <v>21499915</v>
      </c>
      <c r="H4244">
        <v>8.3829783044953199E-2</v>
      </c>
      <c r="I4244" s="5">
        <v>39395163.58013013</v>
      </c>
      <c r="J4244" s="5">
        <v>29783704.753732301</v>
      </c>
      <c r="K4244" s="5">
        <v>9611458.8263978288</v>
      </c>
      <c r="L4244" t="b">
        <v>0</v>
      </c>
      <c r="M4244" s="1" t="s">
        <v>129</v>
      </c>
      <c r="N4244">
        <v>2025</v>
      </c>
      <c r="O4244">
        <v>3</v>
      </c>
      <c r="P4244" s="1" t="s">
        <v>676</v>
      </c>
      <c r="Q4244" s="2">
        <v>45717</v>
      </c>
    </row>
    <row r="4245" spans="1:17" x14ac:dyDescent="0.25">
      <c r="A4245" s="1" t="s">
        <v>4332</v>
      </c>
      <c r="B4245">
        <v>45717</v>
      </c>
      <c r="C4245" s="1" t="s">
        <v>18</v>
      </c>
      <c r="D4245" s="1" t="s">
        <v>25</v>
      </c>
      <c r="E4245" s="1" t="s">
        <v>31</v>
      </c>
      <c r="F4245">
        <v>1</v>
      </c>
      <c r="G4245" s="5">
        <v>5616410</v>
      </c>
      <c r="H4245">
        <v>0.1559456329769896</v>
      </c>
      <c r="I4245" s="5">
        <v>4740555.3874917058</v>
      </c>
      <c r="J4245" s="5">
        <v>4052130.2852828391</v>
      </c>
      <c r="K4245" s="5">
        <v>688425.10220886674</v>
      </c>
      <c r="L4245" t="b">
        <v>0</v>
      </c>
      <c r="M4245" s="1" t="s">
        <v>46</v>
      </c>
      <c r="N4245">
        <v>2025</v>
      </c>
      <c r="O4245">
        <v>3</v>
      </c>
      <c r="P4245" s="1" t="s">
        <v>676</v>
      </c>
      <c r="Q4245" s="2">
        <v>45717</v>
      </c>
    </row>
    <row r="4246" spans="1:17" x14ac:dyDescent="0.25">
      <c r="A4246" s="1" t="s">
        <v>4333</v>
      </c>
      <c r="B4246">
        <v>45717</v>
      </c>
      <c r="C4246" s="1" t="s">
        <v>18</v>
      </c>
      <c r="D4246" s="1" t="s">
        <v>25</v>
      </c>
      <c r="E4246" s="1" t="s">
        <v>31</v>
      </c>
      <c r="F4246">
        <v>1</v>
      </c>
      <c r="G4246" s="5">
        <v>20539121</v>
      </c>
      <c r="H4246">
        <v>0.1305327739967988</v>
      </c>
      <c r="I4246" s="5">
        <v>17858092.560414098</v>
      </c>
      <c r="J4246" s="5">
        <v>12772285.796402</v>
      </c>
      <c r="K4246" s="5">
        <v>5085806.7640121002</v>
      </c>
      <c r="L4246" t="b">
        <v>0</v>
      </c>
      <c r="M4246" s="1" t="s">
        <v>114</v>
      </c>
      <c r="N4246">
        <v>2025</v>
      </c>
      <c r="O4246">
        <v>3</v>
      </c>
      <c r="P4246" s="1" t="s">
        <v>676</v>
      </c>
      <c r="Q4246" s="2">
        <v>45717</v>
      </c>
    </row>
    <row r="4247" spans="1:17" x14ac:dyDescent="0.25">
      <c r="A4247" s="1" t="s">
        <v>4334</v>
      </c>
      <c r="B4247">
        <v>45717</v>
      </c>
      <c r="C4247" s="1" t="s">
        <v>34</v>
      </c>
      <c r="D4247" s="1" t="s">
        <v>25</v>
      </c>
      <c r="E4247" s="1" t="s">
        <v>42</v>
      </c>
      <c r="F4247">
        <v>1</v>
      </c>
      <c r="G4247" s="5">
        <v>24166830</v>
      </c>
      <c r="H4247">
        <v>0.23497158384001021</v>
      </c>
      <c r="I4247" s="5">
        <v>18488311.678507719</v>
      </c>
      <c r="J4247" s="5">
        <v>16373805.155584151</v>
      </c>
      <c r="K4247" s="5">
        <v>2114506.522923572</v>
      </c>
      <c r="L4247" t="b">
        <v>0</v>
      </c>
      <c r="M4247" s="1" t="s">
        <v>106</v>
      </c>
      <c r="N4247">
        <v>2025</v>
      </c>
      <c r="O4247">
        <v>3</v>
      </c>
      <c r="P4247" s="1" t="s">
        <v>676</v>
      </c>
      <c r="Q4247" s="2">
        <v>45717</v>
      </c>
    </row>
    <row r="4248" spans="1:17" x14ac:dyDescent="0.25">
      <c r="A4248" s="1" t="s">
        <v>4335</v>
      </c>
      <c r="B4248">
        <v>45717</v>
      </c>
      <c r="C4248" s="1" t="s">
        <v>18</v>
      </c>
      <c r="D4248" s="1" t="s">
        <v>19</v>
      </c>
      <c r="E4248" s="1" t="s">
        <v>31</v>
      </c>
      <c r="F4248">
        <v>2</v>
      </c>
      <c r="G4248" s="5">
        <v>19030387</v>
      </c>
      <c r="H4248">
        <v>5.1692506653760163E-2</v>
      </c>
      <c r="I4248" s="5">
        <v>36093317.186757743</v>
      </c>
      <c r="J4248" s="5">
        <v>28705667.514322639</v>
      </c>
      <c r="K4248" s="5">
        <v>7387649.6724350974</v>
      </c>
      <c r="L4248" t="b">
        <v>0</v>
      </c>
      <c r="M4248" s="1" t="s">
        <v>134</v>
      </c>
      <c r="N4248">
        <v>2025</v>
      </c>
      <c r="O4248">
        <v>3</v>
      </c>
      <c r="P4248" s="1" t="s">
        <v>676</v>
      </c>
      <c r="Q4248" s="2">
        <v>45717</v>
      </c>
    </row>
    <row r="4249" spans="1:17" x14ac:dyDescent="0.25">
      <c r="A4249" s="1" t="s">
        <v>4336</v>
      </c>
      <c r="B4249">
        <v>45717</v>
      </c>
      <c r="C4249" s="1" t="s">
        <v>24</v>
      </c>
      <c r="D4249" s="1" t="s">
        <v>25</v>
      </c>
      <c r="E4249" s="1" t="s">
        <v>20</v>
      </c>
      <c r="F4249">
        <v>2</v>
      </c>
      <c r="G4249" s="5">
        <v>23146480</v>
      </c>
      <c r="H4249">
        <v>8.8727910312469307E-2</v>
      </c>
      <c r="I4249" s="5">
        <v>42185482.397021271</v>
      </c>
      <c r="J4249" s="5">
        <v>31978880.82690119</v>
      </c>
      <c r="K4249" s="5">
        <v>10206601.570120079</v>
      </c>
      <c r="L4249" t="b">
        <v>0</v>
      </c>
      <c r="M4249" s="1" t="s">
        <v>112</v>
      </c>
      <c r="N4249">
        <v>2025</v>
      </c>
      <c r="O4249">
        <v>3</v>
      </c>
      <c r="P4249" s="1" t="s">
        <v>676</v>
      </c>
      <c r="Q4249" s="2">
        <v>45717</v>
      </c>
    </row>
    <row r="4250" spans="1:17" x14ac:dyDescent="0.25">
      <c r="A4250" s="1" t="s">
        <v>4337</v>
      </c>
      <c r="B4250">
        <v>45717</v>
      </c>
      <c r="C4250" s="1" t="s">
        <v>24</v>
      </c>
      <c r="D4250" s="1" t="s">
        <v>19</v>
      </c>
      <c r="E4250" s="1" t="s">
        <v>20</v>
      </c>
      <c r="F4250">
        <v>1</v>
      </c>
      <c r="G4250" s="5">
        <v>19638803</v>
      </c>
      <c r="H4250">
        <v>0.289217467177733</v>
      </c>
      <c r="I4250" s="5">
        <v>13958918.13793754</v>
      </c>
      <c r="J4250" s="5">
        <v>10166228.96315933</v>
      </c>
      <c r="K4250" s="5">
        <v>3792689.1747782081</v>
      </c>
      <c r="L4250" t="b">
        <v>0</v>
      </c>
      <c r="M4250" s="1" t="s">
        <v>150</v>
      </c>
      <c r="N4250">
        <v>2025</v>
      </c>
      <c r="O4250">
        <v>3</v>
      </c>
      <c r="P4250" s="1" t="s">
        <v>676</v>
      </c>
      <c r="Q4250" s="2">
        <v>45717</v>
      </c>
    </row>
    <row r="4251" spans="1:17" x14ac:dyDescent="0.25">
      <c r="A4251" s="1" t="s">
        <v>4338</v>
      </c>
      <c r="B4251">
        <v>45717</v>
      </c>
      <c r="C4251" s="1" t="s">
        <v>37</v>
      </c>
      <c r="D4251" s="1" t="s">
        <v>19</v>
      </c>
      <c r="E4251" s="1" t="s">
        <v>20</v>
      </c>
      <c r="F4251">
        <v>2</v>
      </c>
      <c r="G4251" s="5">
        <v>14463644</v>
      </c>
      <c r="H4251">
        <v>4.1896011335507487E-2</v>
      </c>
      <c r="I4251" s="5">
        <v>27715350.014046509</v>
      </c>
      <c r="J4251" s="5">
        <v>24563929.796329871</v>
      </c>
      <c r="K4251" s="5">
        <v>3151420.2177166422</v>
      </c>
      <c r="L4251" t="b">
        <v>0</v>
      </c>
      <c r="M4251" s="1" t="s">
        <v>103</v>
      </c>
      <c r="N4251">
        <v>2025</v>
      </c>
      <c r="O4251">
        <v>3</v>
      </c>
      <c r="P4251" s="1" t="s">
        <v>676</v>
      </c>
      <c r="Q4251" s="2">
        <v>45717</v>
      </c>
    </row>
    <row r="4252" spans="1:17" x14ac:dyDescent="0.25">
      <c r="A4252" s="1" t="s">
        <v>4339</v>
      </c>
      <c r="B4252">
        <v>45717</v>
      </c>
      <c r="C4252" s="1" t="s">
        <v>37</v>
      </c>
      <c r="D4252" s="1" t="s">
        <v>25</v>
      </c>
      <c r="E4252" s="1" t="s">
        <v>31</v>
      </c>
      <c r="F4252">
        <v>2</v>
      </c>
      <c r="G4252" s="5">
        <v>17544342</v>
      </c>
      <c r="H4252">
        <v>5.9109628077848343E-2</v>
      </c>
      <c r="I4252" s="5">
        <v>33014604.939018849</v>
      </c>
      <c r="J4252" s="5">
        <v>27536018.869438559</v>
      </c>
      <c r="K4252" s="5">
        <v>5478586.0695802979</v>
      </c>
      <c r="L4252" t="b">
        <v>1</v>
      </c>
      <c r="M4252" s="1" t="s">
        <v>50</v>
      </c>
      <c r="N4252">
        <v>2025</v>
      </c>
      <c r="O4252">
        <v>3</v>
      </c>
      <c r="P4252" s="1" t="s">
        <v>676</v>
      </c>
      <c r="Q4252" s="2">
        <v>45717</v>
      </c>
    </row>
    <row r="4253" spans="1:17" x14ac:dyDescent="0.25">
      <c r="A4253" s="1" t="s">
        <v>4340</v>
      </c>
      <c r="B4253">
        <v>45717</v>
      </c>
      <c r="C4253" s="1" t="s">
        <v>24</v>
      </c>
      <c r="D4253" s="1" t="s">
        <v>19</v>
      </c>
      <c r="E4253" s="1" t="s">
        <v>20</v>
      </c>
      <c r="F4253">
        <v>1</v>
      </c>
      <c r="G4253" s="5">
        <v>19925606</v>
      </c>
      <c r="H4253">
        <v>5.8339086179765021E-3</v>
      </c>
      <c r="I4253" s="5">
        <v>19809361.835438199</v>
      </c>
      <c r="J4253" s="5">
        <v>15525120.41350279</v>
      </c>
      <c r="K4253" s="5">
        <v>4284241.4219354074</v>
      </c>
      <c r="L4253" t="b">
        <v>0</v>
      </c>
      <c r="M4253" s="1" t="s">
        <v>114</v>
      </c>
      <c r="N4253">
        <v>2025</v>
      </c>
      <c r="O4253">
        <v>3</v>
      </c>
      <c r="P4253" s="1" t="s">
        <v>676</v>
      </c>
      <c r="Q4253" s="2">
        <v>45717</v>
      </c>
    </row>
    <row r="4254" spans="1:17" x14ac:dyDescent="0.25">
      <c r="A4254" s="1" t="s">
        <v>4341</v>
      </c>
      <c r="B4254">
        <v>45717</v>
      </c>
      <c r="C4254" s="1" t="s">
        <v>18</v>
      </c>
      <c r="D4254" s="1" t="s">
        <v>25</v>
      </c>
      <c r="E4254" s="1" t="s">
        <v>31</v>
      </c>
      <c r="F4254">
        <v>1</v>
      </c>
      <c r="G4254" s="5">
        <v>19837879</v>
      </c>
      <c r="H4254">
        <v>0.26497850164507541</v>
      </c>
      <c r="I4254" s="5">
        <v>14581267.54676369</v>
      </c>
      <c r="J4254" s="5">
        <v>12265079.258882239</v>
      </c>
      <c r="K4254" s="5">
        <v>2316188.2878814512</v>
      </c>
      <c r="L4254" t="b">
        <v>0</v>
      </c>
      <c r="M4254" s="1" t="s">
        <v>156</v>
      </c>
      <c r="N4254">
        <v>2025</v>
      </c>
      <c r="O4254">
        <v>3</v>
      </c>
      <c r="P4254" s="1" t="s">
        <v>676</v>
      </c>
      <c r="Q4254" s="2">
        <v>45717</v>
      </c>
    </row>
    <row r="4255" spans="1:17" x14ac:dyDescent="0.25">
      <c r="A4255" s="1" t="s">
        <v>4342</v>
      </c>
      <c r="B4255">
        <v>45718</v>
      </c>
      <c r="C4255" s="1" t="s">
        <v>34</v>
      </c>
      <c r="D4255" s="1" t="s">
        <v>19</v>
      </c>
      <c r="E4255" s="1" t="s">
        <v>31</v>
      </c>
      <c r="F4255">
        <v>1</v>
      </c>
      <c r="G4255" s="5">
        <v>5774673</v>
      </c>
      <c r="H4255">
        <v>0.16799427160719391</v>
      </c>
      <c r="I4255" s="5">
        <v>4804561.0155952703</v>
      </c>
      <c r="J4255" s="5">
        <v>3841926.6444362579</v>
      </c>
      <c r="K4255" s="5">
        <v>962634.37115901243</v>
      </c>
      <c r="L4255" t="b">
        <v>0</v>
      </c>
      <c r="M4255" s="1" t="s">
        <v>106</v>
      </c>
      <c r="N4255">
        <v>2025</v>
      </c>
      <c r="O4255">
        <v>3</v>
      </c>
      <c r="P4255" s="1" t="s">
        <v>676</v>
      </c>
      <c r="Q4255" s="2">
        <v>45717</v>
      </c>
    </row>
    <row r="4256" spans="1:17" x14ac:dyDescent="0.25">
      <c r="A4256" s="1" t="s">
        <v>4343</v>
      </c>
      <c r="B4256">
        <v>45718</v>
      </c>
      <c r="C4256" s="1" t="s">
        <v>24</v>
      </c>
      <c r="D4256" s="1" t="s">
        <v>25</v>
      </c>
      <c r="E4256" s="1" t="s">
        <v>20</v>
      </c>
      <c r="F4256">
        <v>1</v>
      </c>
      <c r="G4256" s="5">
        <v>18148510</v>
      </c>
      <c r="H4256">
        <v>0.26670330724720459</v>
      </c>
      <c r="I4256" s="5">
        <v>13308242.36139104</v>
      </c>
      <c r="J4256" s="5">
        <v>9917752.990496872</v>
      </c>
      <c r="K4256" s="5">
        <v>3390489.3708941638</v>
      </c>
      <c r="L4256" t="b">
        <v>0</v>
      </c>
      <c r="M4256" s="1" t="s">
        <v>87</v>
      </c>
      <c r="N4256">
        <v>2025</v>
      </c>
      <c r="O4256">
        <v>3</v>
      </c>
      <c r="P4256" s="1" t="s">
        <v>676</v>
      </c>
      <c r="Q4256" s="2">
        <v>45717</v>
      </c>
    </row>
    <row r="4257" spans="1:17" x14ac:dyDescent="0.25">
      <c r="A4257" s="1" t="s">
        <v>4344</v>
      </c>
      <c r="B4257">
        <v>45718</v>
      </c>
      <c r="C4257" s="1" t="s">
        <v>34</v>
      </c>
      <c r="D4257" s="1" t="s">
        <v>25</v>
      </c>
      <c r="E4257" s="1" t="s">
        <v>20</v>
      </c>
      <c r="F4257">
        <v>2</v>
      </c>
      <c r="G4257" s="5">
        <v>17662850</v>
      </c>
      <c r="H4257">
        <v>4.4174583017983347E-2</v>
      </c>
      <c r="I4257" s="5">
        <v>33765201.932681628</v>
      </c>
      <c r="J4257" s="5">
        <v>28639414.024113689</v>
      </c>
      <c r="K4257" s="5">
        <v>5125787.9085679352</v>
      </c>
      <c r="L4257" t="b">
        <v>0</v>
      </c>
      <c r="M4257" s="1" t="s">
        <v>87</v>
      </c>
      <c r="N4257">
        <v>2025</v>
      </c>
      <c r="O4257">
        <v>3</v>
      </c>
      <c r="P4257" s="1" t="s">
        <v>676</v>
      </c>
      <c r="Q4257" s="2">
        <v>45717</v>
      </c>
    </row>
    <row r="4258" spans="1:17" x14ac:dyDescent="0.25">
      <c r="A4258" s="1" t="s">
        <v>4345</v>
      </c>
      <c r="B4258">
        <v>45718</v>
      </c>
      <c r="C4258" s="1" t="s">
        <v>37</v>
      </c>
      <c r="D4258" s="1" t="s">
        <v>19</v>
      </c>
      <c r="E4258" s="1" t="s">
        <v>20</v>
      </c>
      <c r="F4258">
        <v>1</v>
      </c>
      <c r="G4258" s="5">
        <v>16346299</v>
      </c>
      <c r="H4258">
        <v>0.1479120637260127</v>
      </c>
      <c r="I4258" s="5">
        <v>13928484.18062754</v>
      </c>
      <c r="J4258" s="5">
        <v>11500670.20716715</v>
      </c>
      <c r="K4258" s="5">
        <v>2427813.9734603949</v>
      </c>
      <c r="L4258" t="b">
        <v>0</v>
      </c>
      <c r="M4258" s="1" t="s">
        <v>134</v>
      </c>
      <c r="N4258">
        <v>2025</v>
      </c>
      <c r="O4258">
        <v>3</v>
      </c>
      <c r="P4258" s="1" t="s">
        <v>676</v>
      </c>
      <c r="Q4258" s="2">
        <v>45717</v>
      </c>
    </row>
    <row r="4259" spans="1:17" x14ac:dyDescent="0.25">
      <c r="A4259" s="1" t="s">
        <v>4346</v>
      </c>
      <c r="B4259">
        <v>45718</v>
      </c>
      <c r="C4259" s="1" t="s">
        <v>24</v>
      </c>
      <c r="D4259" s="1" t="s">
        <v>25</v>
      </c>
      <c r="E4259" s="1" t="s">
        <v>31</v>
      </c>
      <c r="F4259">
        <v>2</v>
      </c>
      <c r="G4259" s="5">
        <v>28029575</v>
      </c>
      <c r="H4259">
        <v>4.3178728352970562E-2</v>
      </c>
      <c r="I4259" s="5">
        <v>53638587.19045157</v>
      </c>
      <c r="J4259" s="5">
        <v>44464588.308604613</v>
      </c>
      <c r="K4259" s="5">
        <v>9173998.8818469569</v>
      </c>
      <c r="L4259" t="b">
        <v>0</v>
      </c>
      <c r="M4259" s="1" t="s">
        <v>134</v>
      </c>
      <c r="N4259">
        <v>2025</v>
      </c>
      <c r="O4259">
        <v>3</v>
      </c>
      <c r="P4259" s="1" t="s">
        <v>676</v>
      </c>
      <c r="Q4259" s="2">
        <v>45717</v>
      </c>
    </row>
    <row r="4260" spans="1:17" x14ac:dyDescent="0.25">
      <c r="A4260" s="1" t="s">
        <v>4347</v>
      </c>
      <c r="B4260">
        <v>45718</v>
      </c>
      <c r="C4260" s="1" t="s">
        <v>37</v>
      </c>
      <c r="D4260" s="1" t="s">
        <v>25</v>
      </c>
      <c r="E4260" s="1" t="s">
        <v>20</v>
      </c>
      <c r="F4260">
        <v>1</v>
      </c>
      <c r="G4260" s="5">
        <v>14217875</v>
      </c>
      <c r="H4260">
        <v>0.25402897920578249</v>
      </c>
      <c r="I4260" s="5">
        <v>10606122.727274589</v>
      </c>
      <c r="J4260" s="5">
        <v>8644135.7595634777</v>
      </c>
      <c r="K4260" s="5">
        <v>1961986.967711108</v>
      </c>
      <c r="L4260" t="b">
        <v>0</v>
      </c>
      <c r="M4260" s="1" t="s">
        <v>97</v>
      </c>
      <c r="N4260">
        <v>2025</v>
      </c>
      <c r="O4260">
        <v>3</v>
      </c>
      <c r="P4260" s="1" t="s">
        <v>676</v>
      </c>
      <c r="Q4260" s="2">
        <v>45717</v>
      </c>
    </row>
    <row r="4261" spans="1:17" x14ac:dyDescent="0.25">
      <c r="A4261" s="1" t="s">
        <v>4348</v>
      </c>
      <c r="B4261">
        <v>45718</v>
      </c>
      <c r="C4261" s="1" t="s">
        <v>24</v>
      </c>
      <c r="D4261" s="1" t="s">
        <v>25</v>
      </c>
      <c r="E4261" s="1" t="s">
        <v>20</v>
      </c>
      <c r="F4261">
        <v>1</v>
      </c>
      <c r="G4261" s="5">
        <v>25759674</v>
      </c>
      <c r="H4261">
        <v>0.2003897324137337</v>
      </c>
      <c r="I4261" s="5">
        <v>20597699.82007499</v>
      </c>
      <c r="J4261" s="5">
        <v>17424652.708514981</v>
      </c>
      <c r="K4261" s="5">
        <v>3173047.1115600062</v>
      </c>
      <c r="L4261" t="b">
        <v>0</v>
      </c>
      <c r="M4261" s="1" t="s">
        <v>76</v>
      </c>
      <c r="N4261">
        <v>2025</v>
      </c>
      <c r="O4261">
        <v>3</v>
      </c>
      <c r="P4261" s="1" t="s">
        <v>676</v>
      </c>
      <c r="Q4261" s="2">
        <v>45717</v>
      </c>
    </row>
    <row r="4262" spans="1:17" x14ac:dyDescent="0.25">
      <c r="A4262" s="1" t="s">
        <v>4349</v>
      </c>
      <c r="B4262">
        <v>45718</v>
      </c>
      <c r="C4262" s="1" t="s">
        <v>37</v>
      </c>
      <c r="D4262" s="1" t="s">
        <v>25</v>
      </c>
      <c r="E4262" s="1" t="s">
        <v>31</v>
      </c>
      <c r="F4262">
        <v>1</v>
      </c>
      <c r="G4262" s="5">
        <v>10666808</v>
      </c>
      <c r="H4262">
        <v>0.16670019735169389</v>
      </c>
      <c r="I4262" s="5">
        <v>8888649.0012873728</v>
      </c>
      <c r="J4262" s="5">
        <v>7373700.2918069884</v>
      </c>
      <c r="K4262" s="5">
        <v>1514948.7094803839</v>
      </c>
      <c r="L4262" t="b">
        <v>0</v>
      </c>
      <c r="M4262" s="1" t="s">
        <v>35</v>
      </c>
      <c r="N4262">
        <v>2025</v>
      </c>
      <c r="O4262">
        <v>3</v>
      </c>
      <c r="P4262" s="1" t="s">
        <v>676</v>
      </c>
      <c r="Q4262" s="2">
        <v>45717</v>
      </c>
    </row>
    <row r="4263" spans="1:17" x14ac:dyDescent="0.25">
      <c r="A4263" s="1" t="s">
        <v>4350</v>
      </c>
      <c r="B4263">
        <v>45718</v>
      </c>
      <c r="C4263" s="1" t="s">
        <v>37</v>
      </c>
      <c r="D4263" s="1" t="s">
        <v>25</v>
      </c>
      <c r="E4263" s="1" t="s">
        <v>31</v>
      </c>
      <c r="F4263">
        <v>1</v>
      </c>
      <c r="G4263" s="5">
        <v>18959592</v>
      </c>
      <c r="H4263">
        <v>0.26395419905066297</v>
      </c>
      <c r="I4263" s="5">
        <v>13955128.079312639</v>
      </c>
      <c r="J4263" s="5">
        <v>11297855.301869599</v>
      </c>
      <c r="K4263" s="5">
        <v>2657272.7774430439</v>
      </c>
      <c r="L4263" t="b">
        <v>0</v>
      </c>
      <c r="M4263" s="1" t="s">
        <v>57</v>
      </c>
      <c r="N4263">
        <v>2025</v>
      </c>
      <c r="O4263">
        <v>3</v>
      </c>
      <c r="P4263" s="1" t="s">
        <v>676</v>
      </c>
      <c r="Q4263" s="2">
        <v>45717</v>
      </c>
    </row>
    <row r="4264" spans="1:17" x14ac:dyDescent="0.25">
      <c r="A4264" s="1" t="s">
        <v>4351</v>
      </c>
      <c r="B4264">
        <v>45718</v>
      </c>
      <c r="C4264" s="1" t="s">
        <v>37</v>
      </c>
      <c r="D4264" s="1" t="s">
        <v>25</v>
      </c>
      <c r="E4264" s="1" t="s">
        <v>20</v>
      </c>
      <c r="F4264">
        <v>2</v>
      </c>
      <c r="G4264" s="5">
        <v>24225831</v>
      </c>
      <c r="H4264">
        <v>0.23757755403938499</v>
      </c>
      <c r="I4264" s="5">
        <v>36940634.652896978</v>
      </c>
      <c r="J4264" s="5">
        <v>27970672.399266951</v>
      </c>
      <c r="K4264" s="5">
        <v>8969962.2536300234</v>
      </c>
      <c r="L4264" t="b">
        <v>0</v>
      </c>
      <c r="M4264" s="1" t="s">
        <v>140</v>
      </c>
      <c r="N4264">
        <v>2025</v>
      </c>
      <c r="O4264">
        <v>3</v>
      </c>
      <c r="P4264" s="1" t="s">
        <v>676</v>
      </c>
      <c r="Q4264" s="2">
        <v>45717</v>
      </c>
    </row>
    <row r="4265" spans="1:17" x14ac:dyDescent="0.25">
      <c r="A4265" s="1" t="s">
        <v>4352</v>
      </c>
      <c r="B4265">
        <v>45718</v>
      </c>
      <c r="C4265" s="1" t="s">
        <v>34</v>
      </c>
      <c r="D4265" s="1" t="s">
        <v>25</v>
      </c>
      <c r="E4265" s="1" t="s">
        <v>20</v>
      </c>
      <c r="F4265">
        <v>2</v>
      </c>
      <c r="G4265" s="5">
        <v>21976469</v>
      </c>
      <c r="H4265">
        <v>0.24790217507737489</v>
      </c>
      <c r="I4265" s="5">
        <v>33056909.068759002</v>
      </c>
      <c r="J4265" s="5">
        <v>26596937.650698282</v>
      </c>
      <c r="K4265" s="5">
        <v>6459971.4180607162</v>
      </c>
      <c r="L4265" t="b">
        <v>0</v>
      </c>
      <c r="M4265" s="1" t="s">
        <v>32</v>
      </c>
      <c r="N4265">
        <v>2025</v>
      </c>
      <c r="O4265">
        <v>3</v>
      </c>
      <c r="P4265" s="1" t="s">
        <v>676</v>
      </c>
      <c r="Q4265" s="2">
        <v>45717</v>
      </c>
    </row>
    <row r="4266" spans="1:17" x14ac:dyDescent="0.25">
      <c r="A4266" s="1" t="s">
        <v>4353</v>
      </c>
      <c r="B4266">
        <v>45718</v>
      </c>
      <c r="C4266" s="1" t="s">
        <v>18</v>
      </c>
      <c r="D4266" s="1" t="s">
        <v>25</v>
      </c>
      <c r="E4266" s="1" t="s">
        <v>20</v>
      </c>
      <c r="F4266">
        <v>1</v>
      </c>
      <c r="G4266" s="5">
        <v>28707936</v>
      </c>
      <c r="H4266">
        <v>0.29744845799269221</v>
      </c>
      <c r="I4266" s="5">
        <v>20168804.704647109</v>
      </c>
      <c r="J4266" s="5">
        <v>15644665.958778709</v>
      </c>
      <c r="K4266" s="5">
        <v>4524138.7458683923</v>
      </c>
      <c r="L4266" t="b">
        <v>0</v>
      </c>
      <c r="M4266" s="1" t="s">
        <v>35</v>
      </c>
      <c r="N4266">
        <v>2025</v>
      </c>
      <c r="O4266">
        <v>3</v>
      </c>
      <c r="P4266" s="1" t="s">
        <v>676</v>
      </c>
      <c r="Q4266" s="2">
        <v>45717</v>
      </c>
    </row>
    <row r="4267" spans="1:17" x14ac:dyDescent="0.25">
      <c r="A4267" s="1" t="s">
        <v>4354</v>
      </c>
      <c r="B4267">
        <v>45718</v>
      </c>
      <c r="C4267" s="1" t="s">
        <v>24</v>
      </c>
      <c r="D4267" s="1" t="s">
        <v>19</v>
      </c>
      <c r="E4267" s="1" t="s">
        <v>26</v>
      </c>
      <c r="F4267">
        <v>2</v>
      </c>
      <c r="G4267" s="5">
        <v>20735497</v>
      </c>
      <c r="H4267">
        <v>0.1611146803455461</v>
      </c>
      <c r="I4267" s="5">
        <v>34789408.058077939</v>
      </c>
      <c r="J4267" s="5">
        <v>26393801.950831119</v>
      </c>
      <c r="K4267" s="5">
        <v>8395606.1072468236</v>
      </c>
      <c r="L4267" t="b">
        <v>0</v>
      </c>
      <c r="M4267" s="1" t="s">
        <v>134</v>
      </c>
      <c r="N4267">
        <v>2025</v>
      </c>
      <c r="O4267">
        <v>3</v>
      </c>
      <c r="P4267" s="1" t="s">
        <v>676</v>
      </c>
      <c r="Q4267" s="2">
        <v>45717</v>
      </c>
    </row>
    <row r="4268" spans="1:17" x14ac:dyDescent="0.25">
      <c r="A4268" s="1" t="s">
        <v>4355</v>
      </c>
      <c r="B4268">
        <v>45719</v>
      </c>
      <c r="C4268" s="1" t="s">
        <v>37</v>
      </c>
      <c r="D4268" s="1" t="s">
        <v>19</v>
      </c>
      <c r="E4268" s="1" t="s">
        <v>31</v>
      </c>
      <c r="F4268">
        <v>2</v>
      </c>
      <c r="G4268" s="5">
        <v>4763561</v>
      </c>
      <c r="H4268">
        <v>0.12716702038030919</v>
      </c>
      <c r="I4268" s="5">
        <v>8315586.2824603086</v>
      </c>
      <c r="J4268" s="5">
        <v>6431953.9326485656</v>
      </c>
      <c r="K4268" s="5">
        <v>1883632.349811743</v>
      </c>
      <c r="L4268" t="b">
        <v>0</v>
      </c>
      <c r="M4268" s="1" t="s">
        <v>50</v>
      </c>
      <c r="N4268">
        <v>2025</v>
      </c>
      <c r="O4268">
        <v>3</v>
      </c>
      <c r="P4268" s="1" t="s">
        <v>676</v>
      </c>
      <c r="Q4268" s="2">
        <v>45717</v>
      </c>
    </row>
    <row r="4269" spans="1:17" x14ac:dyDescent="0.25">
      <c r="A4269" s="1" t="s">
        <v>4356</v>
      </c>
      <c r="B4269">
        <v>45719</v>
      </c>
      <c r="C4269" s="1" t="s">
        <v>24</v>
      </c>
      <c r="D4269" s="1" t="s">
        <v>25</v>
      </c>
      <c r="E4269" s="1" t="s">
        <v>20</v>
      </c>
      <c r="F4269">
        <v>1</v>
      </c>
      <c r="G4269" s="5">
        <v>25441525</v>
      </c>
      <c r="H4269">
        <v>3.6951190589617489E-3</v>
      </c>
      <c r="I4269" s="5">
        <v>25347515.536083441</v>
      </c>
      <c r="J4269" s="5">
        <v>22036010.235686071</v>
      </c>
      <c r="K4269" s="5">
        <v>3311505.30039737</v>
      </c>
      <c r="L4269" t="b">
        <v>0</v>
      </c>
      <c r="M4269" s="1" t="s">
        <v>178</v>
      </c>
      <c r="N4269">
        <v>2025</v>
      </c>
      <c r="O4269">
        <v>3</v>
      </c>
      <c r="P4269" s="1" t="s">
        <v>676</v>
      </c>
      <c r="Q4269" s="2">
        <v>45717</v>
      </c>
    </row>
    <row r="4270" spans="1:17" x14ac:dyDescent="0.25">
      <c r="A4270" s="1" t="s">
        <v>4357</v>
      </c>
      <c r="B4270">
        <v>45719</v>
      </c>
      <c r="C4270" s="1" t="s">
        <v>24</v>
      </c>
      <c r="D4270" s="1" t="s">
        <v>25</v>
      </c>
      <c r="E4270" s="1" t="s">
        <v>31</v>
      </c>
      <c r="F4270">
        <v>2</v>
      </c>
      <c r="G4270" s="5">
        <v>15972048</v>
      </c>
      <c r="H4270">
        <v>0.2123405696354416</v>
      </c>
      <c r="I4270" s="5">
        <v>25161068.458870769</v>
      </c>
      <c r="J4270" s="5">
        <v>20620069.3726689</v>
      </c>
      <c r="K4270" s="5">
        <v>4540999.0862018652</v>
      </c>
      <c r="L4270" t="b">
        <v>0</v>
      </c>
      <c r="M4270" s="1" t="s">
        <v>35</v>
      </c>
      <c r="N4270">
        <v>2025</v>
      </c>
      <c r="O4270">
        <v>3</v>
      </c>
      <c r="P4270" s="1" t="s">
        <v>676</v>
      </c>
      <c r="Q4270" s="2">
        <v>45717</v>
      </c>
    </row>
    <row r="4271" spans="1:17" x14ac:dyDescent="0.25">
      <c r="A4271" s="1" t="s">
        <v>4358</v>
      </c>
      <c r="B4271">
        <v>45719</v>
      </c>
      <c r="C4271" s="1" t="s">
        <v>34</v>
      </c>
      <c r="D4271" s="1" t="s">
        <v>19</v>
      </c>
      <c r="E4271" s="1" t="s">
        <v>20</v>
      </c>
      <c r="F4271">
        <v>2</v>
      </c>
      <c r="G4271" s="5">
        <v>19404868</v>
      </c>
      <c r="H4271">
        <v>0.13854295163286701</v>
      </c>
      <c r="I4271" s="5">
        <v>33432920.622467659</v>
      </c>
      <c r="J4271" s="5">
        <v>29854713.553644959</v>
      </c>
      <c r="K4271" s="5">
        <v>3578207.0688227038</v>
      </c>
      <c r="L4271" t="b">
        <v>0</v>
      </c>
      <c r="M4271" s="1" t="s">
        <v>65</v>
      </c>
      <c r="N4271">
        <v>2025</v>
      </c>
      <c r="O4271">
        <v>3</v>
      </c>
      <c r="P4271" s="1" t="s">
        <v>676</v>
      </c>
      <c r="Q4271" s="2">
        <v>45717</v>
      </c>
    </row>
    <row r="4272" spans="1:17" x14ac:dyDescent="0.25">
      <c r="A4272" s="1" t="s">
        <v>4359</v>
      </c>
      <c r="B4272">
        <v>45719</v>
      </c>
      <c r="C4272" s="1" t="s">
        <v>24</v>
      </c>
      <c r="D4272" s="1" t="s">
        <v>25</v>
      </c>
      <c r="E4272" s="1" t="s">
        <v>26</v>
      </c>
      <c r="F4272">
        <v>1</v>
      </c>
      <c r="G4272" s="5">
        <v>12045233</v>
      </c>
      <c r="H4272">
        <v>0.22694556917335409</v>
      </c>
      <c r="I4272" s="5">
        <v>9311620.740989333</v>
      </c>
      <c r="J4272" s="5">
        <v>6618404.0285740485</v>
      </c>
      <c r="K4272" s="5">
        <v>2693216.712415284</v>
      </c>
      <c r="L4272" t="b">
        <v>0</v>
      </c>
      <c r="M4272" s="1" t="s">
        <v>78</v>
      </c>
      <c r="N4272">
        <v>2025</v>
      </c>
      <c r="O4272">
        <v>3</v>
      </c>
      <c r="P4272" s="1" t="s">
        <v>676</v>
      </c>
      <c r="Q4272" s="2">
        <v>45717</v>
      </c>
    </row>
    <row r="4273" spans="1:17" x14ac:dyDescent="0.25">
      <c r="A4273" s="1" t="s">
        <v>4360</v>
      </c>
      <c r="B4273">
        <v>45719</v>
      </c>
      <c r="C4273" s="1" t="s">
        <v>37</v>
      </c>
      <c r="D4273" s="1" t="s">
        <v>19</v>
      </c>
      <c r="E4273" s="1" t="s">
        <v>20</v>
      </c>
      <c r="F4273">
        <v>2</v>
      </c>
      <c r="G4273" s="5">
        <v>16505959</v>
      </c>
      <c r="H4273">
        <v>0.22828597247054069</v>
      </c>
      <c r="I4273" s="5">
        <v>25475760.196252249</v>
      </c>
      <c r="J4273" s="5">
        <v>18877790.823022678</v>
      </c>
      <c r="K4273" s="5">
        <v>6597969.3732295744</v>
      </c>
      <c r="L4273" t="b">
        <v>0</v>
      </c>
      <c r="M4273" s="1" t="s">
        <v>35</v>
      </c>
      <c r="N4273">
        <v>2025</v>
      </c>
      <c r="O4273">
        <v>3</v>
      </c>
      <c r="P4273" s="1" t="s">
        <v>676</v>
      </c>
      <c r="Q4273" s="2">
        <v>45717</v>
      </c>
    </row>
    <row r="4274" spans="1:17" x14ac:dyDescent="0.25">
      <c r="A4274" s="1" t="s">
        <v>4361</v>
      </c>
      <c r="B4274">
        <v>45719</v>
      </c>
      <c r="C4274" s="1" t="s">
        <v>37</v>
      </c>
      <c r="D4274" s="1" t="s">
        <v>25</v>
      </c>
      <c r="E4274" s="1" t="s">
        <v>20</v>
      </c>
      <c r="F4274">
        <v>1</v>
      </c>
      <c r="G4274" s="5">
        <v>25306240</v>
      </c>
      <c r="H4274">
        <v>0.26973205108748188</v>
      </c>
      <c r="I4274" s="5">
        <v>18480335.979487918</v>
      </c>
      <c r="J4274" s="5">
        <v>14011459.10922995</v>
      </c>
      <c r="K4274" s="5">
        <v>4468876.8702579681</v>
      </c>
      <c r="L4274" t="b">
        <v>0</v>
      </c>
      <c r="M4274" s="1" t="s">
        <v>40</v>
      </c>
      <c r="N4274">
        <v>2025</v>
      </c>
      <c r="O4274">
        <v>3</v>
      </c>
      <c r="P4274" s="1" t="s">
        <v>676</v>
      </c>
      <c r="Q4274" s="2">
        <v>45717</v>
      </c>
    </row>
    <row r="4275" spans="1:17" x14ac:dyDescent="0.25">
      <c r="A4275" s="1" t="s">
        <v>4362</v>
      </c>
      <c r="B4275">
        <v>45719</v>
      </c>
      <c r="C4275" s="1" t="s">
        <v>37</v>
      </c>
      <c r="D4275" s="1" t="s">
        <v>25</v>
      </c>
      <c r="E4275" s="1" t="s">
        <v>20</v>
      </c>
      <c r="F4275">
        <v>2</v>
      </c>
      <c r="G4275" s="5">
        <v>19468914</v>
      </c>
      <c r="H4275">
        <v>0.17025329456445409</v>
      </c>
      <c r="I4275" s="5">
        <v>32308534.499815948</v>
      </c>
      <c r="J4275" s="5">
        <v>25089138.890510239</v>
      </c>
      <c r="K4275" s="5">
        <v>7219395.6093057059</v>
      </c>
      <c r="L4275" t="b">
        <v>0</v>
      </c>
      <c r="M4275" s="1" t="s">
        <v>57</v>
      </c>
      <c r="N4275">
        <v>2025</v>
      </c>
      <c r="O4275">
        <v>3</v>
      </c>
      <c r="P4275" s="1" t="s">
        <v>676</v>
      </c>
      <c r="Q4275" s="2">
        <v>45717</v>
      </c>
    </row>
    <row r="4276" spans="1:17" x14ac:dyDescent="0.25">
      <c r="A4276" s="1" t="s">
        <v>4363</v>
      </c>
      <c r="B4276">
        <v>45720</v>
      </c>
      <c r="C4276" s="1" t="s">
        <v>34</v>
      </c>
      <c r="D4276" s="1" t="s">
        <v>25</v>
      </c>
      <c r="E4276" s="1" t="s">
        <v>26</v>
      </c>
      <c r="F4276">
        <v>2</v>
      </c>
      <c r="G4276" s="5">
        <v>29385323</v>
      </c>
      <c r="H4276">
        <v>0.1637855822134055</v>
      </c>
      <c r="I4276" s="5">
        <v>49144861.527832054</v>
      </c>
      <c r="J4276" s="5">
        <v>43906757.209085368</v>
      </c>
      <c r="K4276" s="5">
        <v>5238104.318746686</v>
      </c>
      <c r="L4276" t="b">
        <v>0</v>
      </c>
      <c r="M4276" s="1" t="s">
        <v>178</v>
      </c>
      <c r="N4276">
        <v>2025</v>
      </c>
      <c r="O4276">
        <v>3</v>
      </c>
      <c r="P4276" s="1" t="s">
        <v>676</v>
      </c>
      <c r="Q4276" s="2">
        <v>45717</v>
      </c>
    </row>
    <row r="4277" spans="1:17" x14ac:dyDescent="0.25">
      <c r="A4277" s="1" t="s">
        <v>4364</v>
      </c>
      <c r="B4277">
        <v>45720</v>
      </c>
      <c r="C4277" s="1" t="s">
        <v>37</v>
      </c>
      <c r="D4277" s="1" t="s">
        <v>25</v>
      </c>
      <c r="E4277" s="1" t="s">
        <v>20</v>
      </c>
      <c r="F4277">
        <v>2</v>
      </c>
      <c r="G4277" s="5">
        <v>10054624</v>
      </c>
      <c r="H4277">
        <v>9.1178740346634202E-2</v>
      </c>
      <c r="I4277" s="5">
        <v>18275712.098041929</v>
      </c>
      <c r="J4277" s="5">
        <v>15509155.036803801</v>
      </c>
      <c r="K4277" s="5">
        <v>2766557.061238131</v>
      </c>
      <c r="L4277" t="b">
        <v>0</v>
      </c>
      <c r="M4277" s="1" t="s">
        <v>46</v>
      </c>
      <c r="N4277">
        <v>2025</v>
      </c>
      <c r="O4277">
        <v>3</v>
      </c>
      <c r="P4277" s="1" t="s">
        <v>676</v>
      </c>
      <c r="Q4277" s="2">
        <v>45717</v>
      </c>
    </row>
    <row r="4278" spans="1:17" x14ac:dyDescent="0.25">
      <c r="A4278" s="1" t="s">
        <v>4365</v>
      </c>
      <c r="B4278">
        <v>45720</v>
      </c>
      <c r="C4278" s="1" t="s">
        <v>37</v>
      </c>
      <c r="D4278" s="1" t="s">
        <v>25</v>
      </c>
      <c r="E4278" s="1" t="s">
        <v>20</v>
      </c>
      <c r="F4278">
        <v>2</v>
      </c>
      <c r="G4278" s="5">
        <v>6694805</v>
      </c>
      <c r="H4278">
        <v>0.26468936365861101</v>
      </c>
      <c r="I4278" s="5">
        <v>9845522.6494630259</v>
      </c>
      <c r="J4278" s="5">
        <v>7261001.1762244562</v>
      </c>
      <c r="K4278" s="5">
        <v>2584521.4732385701</v>
      </c>
      <c r="L4278" t="b">
        <v>0</v>
      </c>
      <c r="M4278" s="1" t="s">
        <v>38</v>
      </c>
      <c r="N4278">
        <v>2025</v>
      </c>
      <c r="O4278">
        <v>3</v>
      </c>
      <c r="P4278" s="1" t="s">
        <v>676</v>
      </c>
      <c r="Q4278" s="2">
        <v>45717</v>
      </c>
    </row>
    <row r="4279" spans="1:17" x14ac:dyDescent="0.25">
      <c r="A4279" s="1" t="s">
        <v>4366</v>
      </c>
      <c r="B4279">
        <v>45720</v>
      </c>
      <c r="C4279" s="1" t="s">
        <v>34</v>
      </c>
      <c r="D4279" s="1" t="s">
        <v>19</v>
      </c>
      <c r="E4279" s="1" t="s">
        <v>26</v>
      </c>
      <c r="F4279">
        <v>2</v>
      </c>
      <c r="G4279" s="5">
        <v>11842378</v>
      </c>
      <c r="H4279">
        <v>0.2295812836576748</v>
      </c>
      <c r="I4279" s="5">
        <v>18247179.314401191</v>
      </c>
      <c r="J4279" s="5">
        <v>13547179.41328929</v>
      </c>
      <c r="K4279" s="5">
        <v>4699999.9011118971</v>
      </c>
      <c r="L4279" t="b">
        <v>0</v>
      </c>
      <c r="M4279" s="1" t="s">
        <v>76</v>
      </c>
      <c r="N4279">
        <v>2025</v>
      </c>
      <c r="O4279">
        <v>3</v>
      </c>
      <c r="P4279" s="1" t="s">
        <v>676</v>
      </c>
      <c r="Q4279" s="2">
        <v>45717</v>
      </c>
    </row>
    <row r="4280" spans="1:17" x14ac:dyDescent="0.25">
      <c r="A4280" s="1" t="s">
        <v>4367</v>
      </c>
      <c r="B4280">
        <v>45720</v>
      </c>
      <c r="C4280" s="1" t="s">
        <v>37</v>
      </c>
      <c r="D4280" s="1" t="s">
        <v>19</v>
      </c>
      <c r="E4280" s="1" t="s">
        <v>20</v>
      </c>
      <c r="F4280">
        <v>2</v>
      </c>
      <c r="G4280" s="5">
        <v>8907314</v>
      </c>
      <c r="H4280">
        <v>3.4381057371741512E-2</v>
      </c>
      <c r="I4280" s="5">
        <v>17202142.252675772</v>
      </c>
      <c r="J4280" s="5">
        <v>12367121.23163254</v>
      </c>
      <c r="K4280" s="5">
        <v>4835021.0210432317</v>
      </c>
      <c r="L4280" t="b">
        <v>1</v>
      </c>
      <c r="M4280" s="1" t="s">
        <v>310</v>
      </c>
      <c r="N4280">
        <v>2025</v>
      </c>
      <c r="O4280">
        <v>3</v>
      </c>
      <c r="P4280" s="1" t="s">
        <v>676</v>
      </c>
      <c r="Q4280" s="2">
        <v>45717</v>
      </c>
    </row>
    <row r="4281" spans="1:17" x14ac:dyDescent="0.25">
      <c r="A4281" s="1" t="s">
        <v>4368</v>
      </c>
      <c r="B4281">
        <v>45720</v>
      </c>
      <c r="C4281" s="1" t="s">
        <v>18</v>
      </c>
      <c r="D4281" s="1" t="s">
        <v>25</v>
      </c>
      <c r="E4281" s="1" t="s">
        <v>20</v>
      </c>
      <c r="F4281">
        <v>2</v>
      </c>
      <c r="G4281" s="5">
        <v>23356279</v>
      </c>
      <c r="H4281">
        <v>0.19214763093570231</v>
      </c>
      <c r="I4281" s="5">
        <v>37736850.645353407</v>
      </c>
      <c r="J4281" s="5">
        <v>27317655.46650397</v>
      </c>
      <c r="K4281" s="5">
        <v>10419195.178849449</v>
      </c>
      <c r="L4281" t="b">
        <v>0</v>
      </c>
      <c r="M4281" s="1" t="s">
        <v>38</v>
      </c>
      <c r="N4281">
        <v>2025</v>
      </c>
      <c r="O4281">
        <v>3</v>
      </c>
      <c r="P4281" s="1" t="s">
        <v>676</v>
      </c>
      <c r="Q4281" s="2">
        <v>45717</v>
      </c>
    </row>
    <row r="4282" spans="1:17" x14ac:dyDescent="0.25">
      <c r="A4282" s="1" t="s">
        <v>4369</v>
      </c>
      <c r="B4282">
        <v>45720</v>
      </c>
      <c r="C4282" s="1" t="s">
        <v>24</v>
      </c>
      <c r="D4282" s="1" t="s">
        <v>25</v>
      </c>
      <c r="E4282" s="1" t="s">
        <v>20</v>
      </c>
      <c r="F4282">
        <v>2</v>
      </c>
      <c r="G4282" s="5">
        <v>16435457</v>
      </c>
      <c r="H4282">
        <v>0.19722513646447981</v>
      </c>
      <c r="I4282" s="5">
        <v>26387943.500637822</v>
      </c>
      <c r="J4282" s="5">
        <v>20426396.813355152</v>
      </c>
      <c r="K4282" s="5">
        <v>5961546.6872826703</v>
      </c>
      <c r="L4282" t="b">
        <v>0</v>
      </c>
      <c r="M4282" s="1" t="s">
        <v>50</v>
      </c>
      <c r="N4282">
        <v>2025</v>
      </c>
      <c r="O4282">
        <v>3</v>
      </c>
      <c r="P4282" s="1" t="s">
        <v>676</v>
      </c>
      <c r="Q4282" s="2">
        <v>45717</v>
      </c>
    </row>
    <row r="4283" spans="1:17" x14ac:dyDescent="0.25">
      <c r="A4283" s="1" t="s">
        <v>4370</v>
      </c>
      <c r="B4283">
        <v>45720</v>
      </c>
      <c r="C4283" s="1" t="s">
        <v>37</v>
      </c>
      <c r="D4283" s="1" t="s">
        <v>19</v>
      </c>
      <c r="E4283" s="1" t="s">
        <v>26</v>
      </c>
      <c r="F4283">
        <v>2</v>
      </c>
      <c r="G4283" s="5">
        <v>17219153</v>
      </c>
      <c r="H4283">
        <v>9.9474944501193388E-2</v>
      </c>
      <c r="I4283" s="5">
        <v>31012557.42193488</v>
      </c>
      <c r="J4283" s="5">
        <v>26181964.63416421</v>
      </c>
      <c r="K4283" s="5">
        <v>4830592.7877706774</v>
      </c>
      <c r="L4283" t="b">
        <v>0</v>
      </c>
      <c r="M4283" s="1" t="s">
        <v>227</v>
      </c>
      <c r="N4283">
        <v>2025</v>
      </c>
      <c r="O4283">
        <v>3</v>
      </c>
      <c r="P4283" s="1" t="s">
        <v>676</v>
      </c>
      <c r="Q4283" s="2">
        <v>45717</v>
      </c>
    </row>
    <row r="4284" spans="1:17" x14ac:dyDescent="0.25">
      <c r="A4284" s="1" t="s">
        <v>4371</v>
      </c>
      <c r="B4284">
        <v>45720</v>
      </c>
      <c r="C4284" s="1" t="s">
        <v>24</v>
      </c>
      <c r="D4284" s="1" t="s">
        <v>25</v>
      </c>
      <c r="E4284" s="1" t="s">
        <v>20</v>
      </c>
      <c r="F4284">
        <v>1</v>
      </c>
      <c r="G4284" s="5">
        <v>25843514</v>
      </c>
      <c r="H4284">
        <v>0.1710854496395128</v>
      </c>
      <c r="I4284" s="5">
        <v>21422064.78704495</v>
      </c>
      <c r="J4284" s="5">
        <v>15869839.04027026</v>
      </c>
      <c r="K4284" s="5">
        <v>5552225.7467746958</v>
      </c>
      <c r="L4284" t="b">
        <v>0</v>
      </c>
      <c r="M4284" s="1" t="s">
        <v>122</v>
      </c>
      <c r="N4284">
        <v>2025</v>
      </c>
      <c r="O4284">
        <v>3</v>
      </c>
      <c r="P4284" s="1" t="s">
        <v>676</v>
      </c>
      <c r="Q4284" s="2">
        <v>45717</v>
      </c>
    </row>
    <row r="4285" spans="1:17" x14ac:dyDescent="0.25">
      <c r="A4285" s="1" t="s">
        <v>4372</v>
      </c>
      <c r="B4285">
        <v>45720</v>
      </c>
      <c r="C4285" s="1" t="s">
        <v>37</v>
      </c>
      <c r="D4285" s="1" t="s">
        <v>25</v>
      </c>
      <c r="E4285" s="1" t="s">
        <v>42</v>
      </c>
      <c r="F4285">
        <v>1</v>
      </c>
      <c r="G4285" s="5">
        <v>14526738</v>
      </c>
      <c r="H4285">
        <v>6.8469369986752418E-2</v>
      </c>
      <c r="I4285" s="5">
        <v>13532101.40117738</v>
      </c>
      <c r="J4285" s="5">
        <v>10481501.643478969</v>
      </c>
      <c r="K4285" s="5">
        <v>3050599.7576984148</v>
      </c>
      <c r="L4285" t="b">
        <v>0</v>
      </c>
      <c r="M4285" s="1" t="s">
        <v>32</v>
      </c>
      <c r="N4285">
        <v>2025</v>
      </c>
      <c r="O4285">
        <v>3</v>
      </c>
      <c r="P4285" s="1" t="s">
        <v>676</v>
      </c>
      <c r="Q4285" s="2">
        <v>45717</v>
      </c>
    </row>
    <row r="4286" spans="1:17" x14ac:dyDescent="0.25">
      <c r="A4286" s="1" t="s">
        <v>4373</v>
      </c>
      <c r="B4286">
        <v>45721</v>
      </c>
      <c r="C4286" s="1" t="s">
        <v>37</v>
      </c>
      <c r="D4286" s="1" t="s">
        <v>25</v>
      </c>
      <c r="E4286" s="1" t="s">
        <v>20</v>
      </c>
      <c r="F4286">
        <v>1</v>
      </c>
      <c r="G4286" s="5">
        <v>25625339</v>
      </c>
      <c r="H4286">
        <v>0.29712306915891878</v>
      </c>
      <c r="I4286" s="5">
        <v>18011459.62808226</v>
      </c>
      <c r="J4286" s="5">
        <v>14901535.718722619</v>
      </c>
      <c r="K4286" s="5">
        <v>3109923.9093596409</v>
      </c>
      <c r="L4286" t="b">
        <v>1</v>
      </c>
      <c r="M4286" s="1" t="s">
        <v>54</v>
      </c>
      <c r="N4286">
        <v>2025</v>
      </c>
      <c r="O4286">
        <v>3</v>
      </c>
      <c r="P4286" s="1" t="s">
        <v>676</v>
      </c>
      <c r="Q4286" s="2">
        <v>45717</v>
      </c>
    </row>
    <row r="4287" spans="1:17" x14ac:dyDescent="0.25">
      <c r="A4287" s="1" t="s">
        <v>4374</v>
      </c>
      <c r="B4287">
        <v>45721</v>
      </c>
      <c r="C4287" s="1" t="s">
        <v>18</v>
      </c>
      <c r="D4287" s="1" t="s">
        <v>25</v>
      </c>
      <c r="E4287" s="1" t="s">
        <v>31</v>
      </c>
      <c r="F4287">
        <v>1</v>
      </c>
      <c r="G4287" s="5">
        <v>16191554</v>
      </c>
      <c r="H4287">
        <v>6.9752659128728453E-2</v>
      </c>
      <c r="I4287" s="5">
        <v>15062150.0530736</v>
      </c>
      <c r="J4287" s="5">
        <v>12886549.45123994</v>
      </c>
      <c r="K4287" s="5">
        <v>2175600.6018336639</v>
      </c>
      <c r="L4287" t="b">
        <v>0</v>
      </c>
      <c r="M4287" s="1" t="s">
        <v>112</v>
      </c>
      <c r="N4287">
        <v>2025</v>
      </c>
      <c r="O4287">
        <v>3</v>
      </c>
      <c r="P4287" s="1" t="s">
        <v>676</v>
      </c>
      <c r="Q4287" s="2">
        <v>45717</v>
      </c>
    </row>
    <row r="4288" spans="1:17" x14ac:dyDescent="0.25">
      <c r="A4288" s="1" t="s">
        <v>4375</v>
      </c>
      <c r="B4288">
        <v>45721</v>
      </c>
      <c r="C4288" s="1" t="s">
        <v>37</v>
      </c>
      <c r="D4288" s="1" t="s">
        <v>19</v>
      </c>
      <c r="E4288" s="1" t="s">
        <v>42</v>
      </c>
      <c r="F4288">
        <v>1</v>
      </c>
      <c r="G4288" s="5">
        <v>18954691</v>
      </c>
      <c r="H4288">
        <v>1.5913071036326321E-2</v>
      </c>
      <c r="I4288" s="5">
        <v>18653063.655645389</v>
      </c>
      <c r="J4288" s="5">
        <v>14480885.269232079</v>
      </c>
      <c r="K4288" s="5">
        <v>4172178.386413306</v>
      </c>
      <c r="L4288" t="b">
        <v>0</v>
      </c>
      <c r="M4288" s="1" t="s">
        <v>103</v>
      </c>
      <c r="N4288">
        <v>2025</v>
      </c>
      <c r="O4288">
        <v>3</v>
      </c>
      <c r="P4288" s="1" t="s">
        <v>676</v>
      </c>
      <c r="Q4288" s="2">
        <v>45717</v>
      </c>
    </row>
    <row r="4289" spans="1:17" x14ac:dyDescent="0.25">
      <c r="A4289" s="1" t="s">
        <v>4376</v>
      </c>
      <c r="B4289">
        <v>45721</v>
      </c>
      <c r="C4289" s="1" t="s">
        <v>37</v>
      </c>
      <c r="D4289" s="1" t="s">
        <v>25</v>
      </c>
      <c r="E4289" s="1" t="s">
        <v>31</v>
      </c>
      <c r="F4289">
        <v>2</v>
      </c>
      <c r="G4289" s="5">
        <v>5920468</v>
      </c>
      <c r="H4289">
        <v>5.1992365287013322E-2</v>
      </c>
      <c r="I4289" s="5">
        <v>11225297.73014785</v>
      </c>
      <c r="J4289" s="5">
        <v>8556650.2148532216</v>
      </c>
      <c r="K4289" s="5">
        <v>2668647.5152946319</v>
      </c>
      <c r="L4289" t="b">
        <v>0</v>
      </c>
      <c r="M4289" s="1" t="s">
        <v>74</v>
      </c>
      <c r="N4289">
        <v>2025</v>
      </c>
      <c r="O4289">
        <v>3</v>
      </c>
      <c r="P4289" s="1" t="s">
        <v>676</v>
      </c>
      <c r="Q4289" s="2">
        <v>45717</v>
      </c>
    </row>
    <row r="4290" spans="1:17" x14ac:dyDescent="0.25">
      <c r="A4290" s="1" t="s">
        <v>4377</v>
      </c>
      <c r="B4290">
        <v>45721</v>
      </c>
      <c r="C4290" s="1" t="s">
        <v>18</v>
      </c>
      <c r="D4290" s="1" t="s">
        <v>19</v>
      </c>
      <c r="E4290" s="1" t="s">
        <v>26</v>
      </c>
      <c r="F4290">
        <v>1</v>
      </c>
      <c r="G4290" s="5">
        <v>13446524</v>
      </c>
      <c r="H4290">
        <v>0.1277008561434432</v>
      </c>
      <c r="I4290" s="5">
        <v>11729391.37304664</v>
      </c>
      <c r="J4290" s="5">
        <v>10116707.202465739</v>
      </c>
      <c r="K4290" s="5">
        <v>1612684.1705809049</v>
      </c>
      <c r="L4290" t="b">
        <v>0</v>
      </c>
      <c r="M4290" s="1" t="s">
        <v>48</v>
      </c>
      <c r="N4290">
        <v>2025</v>
      </c>
      <c r="O4290">
        <v>3</v>
      </c>
      <c r="P4290" s="1" t="s">
        <v>676</v>
      </c>
      <c r="Q4290" s="2">
        <v>45717</v>
      </c>
    </row>
    <row r="4291" spans="1:17" x14ac:dyDescent="0.25">
      <c r="A4291" s="1" t="s">
        <v>4378</v>
      </c>
      <c r="B4291">
        <v>45721</v>
      </c>
      <c r="C4291" s="1" t="s">
        <v>37</v>
      </c>
      <c r="D4291" s="1" t="s">
        <v>25</v>
      </c>
      <c r="E4291" s="1" t="s">
        <v>42</v>
      </c>
      <c r="F4291">
        <v>1</v>
      </c>
      <c r="G4291" s="5">
        <v>10110205</v>
      </c>
      <c r="H4291">
        <v>0.223100160835251</v>
      </c>
      <c r="I4291" s="5">
        <v>7854616.6384226419</v>
      </c>
      <c r="J4291" s="5">
        <v>6890284.3587882109</v>
      </c>
      <c r="K4291" s="5">
        <v>964332.279634431</v>
      </c>
      <c r="L4291" t="b">
        <v>0</v>
      </c>
      <c r="M4291" s="1" t="s">
        <v>112</v>
      </c>
      <c r="N4291">
        <v>2025</v>
      </c>
      <c r="O4291">
        <v>3</v>
      </c>
      <c r="P4291" s="1" t="s">
        <v>676</v>
      </c>
      <c r="Q4291" s="2">
        <v>45717</v>
      </c>
    </row>
    <row r="4292" spans="1:17" x14ac:dyDescent="0.25">
      <c r="A4292" s="1" t="s">
        <v>4379</v>
      </c>
      <c r="B4292">
        <v>45721</v>
      </c>
      <c r="C4292" s="1" t="s">
        <v>37</v>
      </c>
      <c r="D4292" s="1" t="s">
        <v>25</v>
      </c>
      <c r="E4292" s="1" t="s">
        <v>42</v>
      </c>
      <c r="F4292">
        <v>1</v>
      </c>
      <c r="G4292" s="5">
        <v>6356903</v>
      </c>
      <c r="H4292">
        <v>0.1778921273454398</v>
      </c>
      <c r="I4292" s="5">
        <v>5226060.0020013917</v>
      </c>
      <c r="J4292" s="5">
        <v>4039891.6056976491</v>
      </c>
      <c r="K4292" s="5">
        <v>1186168.3963037429</v>
      </c>
      <c r="L4292" t="b">
        <v>0</v>
      </c>
      <c r="M4292" s="1" t="s">
        <v>57</v>
      </c>
      <c r="N4292">
        <v>2025</v>
      </c>
      <c r="O4292">
        <v>3</v>
      </c>
      <c r="P4292" s="1" t="s">
        <v>676</v>
      </c>
      <c r="Q4292" s="2">
        <v>45717</v>
      </c>
    </row>
    <row r="4293" spans="1:17" x14ac:dyDescent="0.25">
      <c r="A4293" s="1" t="s">
        <v>4380</v>
      </c>
      <c r="B4293">
        <v>45721</v>
      </c>
      <c r="C4293" s="1" t="s">
        <v>37</v>
      </c>
      <c r="D4293" s="1" t="s">
        <v>25</v>
      </c>
      <c r="E4293" s="1" t="s">
        <v>42</v>
      </c>
      <c r="F4293">
        <v>2</v>
      </c>
      <c r="G4293" s="5">
        <v>15853925</v>
      </c>
      <c r="H4293">
        <v>0.23447934787180341</v>
      </c>
      <c r="I4293" s="5">
        <v>24273014.009583041</v>
      </c>
      <c r="J4293" s="5">
        <v>21704158.10133215</v>
      </c>
      <c r="K4293" s="5">
        <v>2568855.9082508939</v>
      </c>
      <c r="L4293" t="b">
        <v>0</v>
      </c>
      <c r="M4293" s="1" t="s">
        <v>227</v>
      </c>
      <c r="N4293">
        <v>2025</v>
      </c>
      <c r="O4293">
        <v>3</v>
      </c>
      <c r="P4293" s="1" t="s">
        <v>676</v>
      </c>
      <c r="Q4293" s="2">
        <v>45717</v>
      </c>
    </row>
    <row r="4294" spans="1:17" x14ac:dyDescent="0.25">
      <c r="A4294" s="1" t="s">
        <v>4381</v>
      </c>
      <c r="B4294">
        <v>45721</v>
      </c>
      <c r="C4294" s="1" t="s">
        <v>37</v>
      </c>
      <c r="D4294" s="1" t="s">
        <v>25</v>
      </c>
      <c r="E4294" s="1" t="s">
        <v>26</v>
      </c>
      <c r="F4294">
        <v>2</v>
      </c>
      <c r="G4294" s="5">
        <v>8800392</v>
      </c>
      <c r="H4294">
        <v>0.124058462107482</v>
      </c>
      <c r="I4294" s="5">
        <v>15417257.805074019</v>
      </c>
      <c r="J4294" s="5">
        <v>12627333.493006879</v>
      </c>
      <c r="K4294" s="5">
        <v>2789924.3120671422</v>
      </c>
      <c r="L4294" t="b">
        <v>0</v>
      </c>
      <c r="M4294" s="1" t="s">
        <v>72</v>
      </c>
      <c r="N4294">
        <v>2025</v>
      </c>
      <c r="O4294">
        <v>3</v>
      </c>
      <c r="P4294" s="1" t="s">
        <v>676</v>
      </c>
      <c r="Q4294" s="2">
        <v>45717</v>
      </c>
    </row>
    <row r="4295" spans="1:17" x14ac:dyDescent="0.25">
      <c r="A4295" s="1" t="s">
        <v>4382</v>
      </c>
      <c r="B4295">
        <v>45721</v>
      </c>
      <c r="C4295" s="1" t="s">
        <v>24</v>
      </c>
      <c r="D4295" s="1" t="s">
        <v>19</v>
      </c>
      <c r="E4295" s="1" t="s">
        <v>20</v>
      </c>
      <c r="F4295">
        <v>1</v>
      </c>
      <c r="G4295" s="5">
        <v>13190789</v>
      </c>
      <c r="H4295">
        <v>0.13802876766393321</v>
      </c>
      <c r="I4295" s="5">
        <v>11370080.64981504</v>
      </c>
      <c r="J4295" s="5">
        <v>10092578.663904389</v>
      </c>
      <c r="K4295" s="5">
        <v>1277501.985910641</v>
      </c>
      <c r="L4295" t="b">
        <v>0</v>
      </c>
      <c r="M4295" s="1" t="s">
        <v>227</v>
      </c>
      <c r="N4295">
        <v>2025</v>
      </c>
      <c r="O4295">
        <v>3</v>
      </c>
      <c r="P4295" s="1" t="s">
        <v>676</v>
      </c>
      <c r="Q4295" s="2">
        <v>45717</v>
      </c>
    </row>
    <row r="4296" spans="1:17" x14ac:dyDescent="0.25">
      <c r="A4296" s="1" t="s">
        <v>4383</v>
      </c>
      <c r="B4296">
        <v>45721</v>
      </c>
      <c r="C4296" s="1" t="s">
        <v>37</v>
      </c>
      <c r="D4296" s="1" t="s">
        <v>19</v>
      </c>
      <c r="E4296" s="1" t="s">
        <v>20</v>
      </c>
      <c r="F4296">
        <v>2</v>
      </c>
      <c r="G4296" s="5">
        <v>21180373</v>
      </c>
      <c r="H4296">
        <v>0.17378388184452159</v>
      </c>
      <c r="I4296" s="5">
        <v>34999131.122290209</v>
      </c>
      <c r="J4296" s="5">
        <v>28458387.916945629</v>
      </c>
      <c r="K4296" s="5">
        <v>6540743.2053445764</v>
      </c>
      <c r="L4296" t="b">
        <v>0</v>
      </c>
      <c r="M4296" s="1" t="s">
        <v>97</v>
      </c>
      <c r="N4296">
        <v>2025</v>
      </c>
      <c r="O4296">
        <v>3</v>
      </c>
      <c r="P4296" s="1" t="s">
        <v>676</v>
      </c>
      <c r="Q4296" s="2">
        <v>45717</v>
      </c>
    </row>
    <row r="4297" spans="1:17" x14ac:dyDescent="0.25">
      <c r="A4297" s="1" t="s">
        <v>4384</v>
      </c>
      <c r="B4297">
        <v>45722</v>
      </c>
      <c r="C4297" s="1" t="s">
        <v>18</v>
      </c>
      <c r="D4297" s="1" t="s">
        <v>25</v>
      </c>
      <c r="E4297" s="1" t="s">
        <v>31</v>
      </c>
      <c r="F4297">
        <v>2</v>
      </c>
      <c r="G4297" s="5">
        <v>15905687</v>
      </c>
      <c r="H4297">
        <v>2.313418991438106E-2</v>
      </c>
      <c r="I4297" s="5">
        <v>31075443.632446591</v>
      </c>
      <c r="J4297" s="5">
        <v>24425878.696547721</v>
      </c>
      <c r="K4297" s="5">
        <v>6649564.9358988777</v>
      </c>
      <c r="L4297" t="b">
        <v>0</v>
      </c>
      <c r="M4297" s="1" t="s">
        <v>46</v>
      </c>
      <c r="N4297">
        <v>2025</v>
      </c>
      <c r="O4297">
        <v>3</v>
      </c>
      <c r="P4297" s="1" t="s">
        <v>676</v>
      </c>
      <c r="Q4297" s="2">
        <v>45717</v>
      </c>
    </row>
    <row r="4298" spans="1:17" x14ac:dyDescent="0.25">
      <c r="A4298" s="1" t="s">
        <v>4385</v>
      </c>
      <c r="B4298">
        <v>45722</v>
      </c>
      <c r="C4298" s="1" t="s">
        <v>34</v>
      </c>
      <c r="D4298" s="1" t="s">
        <v>25</v>
      </c>
      <c r="E4298" s="1" t="s">
        <v>20</v>
      </c>
      <c r="F4298">
        <v>1</v>
      </c>
      <c r="G4298" s="5">
        <v>19035811</v>
      </c>
      <c r="H4298">
        <v>0.28568119506323719</v>
      </c>
      <c r="I4298" s="5">
        <v>13597637.764522079</v>
      </c>
      <c r="J4298" s="5">
        <v>11563786.91954664</v>
      </c>
      <c r="K4298" s="5">
        <v>2033850.844975445</v>
      </c>
      <c r="L4298" t="b">
        <v>0</v>
      </c>
      <c r="M4298" s="1" t="s">
        <v>129</v>
      </c>
      <c r="N4298">
        <v>2025</v>
      </c>
      <c r="O4298">
        <v>3</v>
      </c>
      <c r="P4298" s="1" t="s">
        <v>676</v>
      </c>
      <c r="Q4298" s="2">
        <v>45717</v>
      </c>
    </row>
    <row r="4299" spans="1:17" x14ac:dyDescent="0.25">
      <c r="A4299" s="1" t="s">
        <v>4386</v>
      </c>
      <c r="B4299">
        <v>45722</v>
      </c>
      <c r="C4299" s="1" t="s">
        <v>24</v>
      </c>
      <c r="D4299" s="1" t="s">
        <v>19</v>
      </c>
      <c r="E4299" s="1" t="s">
        <v>26</v>
      </c>
      <c r="F4299">
        <v>2</v>
      </c>
      <c r="G4299" s="5">
        <v>8127905</v>
      </c>
      <c r="H4299">
        <v>0.11850216530127861</v>
      </c>
      <c r="I4299" s="5">
        <v>14329461.31627382</v>
      </c>
      <c r="J4299" s="5">
        <v>10179642.712414449</v>
      </c>
      <c r="K4299" s="5">
        <v>4149818.6038593738</v>
      </c>
      <c r="L4299" t="b">
        <v>0</v>
      </c>
      <c r="M4299" s="1" t="s">
        <v>48</v>
      </c>
      <c r="N4299">
        <v>2025</v>
      </c>
      <c r="O4299">
        <v>3</v>
      </c>
      <c r="P4299" s="1" t="s">
        <v>676</v>
      </c>
      <c r="Q4299" s="2">
        <v>45717</v>
      </c>
    </row>
    <row r="4300" spans="1:17" x14ac:dyDescent="0.25">
      <c r="A4300" s="1" t="s">
        <v>4387</v>
      </c>
      <c r="B4300">
        <v>45722</v>
      </c>
      <c r="C4300" s="1" t="s">
        <v>24</v>
      </c>
      <c r="D4300" s="1" t="s">
        <v>19</v>
      </c>
      <c r="E4300" s="1" t="s">
        <v>20</v>
      </c>
      <c r="F4300">
        <v>2</v>
      </c>
      <c r="G4300" s="5">
        <v>28965206</v>
      </c>
      <c r="H4300">
        <v>1.0317859492865119E-3</v>
      </c>
      <c r="I4300" s="5">
        <v>57870640.214862019</v>
      </c>
      <c r="J4300" s="5">
        <v>43630628.971935198</v>
      </c>
      <c r="K4300" s="5">
        <v>14240011.242926819</v>
      </c>
      <c r="L4300" t="b">
        <v>0</v>
      </c>
      <c r="M4300" s="1" t="s">
        <v>52</v>
      </c>
      <c r="N4300">
        <v>2025</v>
      </c>
      <c r="O4300">
        <v>3</v>
      </c>
      <c r="P4300" s="1" t="s">
        <v>676</v>
      </c>
      <c r="Q4300" s="2">
        <v>45717</v>
      </c>
    </row>
    <row r="4301" spans="1:17" x14ac:dyDescent="0.25">
      <c r="A4301" s="1" t="s">
        <v>4388</v>
      </c>
      <c r="B4301">
        <v>45722</v>
      </c>
      <c r="C4301" s="1" t="s">
        <v>37</v>
      </c>
      <c r="D4301" s="1" t="s">
        <v>25</v>
      </c>
      <c r="E4301" s="1" t="s">
        <v>20</v>
      </c>
      <c r="F4301">
        <v>1</v>
      </c>
      <c r="G4301" s="5">
        <v>13105779</v>
      </c>
      <c r="H4301">
        <v>0.15657265527241709</v>
      </c>
      <c r="I4301" s="5">
        <v>11053772.38255652</v>
      </c>
      <c r="J4301" s="5">
        <v>9134614.7188085895</v>
      </c>
      <c r="K4301" s="5">
        <v>1919157.6637479269</v>
      </c>
      <c r="L4301" t="b">
        <v>0</v>
      </c>
      <c r="M4301" s="1" t="s">
        <v>106</v>
      </c>
      <c r="N4301">
        <v>2025</v>
      </c>
      <c r="O4301">
        <v>3</v>
      </c>
      <c r="P4301" s="1" t="s">
        <v>676</v>
      </c>
      <c r="Q4301" s="2">
        <v>45717</v>
      </c>
    </row>
    <row r="4302" spans="1:17" x14ac:dyDescent="0.25">
      <c r="A4302" s="1" t="s">
        <v>4389</v>
      </c>
      <c r="B4302">
        <v>45722</v>
      </c>
      <c r="C4302" s="1" t="s">
        <v>24</v>
      </c>
      <c r="D4302" s="1" t="s">
        <v>25</v>
      </c>
      <c r="E4302" s="1" t="s">
        <v>31</v>
      </c>
      <c r="F4302">
        <v>2</v>
      </c>
      <c r="G4302" s="5">
        <v>19744382</v>
      </c>
      <c r="H4302">
        <v>5.9242283107241563E-2</v>
      </c>
      <c r="I4302" s="5">
        <v>37149359.463556953</v>
      </c>
      <c r="J4302" s="5">
        <v>26949470.825275961</v>
      </c>
      <c r="K4302" s="5">
        <v>10199888.63828099</v>
      </c>
      <c r="L4302" t="b">
        <v>0</v>
      </c>
      <c r="M4302" s="1" t="s">
        <v>62</v>
      </c>
      <c r="N4302">
        <v>2025</v>
      </c>
      <c r="O4302">
        <v>3</v>
      </c>
      <c r="P4302" s="1" t="s">
        <v>676</v>
      </c>
      <c r="Q4302" s="2">
        <v>45717</v>
      </c>
    </row>
    <row r="4303" spans="1:17" x14ac:dyDescent="0.25">
      <c r="A4303" s="1" t="s">
        <v>4390</v>
      </c>
      <c r="B4303">
        <v>45722</v>
      </c>
      <c r="C4303" s="1" t="s">
        <v>37</v>
      </c>
      <c r="D4303" s="1" t="s">
        <v>19</v>
      </c>
      <c r="E4303" s="1" t="s">
        <v>26</v>
      </c>
      <c r="F4303">
        <v>2</v>
      </c>
      <c r="G4303" s="5">
        <v>26909018</v>
      </c>
      <c r="H4303">
        <v>7.8253006205558723E-2</v>
      </c>
      <c r="I4303" s="5">
        <v>49606612.894921012</v>
      </c>
      <c r="J4303" s="5">
        <v>40817013.479151517</v>
      </c>
      <c r="K4303" s="5">
        <v>8789599.4157694876</v>
      </c>
      <c r="L4303" t="b">
        <v>0</v>
      </c>
      <c r="M4303" s="1" t="s">
        <v>44</v>
      </c>
      <c r="N4303">
        <v>2025</v>
      </c>
      <c r="O4303">
        <v>3</v>
      </c>
      <c r="P4303" s="1" t="s">
        <v>676</v>
      </c>
      <c r="Q4303" s="2">
        <v>45717</v>
      </c>
    </row>
    <row r="4304" spans="1:17" x14ac:dyDescent="0.25">
      <c r="A4304" s="1" t="s">
        <v>4391</v>
      </c>
      <c r="B4304">
        <v>45722</v>
      </c>
      <c r="C4304" s="1" t="s">
        <v>37</v>
      </c>
      <c r="D4304" s="1" t="s">
        <v>19</v>
      </c>
      <c r="E4304" s="1" t="s">
        <v>20</v>
      </c>
      <c r="F4304">
        <v>1</v>
      </c>
      <c r="G4304" s="5">
        <v>15837036</v>
      </c>
      <c r="H4304">
        <v>0.14362215437199999</v>
      </c>
      <c r="I4304" s="5">
        <v>13562486.77081308</v>
      </c>
      <c r="J4304" s="5">
        <v>9936915.4758404531</v>
      </c>
      <c r="K4304" s="5">
        <v>3625571.294972626</v>
      </c>
      <c r="L4304" t="b">
        <v>1</v>
      </c>
      <c r="M4304" s="1" t="s">
        <v>38</v>
      </c>
      <c r="N4304">
        <v>2025</v>
      </c>
      <c r="O4304">
        <v>3</v>
      </c>
      <c r="P4304" s="1" t="s">
        <v>676</v>
      </c>
      <c r="Q4304" s="2">
        <v>45717</v>
      </c>
    </row>
    <row r="4305" spans="1:17" x14ac:dyDescent="0.25">
      <c r="A4305" s="1" t="s">
        <v>4392</v>
      </c>
      <c r="B4305">
        <v>45722</v>
      </c>
      <c r="C4305" s="1" t="s">
        <v>18</v>
      </c>
      <c r="D4305" s="1" t="s">
        <v>19</v>
      </c>
      <c r="E4305" s="1" t="s">
        <v>42</v>
      </c>
      <c r="F4305">
        <v>2</v>
      </c>
      <c r="G4305" s="5">
        <v>19730848</v>
      </c>
      <c r="H4305">
        <v>0.20893651014576431</v>
      </c>
      <c r="I4305" s="5">
        <v>31216706.953326929</v>
      </c>
      <c r="J4305" s="5">
        <v>23831794.145851091</v>
      </c>
      <c r="K4305" s="5">
        <v>7384912.8074758388</v>
      </c>
      <c r="L4305" t="b">
        <v>0</v>
      </c>
      <c r="M4305" s="1" t="s">
        <v>131</v>
      </c>
      <c r="N4305">
        <v>2025</v>
      </c>
      <c r="O4305">
        <v>3</v>
      </c>
      <c r="P4305" s="1" t="s">
        <v>676</v>
      </c>
      <c r="Q4305" s="2">
        <v>45717</v>
      </c>
    </row>
    <row r="4306" spans="1:17" x14ac:dyDescent="0.25">
      <c r="A4306" s="1" t="s">
        <v>4393</v>
      </c>
      <c r="B4306">
        <v>45723</v>
      </c>
      <c r="C4306" s="1" t="s">
        <v>18</v>
      </c>
      <c r="D4306" s="1" t="s">
        <v>19</v>
      </c>
      <c r="E4306" s="1" t="s">
        <v>31</v>
      </c>
      <c r="F4306">
        <v>1</v>
      </c>
      <c r="G4306" s="5">
        <v>25550378</v>
      </c>
      <c r="H4306">
        <v>0.20351326991235991</v>
      </c>
      <c r="I4306" s="5">
        <v>20350537.025723182</v>
      </c>
      <c r="J4306" s="5">
        <v>16672312.92916619</v>
      </c>
      <c r="K4306" s="5">
        <v>3678224.0965569839</v>
      </c>
      <c r="L4306" t="b">
        <v>0</v>
      </c>
      <c r="M4306" s="1" t="s">
        <v>81</v>
      </c>
      <c r="N4306">
        <v>2025</v>
      </c>
      <c r="O4306">
        <v>3</v>
      </c>
      <c r="P4306" s="1" t="s">
        <v>676</v>
      </c>
      <c r="Q4306" s="2">
        <v>45717</v>
      </c>
    </row>
    <row r="4307" spans="1:17" x14ac:dyDescent="0.25">
      <c r="A4307" s="1" t="s">
        <v>4394</v>
      </c>
      <c r="B4307">
        <v>45723</v>
      </c>
      <c r="C4307" s="1" t="s">
        <v>34</v>
      </c>
      <c r="D4307" s="1" t="s">
        <v>25</v>
      </c>
      <c r="E4307" s="1" t="s">
        <v>26</v>
      </c>
      <c r="F4307">
        <v>2</v>
      </c>
      <c r="G4307" s="5">
        <v>9335897</v>
      </c>
      <c r="H4307">
        <v>7.0396647859981246E-2</v>
      </c>
      <c r="I4307" s="5">
        <v>17357362.292867891</v>
      </c>
      <c r="J4307" s="5">
        <v>14208468.798721511</v>
      </c>
      <c r="K4307" s="5">
        <v>3148893.494146382</v>
      </c>
      <c r="L4307" t="b">
        <v>0</v>
      </c>
      <c r="M4307" s="1" t="s">
        <v>50</v>
      </c>
      <c r="N4307">
        <v>2025</v>
      </c>
      <c r="O4307">
        <v>3</v>
      </c>
      <c r="P4307" s="1" t="s">
        <v>676</v>
      </c>
      <c r="Q4307" s="2">
        <v>45717</v>
      </c>
    </row>
    <row r="4308" spans="1:17" x14ac:dyDescent="0.25">
      <c r="A4308" s="1" t="s">
        <v>4395</v>
      </c>
      <c r="B4308">
        <v>45723</v>
      </c>
      <c r="C4308" s="1" t="s">
        <v>37</v>
      </c>
      <c r="D4308" s="1" t="s">
        <v>25</v>
      </c>
      <c r="E4308" s="1" t="s">
        <v>31</v>
      </c>
      <c r="F4308">
        <v>1</v>
      </c>
      <c r="G4308" s="5">
        <v>28642055</v>
      </c>
      <c r="H4308">
        <v>0.1062788869341016</v>
      </c>
      <c r="I4308" s="5">
        <v>25598009.27509468</v>
      </c>
      <c r="J4308" s="5">
        <v>21648092.809435949</v>
      </c>
      <c r="K4308" s="5">
        <v>3949916.465658735</v>
      </c>
      <c r="L4308" t="b">
        <v>0</v>
      </c>
      <c r="M4308" s="1" t="s">
        <v>48</v>
      </c>
      <c r="N4308">
        <v>2025</v>
      </c>
      <c r="O4308">
        <v>3</v>
      </c>
      <c r="P4308" s="1" t="s">
        <v>676</v>
      </c>
      <c r="Q4308" s="2">
        <v>45717</v>
      </c>
    </row>
    <row r="4309" spans="1:17" x14ac:dyDescent="0.25">
      <c r="A4309" s="1" t="s">
        <v>4396</v>
      </c>
      <c r="B4309">
        <v>45723</v>
      </c>
      <c r="C4309" s="1" t="s">
        <v>37</v>
      </c>
      <c r="D4309" s="1" t="s">
        <v>19</v>
      </c>
      <c r="E4309" s="1" t="s">
        <v>20</v>
      </c>
      <c r="F4309">
        <v>2</v>
      </c>
      <c r="G4309" s="5">
        <v>29975908</v>
      </c>
      <c r="H4309">
        <v>0.17388367469847091</v>
      </c>
      <c r="I4309" s="5">
        <v>49527173.929073423</v>
      </c>
      <c r="J4309" s="5">
        <v>40530292.819008641</v>
      </c>
      <c r="K4309" s="5">
        <v>8996881.1100647748</v>
      </c>
      <c r="L4309" t="b">
        <v>0</v>
      </c>
      <c r="M4309" s="1" t="s">
        <v>50</v>
      </c>
      <c r="N4309">
        <v>2025</v>
      </c>
      <c r="O4309">
        <v>3</v>
      </c>
      <c r="P4309" s="1" t="s">
        <v>676</v>
      </c>
      <c r="Q4309" s="2">
        <v>45717</v>
      </c>
    </row>
    <row r="4310" spans="1:17" x14ac:dyDescent="0.25">
      <c r="A4310" s="1" t="s">
        <v>4397</v>
      </c>
      <c r="B4310">
        <v>45723</v>
      </c>
      <c r="C4310" s="1" t="s">
        <v>37</v>
      </c>
      <c r="D4310" s="1" t="s">
        <v>19</v>
      </c>
      <c r="E4310" s="1" t="s">
        <v>20</v>
      </c>
      <c r="F4310">
        <v>1</v>
      </c>
      <c r="G4310" s="5">
        <v>2684176</v>
      </c>
      <c r="H4310">
        <v>2.2006104026518512E-2</v>
      </c>
      <c r="I4310" s="5">
        <v>2625107.7437185161</v>
      </c>
      <c r="J4310" s="5">
        <v>2335353.6745497389</v>
      </c>
      <c r="K4310" s="5">
        <v>289754.06916877627</v>
      </c>
      <c r="L4310" t="b">
        <v>0</v>
      </c>
      <c r="M4310" s="1" t="s">
        <v>114</v>
      </c>
      <c r="N4310">
        <v>2025</v>
      </c>
      <c r="O4310">
        <v>3</v>
      </c>
      <c r="P4310" s="1" t="s">
        <v>676</v>
      </c>
      <c r="Q4310" s="2">
        <v>45717</v>
      </c>
    </row>
    <row r="4311" spans="1:17" x14ac:dyDescent="0.25">
      <c r="A4311" s="1" t="s">
        <v>4398</v>
      </c>
      <c r="B4311">
        <v>45723</v>
      </c>
      <c r="C4311" s="1" t="s">
        <v>18</v>
      </c>
      <c r="D4311" s="1" t="s">
        <v>25</v>
      </c>
      <c r="E4311" s="1" t="s">
        <v>42</v>
      </c>
      <c r="F4311">
        <v>2</v>
      </c>
      <c r="G4311" s="5">
        <v>21759842</v>
      </c>
      <c r="H4311">
        <v>8.8819115556410477E-2</v>
      </c>
      <c r="I4311" s="5">
        <v>39654304.157825537</v>
      </c>
      <c r="J4311" s="5">
        <v>33045177.979031458</v>
      </c>
      <c r="K4311" s="5">
        <v>6609126.1787940748</v>
      </c>
      <c r="L4311" t="b">
        <v>1</v>
      </c>
      <c r="M4311" s="1" t="s">
        <v>171</v>
      </c>
      <c r="N4311">
        <v>2025</v>
      </c>
      <c r="O4311">
        <v>3</v>
      </c>
      <c r="P4311" s="1" t="s">
        <v>676</v>
      </c>
      <c r="Q4311" s="2">
        <v>45717</v>
      </c>
    </row>
    <row r="4312" spans="1:17" x14ac:dyDescent="0.25">
      <c r="A4312" s="1" t="s">
        <v>4399</v>
      </c>
      <c r="B4312">
        <v>45723</v>
      </c>
      <c r="C4312" s="1" t="s">
        <v>18</v>
      </c>
      <c r="D4312" s="1" t="s">
        <v>25</v>
      </c>
      <c r="E4312" s="1" t="s">
        <v>20</v>
      </c>
      <c r="F4312">
        <v>2</v>
      </c>
      <c r="G4312" s="5">
        <v>13504109</v>
      </c>
      <c r="H4312">
        <v>0.20131936841835979</v>
      </c>
      <c r="I4312" s="5">
        <v>21570940.61013462</v>
      </c>
      <c r="J4312" s="5">
        <v>16085220.28833841</v>
      </c>
      <c r="K4312" s="5">
        <v>5485720.3217962161</v>
      </c>
      <c r="L4312" t="b">
        <v>0</v>
      </c>
      <c r="M4312" s="1" t="s">
        <v>76</v>
      </c>
      <c r="N4312">
        <v>2025</v>
      </c>
      <c r="O4312">
        <v>3</v>
      </c>
      <c r="P4312" s="1" t="s">
        <v>676</v>
      </c>
      <c r="Q4312" s="2">
        <v>45717</v>
      </c>
    </row>
    <row r="4313" spans="1:17" x14ac:dyDescent="0.25">
      <c r="A4313" s="1" t="s">
        <v>4400</v>
      </c>
      <c r="B4313">
        <v>45723</v>
      </c>
      <c r="C4313" s="1" t="s">
        <v>37</v>
      </c>
      <c r="D4313" s="1" t="s">
        <v>19</v>
      </c>
      <c r="E4313" s="1" t="s">
        <v>26</v>
      </c>
      <c r="F4313">
        <v>2</v>
      </c>
      <c r="G4313" s="5">
        <v>2751485</v>
      </c>
      <c r="H4313">
        <v>0.10465304257553371</v>
      </c>
      <c r="I4313" s="5">
        <v>4927067.446298115</v>
      </c>
      <c r="J4313" s="5">
        <v>4199781.4065230303</v>
      </c>
      <c r="K4313" s="5">
        <v>727286.0397750847</v>
      </c>
      <c r="L4313" t="b">
        <v>1</v>
      </c>
      <c r="M4313" s="1" t="s">
        <v>74</v>
      </c>
      <c r="N4313">
        <v>2025</v>
      </c>
      <c r="O4313">
        <v>3</v>
      </c>
      <c r="P4313" s="1" t="s">
        <v>676</v>
      </c>
      <c r="Q4313" s="2">
        <v>45717</v>
      </c>
    </row>
    <row r="4314" spans="1:17" x14ac:dyDescent="0.25">
      <c r="A4314" s="1" t="s">
        <v>4401</v>
      </c>
      <c r="B4314">
        <v>45723</v>
      </c>
      <c r="C4314" s="1" t="s">
        <v>24</v>
      </c>
      <c r="D4314" s="1" t="s">
        <v>19</v>
      </c>
      <c r="E4314" s="1" t="s">
        <v>26</v>
      </c>
      <c r="F4314">
        <v>2</v>
      </c>
      <c r="G4314" s="5">
        <v>10531440</v>
      </c>
      <c r="H4314">
        <v>0.1899399690796012</v>
      </c>
      <c r="I4314" s="5">
        <v>17062197.22407265</v>
      </c>
      <c r="J4314" s="5">
        <v>15071236.174129819</v>
      </c>
      <c r="K4314" s="5">
        <v>1990961.049942832</v>
      </c>
      <c r="L4314" t="b">
        <v>0</v>
      </c>
      <c r="M4314" s="1" t="s">
        <v>44</v>
      </c>
      <c r="N4314">
        <v>2025</v>
      </c>
      <c r="O4314">
        <v>3</v>
      </c>
      <c r="P4314" s="1" t="s">
        <v>676</v>
      </c>
      <c r="Q4314" s="2">
        <v>45717</v>
      </c>
    </row>
    <row r="4315" spans="1:17" x14ac:dyDescent="0.25">
      <c r="A4315" s="1" t="s">
        <v>4402</v>
      </c>
      <c r="B4315">
        <v>45723</v>
      </c>
      <c r="C4315" s="1" t="s">
        <v>24</v>
      </c>
      <c r="D4315" s="1" t="s">
        <v>19</v>
      </c>
      <c r="E4315" s="1" t="s">
        <v>26</v>
      </c>
      <c r="F4315">
        <v>2</v>
      </c>
      <c r="G4315" s="5">
        <v>23555643</v>
      </c>
      <c r="H4315">
        <v>0.28407886141775651</v>
      </c>
      <c r="I4315" s="5">
        <v>33727965.513193697</v>
      </c>
      <c r="J4315" s="5">
        <v>24616464.963867869</v>
      </c>
      <c r="K4315" s="5">
        <v>9111500.549325835</v>
      </c>
      <c r="L4315" t="b">
        <v>0</v>
      </c>
      <c r="M4315" s="1" t="s">
        <v>103</v>
      </c>
      <c r="N4315">
        <v>2025</v>
      </c>
      <c r="O4315">
        <v>3</v>
      </c>
      <c r="P4315" s="1" t="s">
        <v>676</v>
      </c>
      <c r="Q4315" s="2">
        <v>45717</v>
      </c>
    </row>
    <row r="4316" spans="1:17" x14ac:dyDescent="0.25">
      <c r="A4316" s="1" t="s">
        <v>4403</v>
      </c>
      <c r="B4316">
        <v>45723</v>
      </c>
      <c r="C4316" s="1" t="s">
        <v>37</v>
      </c>
      <c r="D4316" s="1" t="s">
        <v>25</v>
      </c>
      <c r="E4316" s="1" t="s">
        <v>26</v>
      </c>
      <c r="F4316">
        <v>1</v>
      </c>
      <c r="G4316" s="5">
        <v>15880226</v>
      </c>
      <c r="H4316">
        <v>5.4220577122374783E-2</v>
      </c>
      <c r="I4316" s="5">
        <v>15019190.981446261</v>
      </c>
      <c r="J4316" s="5">
        <v>11205667.60316713</v>
      </c>
      <c r="K4316" s="5">
        <v>3813523.3782791309</v>
      </c>
      <c r="L4316" t="b">
        <v>0</v>
      </c>
      <c r="M4316" s="1" t="s">
        <v>106</v>
      </c>
      <c r="N4316">
        <v>2025</v>
      </c>
      <c r="O4316">
        <v>3</v>
      </c>
      <c r="P4316" s="1" t="s">
        <v>676</v>
      </c>
      <c r="Q4316" s="2">
        <v>45717</v>
      </c>
    </row>
    <row r="4317" spans="1:17" x14ac:dyDescent="0.25">
      <c r="A4317" s="1" t="s">
        <v>4404</v>
      </c>
      <c r="B4317">
        <v>45723</v>
      </c>
      <c r="C4317" s="1" t="s">
        <v>37</v>
      </c>
      <c r="D4317" s="1" t="s">
        <v>25</v>
      </c>
      <c r="E4317" s="1" t="s">
        <v>26</v>
      </c>
      <c r="F4317">
        <v>2</v>
      </c>
      <c r="G4317" s="5">
        <v>7774755</v>
      </c>
      <c r="H4317">
        <v>6.9133656979135955E-2</v>
      </c>
      <c r="I4317" s="5">
        <v>14474515.509466359</v>
      </c>
      <c r="J4317" s="5">
        <v>11629350.62936702</v>
      </c>
      <c r="K4317" s="5">
        <v>2845164.880099332</v>
      </c>
      <c r="L4317" t="b">
        <v>0</v>
      </c>
      <c r="M4317" s="1" t="s">
        <v>60</v>
      </c>
      <c r="N4317">
        <v>2025</v>
      </c>
      <c r="O4317">
        <v>3</v>
      </c>
      <c r="P4317" s="1" t="s">
        <v>676</v>
      </c>
      <c r="Q4317" s="2">
        <v>45717</v>
      </c>
    </row>
    <row r="4318" spans="1:17" x14ac:dyDescent="0.25">
      <c r="A4318" s="1" t="s">
        <v>4405</v>
      </c>
      <c r="B4318">
        <v>45723</v>
      </c>
      <c r="C4318" s="1" t="s">
        <v>34</v>
      </c>
      <c r="D4318" s="1" t="s">
        <v>25</v>
      </c>
      <c r="E4318" s="1" t="s">
        <v>20</v>
      </c>
      <c r="F4318">
        <v>1</v>
      </c>
      <c r="G4318" s="5">
        <v>20688351</v>
      </c>
      <c r="H4318">
        <v>5.8802143583602667E-2</v>
      </c>
      <c r="I4318" s="5">
        <v>19471831.613990031</v>
      </c>
      <c r="J4318" s="5">
        <v>13877968.69277445</v>
      </c>
      <c r="K4318" s="5">
        <v>5593862.9212155826</v>
      </c>
      <c r="L4318" t="b">
        <v>0</v>
      </c>
      <c r="M4318" s="1" t="s">
        <v>60</v>
      </c>
      <c r="N4318">
        <v>2025</v>
      </c>
      <c r="O4318">
        <v>3</v>
      </c>
      <c r="P4318" s="1" t="s">
        <v>676</v>
      </c>
      <c r="Q4318" s="2">
        <v>45717</v>
      </c>
    </row>
    <row r="4319" spans="1:17" x14ac:dyDescent="0.25">
      <c r="A4319" s="1" t="s">
        <v>4406</v>
      </c>
      <c r="B4319">
        <v>45723</v>
      </c>
      <c r="C4319" s="1" t="s">
        <v>34</v>
      </c>
      <c r="D4319" s="1" t="s">
        <v>25</v>
      </c>
      <c r="E4319" s="1" t="s">
        <v>26</v>
      </c>
      <c r="F4319">
        <v>1</v>
      </c>
      <c r="G4319" s="5">
        <v>24953734</v>
      </c>
      <c r="H4319">
        <v>0.11497087475862811</v>
      </c>
      <c r="I4319" s="5">
        <v>22084781.37352588</v>
      </c>
      <c r="J4319" s="5">
        <v>17138096.915213909</v>
      </c>
      <c r="K4319" s="5">
        <v>4946684.458311975</v>
      </c>
      <c r="L4319" t="b">
        <v>0</v>
      </c>
      <c r="M4319" s="1" t="s">
        <v>134</v>
      </c>
      <c r="N4319">
        <v>2025</v>
      </c>
      <c r="O4319">
        <v>3</v>
      </c>
      <c r="P4319" s="1" t="s">
        <v>676</v>
      </c>
      <c r="Q4319" s="2">
        <v>45717</v>
      </c>
    </row>
    <row r="4320" spans="1:17" x14ac:dyDescent="0.25">
      <c r="A4320" s="1" t="s">
        <v>4407</v>
      </c>
      <c r="B4320">
        <v>45723</v>
      </c>
      <c r="C4320" s="1" t="s">
        <v>37</v>
      </c>
      <c r="D4320" s="1" t="s">
        <v>25</v>
      </c>
      <c r="E4320" s="1" t="s">
        <v>20</v>
      </c>
      <c r="F4320">
        <v>1</v>
      </c>
      <c r="G4320" s="5">
        <v>21461958</v>
      </c>
      <c r="H4320">
        <v>0.15629188091608759</v>
      </c>
      <c r="I4320" s="5">
        <v>18107628.216037929</v>
      </c>
      <c r="J4320" s="5">
        <v>15875842.90919663</v>
      </c>
      <c r="K4320" s="5">
        <v>2231785.3068412989</v>
      </c>
      <c r="L4320" t="b">
        <v>1</v>
      </c>
      <c r="M4320" s="1" t="s">
        <v>74</v>
      </c>
      <c r="N4320">
        <v>2025</v>
      </c>
      <c r="O4320">
        <v>3</v>
      </c>
      <c r="P4320" s="1" t="s">
        <v>676</v>
      </c>
      <c r="Q4320" s="2">
        <v>45717</v>
      </c>
    </row>
    <row r="4321" spans="1:17" x14ac:dyDescent="0.25">
      <c r="A4321" s="1" t="s">
        <v>4408</v>
      </c>
      <c r="B4321">
        <v>45723</v>
      </c>
      <c r="C4321" s="1" t="s">
        <v>37</v>
      </c>
      <c r="D4321" s="1" t="s">
        <v>25</v>
      </c>
      <c r="E4321" s="1" t="s">
        <v>42</v>
      </c>
      <c r="F4321">
        <v>1</v>
      </c>
      <c r="G4321" s="5">
        <v>5415664</v>
      </c>
      <c r="H4321">
        <v>0.16291370000816771</v>
      </c>
      <c r="I4321" s="5">
        <v>4533378.1397589659</v>
      </c>
      <c r="J4321" s="5">
        <v>3867881.9168758551</v>
      </c>
      <c r="K4321" s="5">
        <v>665496.22288311087</v>
      </c>
      <c r="L4321" t="b">
        <v>0</v>
      </c>
      <c r="M4321" s="1" t="s">
        <v>129</v>
      </c>
      <c r="N4321">
        <v>2025</v>
      </c>
      <c r="O4321">
        <v>3</v>
      </c>
      <c r="P4321" s="1" t="s">
        <v>676</v>
      </c>
      <c r="Q4321" s="2">
        <v>45717</v>
      </c>
    </row>
    <row r="4322" spans="1:17" x14ac:dyDescent="0.25">
      <c r="A4322" s="1" t="s">
        <v>4409</v>
      </c>
      <c r="B4322">
        <v>45724</v>
      </c>
      <c r="C4322" s="1" t="s">
        <v>37</v>
      </c>
      <c r="D4322" s="1" t="s">
        <v>19</v>
      </c>
      <c r="E4322" s="1" t="s">
        <v>20</v>
      </c>
      <c r="F4322">
        <v>1</v>
      </c>
      <c r="G4322" s="5">
        <v>26468745</v>
      </c>
      <c r="H4322">
        <v>0.2296695895219969</v>
      </c>
      <c r="I4322" s="5">
        <v>20389679.200687591</v>
      </c>
      <c r="J4322" s="5">
        <v>15294695.550716721</v>
      </c>
      <c r="K4322" s="5">
        <v>5094983.6499708723</v>
      </c>
      <c r="L4322" t="b">
        <v>0</v>
      </c>
      <c r="M4322" s="1" t="s">
        <v>60</v>
      </c>
      <c r="N4322">
        <v>2025</v>
      </c>
      <c r="O4322">
        <v>3</v>
      </c>
      <c r="P4322" s="1" t="s">
        <v>676</v>
      </c>
      <c r="Q4322" s="2">
        <v>45717</v>
      </c>
    </row>
    <row r="4323" spans="1:17" x14ac:dyDescent="0.25">
      <c r="A4323" s="1" t="s">
        <v>4410</v>
      </c>
      <c r="B4323">
        <v>45724</v>
      </c>
      <c r="C4323" s="1" t="s">
        <v>37</v>
      </c>
      <c r="D4323" s="1" t="s">
        <v>25</v>
      </c>
      <c r="E4323" s="1" t="s">
        <v>42</v>
      </c>
      <c r="F4323">
        <v>1</v>
      </c>
      <c r="G4323" s="5">
        <v>7091304</v>
      </c>
      <c r="H4323">
        <v>0.21447349074938751</v>
      </c>
      <c r="I4323" s="5">
        <v>5570407.2771549057</v>
      </c>
      <c r="J4323" s="5">
        <v>4285767.3800093951</v>
      </c>
      <c r="K4323" s="5">
        <v>1284639.8971455109</v>
      </c>
      <c r="L4323" t="b">
        <v>0</v>
      </c>
      <c r="M4323" s="1" t="s">
        <v>78</v>
      </c>
      <c r="N4323">
        <v>2025</v>
      </c>
      <c r="O4323">
        <v>3</v>
      </c>
      <c r="P4323" s="1" t="s">
        <v>676</v>
      </c>
      <c r="Q4323" s="2">
        <v>45717</v>
      </c>
    </row>
    <row r="4324" spans="1:17" x14ac:dyDescent="0.25">
      <c r="A4324" s="1" t="s">
        <v>4411</v>
      </c>
      <c r="B4324">
        <v>45724</v>
      </c>
      <c r="C4324" s="1" t="s">
        <v>24</v>
      </c>
      <c r="D4324" s="1" t="s">
        <v>19</v>
      </c>
      <c r="E4324" s="1" t="s">
        <v>26</v>
      </c>
      <c r="F4324">
        <v>2</v>
      </c>
      <c r="G4324" s="5">
        <v>11368795</v>
      </c>
      <c r="H4324">
        <v>0.1020627850981357</v>
      </c>
      <c r="I4324" s="5">
        <v>20416928.238180481</v>
      </c>
      <c r="J4324" s="5">
        <v>16584081.04983492</v>
      </c>
      <c r="K4324" s="5">
        <v>3832847.1883455631</v>
      </c>
      <c r="L4324" t="b">
        <v>0</v>
      </c>
      <c r="M4324" s="1" t="s">
        <v>72</v>
      </c>
      <c r="N4324">
        <v>2025</v>
      </c>
      <c r="O4324">
        <v>3</v>
      </c>
      <c r="P4324" s="1" t="s">
        <v>676</v>
      </c>
      <c r="Q4324" s="2">
        <v>45717</v>
      </c>
    </row>
    <row r="4325" spans="1:17" x14ac:dyDescent="0.25">
      <c r="A4325" s="1" t="s">
        <v>4412</v>
      </c>
      <c r="B4325">
        <v>45724</v>
      </c>
      <c r="C4325" s="1" t="s">
        <v>37</v>
      </c>
      <c r="D4325" s="1" t="s">
        <v>19</v>
      </c>
      <c r="E4325" s="1" t="s">
        <v>20</v>
      </c>
      <c r="F4325">
        <v>1</v>
      </c>
      <c r="G4325" s="5">
        <v>24250627</v>
      </c>
      <c r="H4325">
        <v>7.2354840623054181E-2</v>
      </c>
      <c r="I4325" s="5">
        <v>22495976.74840587</v>
      </c>
      <c r="J4325" s="5">
        <v>19750980.586703889</v>
      </c>
      <c r="K4325" s="5">
        <v>2744996.1617019768</v>
      </c>
      <c r="L4325" t="b">
        <v>1</v>
      </c>
      <c r="M4325" s="1" t="s">
        <v>122</v>
      </c>
      <c r="N4325">
        <v>2025</v>
      </c>
      <c r="O4325">
        <v>3</v>
      </c>
      <c r="P4325" s="1" t="s">
        <v>676</v>
      </c>
      <c r="Q4325" s="2">
        <v>45717</v>
      </c>
    </row>
    <row r="4326" spans="1:17" x14ac:dyDescent="0.25">
      <c r="A4326" s="1" t="s">
        <v>4413</v>
      </c>
      <c r="B4326">
        <v>45724</v>
      </c>
      <c r="C4326" s="1" t="s">
        <v>37</v>
      </c>
      <c r="D4326" s="1" t="s">
        <v>19</v>
      </c>
      <c r="E4326" s="1" t="s">
        <v>26</v>
      </c>
      <c r="F4326">
        <v>2</v>
      </c>
      <c r="G4326" s="5">
        <v>7722378</v>
      </c>
      <c r="H4326">
        <v>0.2473504161568584</v>
      </c>
      <c r="I4326" s="5">
        <v>11624489.175958861</v>
      </c>
      <c r="J4326" s="5">
        <v>8138079.4330928791</v>
      </c>
      <c r="K4326" s="5">
        <v>3486409.7428659848</v>
      </c>
      <c r="L4326" t="b">
        <v>0</v>
      </c>
      <c r="M4326" s="1" t="s">
        <v>310</v>
      </c>
      <c r="N4326">
        <v>2025</v>
      </c>
      <c r="O4326">
        <v>3</v>
      </c>
      <c r="P4326" s="1" t="s">
        <v>676</v>
      </c>
      <c r="Q4326" s="2">
        <v>45717</v>
      </c>
    </row>
    <row r="4327" spans="1:17" x14ac:dyDescent="0.25">
      <c r="A4327" s="1" t="s">
        <v>4414</v>
      </c>
      <c r="B4327">
        <v>45724</v>
      </c>
      <c r="C4327" s="1" t="s">
        <v>18</v>
      </c>
      <c r="D4327" s="1" t="s">
        <v>19</v>
      </c>
      <c r="E4327" s="1" t="s">
        <v>20</v>
      </c>
      <c r="F4327">
        <v>1</v>
      </c>
      <c r="G4327" s="5">
        <v>14268035</v>
      </c>
      <c r="H4327">
        <v>0.18413821176130121</v>
      </c>
      <c r="I4327" s="5">
        <v>11640744.54975234</v>
      </c>
      <c r="J4327" s="5">
        <v>9262150.5824692305</v>
      </c>
      <c r="K4327" s="5">
        <v>2378593.9672831129</v>
      </c>
      <c r="L4327" t="b">
        <v>0</v>
      </c>
      <c r="M4327" s="1" t="s">
        <v>227</v>
      </c>
      <c r="N4327">
        <v>2025</v>
      </c>
      <c r="O4327">
        <v>3</v>
      </c>
      <c r="P4327" s="1" t="s">
        <v>676</v>
      </c>
      <c r="Q4327" s="2">
        <v>45717</v>
      </c>
    </row>
    <row r="4328" spans="1:17" x14ac:dyDescent="0.25">
      <c r="A4328" s="1" t="s">
        <v>4415</v>
      </c>
      <c r="B4328">
        <v>45724</v>
      </c>
      <c r="C4328" s="1" t="s">
        <v>37</v>
      </c>
      <c r="D4328" s="1" t="s">
        <v>19</v>
      </c>
      <c r="E4328" s="1" t="s">
        <v>26</v>
      </c>
      <c r="F4328">
        <v>1</v>
      </c>
      <c r="G4328" s="5">
        <v>3517043</v>
      </c>
      <c r="H4328">
        <v>0.17866663625638551</v>
      </c>
      <c r="I4328" s="5">
        <v>2888664.757620933</v>
      </c>
      <c r="J4328" s="5">
        <v>2547665.47235619</v>
      </c>
      <c r="K4328" s="5">
        <v>340999.28526474349</v>
      </c>
      <c r="L4328" t="b">
        <v>0</v>
      </c>
      <c r="M4328" s="1" t="s">
        <v>131</v>
      </c>
      <c r="N4328">
        <v>2025</v>
      </c>
      <c r="O4328">
        <v>3</v>
      </c>
      <c r="P4328" s="1" t="s">
        <v>676</v>
      </c>
      <c r="Q4328" s="2">
        <v>45717</v>
      </c>
    </row>
    <row r="4329" spans="1:17" x14ac:dyDescent="0.25">
      <c r="A4329" s="1" t="s">
        <v>4416</v>
      </c>
      <c r="B4329">
        <v>45724</v>
      </c>
      <c r="C4329" s="1" t="s">
        <v>37</v>
      </c>
      <c r="D4329" s="1" t="s">
        <v>19</v>
      </c>
      <c r="E4329" s="1" t="s">
        <v>31</v>
      </c>
      <c r="F4329">
        <v>1</v>
      </c>
      <c r="G4329" s="5">
        <v>5044985</v>
      </c>
      <c r="H4329">
        <v>9.8269784130049456E-2</v>
      </c>
      <c r="I4329" s="5">
        <v>4549215.4131106623</v>
      </c>
      <c r="J4329" s="5">
        <v>3961195.153749865</v>
      </c>
      <c r="K4329" s="5">
        <v>588020.25936079724</v>
      </c>
      <c r="L4329" t="b">
        <v>1</v>
      </c>
      <c r="M4329" s="1" t="s">
        <v>106</v>
      </c>
      <c r="N4329">
        <v>2025</v>
      </c>
      <c r="O4329">
        <v>3</v>
      </c>
      <c r="P4329" s="1" t="s">
        <v>676</v>
      </c>
      <c r="Q4329" s="2">
        <v>45717</v>
      </c>
    </row>
    <row r="4330" spans="1:17" x14ac:dyDescent="0.25">
      <c r="A4330" s="1" t="s">
        <v>4417</v>
      </c>
      <c r="B4330">
        <v>45724</v>
      </c>
      <c r="C4330" s="1" t="s">
        <v>24</v>
      </c>
      <c r="D4330" s="1" t="s">
        <v>25</v>
      </c>
      <c r="E4330" s="1" t="s">
        <v>42</v>
      </c>
      <c r="F4330">
        <v>2</v>
      </c>
      <c r="G4330" s="5">
        <v>12773777</v>
      </c>
      <c r="H4330">
        <v>4.922407988545352E-2</v>
      </c>
      <c r="I4330" s="5">
        <v>24289999.161026061</v>
      </c>
      <c r="J4330" s="5">
        <v>18156549.2093677</v>
      </c>
      <c r="K4330" s="5">
        <v>6133449.9516583569</v>
      </c>
      <c r="L4330" t="b">
        <v>0</v>
      </c>
      <c r="M4330" s="1" t="s">
        <v>50</v>
      </c>
      <c r="N4330">
        <v>2025</v>
      </c>
      <c r="O4330">
        <v>3</v>
      </c>
      <c r="P4330" s="1" t="s">
        <v>676</v>
      </c>
      <c r="Q4330" s="2">
        <v>45717</v>
      </c>
    </row>
    <row r="4331" spans="1:17" x14ac:dyDescent="0.25">
      <c r="A4331" s="1" t="s">
        <v>4418</v>
      </c>
      <c r="B4331">
        <v>45724</v>
      </c>
      <c r="C4331" s="1" t="s">
        <v>34</v>
      </c>
      <c r="D4331" s="1" t="s">
        <v>19</v>
      </c>
      <c r="E4331" s="1" t="s">
        <v>31</v>
      </c>
      <c r="F4331">
        <v>2</v>
      </c>
      <c r="G4331" s="5">
        <v>25682426</v>
      </c>
      <c r="H4331">
        <v>4.3889911543686121E-2</v>
      </c>
      <c r="I4331" s="5">
        <v>49110453.189265467</v>
      </c>
      <c r="J4331" s="5">
        <v>39062662.504153617</v>
      </c>
      <c r="K4331" s="5">
        <v>10047790.685111851</v>
      </c>
      <c r="L4331" t="b">
        <v>0</v>
      </c>
      <c r="M4331" s="1" t="s">
        <v>32</v>
      </c>
      <c r="N4331">
        <v>2025</v>
      </c>
      <c r="O4331">
        <v>3</v>
      </c>
      <c r="P4331" s="1" t="s">
        <v>676</v>
      </c>
      <c r="Q4331" s="2">
        <v>45717</v>
      </c>
    </row>
    <row r="4332" spans="1:17" x14ac:dyDescent="0.25">
      <c r="A4332" s="1" t="s">
        <v>4419</v>
      </c>
      <c r="B4332">
        <v>45724</v>
      </c>
      <c r="C4332" s="1" t="s">
        <v>24</v>
      </c>
      <c r="D4332" s="1" t="s">
        <v>25</v>
      </c>
      <c r="E4332" s="1" t="s">
        <v>42</v>
      </c>
      <c r="F4332">
        <v>2</v>
      </c>
      <c r="G4332" s="5">
        <v>2680497</v>
      </c>
      <c r="H4332">
        <v>0.1497421878743721</v>
      </c>
      <c r="I4332" s="5">
        <v>4558227.0292586181</v>
      </c>
      <c r="J4332" s="5">
        <v>3974196.6573301912</v>
      </c>
      <c r="K4332" s="5">
        <v>584030.37192842737</v>
      </c>
      <c r="L4332" t="b">
        <v>0</v>
      </c>
      <c r="M4332" s="1" t="s">
        <v>124</v>
      </c>
      <c r="N4332">
        <v>2025</v>
      </c>
      <c r="O4332">
        <v>3</v>
      </c>
      <c r="P4332" s="1" t="s">
        <v>676</v>
      </c>
      <c r="Q4332" s="2">
        <v>45717</v>
      </c>
    </row>
    <row r="4333" spans="1:17" x14ac:dyDescent="0.25">
      <c r="A4333" s="1" t="s">
        <v>4420</v>
      </c>
      <c r="B4333">
        <v>45724</v>
      </c>
      <c r="C4333" s="1" t="s">
        <v>34</v>
      </c>
      <c r="D4333" s="1" t="s">
        <v>19</v>
      </c>
      <c r="E4333" s="1" t="s">
        <v>20</v>
      </c>
      <c r="F4333">
        <v>2</v>
      </c>
      <c r="G4333" s="5">
        <v>23475033</v>
      </c>
      <c r="H4333">
        <v>7.1421685113895378E-2</v>
      </c>
      <c r="I4333" s="5">
        <v>43596813.170071393</v>
      </c>
      <c r="J4333" s="5">
        <v>35856896.317914627</v>
      </c>
      <c r="K4333" s="5">
        <v>7739916.8521567583</v>
      </c>
      <c r="L4333" t="b">
        <v>0</v>
      </c>
      <c r="M4333" s="1" t="s">
        <v>78</v>
      </c>
      <c r="N4333">
        <v>2025</v>
      </c>
      <c r="O4333">
        <v>3</v>
      </c>
      <c r="P4333" s="1" t="s">
        <v>676</v>
      </c>
      <c r="Q4333" s="2">
        <v>45717</v>
      </c>
    </row>
    <row r="4334" spans="1:17" x14ac:dyDescent="0.25">
      <c r="A4334" s="1" t="s">
        <v>4421</v>
      </c>
      <c r="B4334">
        <v>45724</v>
      </c>
      <c r="C4334" s="1" t="s">
        <v>34</v>
      </c>
      <c r="D4334" s="1" t="s">
        <v>19</v>
      </c>
      <c r="E4334" s="1" t="s">
        <v>31</v>
      </c>
      <c r="F4334">
        <v>2</v>
      </c>
      <c r="G4334" s="5">
        <v>25562734</v>
      </c>
      <c r="H4334">
        <v>0.13279465184422751</v>
      </c>
      <c r="I4334" s="5">
        <v>44336279.276566811</v>
      </c>
      <c r="J4334" s="5">
        <v>31491482.453123629</v>
      </c>
      <c r="K4334" s="5">
        <v>12844796.82344318</v>
      </c>
      <c r="L4334" t="b">
        <v>0</v>
      </c>
      <c r="M4334" s="1" t="s">
        <v>81</v>
      </c>
      <c r="N4334">
        <v>2025</v>
      </c>
      <c r="O4334">
        <v>3</v>
      </c>
      <c r="P4334" s="1" t="s">
        <v>676</v>
      </c>
      <c r="Q4334" s="2">
        <v>45717</v>
      </c>
    </row>
    <row r="4335" spans="1:17" x14ac:dyDescent="0.25">
      <c r="A4335" s="1" t="s">
        <v>4422</v>
      </c>
      <c r="B4335">
        <v>45725</v>
      </c>
      <c r="C4335" s="1" t="s">
        <v>37</v>
      </c>
      <c r="D4335" s="1" t="s">
        <v>25</v>
      </c>
      <c r="E4335" s="1" t="s">
        <v>42</v>
      </c>
      <c r="F4335">
        <v>1</v>
      </c>
      <c r="G4335" s="5">
        <v>10553424</v>
      </c>
      <c r="H4335">
        <v>9.7896118537389217E-3</v>
      </c>
      <c r="I4335" s="5">
        <v>10450110.075312071</v>
      </c>
      <c r="J4335" s="5">
        <v>8181988.7872404261</v>
      </c>
      <c r="K4335" s="5">
        <v>2268121.2880716412</v>
      </c>
      <c r="L4335" t="b">
        <v>0</v>
      </c>
      <c r="M4335" s="1" t="s">
        <v>27</v>
      </c>
      <c r="N4335">
        <v>2025</v>
      </c>
      <c r="O4335">
        <v>3</v>
      </c>
      <c r="P4335" s="1" t="s">
        <v>676</v>
      </c>
      <c r="Q4335" s="2">
        <v>45717</v>
      </c>
    </row>
    <row r="4336" spans="1:17" x14ac:dyDescent="0.25">
      <c r="A4336" s="1" t="s">
        <v>4423</v>
      </c>
      <c r="B4336">
        <v>45725</v>
      </c>
      <c r="C4336" s="1" t="s">
        <v>18</v>
      </c>
      <c r="D4336" s="1" t="s">
        <v>19</v>
      </c>
      <c r="E4336" s="1" t="s">
        <v>31</v>
      </c>
      <c r="F4336">
        <v>2</v>
      </c>
      <c r="G4336" s="5">
        <v>12764040</v>
      </c>
      <c r="H4336">
        <v>0.175619082543605</v>
      </c>
      <c r="I4336" s="5">
        <v>21044862.011300251</v>
      </c>
      <c r="J4336" s="5">
        <v>16663332.640131461</v>
      </c>
      <c r="K4336" s="5">
        <v>4381529.3711687867</v>
      </c>
      <c r="L4336" t="b">
        <v>0</v>
      </c>
      <c r="M4336" s="1" t="s">
        <v>122</v>
      </c>
      <c r="N4336">
        <v>2025</v>
      </c>
      <c r="O4336">
        <v>3</v>
      </c>
      <c r="P4336" s="1" t="s">
        <v>676</v>
      </c>
      <c r="Q4336" s="2">
        <v>45717</v>
      </c>
    </row>
    <row r="4337" spans="1:17" x14ac:dyDescent="0.25">
      <c r="A4337" s="1" t="s">
        <v>4424</v>
      </c>
      <c r="B4337">
        <v>45725</v>
      </c>
      <c r="C4337" s="1" t="s">
        <v>37</v>
      </c>
      <c r="D4337" s="1" t="s">
        <v>25</v>
      </c>
      <c r="E4337" s="1" t="s">
        <v>42</v>
      </c>
      <c r="F4337">
        <v>2</v>
      </c>
      <c r="G4337" s="5">
        <v>27820770</v>
      </c>
      <c r="H4337">
        <v>0.1179125856035171</v>
      </c>
      <c r="I4337" s="5">
        <v>49080702.151638478</v>
      </c>
      <c r="J4337" s="5">
        <v>39495043.2380509</v>
      </c>
      <c r="K4337" s="5">
        <v>9585658.9135875776</v>
      </c>
      <c r="L4337" t="b">
        <v>0</v>
      </c>
      <c r="M4337" s="1" t="s">
        <v>310</v>
      </c>
      <c r="N4337">
        <v>2025</v>
      </c>
      <c r="O4337">
        <v>3</v>
      </c>
      <c r="P4337" s="1" t="s">
        <v>676</v>
      </c>
      <c r="Q4337" s="2">
        <v>45717</v>
      </c>
    </row>
    <row r="4338" spans="1:17" x14ac:dyDescent="0.25">
      <c r="A4338" s="1" t="s">
        <v>4425</v>
      </c>
      <c r="B4338">
        <v>45725</v>
      </c>
      <c r="C4338" s="1" t="s">
        <v>37</v>
      </c>
      <c r="D4338" s="1" t="s">
        <v>19</v>
      </c>
      <c r="E4338" s="1" t="s">
        <v>31</v>
      </c>
      <c r="F4338">
        <v>1</v>
      </c>
      <c r="G4338" s="5">
        <v>28762774</v>
      </c>
      <c r="H4338">
        <v>3.3971965226688543E-2</v>
      </c>
      <c r="I4338" s="5">
        <v>27785646.041848902</v>
      </c>
      <c r="J4338" s="5">
        <v>23362697.208431441</v>
      </c>
      <c r="K4338" s="5">
        <v>4422948.8334174603</v>
      </c>
      <c r="L4338" t="b">
        <v>0</v>
      </c>
      <c r="M4338" s="1" t="s">
        <v>29</v>
      </c>
      <c r="N4338">
        <v>2025</v>
      </c>
      <c r="O4338">
        <v>3</v>
      </c>
      <c r="P4338" s="1" t="s">
        <v>676</v>
      </c>
      <c r="Q4338" s="2">
        <v>45717</v>
      </c>
    </row>
    <row r="4339" spans="1:17" x14ac:dyDescent="0.25">
      <c r="A4339" s="1" t="s">
        <v>4426</v>
      </c>
      <c r="B4339">
        <v>45725</v>
      </c>
      <c r="C4339" s="1" t="s">
        <v>18</v>
      </c>
      <c r="D4339" s="1" t="s">
        <v>25</v>
      </c>
      <c r="E4339" s="1" t="s">
        <v>26</v>
      </c>
      <c r="F4339">
        <v>1</v>
      </c>
      <c r="G4339" s="5">
        <v>23241526</v>
      </c>
      <c r="H4339">
        <v>0.20329600827053629</v>
      </c>
      <c r="I4339" s="5">
        <v>18516616.53808412</v>
      </c>
      <c r="J4339" s="5">
        <v>16112859.9137796</v>
      </c>
      <c r="K4339" s="5">
        <v>2403756.624304513</v>
      </c>
      <c r="L4339" t="b">
        <v>0</v>
      </c>
      <c r="M4339" s="1" t="s">
        <v>74</v>
      </c>
      <c r="N4339">
        <v>2025</v>
      </c>
      <c r="O4339">
        <v>3</v>
      </c>
      <c r="P4339" s="1" t="s">
        <v>676</v>
      </c>
      <c r="Q4339" s="2">
        <v>45717</v>
      </c>
    </row>
    <row r="4340" spans="1:17" x14ac:dyDescent="0.25">
      <c r="A4340" s="1" t="s">
        <v>4427</v>
      </c>
      <c r="B4340">
        <v>45725</v>
      </c>
      <c r="C4340" s="1" t="s">
        <v>18</v>
      </c>
      <c r="D4340" s="1" t="s">
        <v>19</v>
      </c>
      <c r="E4340" s="1" t="s">
        <v>20</v>
      </c>
      <c r="F4340">
        <v>2</v>
      </c>
      <c r="G4340" s="5">
        <v>4346677</v>
      </c>
      <c r="H4340">
        <v>0.25243317104869067</v>
      </c>
      <c r="I4340" s="5">
        <v>6498863.0827311808</v>
      </c>
      <c r="J4340" s="5">
        <v>4960055.2419723952</v>
      </c>
      <c r="K4340" s="5">
        <v>1538807.8407587861</v>
      </c>
      <c r="L4340" t="b">
        <v>0</v>
      </c>
      <c r="M4340" s="1" t="s">
        <v>124</v>
      </c>
      <c r="N4340">
        <v>2025</v>
      </c>
      <c r="O4340">
        <v>3</v>
      </c>
      <c r="P4340" s="1" t="s">
        <v>676</v>
      </c>
      <c r="Q4340" s="2">
        <v>45717</v>
      </c>
    </row>
    <row r="4341" spans="1:17" x14ac:dyDescent="0.25">
      <c r="A4341" s="1" t="s">
        <v>4428</v>
      </c>
      <c r="B4341">
        <v>45725</v>
      </c>
      <c r="C4341" s="1" t="s">
        <v>24</v>
      </c>
      <c r="D4341" s="1" t="s">
        <v>19</v>
      </c>
      <c r="E4341" s="1" t="s">
        <v>20</v>
      </c>
      <c r="F4341">
        <v>2</v>
      </c>
      <c r="G4341" s="5">
        <v>10060487</v>
      </c>
      <c r="H4341">
        <v>0.1014067167446439</v>
      </c>
      <c r="I4341" s="5">
        <v>18080572.088955659</v>
      </c>
      <c r="J4341" s="5">
        <v>15137569.740383171</v>
      </c>
      <c r="K4341" s="5">
        <v>2943002.348572481</v>
      </c>
      <c r="L4341" t="b">
        <v>0</v>
      </c>
      <c r="M4341" s="1" t="s">
        <v>38</v>
      </c>
      <c r="N4341">
        <v>2025</v>
      </c>
      <c r="O4341">
        <v>3</v>
      </c>
      <c r="P4341" s="1" t="s">
        <v>676</v>
      </c>
      <c r="Q4341" s="2">
        <v>45717</v>
      </c>
    </row>
    <row r="4342" spans="1:17" x14ac:dyDescent="0.25">
      <c r="A4342" s="1" t="s">
        <v>4429</v>
      </c>
      <c r="B4342">
        <v>45725</v>
      </c>
      <c r="C4342" s="1" t="s">
        <v>37</v>
      </c>
      <c r="D4342" s="1" t="s">
        <v>19</v>
      </c>
      <c r="E4342" s="1" t="s">
        <v>31</v>
      </c>
      <c r="F4342">
        <v>2</v>
      </c>
      <c r="G4342" s="5">
        <v>28932508</v>
      </c>
      <c r="H4342">
        <v>1.6418162294648628E-2</v>
      </c>
      <c r="I4342" s="5">
        <v>56914978.776129559</v>
      </c>
      <c r="J4342" s="5">
        <v>40095962.581892371</v>
      </c>
      <c r="K4342" s="5">
        <v>16819016.194237191</v>
      </c>
      <c r="L4342" t="b">
        <v>0</v>
      </c>
      <c r="M4342" s="1" t="s">
        <v>87</v>
      </c>
      <c r="N4342">
        <v>2025</v>
      </c>
      <c r="O4342">
        <v>3</v>
      </c>
      <c r="P4342" s="1" t="s">
        <v>676</v>
      </c>
      <c r="Q4342" s="2">
        <v>45717</v>
      </c>
    </row>
    <row r="4343" spans="1:17" x14ac:dyDescent="0.25">
      <c r="A4343" s="1" t="s">
        <v>4430</v>
      </c>
      <c r="B4343">
        <v>45726</v>
      </c>
      <c r="C4343" s="1" t="s">
        <v>37</v>
      </c>
      <c r="D4343" s="1" t="s">
        <v>25</v>
      </c>
      <c r="E4343" s="1" t="s">
        <v>42</v>
      </c>
      <c r="F4343">
        <v>2</v>
      </c>
      <c r="G4343" s="5">
        <v>25669766</v>
      </c>
      <c r="H4343">
        <v>0.19854210501559191</v>
      </c>
      <c r="I4343" s="5">
        <v>41146473.246204659</v>
      </c>
      <c r="J4343" s="5">
        <v>33992994.522559233</v>
      </c>
      <c r="K4343" s="5">
        <v>7153478.7236454263</v>
      </c>
      <c r="L4343" t="b">
        <v>0</v>
      </c>
      <c r="M4343" s="1" t="s">
        <v>52</v>
      </c>
      <c r="N4343">
        <v>2025</v>
      </c>
      <c r="O4343">
        <v>3</v>
      </c>
      <c r="P4343" s="1" t="s">
        <v>676</v>
      </c>
      <c r="Q4343" s="2">
        <v>45717</v>
      </c>
    </row>
    <row r="4344" spans="1:17" x14ac:dyDescent="0.25">
      <c r="A4344" s="1" t="s">
        <v>4431</v>
      </c>
      <c r="B4344">
        <v>45726</v>
      </c>
      <c r="C4344" s="1" t="s">
        <v>34</v>
      </c>
      <c r="D4344" s="1" t="s">
        <v>19</v>
      </c>
      <c r="E4344" s="1" t="s">
        <v>20</v>
      </c>
      <c r="F4344">
        <v>1</v>
      </c>
      <c r="G4344" s="5">
        <v>26950401</v>
      </c>
      <c r="H4344">
        <v>9.2253149424642248E-3</v>
      </c>
      <c r="I4344" s="5">
        <v>26701775.0629493</v>
      </c>
      <c r="J4344" s="5">
        <v>21331600.792137232</v>
      </c>
      <c r="K4344" s="5">
        <v>5370174.2708120681</v>
      </c>
      <c r="L4344" t="b">
        <v>0</v>
      </c>
      <c r="M4344" s="1" t="s">
        <v>46</v>
      </c>
      <c r="N4344">
        <v>2025</v>
      </c>
      <c r="O4344">
        <v>3</v>
      </c>
      <c r="P4344" s="1" t="s">
        <v>676</v>
      </c>
      <c r="Q4344" s="2">
        <v>45717</v>
      </c>
    </row>
    <row r="4345" spans="1:17" x14ac:dyDescent="0.25">
      <c r="A4345" s="1" t="s">
        <v>4432</v>
      </c>
      <c r="B4345">
        <v>45726</v>
      </c>
      <c r="C4345" s="1" t="s">
        <v>37</v>
      </c>
      <c r="D4345" s="1" t="s">
        <v>25</v>
      </c>
      <c r="E4345" s="1" t="s">
        <v>20</v>
      </c>
      <c r="F4345">
        <v>1</v>
      </c>
      <c r="G4345" s="5">
        <v>7461696</v>
      </c>
      <c r="H4345">
        <v>0.22139017849185341</v>
      </c>
      <c r="I4345" s="5">
        <v>5809749.790708052</v>
      </c>
      <c r="J4345" s="5">
        <v>5102865.9579955405</v>
      </c>
      <c r="K4345" s="5">
        <v>706883.83271251153</v>
      </c>
      <c r="L4345" t="b">
        <v>0</v>
      </c>
      <c r="M4345" s="1" t="s">
        <v>134</v>
      </c>
      <c r="N4345">
        <v>2025</v>
      </c>
      <c r="O4345">
        <v>3</v>
      </c>
      <c r="P4345" s="1" t="s">
        <v>676</v>
      </c>
      <c r="Q4345" s="2">
        <v>45717</v>
      </c>
    </row>
    <row r="4346" spans="1:17" x14ac:dyDescent="0.25">
      <c r="A4346" s="1" t="s">
        <v>4433</v>
      </c>
      <c r="B4346">
        <v>45726</v>
      </c>
      <c r="C4346" s="1" t="s">
        <v>24</v>
      </c>
      <c r="D4346" s="1" t="s">
        <v>25</v>
      </c>
      <c r="E4346" s="1" t="s">
        <v>42</v>
      </c>
      <c r="F4346">
        <v>2</v>
      </c>
      <c r="G4346" s="5">
        <v>14324503</v>
      </c>
      <c r="H4346">
        <v>8.8059742414576495E-2</v>
      </c>
      <c r="I4346" s="5">
        <v>26126181.911206339</v>
      </c>
      <c r="J4346" s="5">
        <v>19159163.27980715</v>
      </c>
      <c r="K4346" s="5">
        <v>6967018.6313991882</v>
      </c>
      <c r="L4346" t="b">
        <v>0</v>
      </c>
      <c r="M4346" s="1" t="s">
        <v>76</v>
      </c>
      <c r="N4346">
        <v>2025</v>
      </c>
      <c r="O4346">
        <v>3</v>
      </c>
      <c r="P4346" s="1" t="s">
        <v>676</v>
      </c>
      <c r="Q4346" s="2">
        <v>45717</v>
      </c>
    </row>
    <row r="4347" spans="1:17" x14ac:dyDescent="0.25">
      <c r="A4347" s="1" t="s">
        <v>4434</v>
      </c>
      <c r="B4347">
        <v>45726</v>
      </c>
      <c r="C4347" s="1" t="s">
        <v>37</v>
      </c>
      <c r="D4347" s="1" t="s">
        <v>25</v>
      </c>
      <c r="E4347" s="1" t="s">
        <v>20</v>
      </c>
      <c r="F4347">
        <v>2</v>
      </c>
      <c r="G4347" s="5">
        <v>9857571</v>
      </c>
      <c r="H4347">
        <v>6.7892386936075605E-2</v>
      </c>
      <c r="I4347" s="5">
        <v>18376633.950836331</v>
      </c>
      <c r="J4347" s="5">
        <v>15047777.95932867</v>
      </c>
      <c r="K4347" s="5">
        <v>3328855.9915076531</v>
      </c>
      <c r="L4347" t="b">
        <v>0</v>
      </c>
      <c r="M4347" s="1" t="s">
        <v>106</v>
      </c>
      <c r="N4347">
        <v>2025</v>
      </c>
      <c r="O4347">
        <v>3</v>
      </c>
      <c r="P4347" s="1" t="s">
        <v>676</v>
      </c>
      <c r="Q4347" s="2">
        <v>45717</v>
      </c>
    </row>
    <row r="4348" spans="1:17" x14ac:dyDescent="0.25">
      <c r="A4348" s="1" t="s">
        <v>4435</v>
      </c>
      <c r="B4348">
        <v>45726</v>
      </c>
      <c r="C4348" s="1" t="s">
        <v>24</v>
      </c>
      <c r="D4348" s="1" t="s">
        <v>19</v>
      </c>
      <c r="E4348" s="1" t="s">
        <v>20</v>
      </c>
      <c r="F4348">
        <v>2</v>
      </c>
      <c r="G4348" s="5">
        <v>19296083</v>
      </c>
      <c r="H4348">
        <v>1.976660314036335E-2</v>
      </c>
      <c r="I4348" s="5">
        <v>37829329.970350973</v>
      </c>
      <c r="J4348" s="5">
        <v>27037145.266350001</v>
      </c>
      <c r="K4348" s="5">
        <v>10792184.70400098</v>
      </c>
      <c r="L4348" t="b">
        <v>0</v>
      </c>
      <c r="M4348" s="1" t="s">
        <v>190</v>
      </c>
      <c r="N4348">
        <v>2025</v>
      </c>
      <c r="O4348">
        <v>3</v>
      </c>
      <c r="P4348" s="1" t="s">
        <v>676</v>
      </c>
      <c r="Q4348" s="2">
        <v>45717</v>
      </c>
    </row>
    <row r="4349" spans="1:17" x14ac:dyDescent="0.25">
      <c r="A4349" s="1" t="s">
        <v>4436</v>
      </c>
      <c r="B4349">
        <v>45726</v>
      </c>
      <c r="C4349" s="1" t="s">
        <v>18</v>
      </c>
      <c r="D4349" s="1" t="s">
        <v>19</v>
      </c>
      <c r="E4349" s="1" t="s">
        <v>31</v>
      </c>
      <c r="F4349">
        <v>2</v>
      </c>
      <c r="G4349" s="5">
        <v>29342994</v>
      </c>
      <c r="H4349">
        <v>0.15485792272572921</v>
      </c>
      <c r="I4349" s="5">
        <v>49597997.80521293</v>
      </c>
      <c r="J4349" s="5">
        <v>35525432.368725248</v>
      </c>
      <c r="K4349" s="5">
        <v>14072565.43648768</v>
      </c>
      <c r="L4349" t="b">
        <v>0</v>
      </c>
      <c r="M4349" s="1" t="s">
        <v>97</v>
      </c>
      <c r="N4349">
        <v>2025</v>
      </c>
      <c r="O4349">
        <v>3</v>
      </c>
      <c r="P4349" s="1" t="s">
        <v>676</v>
      </c>
      <c r="Q4349" s="2">
        <v>45717</v>
      </c>
    </row>
    <row r="4350" spans="1:17" x14ac:dyDescent="0.25">
      <c r="A4350" s="1" t="s">
        <v>4437</v>
      </c>
      <c r="B4350">
        <v>45726</v>
      </c>
      <c r="C4350" s="1" t="s">
        <v>18</v>
      </c>
      <c r="D4350" s="1" t="s">
        <v>19</v>
      </c>
      <c r="E4350" s="1" t="s">
        <v>20</v>
      </c>
      <c r="F4350">
        <v>1</v>
      </c>
      <c r="G4350" s="5">
        <v>19771666</v>
      </c>
      <c r="H4350">
        <v>9.7725322192450184E-2</v>
      </c>
      <c r="I4350" s="5">
        <v>17839473.56986849</v>
      </c>
      <c r="J4350" s="5">
        <v>13499157.97903147</v>
      </c>
      <c r="K4350" s="5">
        <v>4340315.5908370204</v>
      </c>
      <c r="L4350" t="b">
        <v>0</v>
      </c>
      <c r="M4350" s="1" t="s">
        <v>124</v>
      </c>
      <c r="N4350">
        <v>2025</v>
      </c>
      <c r="O4350">
        <v>3</v>
      </c>
      <c r="P4350" s="1" t="s">
        <v>676</v>
      </c>
      <c r="Q4350" s="2">
        <v>45717</v>
      </c>
    </row>
    <row r="4351" spans="1:17" x14ac:dyDescent="0.25">
      <c r="A4351" s="1" t="s">
        <v>4438</v>
      </c>
      <c r="B4351">
        <v>45726</v>
      </c>
      <c r="C4351" s="1" t="s">
        <v>37</v>
      </c>
      <c r="D4351" s="1" t="s">
        <v>25</v>
      </c>
      <c r="E4351" s="1" t="s">
        <v>31</v>
      </c>
      <c r="F4351">
        <v>2</v>
      </c>
      <c r="G4351" s="5">
        <v>20748923</v>
      </c>
      <c r="H4351">
        <v>0.18190502966385441</v>
      </c>
      <c r="I4351" s="5">
        <v>33949179.092383943</v>
      </c>
      <c r="J4351" s="5">
        <v>26191034.831909802</v>
      </c>
      <c r="K4351" s="5">
        <v>7758144.2604741417</v>
      </c>
      <c r="L4351" t="b">
        <v>0</v>
      </c>
      <c r="M4351" s="1" t="s">
        <v>134</v>
      </c>
      <c r="N4351">
        <v>2025</v>
      </c>
      <c r="O4351">
        <v>3</v>
      </c>
      <c r="P4351" s="1" t="s">
        <v>676</v>
      </c>
      <c r="Q4351" s="2">
        <v>45717</v>
      </c>
    </row>
    <row r="4352" spans="1:17" x14ac:dyDescent="0.25">
      <c r="A4352" s="1" t="s">
        <v>4439</v>
      </c>
      <c r="B4352">
        <v>45726</v>
      </c>
      <c r="C4352" s="1" t="s">
        <v>24</v>
      </c>
      <c r="D4352" s="1" t="s">
        <v>25</v>
      </c>
      <c r="E4352" s="1" t="s">
        <v>20</v>
      </c>
      <c r="F4352">
        <v>2</v>
      </c>
      <c r="G4352" s="5">
        <v>29104344</v>
      </c>
      <c r="H4352">
        <v>7.0580083633444451E-2</v>
      </c>
      <c r="I4352" s="5">
        <v>54100313.932766922</v>
      </c>
      <c r="J4352" s="5">
        <v>41543062.691933431</v>
      </c>
      <c r="K4352" s="5">
        <v>12557251.240833489</v>
      </c>
      <c r="L4352" t="b">
        <v>0</v>
      </c>
      <c r="M4352" s="1" t="s">
        <v>178</v>
      </c>
      <c r="N4352">
        <v>2025</v>
      </c>
      <c r="O4352">
        <v>3</v>
      </c>
      <c r="P4352" s="1" t="s">
        <v>676</v>
      </c>
      <c r="Q4352" s="2">
        <v>45717</v>
      </c>
    </row>
    <row r="4353" spans="1:17" x14ac:dyDescent="0.25">
      <c r="A4353" s="1" t="s">
        <v>4440</v>
      </c>
      <c r="B4353">
        <v>45726</v>
      </c>
      <c r="C4353" s="1" t="s">
        <v>34</v>
      </c>
      <c r="D4353" s="1" t="s">
        <v>19</v>
      </c>
      <c r="E4353" s="1" t="s">
        <v>20</v>
      </c>
      <c r="F4353">
        <v>2</v>
      </c>
      <c r="G4353" s="5">
        <v>26235524</v>
      </c>
      <c r="H4353">
        <v>3.0399978915155709E-2</v>
      </c>
      <c r="I4353" s="5">
        <v>50875929.24714388</v>
      </c>
      <c r="J4353" s="5">
        <v>41182186.025814772</v>
      </c>
      <c r="K4353" s="5">
        <v>9693743.2213291079</v>
      </c>
      <c r="L4353" t="b">
        <v>0</v>
      </c>
      <c r="M4353" s="1" t="s">
        <v>65</v>
      </c>
      <c r="N4353">
        <v>2025</v>
      </c>
      <c r="O4353">
        <v>3</v>
      </c>
      <c r="P4353" s="1" t="s">
        <v>676</v>
      </c>
      <c r="Q4353" s="2">
        <v>45717</v>
      </c>
    </row>
    <row r="4354" spans="1:17" x14ac:dyDescent="0.25">
      <c r="A4354" s="1" t="s">
        <v>4441</v>
      </c>
      <c r="B4354">
        <v>45726</v>
      </c>
      <c r="C4354" s="1" t="s">
        <v>18</v>
      </c>
      <c r="D4354" s="1" t="s">
        <v>19</v>
      </c>
      <c r="E4354" s="1" t="s">
        <v>20</v>
      </c>
      <c r="F4354">
        <v>1</v>
      </c>
      <c r="G4354" s="5">
        <v>7689631</v>
      </c>
      <c r="H4354">
        <v>0.15309237043604121</v>
      </c>
      <c r="I4354" s="5">
        <v>6512407.1624315344</v>
      </c>
      <c r="J4354" s="5">
        <v>4858214.8131763646</v>
      </c>
      <c r="K4354" s="5">
        <v>1654192.34925517</v>
      </c>
      <c r="L4354" t="b">
        <v>1</v>
      </c>
      <c r="M4354" s="1" t="s">
        <v>52</v>
      </c>
      <c r="N4354">
        <v>2025</v>
      </c>
      <c r="O4354">
        <v>3</v>
      </c>
      <c r="P4354" s="1" t="s">
        <v>676</v>
      </c>
      <c r="Q4354" s="2">
        <v>45717</v>
      </c>
    </row>
    <row r="4355" spans="1:17" x14ac:dyDescent="0.25">
      <c r="A4355" s="1" t="s">
        <v>4442</v>
      </c>
      <c r="B4355">
        <v>45726</v>
      </c>
      <c r="C4355" s="1" t="s">
        <v>34</v>
      </c>
      <c r="D4355" s="1" t="s">
        <v>19</v>
      </c>
      <c r="E4355" s="1" t="s">
        <v>31</v>
      </c>
      <c r="F4355">
        <v>1</v>
      </c>
      <c r="G4355" s="5">
        <v>13990054</v>
      </c>
      <c r="H4355">
        <v>0.17131399745546241</v>
      </c>
      <c r="I4355" s="5">
        <v>11593361.92464222</v>
      </c>
      <c r="J4355" s="5">
        <v>8598128.7950988133</v>
      </c>
      <c r="K4355" s="5">
        <v>2995233.129543405</v>
      </c>
      <c r="L4355" t="b">
        <v>0</v>
      </c>
      <c r="M4355" s="1" t="s">
        <v>144</v>
      </c>
      <c r="N4355">
        <v>2025</v>
      </c>
      <c r="O4355">
        <v>3</v>
      </c>
      <c r="P4355" s="1" t="s">
        <v>676</v>
      </c>
      <c r="Q4355" s="2">
        <v>45717</v>
      </c>
    </row>
    <row r="4356" spans="1:17" x14ac:dyDescent="0.25">
      <c r="A4356" s="1" t="s">
        <v>4443</v>
      </c>
      <c r="B4356">
        <v>45727</v>
      </c>
      <c r="C4356" s="1" t="s">
        <v>24</v>
      </c>
      <c r="D4356" s="1" t="s">
        <v>25</v>
      </c>
      <c r="E4356" s="1" t="s">
        <v>31</v>
      </c>
      <c r="F4356">
        <v>2</v>
      </c>
      <c r="G4356" s="5">
        <v>19935287</v>
      </c>
      <c r="H4356">
        <v>3.637161800098532E-3</v>
      </c>
      <c r="I4356" s="5">
        <v>39725558.271299198</v>
      </c>
      <c r="J4356" s="5">
        <v>27984571.105725721</v>
      </c>
      <c r="K4356" s="5">
        <v>11740987.16557347</v>
      </c>
      <c r="L4356" t="b">
        <v>0</v>
      </c>
      <c r="M4356" s="1" t="s">
        <v>178</v>
      </c>
      <c r="N4356">
        <v>2025</v>
      </c>
      <c r="O4356">
        <v>3</v>
      </c>
      <c r="P4356" s="1" t="s">
        <v>676</v>
      </c>
      <c r="Q4356" s="2">
        <v>45717</v>
      </c>
    </row>
    <row r="4357" spans="1:17" x14ac:dyDescent="0.25">
      <c r="A4357" s="1" t="s">
        <v>4444</v>
      </c>
      <c r="B4357">
        <v>45727</v>
      </c>
      <c r="C4357" s="1" t="s">
        <v>24</v>
      </c>
      <c r="D4357" s="1" t="s">
        <v>19</v>
      </c>
      <c r="E4357" s="1" t="s">
        <v>31</v>
      </c>
      <c r="F4357">
        <v>2</v>
      </c>
      <c r="G4357" s="5">
        <v>29765679</v>
      </c>
      <c r="H4357">
        <v>0.20219081218642121</v>
      </c>
      <c r="I4357" s="5">
        <v>47494664.375419401</v>
      </c>
      <c r="J4357" s="5">
        <v>35485369.347062923</v>
      </c>
      <c r="K4357" s="5">
        <v>12009295.028356491</v>
      </c>
      <c r="L4357" t="b">
        <v>0</v>
      </c>
      <c r="M4357" s="1" t="s">
        <v>129</v>
      </c>
      <c r="N4357">
        <v>2025</v>
      </c>
      <c r="O4357">
        <v>3</v>
      </c>
      <c r="P4357" s="1" t="s">
        <v>676</v>
      </c>
      <c r="Q4357" s="2">
        <v>45717</v>
      </c>
    </row>
    <row r="4358" spans="1:17" x14ac:dyDescent="0.25">
      <c r="A4358" s="1" t="s">
        <v>4445</v>
      </c>
      <c r="B4358">
        <v>45727</v>
      </c>
      <c r="C4358" s="1" t="s">
        <v>37</v>
      </c>
      <c r="D4358" s="1" t="s">
        <v>19</v>
      </c>
      <c r="E4358" s="1" t="s">
        <v>20</v>
      </c>
      <c r="F4358">
        <v>2</v>
      </c>
      <c r="G4358" s="5">
        <v>16050150</v>
      </c>
      <c r="H4358">
        <v>0.12883285843610809</v>
      </c>
      <c r="I4358" s="5">
        <v>27964726.594343401</v>
      </c>
      <c r="J4358" s="5">
        <v>20516408.569023531</v>
      </c>
      <c r="K4358" s="5">
        <v>7448318.0253198668</v>
      </c>
      <c r="L4358" t="b">
        <v>0</v>
      </c>
      <c r="M4358" s="1" t="s">
        <v>21</v>
      </c>
      <c r="N4358">
        <v>2025</v>
      </c>
      <c r="O4358">
        <v>3</v>
      </c>
      <c r="P4358" s="1" t="s">
        <v>676</v>
      </c>
      <c r="Q4358" s="2">
        <v>45717</v>
      </c>
    </row>
    <row r="4359" spans="1:17" x14ac:dyDescent="0.25">
      <c r="A4359" s="1" t="s">
        <v>4446</v>
      </c>
      <c r="B4359">
        <v>45727</v>
      </c>
      <c r="C4359" s="1" t="s">
        <v>18</v>
      </c>
      <c r="D4359" s="1" t="s">
        <v>25</v>
      </c>
      <c r="E4359" s="1" t="s">
        <v>20</v>
      </c>
      <c r="F4359">
        <v>1</v>
      </c>
      <c r="G4359" s="5">
        <v>12371935</v>
      </c>
      <c r="H4359">
        <v>0.19335716705707151</v>
      </c>
      <c r="I4359" s="5">
        <v>9979732.6973857693</v>
      </c>
      <c r="J4359" s="5">
        <v>8813617.8627650607</v>
      </c>
      <c r="K4359" s="5">
        <v>1166114.8346207091</v>
      </c>
      <c r="L4359" t="b">
        <v>0</v>
      </c>
      <c r="M4359" s="1" t="s">
        <v>48</v>
      </c>
      <c r="N4359">
        <v>2025</v>
      </c>
      <c r="O4359">
        <v>3</v>
      </c>
      <c r="P4359" s="1" t="s">
        <v>676</v>
      </c>
      <c r="Q4359" s="2">
        <v>45717</v>
      </c>
    </row>
    <row r="4360" spans="1:17" x14ac:dyDescent="0.25">
      <c r="A4360" s="1" t="s">
        <v>4447</v>
      </c>
      <c r="B4360">
        <v>45727</v>
      </c>
      <c r="C4360" s="1" t="s">
        <v>18</v>
      </c>
      <c r="D4360" s="1" t="s">
        <v>25</v>
      </c>
      <c r="E4360" s="1" t="s">
        <v>31</v>
      </c>
      <c r="F4360">
        <v>1</v>
      </c>
      <c r="G4360" s="5">
        <v>7497079</v>
      </c>
      <c r="H4360">
        <v>0.17433791561065831</v>
      </c>
      <c r="I4360" s="5">
        <v>6190053.8739715619</v>
      </c>
      <c r="J4360" s="5">
        <v>5228164.2847703407</v>
      </c>
      <c r="K4360" s="5">
        <v>961889.58920122124</v>
      </c>
      <c r="L4360" t="b">
        <v>0</v>
      </c>
      <c r="M4360" s="1" t="s">
        <v>150</v>
      </c>
      <c r="N4360">
        <v>2025</v>
      </c>
      <c r="O4360">
        <v>3</v>
      </c>
      <c r="P4360" s="1" t="s">
        <v>676</v>
      </c>
      <c r="Q4360" s="2">
        <v>45717</v>
      </c>
    </row>
    <row r="4361" spans="1:17" x14ac:dyDescent="0.25">
      <c r="A4361" s="1" t="s">
        <v>4448</v>
      </c>
      <c r="B4361">
        <v>45727</v>
      </c>
      <c r="C4361" s="1" t="s">
        <v>37</v>
      </c>
      <c r="D4361" s="1" t="s">
        <v>25</v>
      </c>
      <c r="E4361" s="1" t="s">
        <v>42</v>
      </c>
      <c r="F4361">
        <v>1</v>
      </c>
      <c r="G4361" s="5">
        <v>15985145</v>
      </c>
      <c r="H4361">
        <v>8.9457685902298981E-2</v>
      </c>
      <c r="I4361" s="5">
        <v>14555150.919487299</v>
      </c>
      <c r="J4361" s="5">
        <v>12931958.862273419</v>
      </c>
      <c r="K4361" s="5">
        <v>1623192.057213875</v>
      </c>
      <c r="L4361" t="b">
        <v>0</v>
      </c>
      <c r="M4361" s="1" t="s">
        <v>60</v>
      </c>
      <c r="N4361">
        <v>2025</v>
      </c>
      <c r="O4361">
        <v>3</v>
      </c>
      <c r="P4361" s="1" t="s">
        <v>676</v>
      </c>
      <c r="Q4361" s="2">
        <v>45717</v>
      </c>
    </row>
    <row r="4362" spans="1:17" x14ac:dyDescent="0.25">
      <c r="A4362" s="1" t="s">
        <v>4449</v>
      </c>
      <c r="B4362">
        <v>45727</v>
      </c>
      <c r="C4362" s="1" t="s">
        <v>18</v>
      </c>
      <c r="D4362" s="1" t="s">
        <v>19</v>
      </c>
      <c r="E4362" s="1" t="s">
        <v>31</v>
      </c>
      <c r="F4362">
        <v>1</v>
      </c>
      <c r="G4362" s="5">
        <v>11680954</v>
      </c>
      <c r="H4362">
        <v>7.2842788565177674E-2</v>
      </c>
      <c r="I4362" s="5">
        <v>10830080.737538431</v>
      </c>
      <c r="J4362" s="5">
        <v>8768555.108313879</v>
      </c>
      <c r="K4362" s="5">
        <v>2061525.6292245539</v>
      </c>
      <c r="L4362" t="b">
        <v>0</v>
      </c>
      <c r="M4362" s="1" t="s">
        <v>40</v>
      </c>
      <c r="N4362">
        <v>2025</v>
      </c>
      <c r="O4362">
        <v>3</v>
      </c>
      <c r="P4362" s="1" t="s">
        <v>676</v>
      </c>
      <c r="Q4362" s="2">
        <v>45717</v>
      </c>
    </row>
    <row r="4363" spans="1:17" x14ac:dyDescent="0.25">
      <c r="A4363" s="1" t="s">
        <v>4450</v>
      </c>
      <c r="B4363">
        <v>45727</v>
      </c>
      <c r="C4363" s="1" t="s">
        <v>37</v>
      </c>
      <c r="D4363" s="1" t="s">
        <v>19</v>
      </c>
      <c r="E4363" s="1" t="s">
        <v>20</v>
      </c>
      <c r="F4363">
        <v>2</v>
      </c>
      <c r="G4363" s="5">
        <v>24426065</v>
      </c>
      <c r="H4363">
        <v>0.2436392728677319</v>
      </c>
      <c r="I4363" s="5">
        <v>36949832.56876009</v>
      </c>
      <c r="J4363" s="5">
        <v>29367497.312307201</v>
      </c>
      <c r="K4363" s="5">
        <v>7582335.256452892</v>
      </c>
      <c r="L4363" t="b">
        <v>0</v>
      </c>
      <c r="M4363" s="1" t="s">
        <v>106</v>
      </c>
      <c r="N4363">
        <v>2025</v>
      </c>
      <c r="O4363">
        <v>3</v>
      </c>
      <c r="P4363" s="1" t="s">
        <v>676</v>
      </c>
      <c r="Q4363" s="2">
        <v>45717</v>
      </c>
    </row>
    <row r="4364" spans="1:17" x14ac:dyDescent="0.25">
      <c r="A4364" s="1" t="s">
        <v>4451</v>
      </c>
      <c r="B4364">
        <v>45727</v>
      </c>
      <c r="C4364" s="1" t="s">
        <v>37</v>
      </c>
      <c r="D4364" s="1" t="s">
        <v>25</v>
      </c>
      <c r="E4364" s="1" t="s">
        <v>20</v>
      </c>
      <c r="F4364">
        <v>2</v>
      </c>
      <c r="G4364" s="5">
        <v>25372494</v>
      </c>
      <c r="H4364">
        <v>5.7163478514971257E-2</v>
      </c>
      <c r="I4364" s="5">
        <v>47844227.968719527</v>
      </c>
      <c r="J4364" s="5">
        <v>41126148.462718926</v>
      </c>
      <c r="K4364" s="5">
        <v>6718079.5060005933</v>
      </c>
      <c r="L4364" t="b">
        <v>0</v>
      </c>
      <c r="M4364" s="1" t="s">
        <v>134</v>
      </c>
      <c r="N4364">
        <v>2025</v>
      </c>
      <c r="O4364">
        <v>3</v>
      </c>
      <c r="P4364" s="1" t="s">
        <v>676</v>
      </c>
      <c r="Q4364" s="2">
        <v>45717</v>
      </c>
    </row>
    <row r="4365" spans="1:17" x14ac:dyDescent="0.25">
      <c r="A4365" s="1" t="s">
        <v>4452</v>
      </c>
      <c r="B4365">
        <v>45727</v>
      </c>
      <c r="C4365" s="1" t="s">
        <v>24</v>
      </c>
      <c r="D4365" s="1" t="s">
        <v>19</v>
      </c>
      <c r="E4365" s="1" t="s">
        <v>31</v>
      </c>
      <c r="F4365">
        <v>2</v>
      </c>
      <c r="G4365" s="5">
        <v>3402371</v>
      </c>
      <c r="H4365">
        <v>1.52015427071344E-2</v>
      </c>
      <c r="I4365" s="5">
        <v>6701299.4238759689</v>
      </c>
      <c r="J4365" s="5">
        <v>5261533.0616675131</v>
      </c>
      <c r="K4365" s="5">
        <v>1439766.362208456</v>
      </c>
      <c r="L4365" t="b">
        <v>0</v>
      </c>
      <c r="M4365" s="1" t="s">
        <v>65</v>
      </c>
      <c r="N4365">
        <v>2025</v>
      </c>
      <c r="O4365">
        <v>3</v>
      </c>
      <c r="P4365" s="1" t="s">
        <v>676</v>
      </c>
      <c r="Q4365" s="2">
        <v>45717</v>
      </c>
    </row>
    <row r="4366" spans="1:17" x14ac:dyDescent="0.25">
      <c r="A4366" s="1" t="s">
        <v>4453</v>
      </c>
      <c r="B4366">
        <v>45727</v>
      </c>
      <c r="C4366" s="1" t="s">
        <v>18</v>
      </c>
      <c r="D4366" s="1" t="s">
        <v>25</v>
      </c>
      <c r="E4366" s="1" t="s">
        <v>26</v>
      </c>
      <c r="F4366">
        <v>1</v>
      </c>
      <c r="G4366" s="5">
        <v>17373921</v>
      </c>
      <c r="H4366">
        <v>9.3682952498530134E-2</v>
      </c>
      <c r="I4366" s="5">
        <v>15746280.784243779</v>
      </c>
      <c r="J4366" s="5">
        <v>14155680.79587472</v>
      </c>
      <c r="K4366" s="5">
        <v>1590599.9883690609</v>
      </c>
      <c r="L4366" t="b">
        <v>0</v>
      </c>
      <c r="M4366" s="1" t="s">
        <v>153</v>
      </c>
      <c r="N4366">
        <v>2025</v>
      </c>
      <c r="O4366">
        <v>3</v>
      </c>
      <c r="P4366" s="1" t="s">
        <v>676</v>
      </c>
      <c r="Q4366" s="2">
        <v>45717</v>
      </c>
    </row>
    <row r="4367" spans="1:17" x14ac:dyDescent="0.25">
      <c r="A4367" s="1" t="s">
        <v>4454</v>
      </c>
      <c r="B4367">
        <v>45727</v>
      </c>
      <c r="C4367" s="1" t="s">
        <v>37</v>
      </c>
      <c r="D4367" s="1" t="s">
        <v>19</v>
      </c>
      <c r="E4367" s="1" t="s">
        <v>20</v>
      </c>
      <c r="F4367">
        <v>2</v>
      </c>
      <c r="G4367" s="5">
        <v>28136103</v>
      </c>
      <c r="H4367">
        <v>7.5478960385620561E-2</v>
      </c>
      <c r="I4367" s="5">
        <v>52024838.392514519</v>
      </c>
      <c r="J4367" s="5">
        <v>38787704.811669067</v>
      </c>
      <c r="K4367" s="5">
        <v>13237133.580845449</v>
      </c>
      <c r="L4367" t="b">
        <v>0</v>
      </c>
      <c r="M4367" s="1" t="s">
        <v>87</v>
      </c>
      <c r="N4367">
        <v>2025</v>
      </c>
      <c r="O4367">
        <v>3</v>
      </c>
      <c r="P4367" s="1" t="s">
        <v>676</v>
      </c>
      <c r="Q4367" s="2">
        <v>45717</v>
      </c>
    </row>
    <row r="4368" spans="1:17" x14ac:dyDescent="0.25">
      <c r="A4368" s="1" t="s">
        <v>4455</v>
      </c>
      <c r="B4368">
        <v>45728</v>
      </c>
      <c r="C4368" s="1" t="s">
        <v>37</v>
      </c>
      <c r="D4368" s="1" t="s">
        <v>19</v>
      </c>
      <c r="E4368" s="1" t="s">
        <v>31</v>
      </c>
      <c r="F4368">
        <v>1</v>
      </c>
      <c r="G4368" s="5">
        <v>19300156</v>
      </c>
      <c r="H4368">
        <v>0.27222838315315739</v>
      </c>
      <c r="I4368" s="5">
        <v>14046105.73751629</v>
      </c>
      <c r="J4368" s="5">
        <v>12582918.06182334</v>
      </c>
      <c r="K4368" s="5">
        <v>1463187.675692946</v>
      </c>
      <c r="L4368" t="b">
        <v>0</v>
      </c>
      <c r="M4368" s="1" t="s">
        <v>32</v>
      </c>
      <c r="N4368">
        <v>2025</v>
      </c>
      <c r="O4368">
        <v>3</v>
      </c>
      <c r="P4368" s="1" t="s">
        <v>676</v>
      </c>
      <c r="Q4368" s="2">
        <v>45717</v>
      </c>
    </row>
    <row r="4369" spans="1:17" x14ac:dyDescent="0.25">
      <c r="A4369" s="1" t="s">
        <v>4456</v>
      </c>
      <c r="B4369">
        <v>45728</v>
      </c>
      <c r="C4369" s="1" t="s">
        <v>37</v>
      </c>
      <c r="D4369" s="1" t="s">
        <v>19</v>
      </c>
      <c r="E4369" s="1" t="s">
        <v>20</v>
      </c>
      <c r="F4369">
        <v>1</v>
      </c>
      <c r="G4369" s="5">
        <v>27529530</v>
      </c>
      <c r="H4369">
        <v>0.16713916360051129</v>
      </c>
      <c r="I4369" s="5">
        <v>22928267.381484821</v>
      </c>
      <c r="J4369" s="5">
        <v>20600603.35987414</v>
      </c>
      <c r="K4369" s="5">
        <v>2327664.021610681</v>
      </c>
      <c r="L4369" t="b">
        <v>0</v>
      </c>
      <c r="M4369" s="1" t="s">
        <v>57</v>
      </c>
      <c r="N4369">
        <v>2025</v>
      </c>
      <c r="O4369">
        <v>3</v>
      </c>
      <c r="P4369" s="1" t="s">
        <v>676</v>
      </c>
      <c r="Q4369" s="2">
        <v>45717</v>
      </c>
    </row>
    <row r="4370" spans="1:17" x14ac:dyDescent="0.25">
      <c r="A4370" s="1" t="s">
        <v>4457</v>
      </c>
      <c r="B4370">
        <v>45728</v>
      </c>
      <c r="C4370" s="1" t="s">
        <v>18</v>
      </c>
      <c r="D4370" s="1" t="s">
        <v>25</v>
      </c>
      <c r="E4370" s="1" t="s">
        <v>20</v>
      </c>
      <c r="F4370">
        <v>2</v>
      </c>
      <c r="G4370" s="5">
        <v>19394734</v>
      </c>
      <c r="H4370">
        <v>0.20833208940458819</v>
      </c>
      <c r="I4370" s="5">
        <v>30708377.08466759</v>
      </c>
      <c r="J4370" s="5">
        <v>22969857.140274022</v>
      </c>
      <c r="K4370" s="5">
        <v>7738519.944393564</v>
      </c>
      <c r="L4370" t="b">
        <v>0</v>
      </c>
      <c r="M4370" s="1" t="s">
        <v>163</v>
      </c>
      <c r="N4370">
        <v>2025</v>
      </c>
      <c r="O4370">
        <v>3</v>
      </c>
      <c r="P4370" s="1" t="s">
        <v>676</v>
      </c>
      <c r="Q4370" s="2">
        <v>45717</v>
      </c>
    </row>
    <row r="4371" spans="1:17" x14ac:dyDescent="0.25">
      <c r="A4371" s="1" t="s">
        <v>4458</v>
      </c>
      <c r="B4371">
        <v>45728</v>
      </c>
      <c r="C4371" s="1" t="s">
        <v>34</v>
      </c>
      <c r="D4371" s="1" t="s">
        <v>25</v>
      </c>
      <c r="E4371" s="1" t="s">
        <v>31</v>
      </c>
      <c r="F4371">
        <v>2</v>
      </c>
      <c r="G4371" s="5">
        <v>19417025</v>
      </c>
      <c r="H4371">
        <v>0.16435871343960529</v>
      </c>
      <c r="I4371" s="5">
        <v>32451335.504350699</v>
      </c>
      <c r="J4371" s="5">
        <v>27180851.261504579</v>
      </c>
      <c r="K4371" s="5">
        <v>5270484.2428461201</v>
      </c>
      <c r="L4371" t="b">
        <v>0</v>
      </c>
      <c r="M4371" s="1" t="s">
        <v>156</v>
      </c>
      <c r="N4371">
        <v>2025</v>
      </c>
      <c r="O4371">
        <v>3</v>
      </c>
      <c r="P4371" s="1" t="s">
        <v>676</v>
      </c>
      <c r="Q4371" s="2">
        <v>45717</v>
      </c>
    </row>
    <row r="4372" spans="1:17" x14ac:dyDescent="0.25">
      <c r="A4372" s="1" t="s">
        <v>4459</v>
      </c>
      <c r="B4372">
        <v>45728</v>
      </c>
      <c r="C4372" s="1" t="s">
        <v>37</v>
      </c>
      <c r="D4372" s="1" t="s">
        <v>19</v>
      </c>
      <c r="E4372" s="1" t="s">
        <v>42</v>
      </c>
      <c r="F4372">
        <v>1</v>
      </c>
      <c r="G4372" s="5">
        <v>12395629</v>
      </c>
      <c r="H4372">
        <v>0.10375339377029021</v>
      </c>
      <c r="I4372" s="5">
        <v>11109540.42333257</v>
      </c>
      <c r="J4372" s="5">
        <v>8095692.4479550887</v>
      </c>
      <c r="K4372" s="5">
        <v>3013847.9753774828</v>
      </c>
      <c r="L4372" t="b">
        <v>0</v>
      </c>
      <c r="M4372" s="1" t="s">
        <v>310</v>
      </c>
      <c r="N4372">
        <v>2025</v>
      </c>
      <c r="O4372">
        <v>3</v>
      </c>
      <c r="P4372" s="1" t="s">
        <v>676</v>
      </c>
      <c r="Q4372" s="2">
        <v>45717</v>
      </c>
    </row>
    <row r="4373" spans="1:17" x14ac:dyDescent="0.25">
      <c r="A4373" s="1" t="s">
        <v>4460</v>
      </c>
      <c r="B4373">
        <v>45728</v>
      </c>
      <c r="C4373" s="1" t="s">
        <v>37</v>
      </c>
      <c r="D4373" s="1" t="s">
        <v>25</v>
      </c>
      <c r="E4373" s="1" t="s">
        <v>31</v>
      </c>
      <c r="F4373">
        <v>1</v>
      </c>
      <c r="G4373" s="5">
        <v>4718221</v>
      </c>
      <c r="H4373">
        <v>0.10695028773008509</v>
      </c>
      <c r="I4373" s="5">
        <v>4213605.9064758699</v>
      </c>
      <c r="J4373" s="5">
        <v>3550148.8905363269</v>
      </c>
      <c r="K4373" s="5">
        <v>663457.01593954256</v>
      </c>
      <c r="L4373" t="b">
        <v>0</v>
      </c>
      <c r="M4373" s="1" t="s">
        <v>52</v>
      </c>
      <c r="N4373">
        <v>2025</v>
      </c>
      <c r="O4373">
        <v>3</v>
      </c>
      <c r="P4373" s="1" t="s">
        <v>676</v>
      </c>
      <c r="Q4373" s="2">
        <v>45717</v>
      </c>
    </row>
    <row r="4374" spans="1:17" x14ac:dyDescent="0.25">
      <c r="A4374" s="1" t="s">
        <v>4461</v>
      </c>
      <c r="B4374">
        <v>45728</v>
      </c>
      <c r="C4374" s="1" t="s">
        <v>24</v>
      </c>
      <c r="D4374" s="1" t="s">
        <v>25</v>
      </c>
      <c r="E4374" s="1" t="s">
        <v>20</v>
      </c>
      <c r="F4374">
        <v>1</v>
      </c>
      <c r="G4374" s="5">
        <v>26004006</v>
      </c>
      <c r="H4374">
        <v>0.26945291009707162</v>
      </c>
      <c r="I4374" s="5">
        <v>18997150.909118291</v>
      </c>
      <c r="J4374" s="5">
        <v>13787160.38193322</v>
      </c>
      <c r="K4374" s="5">
        <v>5209990.5271850675</v>
      </c>
      <c r="L4374" t="b">
        <v>0</v>
      </c>
      <c r="M4374" s="1" t="s">
        <v>150</v>
      </c>
      <c r="N4374">
        <v>2025</v>
      </c>
      <c r="O4374">
        <v>3</v>
      </c>
      <c r="P4374" s="1" t="s">
        <v>676</v>
      </c>
      <c r="Q4374" s="2">
        <v>45717</v>
      </c>
    </row>
    <row r="4375" spans="1:17" x14ac:dyDescent="0.25">
      <c r="A4375" s="1" t="s">
        <v>4462</v>
      </c>
      <c r="B4375">
        <v>45728</v>
      </c>
      <c r="C4375" s="1" t="s">
        <v>24</v>
      </c>
      <c r="D4375" s="1" t="s">
        <v>19</v>
      </c>
      <c r="E4375" s="1" t="s">
        <v>20</v>
      </c>
      <c r="F4375">
        <v>1</v>
      </c>
      <c r="G4375" s="5">
        <v>2783803</v>
      </c>
      <c r="H4375">
        <v>5.2435631452999967E-2</v>
      </c>
      <c r="I4375" s="5">
        <v>2637832.5318542439</v>
      </c>
      <c r="J4375" s="5">
        <v>1868567.1270220741</v>
      </c>
      <c r="K4375" s="5">
        <v>769265.40483217058</v>
      </c>
      <c r="L4375" t="b">
        <v>0</v>
      </c>
      <c r="M4375" s="1" t="s">
        <v>44</v>
      </c>
      <c r="N4375">
        <v>2025</v>
      </c>
      <c r="O4375">
        <v>3</v>
      </c>
      <c r="P4375" s="1" t="s">
        <v>676</v>
      </c>
      <c r="Q4375" s="2">
        <v>45717</v>
      </c>
    </row>
    <row r="4376" spans="1:17" x14ac:dyDescent="0.25">
      <c r="A4376" s="1" t="s">
        <v>4463</v>
      </c>
      <c r="B4376">
        <v>45728</v>
      </c>
      <c r="C4376" s="1" t="s">
        <v>37</v>
      </c>
      <c r="D4376" s="1" t="s">
        <v>25</v>
      </c>
      <c r="E4376" s="1" t="s">
        <v>31</v>
      </c>
      <c r="F4376">
        <v>1</v>
      </c>
      <c r="G4376" s="5">
        <v>4709498</v>
      </c>
      <c r="H4376">
        <v>7.3604643458475186E-2</v>
      </c>
      <c r="I4376" s="5">
        <v>4362857.0788415978</v>
      </c>
      <c r="J4376" s="5">
        <v>3193676.6747937188</v>
      </c>
      <c r="K4376" s="5">
        <v>1169180.4040478789</v>
      </c>
      <c r="L4376" t="b">
        <v>0</v>
      </c>
      <c r="M4376" s="1" t="s">
        <v>136</v>
      </c>
      <c r="N4376">
        <v>2025</v>
      </c>
      <c r="O4376">
        <v>3</v>
      </c>
      <c r="P4376" s="1" t="s">
        <v>676</v>
      </c>
      <c r="Q4376" s="2">
        <v>45717</v>
      </c>
    </row>
    <row r="4377" spans="1:17" x14ac:dyDescent="0.25">
      <c r="A4377" s="1" t="s">
        <v>4464</v>
      </c>
      <c r="B4377">
        <v>45728</v>
      </c>
      <c r="C4377" s="1" t="s">
        <v>24</v>
      </c>
      <c r="D4377" s="1" t="s">
        <v>19</v>
      </c>
      <c r="E4377" s="1" t="s">
        <v>26</v>
      </c>
      <c r="F4377">
        <v>2</v>
      </c>
      <c r="G4377" s="5">
        <v>5149132</v>
      </c>
      <c r="H4377">
        <v>0.25991662690863848</v>
      </c>
      <c r="I4377" s="5">
        <v>7621573.9581053359</v>
      </c>
      <c r="J4377" s="5">
        <v>6702163.5099623399</v>
      </c>
      <c r="K4377" s="5">
        <v>919410.44814299606</v>
      </c>
      <c r="L4377" t="b">
        <v>0</v>
      </c>
      <c r="M4377" s="1" t="s">
        <v>78</v>
      </c>
      <c r="N4377">
        <v>2025</v>
      </c>
      <c r="O4377">
        <v>3</v>
      </c>
      <c r="P4377" s="1" t="s">
        <v>676</v>
      </c>
      <c r="Q4377" s="2">
        <v>45717</v>
      </c>
    </row>
    <row r="4378" spans="1:17" x14ac:dyDescent="0.25">
      <c r="A4378" s="1" t="s">
        <v>4465</v>
      </c>
      <c r="B4378">
        <v>45728</v>
      </c>
      <c r="C4378" s="1" t="s">
        <v>18</v>
      </c>
      <c r="D4378" s="1" t="s">
        <v>25</v>
      </c>
      <c r="E4378" s="1" t="s">
        <v>20</v>
      </c>
      <c r="F4378">
        <v>1</v>
      </c>
      <c r="G4378" s="5">
        <v>17093546</v>
      </c>
      <c r="H4378">
        <v>0.1702576030526386</v>
      </c>
      <c r="I4378" s="5">
        <v>14183239.830369979</v>
      </c>
      <c r="J4378" s="5">
        <v>12521503.583912481</v>
      </c>
      <c r="K4378" s="5">
        <v>1661736.2464575041</v>
      </c>
      <c r="L4378" t="b">
        <v>0</v>
      </c>
      <c r="M4378" s="1" t="s">
        <v>72</v>
      </c>
      <c r="N4378">
        <v>2025</v>
      </c>
      <c r="O4378">
        <v>3</v>
      </c>
      <c r="P4378" s="1" t="s">
        <v>676</v>
      </c>
      <c r="Q4378" s="2">
        <v>45717</v>
      </c>
    </row>
    <row r="4379" spans="1:17" x14ac:dyDescent="0.25">
      <c r="A4379" s="1" t="s">
        <v>4466</v>
      </c>
      <c r="B4379">
        <v>45729</v>
      </c>
      <c r="C4379" s="1" t="s">
        <v>37</v>
      </c>
      <c r="D4379" s="1" t="s">
        <v>25</v>
      </c>
      <c r="E4379" s="1" t="s">
        <v>20</v>
      </c>
      <c r="F4379">
        <v>1</v>
      </c>
      <c r="G4379" s="5">
        <v>9216637</v>
      </c>
      <c r="H4379">
        <v>0.16514383856036169</v>
      </c>
      <c r="I4379" s="5">
        <v>7694566.187202543</v>
      </c>
      <c r="J4379" s="5">
        <v>5955838.0410654582</v>
      </c>
      <c r="K4379" s="5">
        <v>1738728.146137085</v>
      </c>
      <c r="L4379" t="b">
        <v>1</v>
      </c>
      <c r="M4379" s="1" t="s">
        <v>60</v>
      </c>
      <c r="N4379">
        <v>2025</v>
      </c>
      <c r="O4379">
        <v>3</v>
      </c>
      <c r="P4379" s="1" t="s">
        <v>676</v>
      </c>
      <c r="Q4379" s="2">
        <v>45717</v>
      </c>
    </row>
    <row r="4380" spans="1:17" x14ac:dyDescent="0.25">
      <c r="A4380" s="1" t="s">
        <v>4467</v>
      </c>
      <c r="B4380">
        <v>45729</v>
      </c>
      <c r="C4380" s="1" t="s">
        <v>37</v>
      </c>
      <c r="D4380" s="1" t="s">
        <v>25</v>
      </c>
      <c r="E4380" s="1" t="s">
        <v>20</v>
      </c>
      <c r="F4380">
        <v>2</v>
      </c>
      <c r="G4380" s="5">
        <v>18247997</v>
      </c>
      <c r="H4380">
        <v>8.2628050612279777E-2</v>
      </c>
      <c r="I4380" s="5">
        <v>33480401.160622541</v>
      </c>
      <c r="J4380" s="5">
        <v>28184732.123223949</v>
      </c>
      <c r="K4380" s="5">
        <v>5295669.0373985916</v>
      </c>
      <c r="L4380" t="b">
        <v>0</v>
      </c>
      <c r="M4380" s="1" t="s">
        <v>62</v>
      </c>
      <c r="N4380">
        <v>2025</v>
      </c>
      <c r="O4380">
        <v>3</v>
      </c>
      <c r="P4380" s="1" t="s">
        <v>676</v>
      </c>
      <c r="Q4380" s="2">
        <v>45717</v>
      </c>
    </row>
    <row r="4381" spans="1:17" x14ac:dyDescent="0.25">
      <c r="A4381" s="1" t="s">
        <v>4468</v>
      </c>
      <c r="B4381">
        <v>45729</v>
      </c>
      <c r="C4381" s="1" t="s">
        <v>18</v>
      </c>
      <c r="D4381" s="1" t="s">
        <v>25</v>
      </c>
      <c r="E4381" s="1" t="s">
        <v>26</v>
      </c>
      <c r="F4381">
        <v>1</v>
      </c>
      <c r="G4381" s="5">
        <v>28340741</v>
      </c>
      <c r="H4381">
        <v>0.2407181840290876</v>
      </c>
      <c r="I4381" s="5">
        <v>21518609.29244129</v>
      </c>
      <c r="J4381" s="5">
        <v>18907959.70303547</v>
      </c>
      <c r="K4381" s="5">
        <v>2610649.5894058198</v>
      </c>
      <c r="L4381" t="b">
        <v>0</v>
      </c>
      <c r="M4381" s="1" t="s">
        <v>131</v>
      </c>
      <c r="N4381">
        <v>2025</v>
      </c>
      <c r="O4381">
        <v>3</v>
      </c>
      <c r="P4381" s="1" t="s">
        <v>676</v>
      </c>
      <c r="Q4381" s="2">
        <v>45717</v>
      </c>
    </row>
    <row r="4382" spans="1:17" x14ac:dyDescent="0.25">
      <c r="A4382" s="1" t="s">
        <v>4469</v>
      </c>
      <c r="B4382">
        <v>45729</v>
      </c>
      <c r="C4382" s="1" t="s">
        <v>37</v>
      </c>
      <c r="D4382" s="1" t="s">
        <v>19</v>
      </c>
      <c r="E4382" s="1" t="s">
        <v>20</v>
      </c>
      <c r="F4382">
        <v>2</v>
      </c>
      <c r="G4382" s="5">
        <v>19612689</v>
      </c>
      <c r="H4382">
        <v>8.6881246953401686E-2</v>
      </c>
      <c r="I4382" s="5">
        <v>35817428.247141473</v>
      </c>
      <c r="J4382" s="5">
        <v>25184876.607454918</v>
      </c>
      <c r="K4382" s="5">
        <v>10632551.639686549</v>
      </c>
      <c r="L4382" t="b">
        <v>0</v>
      </c>
      <c r="M4382" s="1" t="s">
        <v>46</v>
      </c>
      <c r="N4382">
        <v>2025</v>
      </c>
      <c r="O4382">
        <v>3</v>
      </c>
      <c r="P4382" s="1" t="s">
        <v>676</v>
      </c>
      <c r="Q4382" s="2">
        <v>45717</v>
      </c>
    </row>
    <row r="4383" spans="1:17" x14ac:dyDescent="0.25">
      <c r="A4383" s="1" t="s">
        <v>4470</v>
      </c>
      <c r="B4383">
        <v>45729</v>
      </c>
      <c r="C4383" s="1" t="s">
        <v>24</v>
      </c>
      <c r="D4383" s="1" t="s">
        <v>25</v>
      </c>
      <c r="E4383" s="1" t="s">
        <v>42</v>
      </c>
      <c r="F4383">
        <v>2</v>
      </c>
      <c r="G4383" s="5">
        <v>17240803</v>
      </c>
      <c r="H4383">
        <v>9.0784940080192347E-2</v>
      </c>
      <c r="I4383" s="5">
        <v>31351195.4654212</v>
      </c>
      <c r="J4383" s="5">
        <v>23823028.538043529</v>
      </c>
      <c r="K4383" s="5">
        <v>7528166.9273776747</v>
      </c>
      <c r="L4383" t="b">
        <v>0</v>
      </c>
      <c r="M4383" s="1" t="s">
        <v>131</v>
      </c>
      <c r="N4383">
        <v>2025</v>
      </c>
      <c r="O4383">
        <v>3</v>
      </c>
      <c r="P4383" s="1" t="s">
        <v>676</v>
      </c>
      <c r="Q4383" s="2">
        <v>45717</v>
      </c>
    </row>
    <row r="4384" spans="1:17" x14ac:dyDescent="0.25">
      <c r="A4384" s="1" t="s">
        <v>4471</v>
      </c>
      <c r="B4384">
        <v>45729</v>
      </c>
      <c r="C4384" s="1" t="s">
        <v>24</v>
      </c>
      <c r="D4384" s="1" t="s">
        <v>19</v>
      </c>
      <c r="E4384" s="1" t="s">
        <v>26</v>
      </c>
      <c r="F4384">
        <v>1</v>
      </c>
      <c r="G4384" s="5">
        <v>12690844</v>
      </c>
      <c r="H4384">
        <v>4.1807470699757307E-2</v>
      </c>
      <c r="I4384" s="5">
        <v>12160271.91131481</v>
      </c>
      <c r="J4384" s="5">
        <v>10826821.319466909</v>
      </c>
      <c r="K4384" s="5">
        <v>1333450.591847897</v>
      </c>
      <c r="L4384" t="b">
        <v>0</v>
      </c>
      <c r="M4384" s="1" t="s">
        <v>171</v>
      </c>
      <c r="N4384">
        <v>2025</v>
      </c>
      <c r="O4384">
        <v>3</v>
      </c>
      <c r="P4384" s="1" t="s">
        <v>676</v>
      </c>
      <c r="Q4384" s="2">
        <v>45717</v>
      </c>
    </row>
    <row r="4385" spans="1:17" x14ac:dyDescent="0.25">
      <c r="A4385" s="1" t="s">
        <v>4472</v>
      </c>
      <c r="B4385">
        <v>45729</v>
      </c>
      <c r="C4385" s="1" t="s">
        <v>34</v>
      </c>
      <c r="D4385" s="1" t="s">
        <v>19</v>
      </c>
      <c r="E4385" s="1" t="s">
        <v>20</v>
      </c>
      <c r="F4385">
        <v>1</v>
      </c>
      <c r="G4385" s="5">
        <v>7180581</v>
      </c>
      <c r="H4385">
        <v>6.393276637539351E-2</v>
      </c>
      <c r="I4385" s="5">
        <v>6721506.5924874106</v>
      </c>
      <c r="J4385" s="5">
        <v>4964133.1390404385</v>
      </c>
      <c r="K4385" s="5">
        <v>1757373.4534469731</v>
      </c>
      <c r="L4385" t="b">
        <v>0</v>
      </c>
      <c r="M4385" s="1" t="s">
        <v>78</v>
      </c>
      <c r="N4385">
        <v>2025</v>
      </c>
      <c r="O4385">
        <v>3</v>
      </c>
      <c r="P4385" s="1" t="s">
        <v>676</v>
      </c>
      <c r="Q4385" s="2">
        <v>45717</v>
      </c>
    </row>
    <row r="4386" spans="1:17" x14ac:dyDescent="0.25">
      <c r="A4386" s="1" t="s">
        <v>4473</v>
      </c>
      <c r="B4386">
        <v>45729</v>
      </c>
      <c r="C4386" s="1" t="s">
        <v>37</v>
      </c>
      <c r="D4386" s="1" t="s">
        <v>19</v>
      </c>
      <c r="E4386" s="1" t="s">
        <v>26</v>
      </c>
      <c r="F4386">
        <v>1</v>
      </c>
      <c r="G4386" s="5">
        <v>6923232</v>
      </c>
      <c r="H4386">
        <v>0.1762118617004218</v>
      </c>
      <c r="I4386" s="5">
        <v>5703276.400296065</v>
      </c>
      <c r="J4386" s="5">
        <v>4538306.7872319818</v>
      </c>
      <c r="K4386" s="5">
        <v>1164969.613064083</v>
      </c>
      <c r="L4386" t="b">
        <v>0</v>
      </c>
      <c r="M4386" s="1" t="s">
        <v>190</v>
      </c>
      <c r="N4386">
        <v>2025</v>
      </c>
      <c r="O4386">
        <v>3</v>
      </c>
      <c r="P4386" s="1" t="s">
        <v>676</v>
      </c>
      <c r="Q4386" s="2">
        <v>45717</v>
      </c>
    </row>
    <row r="4387" spans="1:17" x14ac:dyDescent="0.25">
      <c r="A4387" s="1" t="s">
        <v>4474</v>
      </c>
      <c r="B4387">
        <v>45729</v>
      </c>
      <c r="C4387" s="1" t="s">
        <v>18</v>
      </c>
      <c r="D4387" s="1" t="s">
        <v>25</v>
      </c>
      <c r="E4387" s="1" t="s">
        <v>42</v>
      </c>
      <c r="F4387">
        <v>1</v>
      </c>
      <c r="G4387" s="5">
        <v>6166148</v>
      </c>
      <c r="H4387">
        <v>0.16084121101211099</v>
      </c>
      <c r="I4387" s="5">
        <v>5174377.288400094</v>
      </c>
      <c r="J4387" s="5">
        <v>3720092.711030758</v>
      </c>
      <c r="K4387" s="5">
        <v>1454284.577369336</v>
      </c>
      <c r="L4387" t="b">
        <v>0</v>
      </c>
      <c r="M4387" s="1" t="s">
        <v>227</v>
      </c>
      <c r="N4387">
        <v>2025</v>
      </c>
      <c r="O4387">
        <v>3</v>
      </c>
      <c r="P4387" s="1" t="s">
        <v>676</v>
      </c>
      <c r="Q4387" s="2">
        <v>45717</v>
      </c>
    </row>
    <row r="4388" spans="1:17" x14ac:dyDescent="0.25">
      <c r="A4388" s="1" t="s">
        <v>4475</v>
      </c>
      <c r="B4388">
        <v>45729</v>
      </c>
      <c r="C4388" s="1" t="s">
        <v>37</v>
      </c>
      <c r="D4388" s="1" t="s">
        <v>25</v>
      </c>
      <c r="E4388" s="1" t="s">
        <v>20</v>
      </c>
      <c r="F4388">
        <v>2</v>
      </c>
      <c r="G4388" s="5">
        <v>21005225</v>
      </c>
      <c r="H4388">
        <v>1.187012673982806E-2</v>
      </c>
      <c r="I4388" s="5">
        <v>41511780.634102792</v>
      </c>
      <c r="J4388" s="5">
        <v>29392496.21845638</v>
      </c>
      <c r="K4388" s="5">
        <v>12119284.41564641</v>
      </c>
      <c r="L4388" t="b">
        <v>0</v>
      </c>
      <c r="M4388" s="1" t="s">
        <v>65</v>
      </c>
      <c r="N4388">
        <v>2025</v>
      </c>
      <c r="O4388">
        <v>3</v>
      </c>
      <c r="P4388" s="1" t="s">
        <v>676</v>
      </c>
      <c r="Q4388" s="2">
        <v>45717</v>
      </c>
    </row>
    <row r="4389" spans="1:17" x14ac:dyDescent="0.25">
      <c r="A4389" s="1" t="s">
        <v>4476</v>
      </c>
      <c r="B4389">
        <v>45729</v>
      </c>
      <c r="C4389" s="1" t="s">
        <v>37</v>
      </c>
      <c r="D4389" s="1" t="s">
        <v>25</v>
      </c>
      <c r="E4389" s="1" t="s">
        <v>26</v>
      </c>
      <c r="F4389">
        <v>2</v>
      </c>
      <c r="G4389" s="5">
        <v>9487919</v>
      </c>
      <c r="H4389">
        <v>0.2638460806543878</v>
      </c>
      <c r="I4389" s="5">
        <v>13969137.5165674</v>
      </c>
      <c r="J4389" s="5">
        <v>10452073.465268981</v>
      </c>
      <c r="K4389" s="5">
        <v>3517064.0512984209</v>
      </c>
      <c r="L4389" t="b">
        <v>0</v>
      </c>
      <c r="M4389" s="1" t="s">
        <v>21</v>
      </c>
      <c r="N4389">
        <v>2025</v>
      </c>
      <c r="O4389">
        <v>3</v>
      </c>
      <c r="P4389" s="1" t="s">
        <v>676</v>
      </c>
      <c r="Q4389" s="2">
        <v>45717</v>
      </c>
    </row>
    <row r="4390" spans="1:17" x14ac:dyDescent="0.25">
      <c r="A4390" s="1" t="s">
        <v>4477</v>
      </c>
      <c r="B4390">
        <v>45730</v>
      </c>
      <c r="C4390" s="1" t="s">
        <v>18</v>
      </c>
      <c r="D4390" s="1" t="s">
        <v>19</v>
      </c>
      <c r="E4390" s="1" t="s">
        <v>20</v>
      </c>
      <c r="F4390">
        <v>1</v>
      </c>
      <c r="G4390" s="5">
        <v>12601718</v>
      </c>
      <c r="H4390">
        <v>0.24289963071037771</v>
      </c>
      <c r="I4390" s="5">
        <v>9540765.3514836803</v>
      </c>
      <c r="J4390" s="5">
        <v>7772227.46688761</v>
      </c>
      <c r="K4390" s="5">
        <v>1768537.88459607</v>
      </c>
      <c r="L4390" t="b">
        <v>0</v>
      </c>
      <c r="M4390" s="1" t="s">
        <v>103</v>
      </c>
      <c r="N4390">
        <v>2025</v>
      </c>
      <c r="O4390">
        <v>3</v>
      </c>
      <c r="P4390" s="1" t="s">
        <v>676</v>
      </c>
      <c r="Q4390" s="2">
        <v>45717</v>
      </c>
    </row>
    <row r="4391" spans="1:17" x14ac:dyDescent="0.25">
      <c r="A4391" s="1" t="s">
        <v>4478</v>
      </c>
      <c r="B4391">
        <v>45730</v>
      </c>
      <c r="C4391" s="1" t="s">
        <v>24</v>
      </c>
      <c r="D4391" s="1" t="s">
        <v>25</v>
      </c>
      <c r="E4391" s="1" t="s">
        <v>31</v>
      </c>
      <c r="F4391">
        <v>1</v>
      </c>
      <c r="G4391" s="5">
        <v>25021497</v>
      </c>
      <c r="H4391">
        <v>1.313980373096519E-2</v>
      </c>
      <c r="I4391" s="5">
        <v>24692719.440365061</v>
      </c>
      <c r="J4391" s="5">
        <v>21335234.11825471</v>
      </c>
      <c r="K4391" s="5">
        <v>3357485.3221103591</v>
      </c>
      <c r="L4391" t="b">
        <v>0</v>
      </c>
      <c r="M4391" s="1" t="s">
        <v>129</v>
      </c>
      <c r="N4391">
        <v>2025</v>
      </c>
      <c r="O4391">
        <v>3</v>
      </c>
      <c r="P4391" s="1" t="s">
        <v>676</v>
      </c>
      <c r="Q4391" s="2">
        <v>45717</v>
      </c>
    </row>
    <row r="4392" spans="1:17" x14ac:dyDescent="0.25">
      <c r="A4392" s="1" t="s">
        <v>4479</v>
      </c>
      <c r="B4392">
        <v>45730</v>
      </c>
      <c r="C4392" s="1" t="s">
        <v>24</v>
      </c>
      <c r="D4392" s="1" t="s">
        <v>25</v>
      </c>
      <c r="E4392" s="1" t="s">
        <v>20</v>
      </c>
      <c r="F4392">
        <v>1</v>
      </c>
      <c r="G4392" s="5">
        <v>8732392</v>
      </c>
      <c r="H4392">
        <v>9.0980872209843119E-2</v>
      </c>
      <c r="I4392" s="5">
        <v>7937911.3593617436</v>
      </c>
      <c r="J4392" s="5">
        <v>5576957.3860914083</v>
      </c>
      <c r="K4392" s="5">
        <v>2360953.9732703348</v>
      </c>
      <c r="L4392" t="b">
        <v>0</v>
      </c>
      <c r="M4392" s="1" t="s">
        <v>46</v>
      </c>
      <c r="N4392">
        <v>2025</v>
      </c>
      <c r="O4392">
        <v>3</v>
      </c>
      <c r="P4392" s="1" t="s">
        <v>676</v>
      </c>
      <c r="Q4392" s="2">
        <v>45717</v>
      </c>
    </row>
    <row r="4393" spans="1:17" x14ac:dyDescent="0.25">
      <c r="A4393" s="1" t="s">
        <v>4480</v>
      </c>
      <c r="B4393">
        <v>45731</v>
      </c>
      <c r="C4393" s="1" t="s">
        <v>37</v>
      </c>
      <c r="D4393" s="1" t="s">
        <v>25</v>
      </c>
      <c r="E4393" s="1" t="s">
        <v>26</v>
      </c>
      <c r="F4393">
        <v>2</v>
      </c>
      <c r="G4393" s="5">
        <v>7229735</v>
      </c>
      <c r="H4393">
        <v>5.5381407800431062E-2</v>
      </c>
      <c r="I4393" s="5">
        <v>13658684.195351901</v>
      </c>
      <c r="J4393" s="5">
        <v>12278405.45226126</v>
      </c>
      <c r="K4393" s="5">
        <v>1380278.743090644</v>
      </c>
      <c r="L4393" t="b">
        <v>0</v>
      </c>
      <c r="M4393" s="1" t="s">
        <v>122</v>
      </c>
      <c r="N4393">
        <v>2025</v>
      </c>
      <c r="O4393">
        <v>3</v>
      </c>
      <c r="P4393" s="1" t="s">
        <v>676</v>
      </c>
      <c r="Q4393" s="2">
        <v>45717</v>
      </c>
    </row>
    <row r="4394" spans="1:17" x14ac:dyDescent="0.25">
      <c r="A4394" s="1" t="s">
        <v>4481</v>
      </c>
      <c r="B4394">
        <v>45731</v>
      </c>
      <c r="C4394" s="1" t="s">
        <v>18</v>
      </c>
      <c r="D4394" s="1" t="s">
        <v>25</v>
      </c>
      <c r="E4394" s="1" t="s">
        <v>20</v>
      </c>
      <c r="F4394">
        <v>1</v>
      </c>
      <c r="G4394" s="5">
        <v>23803114</v>
      </c>
      <c r="H4394">
        <v>0.2351736585127866</v>
      </c>
      <c r="I4394" s="5">
        <v>18205248.596623071</v>
      </c>
      <c r="J4394" s="5">
        <v>13626398.157267731</v>
      </c>
      <c r="K4394" s="5">
        <v>4578850.4393553417</v>
      </c>
      <c r="L4394" t="b">
        <v>0</v>
      </c>
      <c r="M4394" s="1" t="s">
        <v>171</v>
      </c>
      <c r="N4394">
        <v>2025</v>
      </c>
      <c r="O4394">
        <v>3</v>
      </c>
      <c r="P4394" s="1" t="s">
        <v>676</v>
      </c>
      <c r="Q4394" s="2">
        <v>45717</v>
      </c>
    </row>
    <row r="4395" spans="1:17" x14ac:dyDescent="0.25">
      <c r="A4395" s="1" t="s">
        <v>4482</v>
      </c>
      <c r="B4395">
        <v>45731</v>
      </c>
      <c r="C4395" s="1" t="s">
        <v>37</v>
      </c>
      <c r="D4395" s="1" t="s">
        <v>19</v>
      </c>
      <c r="E4395" s="1" t="s">
        <v>20</v>
      </c>
      <c r="F4395">
        <v>2</v>
      </c>
      <c r="G4395" s="5">
        <v>18353081</v>
      </c>
      <c r="H4395">
        <v>0.1229425672748507</v>
      </c>
      <c r="I4395" s="5">
        <v>32193412.208913431</v>
      </c>
      <c r="J4395" s="5">
        <v>27252937.548340209</v>
      </c>
      <c r="K4395" s="5">
        <v>4940474.660573218</v>
      </c>
      <c r="L4395" t="b">
        <v>0</v>
      </c>
      <c r="M4395" s="1" t="s">
        <v>67</v>
      </c>
      <c r="N4395">
        <v>2025</v>
      </c>
      <c r="O4395">
        <v>3</v>
      </c>
      <c r="P4395" s="1" t="s">
        <v>676</v>
      </c>
      <c r="Q4395" s="2">
        <v>45717</v>
      </c>
    </row>
    <row r="4396" spans="1:17" x14ac:dyDescent="0.25">
      <c r="A4396" s="1" t="s">
        <v>4483</v>
      </c>
      <c r="B4396">
        <v>45731</v>
      </c>
      <c r="C4396" s="1" t="s">
        <v>34</v>
      </c>
      <c r="D4396" s="1" t="s">
        <v>25</v>
      </c>
      <c r="E4396" s="1" t="s">
        <v>20</v>
      </c>
      <c r="F4396">
        <v>2</v>
      </c>
      <c r="G4396" s="5">
        <v>20151567</v>
      </c>
      <c r="H4396">
        <v>0.1080974955243546</v>
      </c>
      <c r="I4396" s="5">
        <v>35946466.152817532</v>
      </c>
      <c r="J4396" s="5">
        <v>25570946.101556782</v>
      </c>
      <c r="K4396" s="5">
        <v>10375520.051260751</v>
      </c>
      <c r="L4396" t="b">
        <v>0</v>
      </c>
      <c r="M4396" s="1" t="s">
        <v>32</v>
      </c>
      <c r="N4396">
        <v>2025</v>
      </c>
      <c r="O4396">
        <v>3</v>
      </c>
      <c r="P4396" s="1" t="s">
        <v>676</v>
      </c>
      <c r="Q4396" s="2">
        <v>45717</v>
      </c>
    </row>
    <row r="4397" spans="1:17" x14ac:dyDescent="0.25">
      <c r="A4397" s="1" t="s">
        <v>4484</v>
      </c>
      <c r="B4397">
        <v>45731</v>
      </c>
      <c r="C4397" s="1" t="s">
        <v>18</v>
      </c>
      <c r="D4397" s="1" t="s">
        <v>19</v>
      </c>
      <c r="E4397" s="1" t="s">
        <v>26</v>
      </c>
      <c r="F4397">
        <v>2</v>
      </c>
      <c r="G4397" s="5">
        <v>24331336</v>
      </c>
      <c r="H4397">
        <v>0.29395712025373139</v>
      </c>
      <c r="I4397" s="5">
        <v>34357933.075028107</v>
      </c>
      <c r="J4397" s="5">
        <v>28900739.78086172</v>
      </c>
      <c r="K4397" s="5">
        <v>5457193.2941663861</v>
      </c>
      <c r="L4397" t="b">
        <v>0</v>
      </c>
      <c r="M4397" s="1" t="s">
        <v>57</v>
      </c>
      <c r="N4397">
        <v>2025</v>
      </c>
      <c r="O4397">
        <v>3</v>
      </c>
      <c r="P4397" s="1" t="s">
        <v>676</v>
      </c>
      <c r="Q4397" s="2">
        <v>45717</v>
      </c>
    </row>
    <row r="4398" spans="1:17" x14ac:dyDescent="0.25">
      <c r="A4398" s="1" t="s">
        <v>4485</v>
      </c>
      <c r="B4398">
        <v>45731</v>
      </c>
      <c r="C4398" s="1" t="s">
        <v>34</v>
      </c>
      <c r="D4398" s="1" t="s">
        <v>19</v>
      </c>
      <c r="E4398" s="1" t="s">
        <v>31</v>
      </c>
      <c r="F4398">
        <v>1</v>
      </c>
      <c r="G4398" s="5">
        <v>9138463</v>
      </c>
      <c r="H4398">
        <v>3.820418696339168E-2</v>
      </c>
      <c r="I4398" s="5">
        <v>8789335.4509899635</v>
      </c>
      <c r="J4398" s="5">
        <v>6330844.587533107</v>
      </c>
      <c r="K4398" s="5">
        <v>2458490.863456856</v>
      </c>
      <c r="L4398" t="b">
        <v>0</v>
      </c>
      <c r="M4398" s="1" t="s">
        <v>122</v>
      </c>
      <c r="N4398">
        <v>2025</v>
      </c>
      <c r="O4398">
        <v>3</v>
      </c>
      <c r="P4398" s="1" t="s">
        <v>676</v>
      </c>
      <c r="Q4398" s="2">
        <v>45717</v>
      </c>
    </row>
    <row r="4399" spans="1:17" x14ac:dyDescent="0.25">
      <c r="A4399" s="1" t="s">
        <v>4486</v>
      </c>
      <c r="B4399">
        <v>45731</v>
      </c>
      <c r="C4399" s="1" t="s">
        <v>18</v>
      </c>
      <c r="D4399" s="1" t="s">
        <v>19</v>
      </c>
      <c r="E4399" s="1" t="s">
        <v>20</v>
      </c>
      <c r="F4399">
        <v>1</v>
      </c>
      <c r="G4399" s="5">
        <v>13638561</v>
      </c>
      <c r="H4399">
        <v>0.17249067795304299</v>
      </c>
      <c r="I4399" s="5">
        <v>11286036.366806069</v>
      </c>
      <c r="J4399" s="5">
        <v>8733015.3158250656</v>
      </c>
      <c r="K4399" s="5">
        <v>2553021.0509810019</v>
      </c>
      <c r="L4399" t="b">
        <v>0</v>
      </c>
      <c r="M4399" s="1" t="s">
        <v>72</v>
      </c>
      <c r="N4399">
        <v>2025</v>
      </c>
      <c r="O4399">
        <v>3</v>
      </c>
      <c r="P4399" s="1" t="s">
        <v>676</v>
      </c>
      <c r="Q4399" s="2">
        <v>45717</v>
      </c>
    </row>
    <row r="4400" spans="1:17" x14ac:dyDescent="0.25">
      <c r="A4400" s="1" t="s">
        <v>4487</v>
      </c>
      <c r="B4400">
        <v>45731</v>
      </c>
      <c r="C4400" s="1" t="s">
        <v>37</v>
      </c>
      <c r="D4400" s="1" t="s">
        <v>25</v>
      </c>
      <c r="E4400" s="1" t="s">
        <v>20</v>
      </c>
      <c r="F4400">
        <v>2</v>
      </c>
      <c r="G4400" s="5">
        <v>4364977</v>
      </c>
      <c r="H4400">
        <v>0.15042847880712379</v>
      </c>
      <c r="I4400" s="5">
        <v>7416720.2997238347</v>
      </c>
      <c r="J4400" s="5">
        <v>6000756.057426855</v>
      </c>
      <c r="K4400" s="5">
        <v>1415964.24229698</v>
      </c>
      <c r="L4400" t="b">
        <v>0</v>
      </c>
      <c r="M4400" s="1" t="s">
        <v>142</v>
      </c>
      <c r="N4400">
        <v>2025</v>
      </c>
      <c r="O4400">
        <v>3</v>
      </c>
      <c r="P4400" s="1" t="s">
        <v>676</v>
      </c>
      <c r="Q4400" s="2">
        <v>45717</v>
      </c>
    </row>
    <row r="4401" spans="1:17" x14ac:dyDescent="0.25">
      <c r="A4401" s="1" t="s">
        <v>4488</v>
      </c>
      <c r="B4401">
        <v>45731</v>
      </c>
      <c r="C4401" s="1" t="s">
        <v>37</v>
      </c>
      <c r="D4401" s="1" t="s">
        <v>25</v>
      </c>
      <c r="E4401" s="1" t="s">
        <v>31</v>
      </c>
      <c r="F4401">
        <v>2</v>
      </c>
      <c r="G4401" s="5">
        <v>2222267</v>
      </c>
      <c r="H4401">
        <v>0.21971008906961431</v>
      </c>
      <c r="I4401" s="5">
        <v>3468025.0389870708</v>
      </c>
      <c r="J4401" s="5">
        <v>2494846.6214327021</v>
      </c>
      <c r="K4401" s="5">
        <v>973178.41755436873</v>
      </c>
      <c r="L4401" t="b">
        <v>0</v>
      </c>
      <c r="M4401" s="1" t="s">
        <v>74</v>
      </c>
      <c r="N4401">
        <v>2025</v>
      </c>
      <c r="O4401">
        <v>3</v>
      </c>
      <c r="P4401" s="1" t="s">
        <v>676</v>
      </c>
      <c r="Q4401" s="2">
        <v>45717</v>
      </c>
    </row>
    <row r="4402" spans="1:17" x14ac:dyDescent="0.25">
      <c r="A4402" s="1" t="s">
        <v>4489</v>
      </c>
      <c r="B4402">
        <v>45731</v>
      </c>
      <c r="C4402" s="1" t="s">
        <v>18</v>
      </c>
      <c r="D4402" s="1" t="s">
        <v>25</v>
      </c>
      <c r="E4402" s="1" t="s">
        <v>26</v>
      </c>
      <c r="F4402">
        <v>2</v>
      </c>
      <c r="G4402" s="5">
        <v>6185541</v>
      </c>
      <c r="H4402">
        <v>0.18683671748832459</v>
      </c>
      <c r="I4402" s="5">
        <v>10059709.6473411</v>
      </c>
      <c r="J4402" s="5">
        <v>7527027.2536191074</v>
      </c>
      <c r="K4402" s="5">
        <v>2532682.3937219949</v>
      </c>
      <c r="L4402" t="b">
        <v>0</v>
      </c>
      <c r="M4402" s="1" t="s">
        <v>112</v>
      </c>
      <c r="N4402">
        <v>2025</v>
      </c>
      <c r="O4402">
        <v>3</v>
      </c>
      <c r="P4402" s="1" t="s">
        <v>676</v>
      </c>
      <c r="Q4402" s="2">
        <v>45717</v>
      </c>
    </row>
    <row r="4403" spans="1:17" x14ac:dyDescent="0.25">
      <c r="A4403" s="1" t="s">
        <v>4490</v>
      </c>
      <c r="B4403">
        <v>45731</v>
      </c>
      <c r="C4403" s="1" t="s">
        <v>24</v>
      </c>
      <c r="D4403" s="1" t="s">
        <v>19</v>
      </c>
      <c r="E4403" s="1" t="s">
        <v>42</v>
      </c>
      <c r="F4403">
        <v>2</v>
      </c>
      <c r="G4403" s="5">
        <v>24182432</v>
      </c>
      <c r="H4403">
        <v>0.257137166571341</v>
      </c>
      <c r="I4403" s="5">
        <v>35928459.909431748</v>
      </c>
      <c r="J4403" s="5">
        <v>26697534.18704183</v>
      </c>
      <c r="K4403" s="5">
        <v>9230925.7223899178</v>
      </c>
      <c r="L4403" t="b">
        <v>0</v>
      </c>
      <c r="M4403" s="1" t="s">
        <v>150</v>
      </c>
      <c r="N4403">
        <v>2025</v>
      </c>
      <c r="O4403">
        <v>3</v>
      </c>
      <c r="P4403" s="1" t="s">
        <v>676</v>
      </c>
      <c r="Q4403" s="2">
        <v>45717</v>
      </c>
    </row>
    <row r="4404" spans="1:17" x14ac:dyDescent="0.25">
      <c r="A4404" s="1" t="s">
        <v>4491</v>
      </c>
      <c r="B4404">
        <v>45732</v>
      </c>
      <c r="C4404" s="1" t="s">
        <v>37</v>
      </c>
      <c r="D4404" s="1" t="s">
        <v>25</v>
      </c>
      <c r="E4404" s="1" t="s">
        <v>26</v>
      </c>
      <c r="F4404">
        <v>1</v>
      </c>
      <c r="G4404" s="5">
        <v>2970215</v>
      </c>
      <c r="H4404">
        <v>0.1847580607681982</v>
      </c>
      <c r="I4404" s="5">
        <v>2421443.8365353858</v>
      </c>
      <c r="J4404" s="5">
        <v>2134096.794273146</v>
      </c>
      <c r="K4404" s="5">
        <v>287347.04226223979</v>
      </c>
      <c r="L4404" t="b">
        <v>1</v>
      </c>
      <c r="M4404" s="1" t="s">
        <v>134</v>
      </c>
      <c r="N4404">
        <v>2025</v>
      </c>
      <c r="O4404">
        <v>3</v>
      </c>
      <c r="P4404" s="1" t="s">
        <v>676</v>
      </c>
      <c r="Q4404" s="2">
        <v>45717</v>
      </c>
    </row>
    <row r="4405" spans="1:17" x14ac:dyDescent="0.25">
      <c r="A4405" s="1" t="s">
        <v>4492</v>
      </c>
      <c r="B4405">
        <v>45732</v>
      </c>
      <c r="C4405" s="1" t="s">
        <v>34</v>
      </c>
      <c r="D4405" s="1" t="s">
        <v>19</v>
      </c>
      <c r="E4405" s="1" t="s">
        <v>42</v>
      </c>
      <c r="F4405">
        <v>1</v>
      </c>
      <c r="G4405" s="5">
        <v>19511982</v>
      </c>
      <c r="H4405">
        <v>0.27609215258765041</v>
      </c>
      <c r="I4405" s="5">
        <v>14124876.88836851</v>
      </c>
      <c r="J4405" s="5">
        <v>11731796.050962539</v>
      </c>
      <c r="K4405" s="5">
        <v>2393080.8374059722</v>
      </c>
      <c r="L4405" t="b">
        <v>0</v>
      </c>
      <c r="M4405" s="1" t="s">
        <v>87</v>
      </c>
      <c r="N4405">
        <v>2025</v>
      </c>
      <c r="O4405">
        <v>3</v>
      </c>
      <c r="P4405" s="1" t="s">
        <v>676</v>
      </c>
      <c r="Q4405" s="2">
        <v>45717</v>
      </c>
    </row>
    <row r="4406" spans="1:17" x14ac:dyDescent="0.25">
      <c r="A4406" s="1" t="s">
        <v>4493</v>
      </c>
      <c r="B4406">
        <v>45732</v>
      </c>
      <c r="C4406" s="1" t="s">
        <v>37</v>
      </c>
      <c r="D4406" s="1" t="s">
        <v>25</v>
      </c>
      <c r="E4406" s="1" t="s">
        <v>26</v>
      </c>
      <c r="F4406">
        <v>1</v>
      </c>
      <c r="G4406" s="5">
        <v>15129837</v>
      </c>
      <c r="H4406">
        <v>0.27551200852065377</v>
      </c>
      <c r="I4406" s="5">
        <v>10961385.219539899</v>
      </c>
      <c r="J4406" s="5">
        <v>8204219.8417433063</v>
      </c>
      <c r="K4406" s="5">
        <v>2757165.3777965908</v>
      </c>
      <c r="L4406" t="b">
        <v>0</v>
      </c>
      <c r="M4406" s="1" t="s">
        <v>136</v>
      </c>
      <c r="N4406">
        <v>2025</v>
      </c>
      <c r="O4406">
        <v>3</v>
      </c>
      <c r="P4406" s="1" t="s">
        <v>676</v>
      </c>
      <c r="Q4406" s="2">
        <v>45717</v>
      </c>
    </row>
    <row r="4407" spans="1:17" x14ac:dyDescent="0.25">
      <c r="A4407" s="1" t="s">
        <v>4494</v>
      </c>
      <c r="B4407">
        <v>45732</v>
      </c>
      <c r="C4407" s="1" t="s">
        <v>37</v>
      </c>
      <c r="D4407" s="1" t="s">
        <v>25</v>
      </c>
      <c r="E4407" s="1" t="s">
        <v>26</v>
      </c>
      <c r="F4407">
        <v>1</v>
      </c>
      <c r="G4407" s="5">
        <v>6740326</v>
      </c>
      <c r="H4407">
        <v>0.25491948752432209</v>
      </c>
      <c r="I4407" s="5">
        <v>5022085.5503331358</v>
      </c>
      <c r="J4407" s="5">
        <v>4222518.4776715664</v>
      </c>
      <c r="K4407" s="5">
        <v>799567.07266156934</v>
      </c>
      <c r="L4407" t="b">
        <v>0</v>
      </c>
      <c r="M4407" s="1" t="s">
        <v>72</v>
      </c>
      <c r="N4407">
        <v>2025</v>
      </c>
      <c r="O4407">
        <v>3</v>
      </c>
      <c r="P4407" s="1" t="s">
        <v>676</v>
      </c>
      <c r="Q4407" s="2">
        <v>45717</v>
      </c>
    </row>
    <row r="4408" spans="1:17" x14ac:dyDescent="0.25">
      <c r="A4408" s="1" t="s">
        <v>4495</v>
      </c>
      <c r="B4408">
        <v>45732</v>
      </c>
      <c r="C4408" s="1" t="s">
        <v>37</v>
      </c>
      <c r="D4408" s="1" t="s">
        <v>19</v>
      </c>
      <c r="E4408" s="1" t="s">
        <v>20</v>
      </c>
      <c r="F4408">
        <v>1</v>
      </c>
      <c r="G4408" s="5">
        <v>9740745</v>
      </c>
      <c r="H4408">
        <v>0.17386818387954231</v>
      </c>
      <c r="I4408" s="5">
        <v>8047139.3572162678</v>
      </c>
      <c r="J4408" s="5">
        <v>6020636.304077249</v>
      </c>
      <c r="K4408" s="5">
        <v>2026503.0531390191</v>
      </c>
      <c r="L4408" t="b">
        <v>0</v>
      </c>
      <c r="M4408" s="1" t="s">
        <v>69</v>
      </c>
      <c r="N4408">
        <v>2025</v>
      </c>
      <c r="O4408">
        <v>3</v>
      </c>
      <c r="P4408" s="1" t="s">
        <v>676</v>
      </c>
      <c r="Q4408" s="2">
        <v>45717</v>
      </c>
    </row>
    <row r="4409" spans="1:17" x14ac:dyDescent="0.25">
      <c r="A4409" s="1" t="s">
        <v>4496</v>
      </c>
      <c r="B4409">
        <v>45732</v>
      </c>
      <c r="C4409" s="1" t="s">
        <v>18</v>
      </c>
      <c r="D4409" s="1" t="s">
        <v>25</v>
      </c>
      <c r="E4409" s="1" t="s">
        <v>26</v>
      </c>
      <c r="F4409">
        <v>1</v>
      </c>
      <c r="G4409" s="5">
        <v>29289052</v>
      </c>
      <c r="H4409">
        <v>0.13376562997649641</v>
      </c>
      <c r="I4409" s="5">
        <v>25371183.507805642</v>
      </c>
      <c r="J4409" s="5">
        <v>19041484.272561051</v>
      </c>
      <c r="K4409" s="5">
        <v>6329699.2352445871</v>
      </c>
      <c r="L4409" t="b">
        <v>0</v>
      </c>
      <c r="M4409" s="1" t="s">
        <v>91</v>
      </c>
      <c r="N4409">
        <v>2025</v>
      </c>
      <c r="O4409">
        <v>3</v>
      </c>
      <c r="P4409" s="1" t="s">
        <v>676</v>
      </c>
      <c r="Q4409" s="2">
        <v>45717</v>
      </c>
    </row>
    <row r="4410" spans="1:17" x14ac:dyDescent="0.25">
      <c r="A4410" s="1" t="s">
        <v>4497</v>
      </c>
      <c r="B4410">
        <v>45732</v>
      </c>
      <c r="C4410" s="1" t="s">
        <v>37</v>
      </c>
      <c r="D4410" s="1" t="s">
        <v>25</v>
      </c>
      <c r="E4410" s="1" t="s">
        <v>20</v>
      </c>
      <c r="F4410">
        <v>2</v>
      </c>
      <c r="G4410" s="5">
        <v>28462791</v>
      </c>
      <c r="H4410">
        <v>6.5121867773522329E-2</v>
      </c>
      <c r="I4410" s="5">
        <v>53218481.776065193</v>
      </c>
      <c r="J4410" s="5">
        <v>47779671.594420798</v>
      </c>
      <c r="K4410" s="5">
        <v>5438810.181644395</v>
      </c>
      <c r="L4410" t="b">
        <v>0</v>
      </c>
      <c r="M4410" s="1" t="s">
        <v>35</v>
      </c>
      <c r="N4410">
        <v>2025</v>
      </c>
      <c r="O4410">
        <v>3</v>
      </c>
      <c r="P4410" s="1" t="s">
        <v>676</v>
      </c>
      <c r="Q4410" s="2">
        <v>45717</v>
      </c>
    </row>
    <row r="4411" spans="1:17" x14ac:dyDescent="0.25">
      <c r="A4411" s="1" t="s">
        <v>4498</v>
      </c>
      <c r="B4411">
        <v>45732</v>
      </c>
      <c r="C4411" s="1" t="s">
        <v>24</v>
      </c>
      <c r="D4411" s="1" t="s">
        <v>25</v>
      </c>
      <c r="E4411" s="1" t="s">
        <v>26</v>
      </c>
      <c r="F4411">
        <v>2</v>
      </c>
      <c r="G4411" s="5">
        <v>13925672</v>
      </c>
      <c r="H4411">
        <v>0.20282898119881981</v>
      </c>
      <c r="I4411" s="5">
        <v>22202284.271462139</v>
      </c>
      <c r="J4411" s="5">
        <v>19390509.030937549</v>
      </c>
      <c r="K4411" s="5">
        <v>2811775.24052459</v>
      </c>
      <c r="L4411" t="b">
        <v>0</v>
      </c>
      <c r="M4411" s="1" t="s">
        <v>103</v>
      </c>
      <c r="N4411">
        <v>2025</v>
      </c>
      <c r="O4411">
        <v>3</v>
      </c>
      <c r="P4411" s="1" t="s">
        <v>676</v>
      </c>
      <c r="Q4411" s="2">
        <v>45717</v>
      </c>
    </row>
    <row r="4412" spans="1:17" x14ac:dyDescent="0.25">
      <c r="A4412" s="1" t="s">
        <v>4499</v>
      </c>
      <c r="B4412">
        <v>45732</v>
      </c>
      <c r="C4412" s="1" t="s">
        <v>37</v>
      </c>
      <c r="D4412" s="1" t="s">
        <v>25</v>
      </c>
      <c r="E4412" s="1" t="s">
        <v>31</v>
      </c>
      <c r="F4412">
        <v>2</v>
      </c>
      <c r="G4412" s="5">
        <v>11909808</v>
      </c>
      <c r="H4412">
        <v>0.12316111344264311</v>
      </c>
      <c r="I4412" s="5">
        <v>20885965.571663801</v>
      </c>
      <c r="J4412" s="5">
        <v>17792670.151844591</v>
      </c>
      <c r="K4412" s="5">
        <v>3093295.419819213</v>
      </c>
      <c r="L4412" t="b">
        <v>0</v>
      </c>
      <c r="M4412" s="1" t="s">
        <v>50</v>
      </c>
      <c r="N4412">
        <v>2025</v>
      </c>
      <c r="O4412">
        <v>3</v>
      </c>
      <c r="P4412" s="1" t="s">
        <v>676</v>
      </c>
      <c r="Q4412" s="2">
        <v>45717</v>
      </c>
    </row>
    <row r="4413" spans="1:17" x14ac:dyDescent="0.25">
      <c r="A4413" s="1" t="s">
        <v>4500</v>
      </c>
      <c r="B4413">
        <v>45732</v>
      </c>
      <c r="C4413" s="1" t="s">
        <v>24</v>
      </c>
      <c r="D4413" s="1" t="s">
        <v>19</v>
      </c>
      <c r="E4413" s="1" t="s">
        <v>31</v>
      </c>
      <c r="F4413">
        <v>1</v>
      </c>
      <c r="G4413" s="5">
        <v>27926324</v>
      </c>
      <c r="H4413">
        <v>0.20138225535751381</v>
      </c>
      <c r="I4413" s="5">
        <v>22302457.88903534</v>
      </c>
      <c r="J4413" s="5">
        <v>15640294.550578929</v>
      </c>
      <c r="K4413" s="5">
        <v>6662163.3384564035</v>
      </c>
      <c r="L4413" t="b">
        <v>0</v>
      </c>
      <c r="M4413" s="1" t="s">
        <v>54</v>
      </c>
      <c r="N4413">
        <v>2025</v>
      </c>
      <c r="O4413">
        <v>3</v>
      </c>
      <c r="P4413" s="1" t="s">
        <v>676</v>
      </c>
      <c r="Q4413" s="2">
        <v>45717</v>
      </c>
    </row>
    <row r="4414" spans="1:17" x14ac:dyDescent="0.25">
      <c r="A4414" s="1" t="s">
        <v>4501</v>
      </c>
      <c r="B4414">
        <v>45732</v>
      </c>
      <c r="C4414" s="1" t="s">
        <v>18</v>
      </c>
      <c r="D4414" s="1" t="s">
        <v>19</v>
      </c>
      <c r="E4414" s="1" t="s">
        <v>31</v>
      </c>
      <c r="F4414">
        <v>1</v>
      </c>
      <c r="G4414" s="5">
        <v>21475266</v>
      </c>
      <c r="H4414">
        <v>1.4883437054355519E-2</v>
      </c>
      <c r="I4414" s="5">
        <v>21155640.23026346</v>
      </c>
      <c r="J4414" s="5">
        <v>18063215.500500198</v>
      </c>
      <c r="K4414" s="5">
        <v>3092424.729763255</v>
      </c>
      <c r="L4414" t="b">
        <v>0</v>
      </c>
      <c r="M4414" s="1" t="s">
        <v>134</v>
      </c>
      <c r="N4414">
        <v>2025</v>
      </c>
      <c r="O4414">
        <v>3</v>
      </c>
      <c r="P4414" s="1" t="s">
        <v>676</v>
      </c>
      <c r="Q4414" s="2">
        <v>45717</v>
      </c>
    </row>
    <row r="4415" spans="1:17" x14ac:dyDescent="0.25">
      <c r="A4415" s="1" t="s">
        <v>4502</v>
      </c>
      <c r="B4415">
        <v>45732</v>
      </c>
      <c r="C4415" s="1" t="s">
        <v>24</v>
      </c>
      <c r="D4415" s="1" t="s">
        <v>25</v>
      </c>
      <c r="E4415" s="1" t="s">
        <v>31</v>
      </c>
      <c r="F4415">
        <v>1</v>
      </c>
      <c r="G4415" s="5">
        <v>19765729</v>
      </c>
      <c r="H4415">
        <v>2.9088033903510582E-2</v>
      </c>
      <c r="I4415" s="5">
        <v>19190782.804720402</v>
      </c>
      <c r="J4415" s="5">
        <v>14246979.29331255</v>
      </c>
      <c r="K4415" s="5">
        <v>4943803.5114078503</v>
      </c>
      <c r="L4415" t="b">
        <v>0</v>
      </c>
      <c r="M4415" s="1" t="s">
        <v>150</v>
      </c>
      <c r="N4415">
        <v>2025</v>
      </c>
      <c r="O4415">
        <v>3</v>
      </c>
      <c r="P4415" s="1" t="s">
        <v>676</v>
      </c>
      <c r="Q4415" s="2">
        <v>45717</v>
      </c>
    </row>
    <row r="4416" spans="1:17" x14ac:dyDescent="0.25">
      <c r="A4416" s="1" t="s">
        <v>4503</v>
      </c>
      <c r="B4416">
        <v>45733</v>
      </c>
      <c r="C4416" s="1" t="s">
        <v>37</v>
      </c>
      <c r="D4416" s="1" t="s">
        <v>19</v>
      </c>
      <c r="E4416" s="1" t="s">
        <v>31</v>
      </c>
      <c r="F4416">
        <v>1</v>
      </c>
      <c r="G4416" s="5">
        <v>3946933</v>
      </c>
      <c r="H4416">
        <v>0.12754714890620661</v>
      </c>
      <c r="I4416" s="5">
        <v>3443512.9489261792</v>
      </c>
      <c r="J4416" s="5">
        <v>2686699.007201978</v>
      </c>
      <c r="K4416" s="5">
        <v>756813.94172420073</v>
      </c>
      <c r="L4416" t="b">
        <v>0</v>
      </c>
      <c r="M4416" s="1" t="s">
        <v>112</v>
      </c>
      <c r="N4416">
        <v>2025</v>
      </c>
      <c r="O4416">
        <v>3</v>
      </c>
      <c r="P4416" s="1" t="s">
        <v>676</v>
      </c>
      <c r="Q4416" s="2">
        <v>45717</v>
      </c>
    </row>
    <row r="4417" spans="1:17" x14ac:dyDescent="0.25">
      <c r="A4417" s="1" t="s">
        <v>4504</v>
      </c>
      <c r="B4417">
        <v>45733</v>
      </c>
      <c r="C4417" s="1" t="s">
        <v>37</v>
      </c>
      <c r="D4417" s="1" t="s">
        <v>19</v>
      </c>
      <c r="E4417" s="1" t="s">
        <v>31</v>
      </c>
      <c r="F4417">
        <v>1</v>
      </c>
      <c r="G4417" s="5">
        <v>13899726</v>
      </c>
      <c r="H4417">
        <v>0.1793612906094269</v>
      </c>
      <c r="I4417" s="5">
        <v>11406653.205522589</v>
      </c>
      <c r="J4417" s="5">
        <v>9129914.9490257949</v>
      </c>
      <c r="K4417" s="5">
        <v>2276738.2564967978</v>
      </c>
      <c r="L4417" t="b">
        <v>0</v>
      </c>
      <c r="M4417" s="1" t="s">
        <v>156</v>
      </c>
      <c r="N4417">
        <v>2025</v>
      </c>
      <c r="O4417">
        <v>3</v>
      </c>
      <c r="P4417" s="1" t="s">
        <v>676</v>
      </c>
      <c r="Q4417" s="2">
        <v>45717</v>
      </c>
    </row>
    <row r="4418" spans="1:17" x14ac:dyDescent="0.25">
      <c r="A4418" s="1" t="s">
        <v>4505</v>
      </c>
      <c r="B4418">
        <v>45733</v>
      </c>
      <c r="C4418" s="1" t="s">
        <v>37</v>
      </c>
      <c r="D4418" s="1" t="s">
        <v>19</v>
      </c>
      <c r="E4418" s="1" t="s">
        <v>20</v>
      </c>
      <c r="F4418">
        <v>1</v>
      </c>
      <c r="G4418" s="5">
        <v>11815356</v>
      </c>
      <c r="H4418">
        <v>4.635040289258735E-2</v>
      </c>
      <c r="I4418" s="5">
        <v>11267709.489080651</v>
      </c>
      <c r="J4418" s="5">
        <v>9597615.4272019453</v>
      </c>
      <c r="K4418" s="5">
        <v>1670094.0618787049</v>
      </c>
      <c r="L4418" t="b">
        <v>0</v>
      </c>
      <c r="M4418" s="1" t="s">
        <v>32</v>
      </c>
      <c r="N4418">
        <v>2025</v>
      </c>
      <c r="O4418">
        <v>3</v>
      </c>
      <c r="P4418" s="1" t="s">
        <v>676</v>
      </c>
      <c r="Q4418" s="2">
        <v>45717</v>
      </c>
    </row>
    <row r="4419" spans="1:17" x14ac:dyDescent="0.25">
      <c r="A4419" s="1" t="s">
        <v>4506</v>
      </c>
      <c r="B4419">
        <v>45733</v>
      </c>
      <c r="C4419" s="1" t="s">
        <v>34</v>
      </c>
      <c r="D4419" s="1" t="s">
        <v>25</v>
      </c>
      <c r="E4419" s="1" t="s">
        <v>42</v>
      </c>
      <c r="F4419">
        <v>1</v>
      </c>
      <c r="G4419" s="5">
        <v>8420682</v>
      </c>
      <c r="H4419">
        <v>0.21900512619797149</v>
      </c>
      <c r="I4419" s="5">
        <v>6576509.4759170124</v>
      </c>
      <c r="J4419" s="5">
        <v>5351564.1237072013</v>
      </c>
      <c r="K4419" s="5">
        <v>1224945.3522098111</v>
      </c>
      <c r="L4419" t="b">
        <v>0</v>
      </c>
      <c r="M4419" s="1" t="s">
        <v>74</v>
      </c>
      <c r="N4419">
        <v>2025</v>
      </c>
      <c r="O4419">
        <v>3</v>
      </c>
      <c r="P4419" s="1" t="s">
        <v>676</v>
      </c>
      <c r="Q4419" s="2">
        <v>45717</v>
      </c>
    </row>
    <row r="4420" spans="1:17" x14ac:dyDescent="0.25">
      <c r="A4420" s="1" t="s">
        <v>4507</v>
      </c>
      <c r="B4420">
        <v>45733</v>
      </c>
      <c r="C4420" s="1" t="s">
        <v>37</v>
      </c>
      <c r="D4420" s="1" t="s">
        <v>19</v>
      </c>
      <c r="E4420" s="1" t="s">
        <v>20</v>
      </c>
      <c r="F4420">
        <v>1</v>
      </c>
      <c r="G4420" s="5">
        <v>29034907</v>
      </c>
      <c r="H4420">
        <v>3.5992424021444872E-4</v>
      </c>
      <c r="I4420" s="5">
        <v>29024456.63315833</v>
      </c>
      <c r="J4420" s="5">
        <v>23830769.455906078</v>
      </c>
      <c r="K4420" s="5">
        <v>5193687.1772522479</v>
      </c>
      <c r="L4420" t="b">
        <v>0</v>
      </c>
      <c r="M4420" s="1" t="s">
        <v>74</v>
      </c>
      <c r="N4420">
        <v>2025</v>
      </c>
      <c r="O4420">
        <v>3</v>
      </c>
      <c r="P4420" s="1" t="s">
        <v>676</v>
      </c>
      <c r="Q4420" s="2">
        <v>45717</v>
      </c>
    </row>
    <row r="4421" spans="1:17" x14ac:dyDescent="0.25">
      <c r="A4421" s="1" t="s">
        <v>4508</v>
      </c>
      <c r="B4421">
        <v>45733</v>
      </c>
      <c r="C4421" s="1" t="s">
        <v>34</v>
      </c>
      <c r="D4421" s="1" t="s">
        <v>25</v>
      </c>
      <c r="E4421" s="1" t="s">
        <v>31</v>
      </c>
      <c r="F4421">
        <v>2</v>
      </c>
      <c r="G4421" s="5">
        <v>6793735</v>
      </c>
      <c r="H4421">
        <v>0.21981768783893199</v>
      </c>
      <c r="I4421" s="5">
        <v>10600703.76101915</v>
      </c>
      <c r="J4421" s="5">
        <v>9073731.0517289396</v>
      </c>
      <c r="K4421" s="5">
        <v>1526972.709290206</v>
      </c>
      <c r="L4421" t="b">
        <v>0</v>
      </c>
      <c r="M4421" s="1" t="s">
        <v>81</v>
      </c>
      <c r="N4421">
        <v>2025</v>
      </c>
      <c r="O4421">
        <v>3</v>
      </c>
      <c r="P4421" s="1" t="s">
        <v>676</v>
      </c>
      <c r="Q4421" s="2">
        <v>45717</v>
      </c>
    </row>
    <row r="4422" spans="1:17" x14ac:dyDescent="0.25">
      <c r="A4422" s="1" t="s">
        <v>4509</v>
      </c>
      <c r="B4422">
        <v>45733</v>
      </c>
      <c r="C4422" s="1" t="s">
        <v>34</v>
      </c>
      <c r="D4422" s="1" t="s">
        <v>19</v>
      </c>
      <c r="E4422" s="1" t="s">
        <v>26</v>
      </c>
      <c r="F4422">
        <v>2</v>
      </c>
      <c r="G4422" s="5">
        <v>26051866</v>
      </c>
      <c r="H4422">
        <v>4.1463934943724252E-2</v>
      </c>
      <c r="I4422" s="5">
        <v>49943306.246026747</v>
      </c>
      <c r="J4422" s="5">
        <v>40773034.948429681</v>
      </c>
      <c r="K4422" s="5">
        <v>9170271.297597073</v>
      </c>
      <c r="L4422" t="b">
        <v>0</v>
      </c>
      <c r="M4422" s="1" t="s">
        <v>21</v>
      </c>
      <c r="N4422">
        <v>2025</v>
      </c>
      <c r="O4422">
        <v>3</v>
      </c>
      <c r="P4422" s="1" t="s">
        <v>676</v>
      </c>
      <c r="Q4422" s="2">
        <v>45717</v>
      </c>
    </row>
    <row r="4423" spans="1:17" x14ac:dyDescent="0.25">
      <c r="A4423" s="1" t="s">
        <v>4510</v>
      </c>
      <c r="B4423">
        <v>45733</v>
      </c>
      <c r="C4423" s="1" t="s">
        <v>37</v>
      </c>
      <c r="D4423" s="1" t="s">
        <v>19</v>
      </c>
      <c r="E4423" s="1" t="s">
        <v>20</v>
      </c>
      <c r="F4423">
        <v>1</v>
      </c>
      <c r="G4423" s="5">
        <v>22584245</v>
      </c>
      <c r="H4423">
        <v>0.1039626915750802</v>
      </c>
      <c r="I4423" s="5">
        <v>20236326.102608949</v>
      </c>
      <c r="J4423" s="5">
        <v>14921248.698363921</v>
      </c>
      <c r="K4423" s="5">
        <v>5315077.4042450301</v>
      </c>
      <c r="L4423" t="b">
        <v>0</v>
      </c>
      <c r="M4423" s="1" t="s">
        <v>91</v>
      </c>
      <c r="N4423">
        <v>2025</v>
      </c>
      <c r="O4423">
        <v>3</v>
      </c>
      <c r="P4423" s="1" t="s">
        <v>676</v>
      </c>
      <c r="Q4423" s="2">
        <v>45717</v>
      </c>
    </row>
    <row r="4424" spans="1:17" x14ac:dyDescent="0.25">
      <c r="A4424" s="1" t="s">
        <v>4511</v>
      </c>
      <c r="B4424">
        <v>45733</v>
      </c>
      <c r="C4424" s="1" t="s">
        <v>24</v>
      </c>
      <c r="D4424" s="1" t="s">
        <v>19</v>
      </c>
      <c r="E4424" s="1" t="s">
        <v>31</v>
      </c>
      <c r="F4424">
        <v>2</v>
      </c>
      <c r="G4424" s="5">
        <v>16193915</v>
      </c>
      <c r="H4424">
        <v>0.21124253080125829</v>
      </c>
      <c r="I4424" s="5">
        <v>25546142.82363908</v>
      </c>
      <c r="J4424" s="5">
        <v>22967375.351410139</v>
      </c>
      <c r="K4424" s="5">
        <v>2578767.472228941</v>
      </c>
      <c r="L4424" t="b">
        <v>0</v>
      </c>
      <c r="M4424" s="1" t="s">
        <v>62</v>
      </c>
      <c r="N4424">
        <v>2025</v>
      </c>
      <c r="O4424">
        <v>3</v>
      </c>
      <c r="P4424" s="1" t="s">
        <v>676</v>
      </c>
      <c r="Q4424" s="2">
        <v>45717</v>
      </c>
    </row>
    <row r="4425" spans="1:17" x14ac:dyDescent="0.25">
      <c r="A4425" s="1" t="s">
        <v>4512</v>
      </c>
      <c r="B4425">
        <v>45734</v>
      </c>
      <c r="C4425" s="1" t="s">
        <v>18</v>
      </c>
      <c r="D4425" s="1" t="s">
        <v>25</v>
      </c>
      <c r="E4425" s="1" t="s">
        <v>20</v>
      </c>
      <c r="F4425">
        <v>1</v>
      </c>
      <c r="G4425" s="5">
        <v>16629665</v>
      </c>
      <c r="H4425">
        <v>5.1081455969839928E-2</v>
      </c>
      <c r="I4425" s="5">
        <v>15780197.49950931</v>
      </c>
      <c r="J4425" s="5">
        <v>12097579.035199551</v>
      </c>
      <c r="K4425" s="5">
        <v>3682618.4643097632</v>
      </c>
      <c r="L4425" t="b">
        <v>0</v>
      </c>
      <c r="M4425" s="1" t="s">
        <v>57</v>
      </c>
      <c r="N4425">
        <v>2025</v>
      </c>
      <c r="O4425">
        <v>3</v>
      </c>
      <c r="P4425" s="1" t="s">
        <v>676</v>
      </c>
      <c r="Q4425" s="2">
        <v>45717</v>
      </c>
    </row>
    <row r="4426" spans="1:17" x14ac:dyDescent="0.25">
      <c r="A4426" s="1" t="s">
        <v>4513</v>
      </c>
      <c r="B4426">
        <v>45734</v>
      </c>
      <c r="C4426" s="1" t="s">
        <v>24</v>
      </c>
      <c r="D4426" s="1" t="s">
        <v>19</v>
      </c>
      <c r="E4426" s="1" t="s">
        <v>26</v>
      </c>
      <c r="F4426">
        <v>1</v>
      </c>
      <c r="G4426" s="5">
        <v>2747457</v>
      </c>
      <c r="H4426">
        <v>3.297014266785003E-3</v>
      </c>
      <c r="I4426" s="5">
        <v>2738398.5950736222</v>
      </c>
      <c r="J4426" s="5">
        <v>2148577.258648444</v>
      </c>
      <c r="K4426" s="5">
        <v>589821.33642517822</v>
      </c>
      <c r="L4426" t="b">
        <v>0</v>
      </c>
      <c r="M4426" s="1" t="s">
        <v>124</v>
      </c>
      <c r="N4426">
        <v>2025</v>
      </c>
      <c r="O4426">
        <v>3</v>
      </c>
      <c r="P4426" s="1" t="s">
        <v>676</v>
      </c>
      <c r="Q4426" s="2">
        <v>45717</v>
      </c>
    </row>
    <row r="4427" spans="1:17" x14ac:dyDescent="0.25">
      <c r="A4427" s="1" t="s">
        <v>4514</v>
      </c>
      <c r="B4427">
        <v>45734</v>
      </c>
      <c r="C4427" s="1" t="s">
        <v>24</v>
      </c>
      <c r="D4427" s="1" t="s">
        <v>19</v>
      </c>
      <c r="E4427" s="1" t="s">
        <v>31</v>
      </c>
      <c r="F4427">
        <v>1</v>
      </c>
      <c r="G4427" s="5">
        <v>27908648</v>
      </c>
      <c r="H4427">
        <v>6.9942064619639435E-2</v>
      </c>
      <c r="I4427" s="5">
        <v>25956659.538137231</v>
      </c>
      <c r="J4427" s="5">
        <v>20198817.672167491</v>
      </c>
      <c r="K4427" s="5">
        <v>5757841.8659697361</v>
      </c>
      <c r="L4427" t="b">
        <v>0</v>
      </c>
      <c r="M4427" s="1" t="s">
        <v>134</v>
      </c>
      <c r="N4427">
        <v>2025</v>
      </c>
      <c r="O4427">
        <v>3</v>
      </c>
      <c r="P4427" s="1" t="s">
        <v>676</v>
      </c>
      <c r="Q4427" s="2">
        <v>45717</v>
      </c>
    </row>
    <row r="4428" spans="1:17" x14ac:dyDescent="0.25">
      <c r="A4428" s="1" t="s">
        <v>4515</v>
      </c>
      <c r="B4428">
        <v>45734</v>
      </c>
      <c r="C4428" s="1" t="s">
        <v>34</v>
      </c>
      <c r="D4428" s="1" t="s">
        <v>19</v>
      </c>
      <c r="E4428" s="1" t="s">
        <v>26</v>
      </c>
      <c r="F4428">
        <v>2</v>
      </c>
      <c r="G4428" s="5">
        <v>28148745</v>
      </c>
      <c r="H4428">
        <v>0.27583930991355071</v>
      </c>
      <c r="I4428" s="5">
        <v>40768429.208534978</v>
      </c>
      <c r="J4428" s="5">
        <v>35203411.644536391</v>
      </c>
      <c r="K4428" s="5">
        <v>5565017.5639985874</v>
      </c>
      <c r="L4428" t="b">
        <v>0</v>
      </c>
      <c r="M4428" s="1" t="s">
        <v>50</v>
      </c>
      <c r="N4428">
        <v>2025</v>
      </c>
      <c r="O4428">
        <v>3</v>
      </c>
      <c r="P4428" s="1" t="s">
        <v>676</v>
      </c>
      <c r="Q4428" s="2">
        <v>45717</v>
      </c>
    </row>
    <row r="4429" spans="1:17" x14ac:dyDescent="0.25">
      <c r="A4429" s="1" t="s">
        <v>4516</v>
      </c>
      <c r="B4429">
        <v>45734</v>
      </c>
      <c r="C4429" s="1" t="s">
        <v>24</v>
      </c>
      <c r="D4429" s="1" t="s">
        <v>19</v>
      </c>
      <c r="E4429" s="1" t="s">
        <v>20</v>
      </c>
      <c r="F4429">
        <v>2</v>
      </c>
      <c r="G4429" s="5">
        <v>15069931</v>
      </c>
      <c r="H4429">
        <v>7.8166768695745251E-2</v>
      </c>
      <c r="I4429" s="5">
        <v>27783926.378524318</v>
      </c>
      <c r="J4429" s="5">
        <v>22315212.57744455</v>
      </c>
      <c r="K4429" s="5">
        <v>5468713.801079765</v>
      </c>
      <c r="L4429" t="b">
        <v>0</v>
      </c>
      <c r="M4429" s="1" t="s">
        <v>124</v>
      </c>
      <c r="N4429">
        <v>2025</v>
      </c>
      <c r="O4429">
        <v>3</v>
      </c>
      <c r="P4429" s="1" t="s">
        <v>676</v>
      </c>
      <c r="Q4429" s="2">
        <v>45717</v>
      </c>
    </row>
    <row r="4430" spans="1:17" x14ac:dyDescent="0.25">
      <c r="A4430" s="1" t="s">
        <v>4517</v>
      </c>
      <c r="B4430">
        <v>45734</v>
      </c>
      <c r="C4430" s="1" t="s">
        <v>24</v>
      </c>
      <c r="D4430" s="1" t="s">
        <v>19</v>
      </c>
      <c r="E4430" s="1" t="s">
        <v>20</v>
      </c>
      <c r="F4430">
        <v>1</v>
      </c>
      <c r="G4430" s="5">
        <v>10454071</v>
      </c>
      <c r="H4430">
        <v>2.7648434238925261E-2</v>
      </c>
      <c r="I4430" s="5">
        <v>10165032.305427451</v>
      </c>
      <c r="J4430" s="5">
        <v>7689298.0526359463</v>
      </c>
      <c r="K4430" s="5">
        <v>2475734.2527914988</v>
      </c>
      <c r="L4430" t="b">
        <v>0</v>
      </c>
      <c r="M4430" s="1" t="s">
        <v>227</v>
      </c>
      <c r="N4430">
        <v>2025</v>
      </c>
      <c r="O4430">
        <v>3</v>
      </c>
      <c r="P4430" s="1" t="s">
        <v>676</v>
      </c>
      <c r="Q4430" s="2">
        <v>45717</v>
      </c>
    </row>
    <row r="4431" spans="1:17" x14ac:dyDescent="0.25">
      <c r="A4431" s="1" t="s">
        <v>4518</v>
      </c>
      <c r="B4431">
        <v>45734</v>
      </c>
      <c r="C4431" s="1" t="s">
        <v>37</v>
      </c>
      <c r="D4431" s="1" t="s">
        <v>25</v>
      </c>
      <c r="E4431" s="1" t="s">
        <v>31</v>
      </c>
      <c r="F4431">
        <v>2</v>
      </c>
      <c r="G4431" s="5">
        <v>21849458</v>
      </c>
      <c r="H4431">
        <v>1.1542557124697849E-2</v>
      </c>
      <c r="I4431" s="5">
        <v>43194518.765782617</v>
      </c>
      <c r="J4431" s="5">
        <v>33870897.487542018</v>
      </c>
      <c r="K4431" s="5">
        <v>9323621.2782406062</v>
      </c>
      <c r="L4431" t="b">
        <v>0</v>
      </c>
      <c r="M4431" s="1" t="s">
        <v>114</v>
      </c>
      <c r="N4431">
        <v>2025</v>
      </c>
      <c r="O4431">
        <v>3</v>
      </c>
      <c r="P4431" s="1" t="s">
        <v>676</v>
      </c>
      <c r="Q4431" s="2">
        <v>45717</v>
      </c>
    </row>
    <row r="4432" spans="1:17" x14ac:dyDescent="0.25">
      <c r="A4432" s="1" t="s">
        <v>4519</v>
      </c>
      <c r="B4432">
        <v>45735</v>
      </c>
      <c r="C4432" s="1" t="s">
        <v>37</v>
      </c>
      <c r="D4432" s="1" t="s">
        <v>25</v>
      </c>
      <c r="E4432" s="1" t="s">
        <v>20</v>
      </c>
      <c r="F4432">
        <v>2</v>
      </c>
      <c r="G4432" s="5">
        <v>3082863</v>
      </c>
      <c r="H4432">
        <v>6.5896418499384893E-2</v>
      </c>
      <c r="I4432" s="5">
        <v>5759426.739151462</v>
      </c>
      <c r="J4432" s="5">
        <v>5114354.4679967454</v>
      </c>
      <c r="K4432" s="5">
        <v>645072.27115471661</v>
      </c>
      <c r="L4432" t="b">
        <v>0</v>
      </c>
      <c r="M4432" s="1" t="s">
        <v>106</v>
      </c>
      <c r="N4432">
        <v>2025</v>
      </c>
      <c r="O4432">
        <v>3</v>
      </c>
      <c r="P4432" s="1" t="s">
        <v>676</v>
      </c>
      <c r="Q4432" s="2">
        <v>45717</v>
      </c>
    </row>
    <row r="4433" spans="1:17" x14ac:dyDescent="0.25">
      <c r="A4433" s="1" t="s">
        <v>4520</v>
      </c>
      <c r="B4433">
        <v>45735</v>
      </c>
      <c r="C4433" s="1" t="s">
        <v>37</v>
      </c>
      <c r="D4433" s="1" t="s">
        <v>19</v>
      </c>
      <c r="E4433" s="1" t="s">
        <v>26</v>
      </c>
      <c r="F4433">
        <v>1</v>
      </c>
      <c r="G4433" s="5">
        <v>9939995</v>
      </c>
      <c r="H4433">
        <v>0.20755178416045411</v>
      </c>
      <c r="I4433" s="5">
        <v>7876931.3032040074</v>
      </c>
      <c r="J4433" s="5">
        <v>6762697.0980335027</v>
      </c>
      <c r="K4433" s="5">
        <v>1114234.2051705041</v>
      </c>
      <c r="L4433" t="b">
        <v>0</v>
      </c>
      <c r="M4433" s="1" t="s">
        <v>65</v>
      </c>
      <c r="N4433">
        <v>2025</v>
      </c>
      <c r="O4433">
        <v>3</v>
      </c>
      <c r="P4433" s="1" t="s">
        <v>676</v>
      </c>
      <c r="Q4433" s="2">
        <v>45717</v>
      </c>
    </row>
    <row r="4434" spans="1:17" x14ac:dyDescent="0.25">
      <c r="A4434" s="1" t="s">
        <v>4521</v>
      </c>
      <c r="B4434">
        <v>45735</v>
      </c>
      <c r="C4434" s="1" t="s">
        <v>24</v>
      </c>
      <c r="D4434" s="1" t="s">
        <v>25</v>
      </c>
      <c r="E4434" s="1" t="s">
        <v>26</v>
      </c>
      <c r="F4434">
        <v>1</v>
      </c>
      <c r="G4434" s="5">
        <v>12661508</v>
      </c>
      <c r="H4434">
        <v>0.2434946373262159</v>
      </c>
      <c r="I4434" s="5">
        <v>9578498.7015370186</v>
      </c>
      <c r="J4434" s="5">
        <v>8113059.4564130045</v>
      </c>
      <c r="K4434" s="5">
        <v>1465439.2451240141</v>
      </c>
      <c r="L4434" t="b">
        <v>0</v>
      </c>
      <c r="M4434" s="1" t="s">
        <v>140</v>
      </c>
      <c r="N4434">
        <v>2025</v>
      </c>
      <c r="O4434">
        <v>3</v>
      </c>
      <c r="P4434" s="1" t="s">
        <v>676</v>
      </c>
      <c r="Q4434" s="2">
        <v>45717</v>
      </c>
    </row>
    <row r="4435" spans="1:17" x14ac:dyDescent="0.25">
      <c r="A4435" s="1" t="s">
        <v>4522</v>
      </c>
      <c r="B4435">
        <v>45735</v>
      </c>
      <c r="C4435" s="1" t="s">
        <v>24</v>
      </c>
      <c r="D4435" s="1" t="s">
        <v>19</v>
      </c>
      <c r="E4435" s="1" t="s">
        <v>31</v>
      </c>
      <c r="F4435">
        <v>2</v>
      </c>
      <c r="G4435" s="5">
        <v>16196799</v>
      </c>
      <c r="H4435">
        <v>0.26021916986162591</v>
      </c>
      <c r="I4435" s="5">
        <v>23964162.819608781</v>
      </c>
      <c r="J4435" s="5">
        <v>21139280.672050182</v>
      </c>
      <c r="K4435" s="5">
        <v>2824882.1475586002</v>
      </c>
      <c r="L4435" t="b">
        <v>0</v>
      </c>
      <c r="M4435" s="1" t="s">
        <v>57</v>
      </c>
      <c r="N4435">
        <v>2025</v>
      </c>
      <c r="O4435">
        <v>3</v>
      </c>
      <c r="P4435" s="1" t="s">
        <v>676</v>
      </c>
      <c r="Q4435" s="2">
        <v>45717</v>
      </c>
    </row>
    <row r="4436" spans="1:17" x14ac:dyDescent="0.25">
      <c r="A4436" s="1" t="s">
        <v>4523</v>
      </c>
      <c r="B4436">
        <v>45735</v>
      </c>
      <c r="C4436" s="1" t="s">
        <v>24</v>
      </c>
      <c r="D4436" s="1" t="s">
        <v>25</v>
      </c>
      <c r="E4436" s="1" t="s">
        <v>31</v>
      </c>
      <c r="F4436">
        <v>1</v>
      </c>
      <c r="G4436" s="5">
        <v>20998650</v>
      </c>
      <c r="H4436">
        <v>6.3645527533992274E-2</v>
      </c>
      <c r="I4436" s="5">
        <v>19662179.84324833</v>
      </c>
      <c r="J4436" s="5">
        <v>15514004.37276458</v>
      </c>
      <c r="K4436" s="5">
        <v>4148175.470483752</v>
      </c>
      <c r="L4436" t="b">
        <v>0</v>
      </c>
      <c r="M4436" s="1" t="s">
        <v>69</v>
      </c>
      <c r="N4436">
        <v>2025</v>
      </c>
      <c r="O4436">
        <v>3</v>
      </c>
      <c r="P4436" s="1" t="s">
        <v>676</v>
      </c>
      <c r="Q4436" s="2">
        <v>45717</v>
      </c>
    </row>
    <row r="4437" spans="1:17" x14ac:dyDescent="0.25">
      <c r="A4437" s="1" t="s">
        <v>4524</v>
      </c>
      <c r="B4437">
        <v>45735</v>
      </c>
      <c r="C4437" s="1" t="s">
        <v>37</v>
      </c>
      <c r="D4437" s="1" t="s">
        <v>25</v>
      </c>
      <c r="E4437" s="1" t="s">
        <v>42</v>
      </c>
      <c r="F4437">
        <v>2</v>
      </c>
      <c r="G4437" s="5">
        <v>23137489</v>
      </c>
      <c r="H4437">
        <v>0.1697298360429419</v>
      </c>
      <c r="I4437" s="5">
        <v>38420733.571169257</v>
      </c>
      <c r="J4437" s="5">
        <v>30875132.04210249</v>
      </c>
      <c r="K4437" s="5">
        <v>7545601.5290667638</v>
      </c>
      <c r="L4437" t="b">
        <v>0</v>
      </c>
      <c r="M4437" s="1" t="s">
        <v>190</v>
      </c>
      <c r="N4437">
        <v>2025</v>
      </c>
      <c r="O4437">
        <v>3</v>
      </c>
      <c r="P4437" s="1" t="s">
        <v>676</v>
      </c>
      <c r="Q4437" s="2">
        <v>45717</v>
      </c>
    </row>
    <row r="4438" spans="1:17" x14ac:dyDescent="0.25">
      <c r="A4438" s="1" t="s">
        <v>4525</v>
      </c>
      <c r="B4438">
        <v>45735</v>
      </c>
      <c r="C4438" s="1" t="s">
        <v>37</v>
      </c>
      <c r="D4438" s="1" t="s">
        <v>25</v>
      </c>
      <c r="E4438" s="1" t="s">
        <v>20</v>
      </c>
      <c r="F4438">
        <v>1</v>
      </c>
      <c r="G4438" s="5">
        <v>25054508</v>
      </c>
      <c r="H4438">
        <v>0.1183727700100206</v>
      </c>
      <c r="I4438" s="5">
        <v>22088736.486801781</v>
      </c>
      <c r="J4438" s="5">
        <v>16573800.275329661</v>
      </c>
      <c r="K4438" s="5">
        <v>5514936.2114721239</v>
      </c>
      <c r="L4438" t="b">
        <v>0</v>
      </c>
      <c r="M4438" s="1" t="s">
        <v>44</v>
      </c>
      <c r="N4438">
        <v>2025</v>
      </c>
      <c r="O4438">
        <v>3</v>
      </c>
      <c r="P4438" s="1" t="s">
        <v>676</v>
      </c>
      <c r="Q4438" s="2">
        <v>45717</v>
      </c>
    </row>
    <row r="4439" spans="1:17" x14ac:dyDescent="0.25">
      <c r="A4439" s="1" t="s">
        <v>4526</v>
      </c>
      <c r="B4439">
        <v>45735</v>
      </c>
      <c r="C4439" s="1" t="s">
        <v>24</v>
      </c>
      <c r="D4439" s="1" t="s">
        <v>25</v>
      </c>
      <c r="E4439" s="1" t="s">
        <v>31</v>
      </c>
      <c r="F4439">
        <v>2</v>
      </c>
      <c r="G4439" s="5">
        <v>21624661</v>
      </c>
      <c r="H4439">
        <v>4.6760065162853658E-2</v>
      </c>
      <c r="I4439" s="5">
        <v>41226980.885030761</v>
      </c>
      <c r="J4439" s="5">
        <v>34003915.20889961</v>
      </c>
      <c r="K4439" s="5">
        <v>7223065.6761311516</v>
      </c>
      <c r="L4439" t="b">
        <v>0</v>
      </c>
      <c r="M4439" s="1" t="s">
        <v>81</v>
      </c>
      <c r="N4439">
        <v>2025</v>
      </c>
      <c r="O4439">
        <v>3</v>
      </c>
      <c r="P4439" s="1" t="s">
        <v>676</v>
      </c>
      <c r="Q4439" s="2">
        <v>45717</v>
      </c>
    </row>
    <row r="4440" spans="1:17" x14ac:dyDescent="0.25">
      <c r="A4440" s="1" t="s">
        <v>4527</v>
      </c>
      <c r="B4440">
        <v>45735</v>
      </c>
      <c r="C4440" s="1" t="s">
        <v>24</v>
      </c>
      <c r="D4440" s="1" t="s">
        <v>25</v>
      </c>
      <c r="E4440" s="1" t="s">
        <v>31</v>
      </c>
      <c r="F4440">
        <v>2</v>
      </c>
      <c r="G4440" s="5">
        <v>9199997</v>
      </c>
      <c r="H4440">
        <v>0.27170265495611873</v>
      </c>
      <c r="I4440" s="5">
        <v>13400666.779023349</v>
      </c>
      <c r="J4440" s="5">
        <v>11657539.29035702</v>
      </c>
      <c r="K4440" s="5">
        <v>1743127.4886663239</v>
      </c>
      <c r="L4440" t="b">
        <v>0</v>
      </c>
      <c r="M4440" s="1" t="s">
        <v>78</v>
      </c>
      <c r="N4440">
        <v>2025</v>
      </c>
      <c r="O4440">
        <v>3</v>
      </c>
      <c r="P4440" s="1" t="s">
        <v>676</v>
      </c>
      <c r="Q4440" s="2">
        <v>45717</v>
      </c>
    </row>
    <row r="4441" spans="1:17" x14ac:dyDescent="0.25">
      <c r="A4441" s="1" t="s">
        <v>4528</v>
      </c>
      <c r="B4441">
        <v>45735</v>
      </c>
      <c r="C4441" s="1" t="s">
        <v>24</v>
      </c>
      <c r="D4441" s="1" t="s">
        <v>19</v>
      </c>
      <c r="E4441" s="1" t="s">
        <v>31</v>
      </c>
      <c r="F4441">
        <v>2</v>
      </c>
      <c r="G4441" s="5">
        <v>23877949</v>
      </c>
      <c r="H4441">
        <v>0.24560669546068489</v>
      </c>
      <c r="I4441" s="5">
        <v>36026729.703462467</v>
      </c>
      <c r="J4441" s="5">
        <v>27705600.26257626</v>
      </c>
      <c r="K4441" s="5">
        <v>8321129.4408862107</v>
      </c>
      <c r="L4441" t="b">
        <v>0</v>
      </c>
      <c r="M4441" s="1" t="s">
        <v>67</v>
      </c>
      <c r="N4441">
        <v>2025</v>
      </c>
      <c r="O4441">
        <v>3</v>
      </c>
      <c r="P4441" s="1" t="s">
        <v>676</v>
      </c>
      <c r="Q4441" s="2">
        <v>45717</v>
      </c>
    </row>
    <row r="4442" spans="1:17" x14ac:dyDescent="0.25">
      <c r="A4442" s="1" t="s">
        <v>4529</v>
      </c>
      <c r="B4442">
        <v>45735</v>
      </c>
      <c r="C4442" s="1" t="s">
        <v>24</v>
      </c>
      <c r="D4442" s="1" t="s">
        <v>19</v>
      </c>
      <c r="E4442" s="1" t="s">
        <v>26</v>
      </c>
      <c r="F4442">
        <v>2</v>
      </c>
      <c r="G4442" s="5">
        <v>15813468</v>
      </c>
      <c r="H4442">
        <v>0.2936390635822676</v>
      </c>
      <c r="I4442" s="5">
        <v>22340032.128983691</v>
      </c>
      <c r="J4442" s="5">
        <v>19584187.323802151</v>
      </c>
      <c r="K4442" s="5">
        <v>2755844.8051815438</v>
      </c>
      <c r="L4442" t="b">
        <v>0</v>
      </c>
      <c r="M4442" s="1" t="s">
        <v>29</v>
      </c>
      <c r="N4442">
        <v>2025</v>
      </c>
      <c r="O4442">
        <v>3</v>
      </c>
      <c r="P4442" s="1" t="s">
        <v>676</v>
      </c>
      <c r="Q4442" s="2">
        <v>45717</v>
      </c>
    </row>
    <row r="4443" spans="1:17" x14ac:dyDescent="0.25">
      <c r="A4443" s="1" t="s">
        <v>4530</v>
      </c>
      <c r="B4443">
        <v>45736</v>
      </c>
      <c r="C4443" s="1" t="s">
        <v>24</v>
      </c>
      <c r="D4443" s="1" t="s">
        <v>25</v>
      </c>
      <c r="E4443" s="1" t="s">
        <v>31</v>
      </c>
      <c r="F4443">
        <v>2</v>
      </c>
      <c r="G4443" s="5">
        <v>4549705</v>
      </c>
      <c r="H4443">
        <v>0.22940562332337491</v>
      </c>
      <c r="I4443" s="5">
        <v>7011954.1770750489</v>
      </c>
      <c r="J4443" s="5">
        <v>6083911.8131534141</v>
      </c>
      <c r="K4443" s="5">
        <v>928042.36392163485</v>
      </c>
      <c r="L4443" t="b">
        <v>1</v>
      </c>
      <c r="M4443" s="1" t="s">
        <v>87</v>
      </c>
      <c r="N4443">
        <v>2025</v>
      </c>
      <c r="O4443">
        <v>3</v>
      </c>
      <c r="P4443" s="1" t="s">
        <v>676</v>
      </c>
      <c r="Q4443" s="2">
        <v>45717</v>
      </c>
    </row>
    <row r="4444" spans="1:17" x14ac:dyDescent="0.25">
      <c r="A4444" s="1" t="s">
        <v>4531</v>
      </c>
      <c r="B4444">
        <v>45736</v>
      </c>
      <c r="C4444" s="1" t="s">
        <v>18</v>
      </c>
      <c r="D4444" s="1" t="s">
        <v>19</v>
      </c>
      <c r="E4444" s="1" t="s">
        <v>42</v>
      </c>
      <c r="F4444">
        <v>2</v>
      </c>
      <c r="G4444" s="5">
        <v>11463259</v>
      </c>
      <c r="H4444">
        <v>0.19394948632942041</v>
      </c>
      <c r="I4444" s="5">
        <v>18479931.610577788</v>
      </c>
      <c r="J4444" s="5">
        <v>14994363.761161519</v>
      </c>
      <c r="K4444" s="5">
        <v>3485567.8494162671</v>
      </c>
      <c r="L4444" t="b">
        <v>0</v>
      </c>
      <c r="M4444" s="1" t="s">
        <v>81</v>
      </c>
      <c r="N4444">
        <v>2025</v>
      </c>
      <c r="O4444">
        <v>3</v>
      </c>
      <c r="P4444" s="1" t="s">
        <v>676</v>
      </c>
      <c r="Q4444" s="2">
        <v>45717</v>
      </c>
    </row>
    <row r="4445" spans="1:17" x14ac:dyDescent="0.25">
      <c r="A4445" s="1" t="s">
        <v>4532</v>
      </c>
      <c r="B4445">
        <v>45736</v>
      </c>
      <c r="C4445" s="1" t="s">
        <v>37</v>
      </c>
      <c r="D4445" s="1" t="s">
        <v>25</v>
      </c>
      <c r="E4445" s="1" t="s">
        <v>26</v>
      </c>
      <c r="F4445">
        <v>1</v>
      </c>
      <c r="G4445" s="5">
        <v>20490703</v>
      </c>
      <c r="H4445">
        <v>0.21936076995257289</v>
      </c>
      <c r="I4445" s="5">
        <v>15995846.6130505</v>
      </c>
      <c r="J4445" s="5">
        <v>11529013.60761125</v>
      </c>
      <c r="K4445" s="5">
        <v>4466833.0054392554</v>
      </c>
      <c r="L4445" t="b">
        <v>0</v>
      </c>
      <c r="M4445" s="1" t="s">
        <v>74</v>
      </c>
      <c r="N4445">
        <v>2025</v>
      </c>
      <c r="O4445">
        <v>3</v>
      </c>
      <c r="P4445" s="1" t="s">
        <v>676</v>
      </c>
      <c r="Q4445" s="2">
        <v>45717</v>
      </c>
    </row>
    <row r="4446" spans="1:17" x14ac:dyDescent="0.25">
      <c r="A4446" s="1" t="s">
        <v>4533</v>
      </c>
      <c r="B4446">
        <v>45737</v>
      </c>
      <c r="C4446" s="1" t="s">
        <v>18</v>
      </c>
      <c r="D4446" s="1" t="s">
        <v>19</v>
      </c>
      <c r="E4446" s="1" t="s">
        <v>31</v>
      </c>
      <c r="F4446">
        <v>2</v>
      </c>
      <c r="G4446" s="5">
        <v>23501723</v>
      </c>
      <c r="H4446">
        <v>0.14103433123981329</v>
      </c>
      <c r="I4446" s="5">
        <v>40374346.427423328</v>
      </c>
      <c r="J4446" s="5">
        <v>33430094.042616971</v>
      </c>
      <c r="K4446" s="5">
        <v>6944252.3848063573</v>
      </c>
      <c r="L4446" t="b">
        <v>0</v>
      </c>
      <c r="M4446" s="1" t="s">
        <v>150</v>
      </c>
      <c r="N4446">
        <v>2025</v>
      </c>
      <c r="O4446">
        <v>3</v>
      </c>
      <c r="P4446" s="1" t="s">
        <v>676</v>
      </c>
      <c r="Q4446" s="2">
        <v>45717</v>
      </c>
    </row>
    <row r="4447" spans="1:17" x14ac:dyDescent="0.25">
      <c r="A4447" s="1" t="s">
        <v>4534</v>
      </c>
      <c r="B4447">
        <v>45737</v>
      </c>
      <c r="C4447" s="1" t="s">
        <v>18</v>
      </c>
      <c r="D4447" s="1" t="s">
        <v>19</v>
      </c>
      <c r="E4447" s="1" t="s">
        <v>26</v>
      </c>
      <c r="F4447">
        <v>1</v>
      </c>
      <c r="G4447" s="5">
        <v>10840965</v>
      </c>
      <c r="H4447">
        <v>0.2157560081606161</v>
      </c>
      <c r="I4447" s="5">
        <v>8501961.6669910457</v>
      </c>
      <c r="J4447" s="5">
        <v>7097757.7063371949</v>
      </c>
      <c r="K4447" s="5">
        <v>1404203.960653851</v>
      </c>
      <c r="L4447" t="b">
        <v>0</v>
      </c>
      <c r="M4447" s="1" t="s">
        <v>69</v>
      </c>
      <c r="N4447">
        <v>2025</v>
      </c>
      <c r="O4447">
        <v>3</v>
      </c>
      <c r="P4447" s="1" t="s">
        <v>676</v>
      </c>
      <c r="Q4447" s="2">
        <v>45717</v>
      </c>
    </row>
    <row r="4448" spans="1:17" x14ac:dyDescent="0.25">
      <c r="A4448" s="1" t="s">
        <v>4535</v>
      </c>
      <c r="B4448">
        <v>45737</v>
      </c>
      <c r="C4448" s="1" t="s">
        <v>24</v>
      </c>
      <c r="D4448" s="1" t="s">
        <v>19</v>
      </c>
      <c r="E4448" s="1" t="s">
        <v>31</v>
      </c>
      <c r="F4448">
        <v>1</v>
      </c>
      <c r="G4448" s="5">
        <v>13017621</v>
      </c>
      <c r="H4448">
        <v>6.5529393542436934E-2</v>
      </c>
      <c r="I4448" s="5">
        <v>12164584.190504709</v>
      </c>
      <c r="J4448" s="5">
        <v>9603282.5758745149</v>
      </c>
      <c r="K4448" s="5">
        <v>2561301.6146301939</v>
      </c>
      <c r="L4448" t="b">
        <v>0</v>
      </c>
      <c r="M4448" s="1" t="s">
        <v>29</v>
      </c>
      <c r="N4448">
        <v>2025</v>
      </c>
      <c r="O4448">
        <v>3</v>
      </c>
      <c r="P4448" s="1" t="s">
        <v>676</v>
      </c>
      <c r="Q4448" s="2">
        <v>45717</v>
      </c>
    </row>
    <row r="4449" spans="1:17" x14ac:dyDescent="0.25">
      <c r="A4449" s="1" t="s">
        <v>4536</v>
      </c>
      <c r="B4449">
        <v>45737</v>
      </c>
      <c r="C4449" s="1" t="s">
        <v>37</v>
      </c>
      <c r="D4449" s="1" t="s">
        <v>19</v>
      </c>
      <c r="E4449" s="1" t="s">
        <v>42</v>
      </c>
      <c r="F4449">
        <v>1</v>
      </c>
      <c r="G4449" s="5">
        <v>2797025</v>
      </c>
      <c r="H4449">
        <v>3.0854321693527569E-2</v>
      </c>
      <c r="I4449" s="5">
        <v>2710724.6908651609</v>
      </c>
      <c r="J4449" s="5">
        <v>2319512.0771700139</v>
      </c>
      <c r="K4449" s="5">
        <v>391212.61369514698</v>
      </c>
      <c r="L4449" t="b">
        <v>0</v>
      </c>
      <c r="M4449" s="1" t="s">
        <v>74</v>
      </c>
      <c r="N4449">
        <v>2025</v>
      </c>
      <c r="O4449">
        <v>3</v>
      </c>
      <c r="P4449" s="1" t="s">
        <v>676</v>
      </c>
      <c r="Q4449" s="2">
        <v>45717</v>
      </c>
    </row>
    <row r="4450" spans="1:17" x14ac:dyDescent="0.25">
      <c r="A4450" s="1" t="s">
        <v>4537</v>
      </c>
      <c r="B4450">
        <v>45737</v>
      </c>
      <c r="C4450" s="1" t="s">
        <v>34</v>
      </c>
      <c r="D4450" s="1" t="s">
        <v>25</v>
      </c>
      <c r="E4450" s="1" t="s">
        <v>31</v>
      </c>
      <c r="F4450">
        <v>1</v>
      </c>
      <c r="G4450" s="5">
        <v>8252987</v>
      </c>
      <c r="H4450">
        <v>0.2114819347829561</v>
      </c>
      <c r="I4450" s="5">
        <v>6507629.3415014157</v>
      </c>
      <c r="J4450" s="5">
        <v>5280784.0280063553</v>
      </c>
      <c r="K4450" s="5">
        <v>1226845.31349506</v>
      </c>
      <c r="L4450" t="b">
        <v>0</v>
      </c>
      <c r="M4450" s="1" t="s">
        <v>227</v>
      </c>
      <c r="N4450">
        <v>2025</v>
      </c>
      <c r="O4450">
        <v>3</v>
      </c>
      <c r="P4450" s="1" t="s">
        <v>676</v>
      </c>
      <c r="Q4450" s="2">
        <v>45717</v>
      </c>
    </row>
    <row r="4451" spans="1:17" x14ac:dyDescent="0.25">
      <c r="A4451" s="1" t="s">
        <v>4538</v>
      </c>
      <c r="B4451">
        <v>45737</v>
      </c>
      <c r="C4451" s="1" t="s">
        <v>24</v>
      </c>
      <c r="D4451" s="1" t="s">
        <v>19</v>
      </c>
      <c r="E4451" s="1" t="s">
        <v>31</v>
      </c>
      <c r="F4451">
        <v>2</v>
      </c>
      <c r="G4451" s="5">
        <v>28713882</v>
      </c>
      <c r="H4451">
        <v>0.19670715591066129</v>
      </c>
      <c r="I4451" s="5">
        <v>46131311.873251326</v>
      </c>
      <c r="J4451" s="5">
        <v>38269995.174389727</v>
      </c>
      <c r="K4451" s="5">
        <v>7861316.698861599</v>
      </c>
      <c r="L4451" t="b">
        <v>0</v>
      </c>
      <c r="M4451" s="1" t="s">
        <v>78</v>
      </c>
      <c r="N4451">
        <v>2025</v>
      </c>
      <c r="O4451">
        <v>3</v>
      </c>
      <c r="P4451" s="1" t="s">
        <v>676</v>
      </c>
      <c r="Q4451" s="2">
        <v>45717</v>
      </c>
    </row>
    <row r="4452" spans="1:17" x14ac:dyDescent="0.25">
      <c r="A4452" s="1" t="s">
        <v>4539</v>
      </c>
      <c r="B4452">
        <v>45737</v>
      </c>
      <c r="C4452" s="1" t="s">
        <v>37</v>
      </c>
      <c r="D4452" s="1" t="s">
        <v>25</v>
      </c>
      <c r="E4452" s="1" t="s">
        <v>31</v>
      </c>
      <c r="F4452">
        <v>2</v>
      </c>
      <c r="G4452" s="5">
        <v>24167765</v>
      </c>
      <c r="H4452">
        <v>8.299886370989018E-2</v>
      </c>
      <c r="I4452" s="5">
        <v>44323735.933184691</v>
      </c>
      <c r="J4452" s="5">
        <v>33514914.011833839</v>
      </c>
      <c r="K4452" s="5">
        <v>10808821.92135085</v>
      </c>
      <c r="L4452" t="b">
        <v>0</v>
      </c>
      <c r="M4452" s="1" t="s">
        <v>91</v>
      </c>
      <c r="N4452">
        <v>2025</v>
      </c>
      <c r="O4452">
        <v>3</v>
      </c>
      <c r="P4452" s="1" t="s">
        <v>676</v>
      </c>
      <c r="Q4452" s="2">
        <v>45717</v>
      </c>
    </row>
    <row r="4453" spans="1:17" x14ac:dyDescent="0.25">
      <c r="A4453" s="1" t="s">
        <v>4540</v>
      </c>
      <c r="B4453">
        <v>45737</v>
      </c>
      <c r="C4453" s="1" t="s">
        <v>37</v>
      </c>
      <c r="D4453" s="1" t="s">
        <v>19</v>
      </c>
      <c r="E4453" s="1" t="s">
        <v>31</v>
      </c>
      <c r="F4453">
        <v>1</v>
      </c>
      <c r="G4453" s="5">
        <v>3080615</v>
      </c>
      <c r="H4453">
        <v>0.14721193618456241</v>
      </c>
      <c r="I4453" s="5">
        <v>2627111.701210795</v>
      </c>
      <c r="J4453" s="5">
        <v>1991547.878341346</v>
      </c>
      <c r="K4453" s="5">
        <v>635563.82286944822</v>
      </c>
      <c r="L4453" t="b">
        <v>0</v>
      </c>
      <c r="M4453" s="1" t="s">
        <v>44</v>
      </c>
      <c r="N4453">
        <v>2025</v>
      </c>
      <c r="O4453">
        <v>3</v>
      </c>
      <c r="P4453" s="1" t="s">
        <v>676</v>
      </c>
      <c r="Q4453" s="2">
        <v>45717</v>
      </c>
    </row>
    <row r="4454" spans="1:17" x14ac:dyDescent="0.25">
      <c r="A4454" s="1" t="s">
        <v>4541</v>
      </c>
      <c r="B4454">
        <v>45738</v>
      </c>
      <c r="C4454" s="1" t="s">
        <v>37</v>
      </c>
      <c r="D4454" s="1" t="s">
        <v>19</v>
      </c>
      <c r="E4454" s="1" t="s">
        <v>20</v>
      </c>
      <c r="F4454">
        <v>2</v>
      </c>
      <c r="G4454" s="5">
        <v>8423940</v>
      </c>
      <c r="H4454">
        <v>0.1771020359126648</v>
      </c>
      <c r="I4454" s="5">
        <v>13864086.151187729</v>
      </c>
      <c r="J4454" s="5">
        <v>12345467.04087971</v>
      </c>
      <c r="K4454" s="5">
        <v>1518619.1103080229</v>
      </c>
      <c r="L4454" t="b">
        <v>0</v>
      </c>
      <c r="M4454" s="1" t="s">
        <v>91</v>
      </c>
      <c r="N4454">
        <v>2025</v>
      </c>
      <c r="O4454">
        <v>3</v>
      </c>
      <c r="P4454" s="1" t="s">
        <v>676</v>
      </c>
      <c r="Q4454" s="2">
        <v>45717</v>
      </c>
    </row>
    <row r="4455" spans="1:17" x14ac:dyDescent="0.25">
      <c r="A4455" s="1" t="s">
        <v>4542</v>
      </c>
      <c r="B4455">
        <v>45738</v>
      </c>
      <c r="C4455" s="1" t="s">
        <v>24</v>
      </c>
      <c r="D4455" s="1" t="s">
        <v>19</v>
      </c>
      <c r="E4455" s="1" t="s">
        <v>20</v>
      </c>
      <c r="F4455">
        <v>1</v>
      </c>
      <c r="G4455" s="5">
        <v>16216370</v>
      </c>
      <c r="H4455">
        <v>0.16672886522363459</v>
      </c>
      <c r="I4455" s="5">
        <v>13512633.031853409</v>
      </c>
      <c r="J4455" s="5">
        <v>9932648.3270125724</v>
      </c>
      <c r="K4455" s="5">
        <v>3579984.7048408352</v>
      </c>
      <c r="L4455" t="b">
        <v>1</v>
      </c>
      <c r="M4455" s="1" t="s">
        <v>69</v>
      </c>
      <c r="N4455">
        <v>2025</v>
      </c>
      <c r="O4455">
        <v>3</v>
      </c>
      <c r="P4455" s="1" t="s">
        <v>676</v>
      </c>
      <c r="Q4455" s="2">
        <v>45717</v>
      </c>
    </row>
    <row r="4456" spans="1:17" x14ac:dyDescent="0.25">
      <c r="A4456" s="1" t="s">
        <v>4543</v>
      </c>
      <c r="B4456">
        <v>45738</v>
      </c>
      <c r="C4456" s="1" t="s">
        <v>37</v>
      </c>
      <c r="D4456" s="1" t="s">
        <v>19</v>
      </c>
      <c r="E4456" s="1" t="s">
        <v>26</v>
      </c>
      <c r="F4456">
        <v>1</v>
      </c>
      <c r="G4456" s="5">
        <v>16894994</v>
      </c>
      <c r="H4456">
        <v>0.11964731909241939</v>
      </c>
      <c r="I4456" s="5">
        <v>14873553.261817491</v>
      </c>
      <c r="J4456" s="5">
        <v>11595740.780076319</v>
      </c>
      <c r="K4456" s="5">
        <v>3277812.4817411732</v>
      </c>
      <c r="L4456" t="b">
        <v>0</v>
      </c>
      <c r="M4456" s="1" t="s">
        <v>48</v>
      </c>
      <c r="N4456">
        <v>2025</v>
      </c>
      <c r="O4456">
        <v>3</v>
      </c>
      <c r="P4456" s="1" t="s">
        <v>676</v>
      </c>
      <c r="Q4456" s="2">
        <v>45717</v>
      </c>
    </row>
    <row r="4457" spans="1:17" x14ac:dyDescent="0.25">
      <c r="A4457" s="1" t="s">
        <v>4544</v>
      </c>
      <c r="B4457">
        <v>45738</v>
      </c>
      <c r="C4457" s="1" t="s">
        <v>37</v>
      </c>
      <c r="D4457" s="1" t="s">
        <v>19</v>
      </c>
      <c r="E4457" s="1" t="s">
        <v>31</v>
      </c>
      <c r="F4457">
        <v>1</v>
      </c>
      <c r="G4457" s="5">
        <v>28553628</v>
      </c>
      <c r="H4457">
        <v>3.8755750407525782E-2</v>
      </c>
      <c r="I4457" s="5">
        <v>27447010.720002659</v>
      </c>
      <c r="J4457" s="5">
        <v>23172121.91744962</v>
      </c>
      <c r="K4457" s="5">
        <v>4274888.8025530456</v>
      </c>
      <c r="L4457" t="b">
        <v>0</v>
      </c>
      <c r="M4457" s="1" t="s">
        <v>54</v>
      </c>
      <c r="N4457">
        <v>2025</v>
      </c>
      <c r="O4457">
        <v>3</v>
      </c>
      <c r="P4457" s="1" t="s">
        <v>676</v>
      </c>
      <c r="Q4457" s="2">
        <v>45717</v>
      </c>
    </row>
    <row r="4458" spans="1:17" x14ac:dyDescent="0.25">
      <c r="A4458" s="1" t="s">
        <v>4545</v>
      </c>
      <c r="B4458">
        <v>45738</v>
      </c>
      <c r="C4458" s="1" t="s">
        <v>24</v>
      </c>
      <c r="D4458" s="1" t="s">
        <v>25</v>
      </c>
      <c r="E4458" s="1" t="s">
        <v>31</v>
      </c>
      <c r="F4458">
        <v>1</v>
      </c>
      <c r="G4458" s="5">
        <v>14073825</v>
      </c>
      <c r="H4458">
        <v>2.5195848356238951E-2</v>
      </c>
      <c r="I4458" s="5">
        <v>13719223.03950776</v>
      </c>
      <c r="J4458" s="5">
        <v>10260857.101591101</v>
      </c>
      <c r="K4458" s="5">
        <v>3458365.9379166551</v>
      </c>
      <c r="L4458" t="b">
        <v>0</v>
      </c>
      <c r="M4458" s="1" t="s">
        <v>60</v>
      </c>
      <c r="N4458">
        <v>2025</v>
      </c>
      <c r="O4458">
        <v>3</v>
      </c>
      <c r="P4458" s="1" t="s">
        <v>676</v>
      </c>
      <c r="Q4458" s="2">
        <v>45717</v>
      </c>
    </row>
    <row r="4459" spans="1:17" x14ac:dyDescent="0.25">
      <c r="A4459" s="1" t="s">
        <v>4546</v>
      </c>
      <c r="B4459">
        <v>45738</v>
      </c>
      <c r="C4459" s="1" t="s">
        <v>34</v>
      </c>
      <c r="D4459" s="1" t="s">
        <v>19</v>
      </c>
      <c r="E4459" s="1" t="s">
        <v>20</v>
      </c>
      <c r="F4459">
        <v>2</v>
      </c>
      <c r="G4459" s="5">
        <v>8134556</v>
      </c>
      <c r="H4459">
        <v>0.27673712887408308</v>
      </c>
      <c r="I4459" s="5">
        <v>11766844.655789111</v>
      </c>
      <c r="J4459" s="5">
        <v>9589932.5363425259</v>
      </c>
      <c r="K4459" s="5">
        <v>2176912.1194465812</v>
      </c>
      <c r="L4459" t="b">
        <v>0</v>
      </c>
      <c r="M4459" s="1" t="s">
        <v>150</v>
      </c>
      <c r="N4459">
        <v>2025</v>
      </c>
      <c r="O4459">
        <v>3</v>
      </c>
      <c r="P4459" s="1" t="s">
        <v>676</v>
      </c>
      <c r="Q4459" s="2">
        <v>45717</v>
      </c>
    </row>
    <row r="4460" spans="1:17" x14ac:dyDescent="0.25">
      <c r="A4460" s="1" t="s">
        <v>4547</v>
      </c>
      <c r="B4460">
        <v>45738</v>
      </c>
      <c r="C4460" s="1" t="s">
        <v>34</v>
      </c>
      <c r="D4460" s="1" t="s">
        <v>25</v>
      </c>
      <c r="E4460" s="1" t="s">
        <v>20</v>
      </c>
      <c r="F4460">
        <v>2</v>
      </c>
      <c r="G4460" s="5">
        <v>13256302</v>
      </c>
      <c r="H4460">
        <v>0.20829689792555031</v>
      </c>
      <c r="I4460" s="5">
        <v>20990110.830871459</v>
      </c>
      <c r="J4460" s="5">
        <v>16408810.72121669</v>
      </c>
      <c r="K4460" s="5">
        <v>4581300.109654773</v>
      </c>
      <c r="L4460" t="b">
        <v>0</v>
      </c>
      <c r="M4460" s="1" t="s">
        <v>129</v>
      </c>
      <c r="N4460">
        <v>2025</v>
      </c>
      <c r="O4460">
        <v>3</v>
      </c>
      <c r="P4460" s="1" t="s">
        <v>676</v>
      </c>
      <c r="Q4460" s="2">
        <v>45717</v>
      </c>
    </row>
    <row r="4461" spans="1:17" x14ac:dyDescent="0.25">
      <c r="A4461" s="1" t="s">
        <v>4548</v>
      </c>
      <c r="B4461">
        <v>45738</v>
      </c>
      <c r="C4461" s="1" t="s">
        <v>37</v>
      </c>
      <c r="D4461" s="1" t="s">
        <v>25</v>
      </c>
      <c r="E4461" s="1" t="s">
        <v>42</v>
      </c>
      <c r="F4461">
        <v>2</v>
      </c>
      <c r="G4461" s="5">
        <v>28458059</v>
      </c>
      <c r="H4461">
        <v>2.7456309401701941E-2</v>
      </c>
      <c r="I4461" s="5">
        <v>55353411.45424822</v>
      </c>
      <c r="J4461" s="5">
        <v>44306597.910634682</v>
      </c>
      <c r="K4461" s="5">
        <v>11046813.54361354</v>
      </c>
      <c r="L4461" t="b">
        <v>0</v>
      </c>
      <c r="M4461" s="1" t="s">
        <v>38</v>
      </c>
      <c r="N4461">
        <v>2025</v>
      </c>
      <c r="O4461">
        <v>3</v>
      </c>
      <c r="P4461" s="1" t="s">
        <v>676</v>
      </c>
      <c r="Q4461" s="2">
        <v>45717</v>
      </c>
    </row>
    <row r="4462" spans="1:17" x14ac:dyDescent="0.25">
      <c r="A4462" s="1" t="s">
        <v>4549</v>
      </c>
      <c r="B4462">
        <v>45738</v>
      </c>
      <c r="C4462" s="1" t="s">
        <v>34</v>
      </c>
      <c r="D4462" s="1" t="s">
        <v>19</v>
      </c>
      <c r="E4462" s="1" t="s">
        <v>20</v>
      </c>
      <c r="F4462">
        <v>1</v>
      </c>
      <c r="G4462" s="5">
        <v>23301313</v>
      </c>
      <c r="H4462">
        <v>0.241971088876483</v>
      </c>
      <c r="I4462" s="5">
        <v>17663068.921138249</v>
      </c>
      <c r="J4462" s="5">
        <v>14245218.003965169</v>
      </c>
      <c r="K4462" s="5">
        <v>3417850.9171730881</v>
      </c>
      <c r="L4462" t="b">
        <v>0</v>
      </c>
      <c r="M4462" s="1" t="s">
        <v>27</v>
      </c>
      <c r="N4462">
        <v>2025</v>
      </c>
      <c r="O4462">
        <v>3</v>
      </c>
      <c r="P4462" s="1" t="s">
        <v>676</v>
      </c>
      <c r="Q4462" s="2">
        <v>45717</v>
      </c>
    </row>
    <row r="4463" spans="1:17" x14ac:dyDescent="0.25">
      <c r="A4463" s="1" t="s">
        <v>4550</v>
      </c>
      <c r="B4463">
        <v>45738</v>
      </c>
      <c r="C4463" s="1" t="s">
        <v>37</v>
      </c>
      <c r="D4463" s="1" t="s">
        <v>25</v>
      </c>
      <c r="E4463" s="1" t="s">
        <v>26</v>
      </c>
      <c r="F4463">
        <v>2</v>
      </c>
      <c r="G4463" s="5">
        <v>7728365</v>
      </c>
      <c r="H4463">
        <v>0.17306928299424221</v>
      </c>
      <c r="I4463" s="5">
        <v>12781644.82146441</v>
      </c>
      <c r="J4463" s="5">
        <v>11292079.623572011</v>
      </c>
      <c r="K4463" s="5">
        <v>1489565.1978923921</v>
      </c>
      <c r="L4463" t="b">
        <v>0</v>
      </c>
      <c r="M4463" s="1" t="s">
        <v>57</v>
      </c>
      <c r="N4463">
        <v>2025</v>
      </c>
      <c r="O4463">
        <v>3</v>
      </c>
      <c r="P4463" s="1" t="s">
        <v>676</v>
      </c>
      <c r="Q4463" s="2">
        <v>45717</v>
      </c>
    </row>
    <row r="4464" spans="1:17" x14ac:dyDescent="0.25">
      <c r="A4464" s="1" t="s">
        <v>4551</v>
      </c>
      <c r="B4464">
        <v>45738</v>
      </c>
      <c r="C4464" s="1" t="s">
        <v>37</v>
      </c>
      <c r="D4464" s="1" t="s">
        <v>19</v>
      </c>
      <c r="E4464" s="1" t="s">
        <v>20</v>
      </c>
      <c r="F4464">
        <v>1</v>
      </c>
      <c r="G4464" s="5">
        <v>28227608</v>
      </c>
      <c r="H4464">
        <v>4.5884755173009328E-2</v>
      </c>
      <c r="I4464" s="5">
        <v>26932391.117800321</v>
      </c>
      <c r="J4464" s="5">
        <v>19691833.90064393</v>
      </c>
      <c r="K4464" s="5">
        <v>7240557.2171563916</v>
      </c>
      <c r="L4464" t="b">
        <v>0</v>
      </c>
      <c r="M4464" s="1" t="s">
        <v>67</v>
      </c>
      <c r="N4464">
        <v>2025</v>
      </c>
      <c r="O4464">
        <v>3</v>
      </c>
      <c r="P4464" s="1" t="s">
        <v>676</v>
      </c>
      <c r="Q4464" s="2">
        <v>45717</v>
      </c>
    </row>
    <row r="4465" spans="1:17" x14ac:dyDescent="0.25">
      <c r="A4465" s="1" t="s">
        <v>4552</v>
      </c>
      <c r="B4465">
        <v>45738</v>
      </c>
      <c r="C4465" s="1" t="s">
        <v>37</v>
      </c>
      <c r="D4465" s="1" t="s">
        <v>25</v>
      </c>
      <c r="E4465" s="1" t="s">
        <v>26</v>
      </c>
      <c r="F4465">
        <v>2</v>
      </c>
      <c r="G4465" s="5">
        <v>20035970</v>
      </c>
      <c r="H4465">
        <v>0.25547837486198749</v>
      </c>
      <c r="I4465" s="5">
        <v>29834425.89123293</v>
      </c>
      <c r="J4465" s="5">
        <v>23839847.805996452</v>
      </c>
      <c r="K4465" s="5">
        <v>5994578.0852364749</v>
      </c>
      <c r="L4465" t="b">
        <v>0</v>
      </c>
      <c r="M4465" s="1" t="s">
        <v>65</v>
      </c>
      <c r="N4465">
        <v>2025</v>
      </c>
      <c r="O4465">
        <v>3</v>
      </c>
      <c r="P4465" s="1" t="s">
        <v>676</v>
      </c>
      <c r="Q4465" s="2">
        <v>45717</v>
      </c>
    </row>
    <row r="4466" spans="1:17" x14ac:dyDescent="0.25">
      <c r="A4466" s="1" t="s">
        <v>4553</v>
      </c>
      <c r="B4466">
        <v>45739</v>
      </c>
      <c r="C4466" s="1" t="s">
        <v>24</v>
      </c>
      <c r="D4466" s="1" t="s">
        <v>25</v>
      </c>
      <c r="E4466" s="1" t="s">
        <v>31</v>
      </c>
      <c r="F4466">
        <v>1</v>
      </c>
      <c r="G4466" s="5">
        <v>15835428</v>
      </c>
      <c r="H4466">
        <v>0.23522998999759259</v>
      </c>
      <c r="I4466" s="5">
        <v>12110460.4299524</v>
      </c>
      <c r="J4466" s="5">
        <v>10167997.420922231</v>
      </c>
      <c r="K4466" s="5">
        <v>1942463.009030171</v>
      </c>
      <c r="L4466" t="b">
        <v>0</v>
      </c>
      <c r="M4466" s="1" t="s">
        <v>103</v>
      </c>
      <c r="N4466">
        <v>2025</v>
      </c>
      <c r="O4466">
        <v>3</v>
      </c>
      <c r="P4466" s="1" t="s">
        <v>676</v>
      </c>
      <c r="Q4466" s="2">
        <v>45717</v>
      </c>
    </row>
    <row r="4467" spans="1:17" x14ac:dyDescent="0.25">
      <c r="A4467" s="1" t="s">
        <v>4554</v>
      </c>
      <c r="B4467">
        <v>45739</v>
      </c>
      <c r="C4467" s="1" t="s">
        <v>37</v>
      </c>
      <c r="D4467" s="1" t="s">
        <v>25</v>
      </c>
      <c r="E4467" s="1" t="s">
        <v>31</v>
      </c>
      <c r="F4467">
        <v>1</v>
      </c>
      <c r="G4467" s="5">
        <v>12914080</v>
      </c>
      <c r="H4467">
        <v>0.10361320225491601</v>
      </c>
      <c r="I4467" s="5">
        <v>11576010.81702383</v>
      </c>
      <c r="J4467" s="5">
        <v>8658237.8269029167</v>
      </c>
      <c r="K4467" s="5">
        <v>2917772.990120918</v>
      </c>
      <c r="L4467" t="b">
        <v>0</v>
      </c>
      <c r="M4467" s="1" t="s">
        <v>62</v>
      </c>
      <c r="N4467">
        <v>2025</v>
      </c>
      <c r="O4467">
        <v>3</v>
      </c>
      <c r="P4467" s="1" t="s">
        <v>676</v>
      </c>
      <c r="Q4467" s="2">
        <v>45717</v>
      </c>
    </row>
    <row r="4468" spans="1:17" x14ac:dyDescent="0.25">
      <c r="A4468" s="1" t="s">
        <v>4555</v>
      </c>
      <c r="B4468">
        <v>45739</v>
      </c>
      <c r="C4468" s="1" t="s">
        <v>18</v>
      </c>
      <c r="D4468" s="1" t="s">
        <v>19</v>
      </c>
      <c r="E4468" s="1" t="s">
        <v>20</v>
      </c>
      <c r="F4468">
        <v>2</v>
      </c>
      <c r="G4468" s="5">
        <v>17264598</v>
      </c>
      <c r="H4468">
        <v>0.29922740296825118</v>
      </c>
      <c r="I4468" s="5">
        <v>24197114.35433827</v>
      </c>
      <c r="J4468" s="5">
        <v>20372345.432341181</v>
      </c>
      <c r="K4468" s="5">
        <v>3824768.9219970931</v>
      </c>
      <c r="L4468" t="b">
        <v>0</v>
      </c>
      <c r="M4468" s="1" t="s">
        <v>117</v>
      </c>
      <c r="N4468">
        <v>2025</v>
      </c>
      <c r="O4468">
        <v>3</v>
      </c>
      <c r="P4468" s="1" t="s">
        <v>676</v>
      </c>
      <c r="Q4468" s="2">
        <v>45717</v>
      </c>
    </row>
    <row r="4469" spans="1:17" x14ac:dyDescent="0.25">
      <c r="A4469" s="1" t="s">
        <v>4556</v>
      </c>
      <c r="B4469">
        <v>45739</v>
      </c>
      <c r="C4469" s="1" t="s">
        <v>18</v>
      </c>
      <c r="D4469" s="1" t="s">
        <v>19</v>
      </c>
      <c r="E4469" s="1" t="s">
        <v>20</v>
      </c>
      <c r="F4469">
        <v>1</v>
      </c>
      <c r="G4469" s="5">
        <v>8518445</v>
      </c>
      <c r="H4469">
        <v>0.2257612327674775</v>
      </c>
      <c r="I4469" s="5">
        <v>6595310.3555380451</v>
      </c>
      <c r="J4469" s="5">
        <v>5691573.3194697797</v>
      </c>
      <c r="K4469" s="5">
        <v>903737.03606826533</v>
      </c>
      <c r="L4469" t="b">
        <v>0</v>
      </c>
      <c r="M4469" s="1" t="s">
        <v>29</v>
      </c>
      <c r="N4469">
        <v>2025</v>
      </c>
      <c r="O4469">
        <v>3</v>
      </c>
      <c r="P4469" s="1" t="s">
        <v>676</v>
      </c>
      <c r="Q4469" s="2">
        <v>45717</v>
      </c>
    </row>
    <row r="4470" spans="1:17" x14ac:dyDescent="0.25">
      <c r="A4470" s="1" t="s">
        <v>4557</v>
      </c>
      <c r="B4470">
        <v>45739</v>
      </c>
      <c r="C4470" s="1" t="s">
        <v>18</v>
      </c>
      <c r="D4470" s="1" t="s">
        <v>25</v>
      </c>
      <c r="E4470" s="1" t="s">
        <v>26</v>
      </c>
      <c r="F4470">
        <v>1</v>
      </c>
      <c r="G4470" s="5">
        <v>18634736</v>
      </c>
      <c r="H4470">
        <v>0.15317641881029129</v>
      </c>
      <c r="I4470" s="5">
        <v>15780333.874044791</v>
      </c>
      <c r="J4470" s="5">
        <v>13132119.82216456</v>
      </c>
      <c r="K4470" s="5">
        <v>2648214.0518802269</v>
      </c>
      <c r="L4470" t="b">
        <v>0</v>
      </c>
      <c r="M4470" s="1" t="s">
        <v>106</v>
      </c>
      <c r="N4470">
        <v>2025</v>
      </c>
      <c r="O4470">
        <v>3</v>
      </c>
      <c r="P4470" s="1" t="s">
        <v>676</v>
      </c>
      <c r="Q4470" s="2">
        <v>45717</v>
      </c>
    </row>
    <row r="4471" spans="1:17" x14ac:dyDescent="0.25">
      <c r="A4471" s="1" t="s">
        <v>4558</v>
      </c>
      <c r="B4471">
        <v>45739</v>
      </c>
      <c r="C4471" s="1" t="s">
        <v>24</v>
      </c>
      <c r="D4471" s="1" t="s">
        <v>19</v>
      </c>
      <c r="E4471" s="1" t="s">
        <v>20</v>
      </c>
      <c r="F4471">
        <v>2</v>
      </c>
      <c r="G4471" s="5">
        <v>2804154</v>
      </c>
      <c r="H4471">
        <v>0.17804048312701379</v>
      </c>
      <c r="I4471" s="5">
        <v>4609802.1341549037</v>
      </c>
      <c r="J4471" s="5">
        <v>3535339.829982223</v>
      </c>
      <c r="K4471" s="5">
        <v>1074462.3041726809</v>
      </c>
      <c r="L4471" t="b">
        <v>0</v>
      </c>
      <c r="M4471" s="1" t="s">
        <v>122</v>
      </c>
      <c r="N4471">
        <v>2025</v>
      </c>
      <c r="O4471">
        <v>3</v>
      </c>
      <c r="P4471" s="1" t="s">
        <v>676</v>
      </c>
      <c r="Q4471" s="2">
        <v>45717</v>
      </c>
    </row>
    <row r="4472" spans="1:17" x14ac:dyDescent="0.25">
      <c r="A4472" s="1" t="s">
        <v>4559</v>
      </c>
      <c r="B4472">
        <v>45739</v>
      </c>
      <c r="C4472" s="1" t="s">
        <v>37</v>
      </c>
      <c r="D4472" s="1" t="s">
        <v>19</v>
      </c>
      <c r="E4472" s="1" t="s">
        <v>31</v>
      </c>
      <c r="F4472">
        <v>2</v>
      </c>
      <c r="G4472" s="5">
        <v>26024073</v>
      </c>
      <c r="H4472">
        <v>0.29541044404184308</v>
      </c>
      <c r="I4472" s="5">
        <v>36672580.078585327</v>
      </c>
      <c r="J4472" s="5">
        <v>28139639.74243404</v>
      </c>
      <c r="K4472" s="5">
        <v>8532940.3361512832</v>
      </c>
      <c r="L4472" t="b">
        <v>0</v>
      </c>
      <c r="M4472" s="1" t="s">
        <v>150</v>
      </c>
      <c r="N4472">
        <v>2025</v>
      </c>
      <c r="O4472">
        <v>3</v>
      </c>
      <c r="P4472" s="1" t="s">
        <v>676</v>
      </c>
      <c r="Q4472" s="2">
        <v>45717</v>
      </c>
    </row>
    <row r="4473" spans="1:17" x14ac:dyDescent="0.25">
      <c r="A4473" s="1" t="s">
        <v>4560</v>
      </c>
      <c r="B4473">
        <v>45739</v>
      </c>
      <c r="C4473" s="1" t="s">
        <v>37</v>
      </c>
      <c r="D4473" s="1" t="s">
        <v>19</v>
      </c>
      <c r="E4473" s="1" t="s">
        <v>20</v>
      </c>
      <c r="F4473">
        <v>1</v>
      </c>
      <c r="G4473" s="5">
        <v>10161250</v>
      </c>
      <c r="H4473">
        <v>0.1910876238197815</v>
      </c>
      <c r="I4473" s="5">
        <v>8219560.8824612452</v>
      </c>
      <c r="J4473" s="5">
        <v>5935811.9843841316</v>
      </c>
      <c r="K4473" s="5">
        <v>2283748.898077114</v>
      </c>
      <c r="L4473" t="b">
        <v>0</v>
      </c>
      <c r="M4473" s="1" t="s">
        <v>129</v>
      </c>
      <c r="N4473">
        <v>2025</v>
      </c>
      <c r="O4473">
        <v>3</v>
      </c>
      <c r="P4473" s="1" t="s">
        <v>676</v>
      </c>
      <c r="Q4473" s="2">
        <v>45717</v>
      </c>
    </row>
    <row r="4474" spans="1:17" x14ac:dyDescent="0.25">
      <c r="A4474" s="1" t="s">
        <v>4561</v>
      </c>
      <c r="B4474">
        <v>45739</v>
      </c>
      <c r="C4474" s="1" t="s">
        <v>37</v>
      </c>
      <c r="D4474" s="1" t="s">
        <v>25</v>
      </c>
      <c r="E4474" s="1" t="s">
        <v>20</v>
      </c>
      <c r="F4474">
        <v>1</v>
      </c>
      <c r="G4474" s="5">
        <v>15881874</v>
      </c>
      <c r="H4474">
        <v>1.7347865685571531E-2</v>
      </c>
      <c r="I4474" s="5">
        <v>15606357.383012829</v>
      </c>
      <c r="J4474" s="5">
        <v>12905038.29254486</v>
      </c>
      <c r="K4474" s="5">
        <v>2701319.0904679731</v>
      </c>
      <c r="L4474" t="b">
        <v>0</v>
      </c>
      <c r="M4474" s="1" t="s">
        <v>153</v>
      </c>
      <c r="N4474">
        <v>2025</v>
      </c>
      <c r="O4474">
        <v>3</v>
      </c>
      <c r="P4474" s="1" t="s">
        <v>676</v>
      </c>
      <c r="Q4474" s="2">
        <v>45717</v>
      </c>
    </row>
    <row r="4475" spans="1:17" x14ac:dyDescent="0.25">
      <c r="A4475" s="1" t="s">
        <v>4562</v>
      </c>
      <c r="B4475">
        <v>45739</v>
      </c>
      <c r="C4475" s="1" t="s">
        <v>18</v>
      </c>
      <c r="D4475" s="1" t="s">
        <v>25</v>
      </c>
      <c r="E4475" s="1" t="s">
        <v>26</v>
      </c>
      <c r="F4475">
        <v>1</v>
      </c>
      <c r="G4475" s="5">
        <v>27834142</v>
      </c>
      <c r="H4475">
        <v>0.29085940751209688</v>
      </c>
      <c r="I4475" s="5">
        <v>19738319.949272431</v>
      </c>
      <c r="J4475" s="5">
        <v>14299703.9683972</v>
      </c>
      <c r="K4475" s="5">
        <v>5438615.9808752257</v>
      </c>
      <c r="L4475" t="b">
        <v>0</v>
      </c>
      <c r="M4475" s="1" t="s">
        <v>310</v>
      </c>
      <c r="N4475">
        <v>2025</v>
      </c>
      <c r="O4475">
        <v>3</v>
      </c>
      <c r="P4475" s="1" t="s">
        <v>676</v>
      </c>
      <c r="Q4475" s="2">
        <v>45717</v>
      </c>
    </row>
    <row r="4476" spans="1:17" x14ac:dyDescent="0.25">
      <c r="A4476" s="1" t="s">
        <v>4563</v>
      </c>
      <c r="B4476">
        <v>45740</v>
      </c>
      <c r="C4476" s="1" t="s">
        <v>18</v>
      </c>
      <c r="D4476" s="1" t="s">
        <v>25</v>
      </c>
      <c r="E4476" s="1" t="s">
        <v>31</v>
      </c>
      <c r="F4476">
        <v>2</v>
      </c>
      <c r="G4476" s="5">
        <v>9113371</v>
      </c>
      <c r="H4476">
        <v>0.16571470551297449</v>
      </c>
      <c r="I4476" s="5">
        <v>15206302.817009039</v>
      </c>
      <c r="J4476" s="5">
        <v>11113413.8335134</v>
      </c>
      <c r="K4476" s="5">
        <v>4092888.9834956378</v>
      </c>
      <c r="L4476" t="b">
        <v>0</v>
      </c>
      <c r="M4476" s="1" t="s">
        <v>114</v>
      </c>
      <c r="N4476">
        <v>2025</v>
      </c>
      <c r="O4476">
        <v>3</v>
      </c>
      <c r="P4476" s="1" t="s">
        <v>676</v>
      </c>
      <c r="Q4476" s="2">
        <v>45717</v>
      </c>
    </row>
    <row r="4477" spans="1:17" x14ac:dyDescent="0.25">
      <c r="A4477" s="1" t="s">
        <v>4564</v>
      </c>
      <c r="B4477">
        <v>45740</v>
      </c>
      <c r="C4477" s="1" t="s">
        <v>37</v>
      </c>
      <c r="D4477" s="1" t="s">
        <v>19</v>
      </c>
      <c r="E4477" s="1" t="s">
        <v>20</v>
      </c>
      <c r="F4477">
        <v>2</v>
      </c>
      <c r="G4477" s="5">
        <v>17057717</v>
      </c>
      <c r="H4477">
        <v>0.14420657161611861</v>
      </c>
      <c r="I4477" s="5">
        <v>29195764.22366403</v>
      </c>
      <c r="J4477" s="5">
        <v>23327407.076814961</v>
      </c>
      <c r="K4477" s="5">
        <v>5868357.1468490772</v>
      </c>
      <c r="L4477" t="b">
        <v>0</v>
      </c>
      <c r="M4477" s="1" t="s">
        <v>97</v>
      </c>
      <c r="N4477">
        <v>2025</v>
      </c>
      <c r="O4477">
        <v>3</v>
      </c>
      <c r="P4477" s="1" t="s">
        <v>676</v>
      </c>
      <c r="Q4477" s="2">
        <v>45717</v>
      </c>
    </row>
    <row r="4478" spans="1:17" x14ac:dyDescent="0.25">
      <c r="A4478" s="1" t="s">
        <v>4565</v>
      </c>
      <c r="B4478">
        <v>45740</v>
      </c>
      <c r="C4478" s="1" t="s">
        <v>18</v>
      </c>
      <c r="D4478" s="1" t="s">
        <v>19</v>
      </c>
      <c r="E4478" s="1" t="s">
        <v>20</v>
      </c>
      <c r="F4478">
        <v>1</v>
      </c>
      <c r="G4478" s="5">
        <v>15210101</v>
      </c>
      <c r="H4478">
        <v>1.8975755947326541E-2</v>
      </c>
      <c r="I4478" s="5">
        <v>14921477.83548981</v>
      </c>
      <c r="J4478" s="5">
        <v>12391665.02191226</v>
      </c>
      <c r="K4478" s="5">
        <v>2529812.8135775481</v>
      </c>
      <c r="L4478" t="b">
        <v>0</v>
      </c>
      <c r="M4478" s="1" t="s">
        <v>69</v>
      </c>
      <c r="N4478">
        <v>2025</v>
      </c>
      <c r="O4478">
        <v>3</v>
      </c>
      <c r="P4478" s="1" t="s">
        <v>676</v>
      </c>
      <c r="Q4478" s="2">
        <v>45717</v>
      </c>
    </row>
    <row r="4479" spans="1:17" x14ac:dyDescent="0.25">
      <c r="A4479" s="1" t="s">
        <v>4566</v>
      </c>
      <c r="B4479">
        <v>45740</v>
      </c>
      <c r="C4479" s="1" t="s">
        <v>37</v>
      </c>
      <c r="D4479" s="1" t="s">
        <v>25</v>
      </c>
      <c r="E4479" s="1" t="s">
        <v>42</v>
      </c>
      <c r="F4479">
        <v>1</v>
      </c>
      <c r="G4479" s="5">
        <v>13378350</v>
      </c>
      <c r="H4479">
        <v>7.9374239332916263E-2</v>
      </c>
      <c r="I4479" s="5">
        <v>12316453.645220481</v>
      </c>
      <c r="J4479" s="5">
        <v>9130418.153946273</v>
      </c>
      <c r="K4479" s="5">
        <v>3186035.4912742078</v>
      </c>
      <c r="L4479" t="b">
        <v>0</v>
      </c>
      <c r="M4479" s="1" t="s">
        <v>190</v>
      </c>
      <c r="N4479">
        <v>2025</v>
      </c>
      <c r="O4479">
        <v>3</v>
      </c>
      <c r="P4479" s="1" t="s">
        <v>676</v>
      </c>
      <c r="Q4479" s="2">
        <v>45717</v>
      </c>
    </row>
    <row r="4480" spans="1:17" x14ac:dyDescent="0.25">
      <c r="A4480" s="1" t="s">
        <v>4567</v>
      </c>
      <c r="B4480">
        <v>45740</v>
      </c>
      <c r="C4480" s="1" t="s">
        <v>24</v>
      </c>
      <c r="D4480" s="1" t="s">
        <v>25</v>
      </c>
      <c r="E4480" s="1" t="s">
        <v>31</v>
      </c>
      <c r="F4480">
        <v>1</v>
      </c>
      <c r="G4480" s="5">
        <v>26269553</v>
      </c>
      <c r="H4480">
        <v>4.5443238518301489E-2</v>
      </c>
      <c r="I4480" s="5">
        <v>25075779.43725184</v>
      </c>
      <c r="J4480" s="5">
        <v>20967105.53058527</v>
      </c>
      <c r="K4480" s="5">
        <v>4108673.9066665662</v>
      </c>
      <c r="L4480" t="b">
        <v>0</v>
      </c>
      <c r="M4480" s="1" t="s">
        <v>117</v>
      </c>
      <c r="N4480">
        <v>2025</v>
      </c>
      <c r="O4480">
        <v>3</v>
      </c>
      <c r="P4480" s="1" t="s">
        <v>676</v>
      </c>
      <c r="Q4480" s="2">
        <v>45717</v>
      </c>
    </row>
    <row r="4481" spans="1:17" x14ac:dyDescent="0.25">
      <c r="A4481" s="1" t="s">
        <v>4568</v>
      </c>
      <c r="B4481">
        <v>45740</v>
      </c>
      <c r="C4481" s="1" t="s">
        <v>37</v>
      </c>
      <c r="D4481" s="1" t="s">
        <v>25</v>
      </c>
      <c r="E4481" s="1" t="s">
        <v>31</v>
      </c>
      <c r="F4481">
        <v>1</v>
      </c>
      <c r="G4481" s="5">
        <v>15781002</v>
      </c>
      <c r="H4481">
        <v>0.20968969840549179</v>
      </c>
      <c r="I4481" s="5">
        <v>12471888.450083541</v>
      </c>
      <c r="J4481" s="5">
        <v>9779164.5363442376</v>
      </c>
      <c r="K4481" s="5">
        <v>2692723.9137392989</v>
      </c>
      <c r="L4481" t="b">
        <v>0</v>
      </c>
      <c r="M4481" s="1" t="s">
        <v>48</v>
      </c>
      <c r="N4481">
        <v>2025</v>
      </c>
      <c r="O4481">
        <v>3</v>
      </c>
      <c r="P4481" s="1" t="s">
        <v>676</v>
      </c>
      <c r="Q4481" s="2">
        <v>45717</v>
      </c>
    </row>
    <row r="4482" spans="1:17" x14ac:dyDescent="0.25">
      <c r="A4482" s="1" t="s">
        <v>4569</v>
      </c>
      <c r="B4482">
        <v>45740</v>
      </c>
      <c r="C4482" s="1" t="s">
        <v>24</v>
      </c>
      <c r="D4482" s="1" t="s">
        <v>19</v>
      </c>
      <c r="E4482" s="1" t="s">
        <v>20</v>
      </c>
      <c r="F4482">
        <v>1</v>
      </c>
      <c r="G4482" s="5">
        <v>29424987</v>
      </c>
      <c r="H4482">
        <v>0.11335341167743521</v>
      </c>
      <c r="I4482" s="5">
        <v>26089564.334985819</v>
      </c>
      <c r="J4482" s="5">
        <v>19948751.880464751</v>
      </c>
      <c r="K4482" s="5">
        <v>6140812.4545210712</v>
      </c>
      <c r="L4482" t="b">
        <v>0</v>
      </c>
      <c r="M4482" s="1" t="s">
        <v>178</v>
      </c>
      <c r="N4482">
        <v>2025</v>
      </c>
      <c r="O4482">
        <v>3</v>
      </c>
      <c r="P4482" s="1" t="s">
        <v>676</v>
      </c>
      <c r="Q4482" s="2">
        <v>45717</v>
      </c>
    </row>
    <row r="4483" spans="1:17" x14ac:dyDescent="0.25">
      <c r="A4483" s="1" t="s">
        <v>4570</v>
      </c>
      <c r="B4483">
        <v>45740</v>
      </c>
      <c r="C4483" s="1" t="s">
        <v>18</v>
      </c>
      <c r="D4483" s="1" t="s">
        <v>19</v>
      </c>
      <c r="E4483" s="1" t="s">
        <v>31</v>
      </c>
      <c r="F4483">
        <v>1</v>
      </c>
      <c r="G4483" s="5">
        <v>19560138</v>
      </c>
      <c r="H4483">
        <v>0.1661837236191322</v>
      </c>
      <c r="I4483" s="5">
        <v>16309561.43265591</v>
      </c>
      <c r="J4483" s="5">
        <v>14029256.94616436</v>
      </c>
      <c r="K4483" s="5">
        <v>2280304.4864915521</v>
      </c>
      <c r="L4483" t="b">
        <v>0</v>
      </c>
      <c r="M4483" s="1" t="s">
        <v>27</v>
      </c>
      <c r="N4483">
        <v>2025</v>
      </c>
      <c r="O4483">
        <v>3</v>
      </c>
      <c r="P4483" s="1" t="s">
        <v>676</v>
      </c>
      <c r="Q4483" s="2">
        <v>45717</v>
      </c>
    </row>
    <row r="4484" spans="1:17" x14ac:dyDescent="0.25">
      <c r="A4484" s="1" t="s">
        <v>4571</v>
      </c>
      <c r="B4484">
        <v>45740</v>
      </c>
      <c r="C4484" s="1" t="s">
        <v>34</v>
      </c>
      <c r="D4484" s="1" t="s">
        <v>19</v>
      </c>
      <c r="E4484" s="1" t="s">
        <v>20</v>
      </c>
      <c r="F4484">
        <v>2</v>
      </c>
      <c r="G4484" s="5">
        <v>16196746</v>
      </c>
      <c r="H4484">
        <v>9.7398958665645182E-3</v>
      </c>
      <c r="I4484" s="5">
        <v>32077982.761165611</v>
      </c>
      <c r="J4484" s="5">
        <v>26896183.73805885</v>
      </c>
      <c r="K4484" s="5">
        <v>5181799.0231067613</v>
      </c>
      <c r="L4484" t="b">
        <v>0</v>
      </c>
      <c r="M4484" s="1" t="s">
        <v>46</v>
      </c>
      <c r="N4484">
        <v>2025</v>
      </c>
      <c r="O4484">
        <v>3</v>
      </c>
      <c r="P4484" s="1" t="s">
        <v>676</v>
      </c>
      <c r="Q4484" s="2">
        <v>45717</v>
      </c>
    </row>
    <row r="4485" spans="1:17" x14ac:dyDescent="0.25">
      <c r="A4485" s="1" t="s">
        <v>4572</v>
      </c>
      <c r="B4485">
        <v>45740</v>
      </c>
      <c r="C4485" s="1" t="s">
        <v>34</v>
      </c>
      <c r="D4485" s="1" t="s">
        <v>19</v>
      </c>
      <c r="E4485" s="1" t="s">
        <v>20</v>
      </c>
      <c r="F4485">
        <v>2</v>
      </c>
      <c r="G4485" s="5">
        <v>19235374</v>
      </c>
      <c r="H4485">
        <v>0.28394131337408618</v>
      </c>
      <c r="I4485" s="5">
        <v>27547313.2863965</v>
      </c>
      <c r="J4485" s="5">
        <v>22344894.77317727</v>
      </c>
      <c r="K4485" s="5">
        <v>5202418.5132192336</v>
      </c>
      <c r="L4485" t="b">
        <v>0</v>
      </c>
      <c r="M4485" s="1" t="s">
        <v>74</v>
      </c>
      <c r="N4485">
        <v>2025</v>
      </c>
      <c r="O4485">
        <v>3</v>
      </c>
      <c r="P4485" s="1" t="s">
        <v>676</v>
      </c>
      <c r="Q4485" s="2">
        <v>45717</v>
      </c>
    </row>
    <row r="4486" spans="1:17" x14ac:dyDescent="0.25">
      <c r="A4486" s="1" t="s">
        <v>4573</v>
      </c>
      <c r="B4486">
        <v>45740</v>
      </c>
      <c r="C4486" s="1" t="s">
        <v>24</v>
      </c>
      <c r="D4486" s="1" t="s">
        <v>19</v>
      </c>
      <c r="E4486" s="1" t="s">
        <v>26</v>
      </c>
      <c r="F4486">
        <v>2</v>
      </c>
      <c r="G4486" s="5">
        <v>5190818</v>
      </c>
      <c r="H4486">
        <v>0.28712029012306522</v>
      </c>
      <c r="I4486" s="5">
        <v>7400857.6597279422</v>
      </c>
      <c r="J4486" s="5">
        <v>5922071.2510620803</v>
      </c>
      <c r="K4486" s="5">
        <v>1478786.4086658619</v>
      </c>
      <c r="L4486" t="b">
        <v>0</v>
      </c>
      <c r="M4486" s="1" t="s">
        <v>114</v>
      </c>
      <c r="N4486">
        <v>2025</v>
      </c>
      <c r="O4486">
        <v>3</v>
      </c>
      <c r="P4486" s="1" t="s">
        <v>676</v>
      </c>
      <c r="Q4486" s="2">
        <v>45717</v>
      </c>
    </row>
    <row r="4487" spans="1:17" x14ac:dyDescent="0.25">
      <c r="A4487" s="1" t="s">
        <v>4574</v>
      </c>
      <c r="B4487">
        <v>45740</v>
      </c>
      <c r="C4487" s="1" t="s">
        <v>34</v>
      </c>
      <c r="D4487" s="1" t="s">
        <v>25</v>
      </c>
      <c r="E4487" s="1" t="s">
        <v>31</v>
      </c>
      <c r="F4487">
        <v>1</v>
      </c>
      <c r="G4487" s="5">
        <v>23453088</v>
      </c>
      <c r="H4487">
        <v>0.15169156919431909</v>
      </c>
      <c r="I4487" s="5">
        <v>19895452.278827552</v>
      </c>
      <c r="J4487" s="5">
        <v>14170468.75488103</v>
      </c>
      <c r="K4487" s="5">
        <v>5724983.5239465199</v>
      </c>
      <c r="L4487" t="b">
        <v>0</v>
      </c>
      <c r="M4487" s="1" t="s">
        <v>78</v>
      </c>
      <c r="N4487">
        <v>2025</v>
      </c>
      <c r="O4487">
        <v>3</v>
      </c>
      <c r="P4487" s="1" t="s">
        <v>676</v>
      </c>
      <c r="Q4487" s="2">
        <v>45717</v>
      </c>
    </row>
    <row r="4488" spans="1:17" x14ac:dyDescent="0.25">
      <c r="A4488" s="1" t="s">
        <v>4575</v>
      </c>
      <c r="B4488">
        <v>45741</v>
      </c>
      <c r="C4488" s="1" t="s">
        <v>37</v>
      </c>
      <c r="D4488" s="1" t="s">
        <v>25</v>
      </c>
      <c r="E4488" s="1" t="s">
        <v>20</v>
      </c>
      <c r="F4488">
        <v>2</v>
      </c>
      <c r="G4488" s="5">
        <v>23831535</v>
      </c>
      <c r="H4488">
        <v>0.1080431635899739</v>
      </c>
      <c r="I4488" s="5">
        <v>42513401.130789623</v>
      </c>
      <c r="J4488" s="5">
        <v>32367784.685954779</v>
      </c>
      <c r="K4488" s="5">
        <v>10145616.44483484</v>
      </c>
      <c r="L4488" t="b">
        <v>0</v>
      </c>
      <c r="M4488" s="1" t="s">
        <v>62</v>
      </c>
      <c r="N4488">
        <v>2025</v>
      </c>
      <c r="O4488">
        <v>3</v>
      </c>
      <c r="P4488" s="1" t="s">
        <v>676</v>
      </c>
      <c r="Q4488" s="2">
        <v>45717</v>
      </c>
    </row>
    <row r="4489" spans="1:17" x14ac:dyDescent="0.25">
      <c r="A4489" s="1" t="s">
        <v>4576</v>
      </c>
      <c r="B4489">
        <v>45741</v>
      </c>
      <c r="C4489" s="1" t="s">
        <v>37</v>
      </c>
      <c r="D4489" s="1" t="s">
        <v>25</v>
      </c>
      <c r="E4489" s="1" t="s">
        <v>26</v>
      </c>
      <c r="F4489">
        <v>2</v>
      </c>
      <c r="G4489" s="5">
        <v>15664978</v>
      </c>
      <c r="H4489">
        <v>0.24597039516003649</v>
      </c>
      <c r="I4489" s="5">
        <v>23623714.34233344</v>
      </c>
      <c r="J4489" s="5">
        <v>20996823.15230377</v>
      </c>
      <c r="K4489" s="5">
        <v>2626891.1900296728</v>
      </c>
      <c r="L4489" t="b">
        <v>0</v>
      </c>
      <c r="M4489" s="1" t="s">
        <v>35</v>
      </c>
      <c r="N4489">
        <v>2025</v>
      </c>
      <c r="O4489">
        <v>3</v>
      </c>
      <c r="P4489" s="1" t="s">
        <v>676</v>
      </c>
      <c r="Q4489" s="2">
        <v>45717</v>
      </c>
    </row>
    <row r="4490" spans="1:17" x14ac:dyDescent="0.25">
      <c r="A4490" s="1" t="s">
        <v>4577</v>
      </c>
      <c r="B4490">
        <v>45741</v>
      </c>
      <c r="C4490" s="1" t="s">
        <v>24</v>
      </c>
      <c r="D4490" s="1" t="s">
        <v>19</v>
      </c>
      <c r="E4490" s="1" t="s">
        <v>26</v>
      </c>
      <c r="F4490">
        <v>1</v>
      </c>
      <c r="G4490" s="5">
        <v>16206916</v>
      </c>
      <c r="H4490">
        <v>0.20442578661183031</v>
      </c>
      <c r="I4490" s="5">
        <v>12893804.448148141</v>
      </c>
      <c r="J4490" s="5">
        <v>9540982.4709834121</v>
      </c>
      <c r="K4490" s="5">
        <v>3352821.977164729</v>
      </c>
      <c r="L4490" t="b">
        <v>0</v>
      </c>
      <c r="M4490" s="1" t="s">
        <v>129</v>
      </c>
      <c r="N4490">
        <v>2025</v>
      </c>
      <c r="O4490">
        <v>3</v>
      </c>
      <c r="P4490" s="1" t="s">
        <v>676</v>
      </c>
      <c r="Q4490" s="2">
        <v>45717</v>
      </c>
    </row>
    <row r="4491" spans="1:17" x14ac:dyDescent="0.25">
      <c r="A4491" s="1" t="s">
        <v>4578</v>
      </c>
      <c r="B4491">
        <v>45741</v>
      </c>
      <c r="C4491" s="1" t="s">
        <v>24</v>
      </c>
      <c r="D4491" s="1" t="s">
        <v>19</v>
      </c>
      <c r="E4491" s="1" t="s">
        <v>31</v>
      </c>
      <c r="F4491">
        <v>1</v>
      </c>
      <c r="G4491" s="5">
        <v>3530084</v>
      </c>
      <c r="H4491">
        <v>0.14485926381075581</v>
      </c>
      <c r="I4491" s="5">
        <v>3018718.630569872</v>
      </c>
      <c r="J4491" s="5">
        <v>2158343.184000745</v>
      </c>
      <c r="K4491" s="5">
        <v>860375.44656912657</v>
      </c>
      <c r="L4491" t="b">
        <v>0</v>
      </c>
      <c r="M4491" s="1" t="s">
        <v>91</v>
      </c>
      <c r="N4491">
        <v>2025</v>
      </c>
      <c r="O4491">
        <v>3</v>
      </c>
      <c r="P4491" s="1" t="s">
        <v>676</v>
      </c>
      <c r="Q4491" s="2">
        <v>45717</v>
      </c>
    </row>
    <row r="4492" spans="1:17" x14ac:dyDescent="0.25">
      <c r="A4492" s="1" t="s">
        <v>4579</v>
      </c>
      <c r="B4492">
        <v>45741</v>
      </c>
      <c r="C4492" s="1" t="s">
        <v>37</v>
      </c>
      <c r="D4492" s="1" t="s">
        <v>19</v>
      </c>
      <c r="E4492" s="1" t="s">
        <v>20</v>
      </c>
      <c r="F4492">
        <v>2</v>
      </c>
      <c r="G4492" s="5">
        <v>11984713</v>
      </c>
      <c r="H4492">
        <v>0.2058371578621111</v>
      </c>
      <c r="I4492" s="5">
        <v>19035627.47657381</v>
      </c>
      <c r="J4492" s="5">
        <v>16638954.327502361</v>
      </c>
      <c r="K4492" s="5">
        <v>2396673.149071448</v>
      </c>
      <c r="L4492" t="b">
        <v>0</v>
      </c>
      <c r="M4492" s="1" t="s">
        <v>153</v>
      </c>
      <c r="N4492">
        <v>2025</v>
      </c>
      <c r="O4492">
        <v>3</v>
      </c>
      <c r="P4492" s="1" t="s">
        <v>676</v>
      </c>
      <c r="Q4492" s="2">
        <v>45717</v>
      </c>
    </row>
    <row r="4493" spans="1:17" x14ac:dyDescent="0.25">
      <c r="A4493" s="1" t="s">
        <v>4580</v>
      </c>
      <c r="B4493">
        <v>45741</v>
      </c>
      <c r="C4493" s="1" t="s">
        <v>37</v>
      </c>
      <c r="D4493" s="1" t="s">
        <v>19</v>
      </c>
      <c r="E4493" s="1" t="s">
        <v>42</v>
      </c>
      <c r="F4493">
        <v>1</v>
      </c>
      <c r="G4493" s="5">
        <v>15890774</v>
      </c>
      <c r="H4493">
        <v>0.2330083058575961</v>
      </c>
      <c r="I4493" s="5">
        <v>12188091.671494059</v>
      </c>
      <c r="J4493" s="5">
        <v>9601340.6475417335</v>
      </c>
      <c r="K4493" s="5">
        <v>2586751.02395233</v>
      </c>
      <c r="L4493" t="b">
        <v>0</v>
      </c>
      <c r="M4493" s="1" t="s">
        <v>65</v>
      </c>
      <c r="N4493">
        <v>2025</v>
      </c>
      <c r="O4493">
        <v>3</v>
      </c>
      <c r="P4493" s="1" t="s">
        <v>676</v>
      </c>
      <c r="Q4493" s="2">
        <v>45717</v>
      </c>
    </row>
    <row r="4494" spans="1:17" x14ac:dyDescent="0.25">
      <c r="A4494" s="1" t="s">
        <v>4581</v>
      </c>
      <c r="B4494">
        <v>45741</v>
      </c>
      <c r="C4494" s="1" t="s">
        <v>24</v>
      </c>
      <c r="D4494" s="1" t="s">
        <v>25</v>
      </c>
      <c r="E4494" s="1" t="s">
        <v>20</v>
      </c>
      <c r="F4494">
        <v>1</v>
      </c>
      <c r="G4494" s="5">
        <v>25203810</v>
      </c>
      <c r="H4494">
        <v>0.27257097353648502</v>
      </c>
      <c r="I4494" s="5">
        <v>18333982.97147141</v>
      </c>
      <c r="J4494" s="5">
        <v>13931935.33453835</v>
      </c>
      <c r="K4494" s="5">
        <v>4402047.6369330604</v>
      </c>
      <c r="L4494" t="b">
        <v>0</v>
      </c>
      <c r="M4494" s="1" t="s">
        <v>150</v>
      </c>
      <c r="N4494">
        <v>2025</v>
      </c>
      <c r="O4494">
        <v>3</v>
      </c>
      <c r="P4494" s="1" t="s">
        <v>676</v>
      </c>
      <c r="Q4494" s="2">
        <v>45717</v>
      </c>
    </row>
    <row r="4495" spans="1:17" x14ac:dyDescent="0.25">
      <c r="A4495" s="1" t="s">
        <v>4582</v>
      </c>
      <c r="B4495">
        <v>45741</v>
      </c>
      <c r="C4495" s="1" t="s">
        <v>37</v>
      </c>
      <c r="D4495" s="1" t="s">
        <v>25</v>
      </c>
      <c r="E4495" s="1" t="s">
        <v>31</v>
      </c>
      <c r="F4495">
        <v>2</v>
      </c>
      <c r="G4495" s="5">
        <v>2583864</v>
      </c>
      <c r="H4495">
        <v>0.18473766584466439</v>
      </c>
      <c r="I4495" s="5">
        <v>4213053.9915598836</v>
      </c>
      <c r="J4495" s="5">
        <v>3622896.1389610372</v>
      </c>
      <c r="K4495" s="5">
        <v>590157.85259884642</v>
      </c>
      <c r="L4495" t="b">
        <v>0</v>
      </c>
      <c r="M4495" s="1" t="s">
        <v>87</v>
      </c>
      <c r="N4495">
        <v>2025</v>
      </c>
      <c r="O4495">
        <v>3</v>
      </c>
      <c r="P4495" s="1" t="s">
        <v>676</v>
      </c>
      <c r="Q4495" s="2">
        <v>45717</v>
      </c>
    </row>
    <row r="4496" spans="1:17" x14ac:dyDescent="0.25">
      <c r="A4496" s="1" t="s">
        <v>4583</v>
      </c>
      <c r="B4496">
        <v>45741</v>
      </c>
      <c r="C4496" s="1" t="s">
        <v>18</v>
      </c>
      <c r="D4496" s="1" t="s">
        <v>25</v>
      </c>
      <c r="E4496" s="1" t="s">
        <v>20</v>
      </c>
      <c r="F4496">
        <v>1</v>
      </c>
      <c r="G4496" s="5">
        <v>22598056</v>
      </c>
      <c r="H4496">
        <v>1.8217342277226999E-2</v>
      </c>
      <c r="I4496" s="5">
        <v>22186379.479048051</v>
      </c>
      <c r="J4496" s="5">
        <v>15834477.96426695</v>
      </c>
      <c r="K4496" s="5">
        <v>6351901.5147811025</v>
      </c>
      <c r="L4496" t="b">
        <v>0</v>
      </c>
      <c r="M4496" s="1" t="s">
        <v>78</v>
      </c>
      <c r="N4496">
        <v>2025</v>
      </c>
      <c r="O4496">
        <v>3</v>
      </c>
      <c r="P4496" s="1" t="s">
        <v>676</v>
      </c>
      <c r="Q4496" s="2">
        <v>45717</v>
      </c>
    </row>
    <row r="4497" spans="1:17" x14ac:dyDescent="0.25">
      <c r="A4497" s="1" t="s">
        <v>4584</v>
      </c>
      <c r="B4497">
        <v>45741</v>
      </c>
      <c r="C4497" s="1" t="s">
        <v>24</v>
      </c>
      <c r="D4497" s="1" t="s">
        <v>25</v>
      </c>
      <c r="E4497" s="1" t="s">
        <v>20</v>
      </c>
      <c r="F4497">
        <v>1</v>
      </c>
      <c r="G4497" s="5">
        <v>5796570</v>
      </c>
      <c r="H4497">
        <v>0.19282285731877591</v>
      </c>
      <c r="I4497" s="5">
        <v>4678858.8099517031</v>
      </c>
      <c r="J4497" s="5">
        <v>3619927.0985222352</v>
      </c>
      <c r="K4497" s="5">
        <v>1058931.7114294679</v>
      </c>
      <c r="L4497" t="b">
        <v>0</v>
      </c>
      <c r="M4497" s="1" t="s">
        <v>117</v>
      </c>
      <c r="N4497">
        <v>2025</v>
      </c>
      <c r="O4497">
        <v>3</v>
      </c>
      <c r="P4497" s="1" t="s">
        <v>676</v>
      </c>
      <c r="Q4497" s="2">
        <v>45717</v>
      </c>
    </row>
    <row r="4498" spans="1:17" x14ac:dyDescent="0.25">
      <c r="A4498" s="1" t="s">
        <v>4585</v>
      </c>
      <c r="B4498">
        <v>45741</v>
      </c>
      <c r="C4498" s="1" t="s">
        <v>37</v>
      </c>
      <c r="D4498" s="1" t="s">
        <v>19</v>
      </c>
      <c r="E4498" s="1" t="s">
        <v>31</v>
      </c>
      <c r="F4498">
        <v>1</v>
      </c>
      <c r="G4498" s="5">
        <v>2765579</v>
      </c>
      <c r="H4498">
        <v>0.15586753060214481</v>
      </c>
      <c r="I4498" s="5">
        <v>2334515.0305848508</v>
      </c>
      <c r="J4498" s="5">
        <v>1900690.944016146</v>
      </c>
      <c r="K4498" s="5">
        <v>433824.08656870498</v>
      </c>
      <c r="L4498" t="b">
        <v>0</v>
      </c>
      <c r="M4498" s="1" t="s">
        <v>310</v>
      </c>
      <c r="N4498">
        <v>2025</v>
      </c>
      <c r="O4498">
        <v>3</v>
      </c>
      <c r="P4498" s="1" t="s">
        <v>676</v>
      </c>
      <c r="Q4498" s="2">
        <v>45717</v>
      </c>
    </row>
    <row r="4499" spans="1:17" x14ac:dyDescent="0.25">
      <c r="A4499" s="1" t="s">
        <v>4586</v>
      </c>
      <c r="B4499">
        <v>45742</v>
      </c>
      <c r="C4499" s="1" t="s">
        <v>34</v>
      </c>
      <c r="D4499" s="1" t="s">
        <v>19</v>
      </c>
      <c r="E4499" s="1" t="s">
        <v>42</v>
      </c>
      <c r="F4499">
        <v>1</v>
      </c>
      <c r="G4499" s="5">
        <v>16564469</v>
      </c>
      <c r="H4499">
        <v>0.24990299864921339</v>
      </c>
      <c r="I4499" s="5">
        <v>12424958.52586806</v>
      </c>
      <c r="J4499" s="5">
        <v>9312725.3922228348</v>
      </c>
      <c r="K4499" s="5">
        <v>3112233.133645229</v>
      </c>
      <c r="L4499" t="b">
        <v>0</v>
      </c>
      <c r="M4499" s="1" t="s">
        <v>81</v>
      </c>
      <c r="N4499">
        <v>2025</v>
      </c>
      <c r="O4499">
        <v>3</v>
      </c>
      <c r="P4499" s="1" t="s">
        <v>676</v>
      </c>
      <c r="Q4499" s="2">
        <v>45717</v>
      </c>
    </row>
    <row r="4500" spans="1:17" x14ac:dyDescent="0.25">
      <c r="A4500" s="1" t="s">
        <v>4587</v>
      </c>
      <c r="B4500">
        <v>45742</v>
      </c>
      <c r="C4500" s="1" t="s">
        <v>24</v>
      </c>
      <c r="D4500" s="1" t="s">
        <v>19</v>
      </c>
      <c r="E4500" s="1" t="s">
        <v>26</v>
      </c>
      <c r="F4500">
        <v>1</v>
      </c>
      <c r="G4500" s="5">
        <v>28227935</v>
      </c>
      <c r="H4500">
        <v>0.19501815184876051</v>
      </c>
      <c r="I4500" s="5">
        <v>22722975.285793059</v>
      </c>
      <c r="J4500" s="5">
        <v>17549448.229761969</v>
      </c>
      <c r="K4500" s="5">
        <v>5173527.0560310893</v>
      </c>
      <c r="L4500" t="b">
        <v>0</v>
      </c>
      <c r="M4500" s="1" t="s">
        <v>178</v>
      </c>
      <c r="N4500">
        <v>2025</v>
      </c>
      <c r="O4500">
        <v>3</v>
      </c>
      <c r="P4500" s="1" t="s">
        <v>676</v>
      </c>
      <c r="Q4500" s="2">
        <v>45717</v>
      </c>
    </row>
    <row r="4501" spans="1:17" x14ac:dyDescent="0.25">
      <c r="A4501" s="1" t="s">
        <v>4588</v>
      </c>
      <c r="B4501">
        <v>45742</v>
      </c>
      <c r="C4501" s="1" t="s">
        <v>24</v>
      </c>
      <c r="D4501" s="1" t="s">
        <v>25</v>
      </c>
      <c r="E4501" s="1" t="s">
        <v>20</v>
      </c>
      <c r="F4501">
        <v>2</v>
      </c>
      <c r="G4501" s="5">
        <v>26179716</v>
      </c>
      <c r="H4501">
        <v>0.12500411528260269</v>
      </c>
      <c r="I4501" s="5">
        <v>45814287.526140407</v>
      </c>
      <c r="J4501" s="5">
        <v>36743535.667232499</v>
      </c>
      <c r="K4501" s="5">
        <v>9070751.8589079082</v>
      </c>
      <c r="L4501" t="b">
        <v>0</v>
      </c>
      <c r="M4501" s="1" t="s">
        <v>112</v>
      </c>
      <c r="N4501">
        <v>2025</v>
      </c>
      <c r="O4501">
        <v>3</v>
      </c>
      <c r="P4501" s="1" t="s">
        <v>676</v>
      </c>
      <c r="Q4501" s="2">
        <v>45717</v>
      </c>
    </row>
    <row r="4502" spans="1:17" x14ac:dyDescent="0.25">
      <c r="A4502" s="1" t="s">
        <v>4589</v>
      </c>
      <c r="B4502">
        <v>45742</v>
      </c>
      <c r="C4502" s="1" t="s">
        <v>24</v>
      </c>
      <c r="D4502" s="1" t="s">
        <v>25</v>
      </c>
      <c r="E4502" s="1" t="s">
        <v>42</v>
      </c>
      <c r="F4502">
        <v>2</v>
      </c>
      <c r="G4502" s="5">
        <v>26547156</v>
      </c>
      <c r="H4502">
        <v>0.19719104861789599</v>
      </c>
      <c r="I4502" s="5">
        <v>42624588.94107426</v>
      </c>
      <c r="J4502" s="5">
        <v>35266422.282166399</v>
      </c>
      <c r="K4502" s="5">
        <v>7358166.6589078614</v>
      </c>
      <c r="L4502" t="b">
        <v>0</v>
      </c>
      <c r="M4502" s="1" t="s">
        <v>150</v>
      </c>
      <c r="N4502">
        <v>2025</v>
      </c>
      <c r="O4502">
        <v>3</v>
      </c>
      <c r="P4502" s="1" t="s">
        <v>676</v>
      </c>
      <c r="Q4502" s="2">
        <v>45717</v>
      </c>
    </row>
    <row r="4503" spans="1:17" x14ac:dyDescent="0.25">
      <c r="A4503" s="1" t="s">
        <v>4590</v>
      </c>
      <c r="B4503">
        <v>45742</v>
      </c>
      <c r="C4503" s="1" t="s">
        <v>24</v>
      </c>
      <c r="D4503" s="1" t="s">
        <v>19</v>
      </c>
      <c r="E4503" s="1" t="s">
        <v>31</v>
      </c>
      <c r="F4503">
        <v>1</v>
      </c>
      <c r="G4503" s="5">
        <v>18526074</v>
      </c>
      <c r="H4503">
        <v>2.7263285700846128E-3</v>
      </c>
      <c r="I4503" s="5">
        <v>18475565.835162301</v>
      </c>
      <c r="J4503" s="5">
        <v>13307261.170722639</v>
      </c>
      <c r="K4503" s="5">
        <v>5168304.6644396596</v>
      </c>
      <c r="L4503" t="b">
        <v>0</v>
      </c>
      <c r="M4503" s="1" t="s">
        <v>27</v>
      </c>
      <c r="N4503">
        <v>2025</v>
      </c>
      <c r="O4503">
        <v>3</v>
      </c>
      <c r="P4503" s="1" t="s">
        <v>676</v>
      </c>
      <c r="Q4503" s="2">
        <v>45717</v>
      </c>
    </row>
    <row r="4504" spans="1:17" x14ac:dyDescent="0.25">
      <c r="A4504" s="1" t="s">
        <v>4591</v>
      </c>
      <c r="B4504">
        <v>45742</v>
      </c>
      <c r="C4504" s="1" t="s">
        <v>34</v>
      </c>
      <c r="D4504" s="1" t="s">
        <v>25</v>
      </c>
      <c r="E4504" s="1" t="s">
        <v>20</v>
      </c>
      <c r="F4504">
        <v>1</v>
      </c>
      <c r="G4504" s="5">
        <v>8576367</v>
      </c>
      <c r="H4504">
        <v>0.22429608046641819</v>
      </c>
      <c r="I4504" s="5">
        <v>6652721.4972584657</v>
      </c>
      <c r="J4504" s="5">
        <v>4837584.7832487598</v>
      </c>
      <c r="K4504" s="5">
        <v>1815136.7140097059</v>
      </c>
      <c r="L4504" t="b">
        <v>0</v>
      </c>
      <c r="M4504" s="1" t="s">
        <v>103</v>
      </c>
      <c r="N4504">
        <v>2025</v>
      </c>
      <c r="O4504">
        <v>3</v>
      </c>
      <c r="P4504" s="1" t="s">
        <v>676</v>
      </c>
      <c r="Q4504" s="2">
        <v>45717</v>
      </c>
    </row>
    <row r="4505" spans="1:17" x14ac:dyDescent="0.25">
      <c r="A4505" s="1" t="s">
        <v>4592</v>
      </c>
      <c r="B4505">
        <v>45742</v>
      </c>
      <c r="C4505" s="1" t="s">
        <v>34</v>
      </c>
      <c r="D4505" s="1" t="s">
        <v>19</v>
      </c>
      <c r="E4505" s="1" t="s">
        <v>31</v>
      </c>
      <c r="F4505">
        <v>2</v>
      </c>
      <c r="G4505" s="5">
        <v>22908746</v>
      </c>
      <c r="H4505">
        <v>9.162334440134566E-2</v>
      </c>
      <c r="I4505" s="5">
        <v>41619540.150878102</v>
      </c>
      <c r="J4505" s="5">
        <v>35578219.686013691</v>
      </c>
      <c r="K4505" s="5">
        <v>6041320.4648644105</v>
      </c>
      <c r="L4505" t="b">
        <v>1</v>
      </c>
      <c r="M4505" s="1" t="s">
        <v>140</v>
      </c>
      <c r="N4505">
        <v>2025</v>
      </c>
      <c r="O4505">
        <v>3</v>
      </c>
      <c r="P4505" s="1" t="s">
        <v>676</v>
      </c>
      <c r="Q4505" s="2">
        <v>45717</v>
      </c>
    </row>
    <row r="4506" spans="1:17" x14ac:dyDescent="0.25">
      <c r="A4506" s="1" t="s">
        <v>4593</v>
      </c>
      <c r="B4506">
        <v>45742</v>
      </c>
      <c r="C4506" s="1" t="s">
        <v>24</v>
      </c>
      <c r="D4506" s="1" t="s">
        <v>19</v>
      </c>
      <c r="E4506" s="1" t="s">
        <v>26</v>
      </c>
      <c r="F4506">
        <v>1</v>
      </c>
      <c r="G4506" s="5">
        <v>23598735</v>
      </c>
      <c r="H4506">
        <v>1.3034126827598349E-2</v>
      </c>
      <c r="I4506" s="5">
        <v>23291146.095039122</v>
      </c>
      <c r="J4506" s="5">
        <v>19095868.183213949</v>
      </c>
      <c r="K4506" s="5">
        <v>4195277.9118251726</v>
      </c>
      <c r="L4506" t="b">
        <v>1</v>
      </c>
      <c r="M4506" s="1" t="s">
        <v>21</v>
      </c>
      <c r="N4506">
        <v>2025</v>
      </c>
      <c r="O4506">
        <v>3</v>
      </c>
      <c r="P4506" s="1" t="s">
        <v>676</v>
      </c>
      <c r="Q4506" s="2">
        <v>45717</v>
      </c>
    </row>
    <row r="4507" spans="1:17" x14ac:dyDescent="0.25">
      <c r="A4507" s="1" t="s">
        <v>4594</v>
      </c>
      <c r="B4507">
        <v>45742</v>
      </c>
      <c r="C4507" s="1" t="s">
        <v>18</v>
      </c>
      <c r="D4507" s="1" t="s">
        <v>19</v>
      </c>
      <c r="E4507" s="1" t="s">
        <v>20</v>
      </c>
      <c r="F4507">
        <v>1</v>
      </c>
      <c r="G4507" s="5">
        <v>14513176</v>
      </c>
      <c r="H4507">
        <v>9.5353680512558783E-2</v>
      </c>
      <c r="I4507" s="5">
        <v>13129291.252473461</v>
      </c>
      <c r="J4507" s="5">
        <v>11374828.901972551</v>
      </c>
      <c r="K4507" s="5">
        <v>1754462.3505009131</v>
      </c>
      <c r="L4507" t="b">
        <v>0</v>
      </c>
      <c r="M4507" s="1" t="s">
        <v>136</v>
      </c>
      <c r="N4507">
        <v>2025</v>
      </c>
      <c r="O4507">
        <v>3</v>
      </c>
      <c r="P4507" s="1" t="s">
        <v>676</v>
      </c>
      <c r="Q4507" s="2">
        <v>45717</v>
      </c>
    </row>
    <row r="4508" spans="1:17" x14ac:dyDescent="0.25">
      <c r="A4508" s="1" t="s">
        <v>4595</v>
      </c>
      <c r="B4508">
        <v>45742</v>
      </c>
      <c r="C4508" s="1" t="s">
        <v>34</v>
      </c>
      <c r="D4508" s="1" t="s">
        <v>25</v>
      </c>
      <c r="E4508" s="1" t="s">
        <v>31</v>
      </c>
      <c r="F4508">
        <v>2</v>
      </c>
      <c r="G4508" s="5">
        <v>12783639</v>
      </c>
      <c r="H4508">
        <v>0.26864425259870828</v>
      </c>
      <c r="I4508" s="5">
        <v>18698775.710706599</v>
      </c>
      <c r="J4508" s="5">
        <v>14068770.17398073</v>
      </c>
      <c r="K4508" s="5">
        <v>4630005.5367258713</v>
      </c>
      <c r="L4508" t="b">
        <v>0</v>
      </c>
      <c r="M4508" s="1" t="s">
        <v>48</v>
      </c>
      <c r="N4508">
        <v>2025</v>
      </c>
      <c r="O4508">
        <v>3</v>
      </c>
      <c r="P4508" s="1" t="s">
        <v>676</v>
      </c>
      <c r="Q4508" s="2">
        <v>45717</v>
      </c>
    </row>
    <row r="4509" spans="1:17" x14ac:dyDescent="0.25">
      <c r="A4509" s="1" t="s">
        <v>4596</v>
      </c>
      <c r="B4509">
        <v>45742</v>
      </c>
      <c r="C4509" s="1" t="s">
        <v>37</v>
      </c>
      <c r="D4509" s="1" t="s">
        <v>19</v>
      </c>
      <c r="E4509" s="1" t="s">
        <v>31</v>
      </c>
      <c r="F4509">
        <v>1</v>
      </c>
      <c r="G4509" s="5">
        <v>9480323</v>
      </c>
      <c r="H4509">
        <v>0.27208445851608548</v>
      </c>
      <c r="I4509" s="5">
        <v>6900874.4499874087</v>
      </c>
      <c r="J4509" s="5">
        <v>5546783.2537922468</v>
      </c>
      <c r="K4509" s="5">
        <v>1354091.1961951619</v>
      </c>
      <c r="L4509" t="b">
        <v>0</v>
      </c>
      <c r="M4509" s="1" t="s">
        <v>171</v>
      </c>
      <c r="N4509">
        <v>2025</v>
      </c>
      <c r="O4509">
        <v>3</v>
      </c>
      <c r="P4509" s="1" t="s">
        <v>676</v>
      </c>
      <c r="Q4509" s="2">
        <v>45717</v>
      </c>
    </row>
    <row r="4510" spans="1:17" x14ac:dyDescent="0.25">
      <c r="A4510" s="1" t="s">
        <v>4597</v>
      </c>
      <c r="B4510">
        <v>45742</v>
      </c>
      <c r="C4510" s="1" t="s">
        <v>24</v>
      </c>
      <c r="D4510" s="1" t="s">
        <v>19</v>
      </c>
      <c r="E4510" s="1" t="s">
        <v>26</v>
      </c>
      <c r="F4510">
        <v>2</v>
      </c>
      <c r="G4510" s="5">
        <v>14948740</v>
      </c>
      <c r="H4510">
        <v>8.8676261526938666E-2</v>
      </c>
      <c r="I4510" s="5">
        <v>27246283.244523581</v>
      </c>
      <c r="J4510" s="5">
        <v>23715182.913563639</v>
      </c>
      <c r="K4510" s="5">
        <v>3531100.3309599459</v>
      </c>
      <c r="L4510" t="b">
        <v>0</v>
      </c>
      <c r="M4510" s="1" t="s">
        <v>62</v>
      </c>
      <c r="N4510">
        <v>2025</v>
      </c>
      <c r="O4510">
        <v>3</v>
      </c>
      <c r="P4510" s="1" t="s">
        <v>676</v>
      </c>
      <c r="Q4510" s="2">
        <v>45717</v>
      </c>
    </row>
    <row r="4511" spans="1:17" x14ac:dyDescent="0.25">
      <c r="A4511" s="1" t="s">
        <v>4598</v>
      </c>
      <c r="B4511">
        <v>45742</v>
      </c>
      <c r="C4511" s="1" t="s">
        <v>37</v>
      </c>
      <c r="D4511" s="1" t="s">
        <v>25</v>
      </c>
      <c r="E4511" s="1" t="s">
        <v>31</v>
      </c>
      <c r="F4511">
        <v>2</v>
      </c>
      <c r="G4511" s="5">
        <v>23504572</v>
      </c>
      <c r="H4511">
        <v>9.8594332964927547E-2</v>
      </c>
      <c r="I4511" s="5">
        <v>42374308.804067783</v>
      </c>
      <c r="J4511" s="5">
        <v>33543432.40665647</v>
      </c>
      <c r="K4511" s="5">
        <v>8830876.3974113017</v>
      </c>
      <c r="L4511" t="b">
        <v>0</v>
      </c>
      <c r="M4511" s="1" t="s">
        <v>78</v>
      </c>
      <c r="N4511">
        <v>2025</v>
      </c>
      <c r="O4511">
        <v>3</v>
      </c>
      <c r="P4511" s="1" t="s">
        <v>676</v>
      </c>
      <c r="Q4511" s="2">
        <v>45717</v>
      </c>
    </row>
    <row r="4512" spans="1:17" x14ac:dyDescent="0.25">
      <c r="A4512" s="1" t="s">
        <v>4599</v>
      </c>
      <c r="B4512">
        <v>45743</v>
      </c>
      <c r="C4512" s="1" t="s">
        <v>24</v>
      </c>
      <c r="D4512" s="1" t="s">
        <v>25</v>
      </c>
      <c r="E4512" s="1" t="s">
        <v>26</v>
      </c>
      <c r="F4512">
        <v>2</v>
      </c>
      <c r="G4512" s="5">
        <v>27832825</v>
      </c>
      <c r="H4512">
        <v>0.26558939088042238</v>
      </c>
      <c r="I4512" s="5">
        <v>40881443.923537217</v>
      </c>
      <c r="J4512" s="5">
        <v>34295487.140985668</v>
      </c>
      <c r="K4512" s="5">
        <v>6585956.7825515494</v>
      </c>
      <c r="L4512" t="b">
        <v>0</v>
      </c>
      <c r="M4512" s="1" t="s">
        <v>190</v>
      </c>
      <c r="N4512">
        <v>2025</v>
      </c>
      <c r="O4512">
        <v>3</v>
      </c>
      <c r="P4512" s="1" t="s">
        <v>676</v>
      </c>
      <c r="Q4512" s="2">
        <v>45717</v>
      </c>
    </row>
    <row r="4513" spans="1:17" x14ac:dyDescent="0.25">
      <c r="A4513" s="1" t="s">
        <v>4600</v>
      </c>
      <c r="B4513">
        <v>45743</v>
      </c>
      <c r="C4513" s="1" t="s">
        <v>18</v>
      </c>
      <c r="D4513" s="1" t="s">
        <v>19</v>
      </c>
      <c r="E4513" s="1" t="s">
        <v>20</v>
      </c>
      <c r="F4513">
        <v>1</v>
      </c>
      <c r="G4513" s="5">
        <v>18830492</v>
      </c>
      <c r="H4513">
        <v>0.140141430947547</v>
      </c>
      <c r="I4513" s="5">
        <v>16191559.90567366</v>
      </c>
      <c r="J4513" s="5">
        <v>11648278.093657531</v>
      </c>
      <c r="K4513" s="5">
        <v>4543281.8120161369</v>
      </c>
      <c r="L4513" t="b">
        <v>0</v>
      </c>
      <c r="M4513" s="1" t="s">
        <v>150</v>
      </c>
      <c r="N4513">
        <v>2025</v>
      </c>
      <c r="O4513">
        <v>3</v>
      </c>
      <c r="P4513" s="1" t="s">
        <v>676</v>
      </c>
      <c r="Q4513" s="2">
        <v>45717</v>
      </c>
    </row>
    <row r="4514" spans="1:17" x14ac:dyDescent="0.25">
      <c r="A4514" s="1" t="s">
        <v>4601</v>
      </c>
      <c r="B4514">
        <v>45743</v>
      </c>
      <c r="C4514" s="1" t="s">
        <v>18</v>
      </c>
      <c r="D4514" s="1" t="s">
        <v>19</v>
      </c>
      <c r="E4514" s="1" t="s">
        <v>42</v>
      </c>
      <c r="F4514">
        <v>2</v>
      </c>
      <c r="G4514" s="5">
        <v>15202404</v>
      </c>
      <c r="H4514">
        <v>0.27833700915957549</v>
      </c>
      <c r="I4514" s="5">
        <v>21942024.677208871</v>
      </c>
      <c r="J4514" s="5">
        <v>19153695.17250343</v>
      </c>
      <c r="K4514" s="5">
        <v>2788329.5047054398</v>
      </c>
      <c r="L4514" t="b">
        <v>0</v>
      </c>
      <c r="M4514" s="1" t="s">
        <v>35</v>
      </c>
      <c r="N4514">
        <v>2025</v>
      </c>
      <c r="O4514">
        <v>3</v>
      </c>
      <c r="P4514" s="1" t="s">
        <v>676</v>
      </c>
      <c r="Q4514" s="2">
        <v>45717</v>
      </c>
    </row>
    <row r="4515" spans="1:17" x14ac:dyDescent="0.25">
      <c r="A4515" s="1" t="s">
        <v>4602</v>
      </c>
      <c r="B4515">
        <v>45743</v>
      </c>
      <c r="C4515" s="1" t="s">
        <v>18</v>
      </c>
      <c r="D4515" s="1" t="s">
        <v>19</v>
      </c>
      <c r="E4515" s="1" t="s">
        <v>20</v>
      </c>
      <c r="F4515">
        <v>1</v>
      </c>
      <c r="G4515" s="5">
        <v>6044890</v>
      </c>
      <c r="H4515">
        <v>5.2821008235421393E-2</v>
      </c>
      <c r="I4515" s="5">
        <v>5725592.8155277837</v>
      </c>
      <c r="J4515" s="5">
        <v>4803264.4710229998</v>
      </c>
      <c r="K4515" s="5">
        <v>922328.34450478386</v>
      </c>
      <c r="L4515" t="b">
        <v>0</v>
      </c>
      <c r="M4515" s="1" t="s">
        <v>150</v>
      </c>
      <c r="N4515">
        <v>2025</v>
      </c>
      <c r="O4515">
        <v>3</v>
      </c>
      <c r="P4515" s="1" t="s">
        <v>676</v>
      </c>
      <c r="Q4515" s="2">
        <v>45717</v>
      </c>
    </row>
    <row r="4516" spans="1:17" x14ac:dyDescent="0.25">
      <c r="A4516" s="1" t="s">
        <v>4603</v>
      </c>
      <c r="B4516">
        <v>45743</v>
      </c>
      <c r="C4516" s="1" t="s">
        <v>37</v>
      </c>
      <c r="D4516" s="1" t="s">
        <v>25</v>
      </c>
      <c r="E4516" s="1" t="s">
        <v>31</v>
      </c>
      <c r="F4516">
        <v>2</v>
      </c>
      <c r="G4516" s="5">
        <v>25048994</v>
      </c>
      <c r="H4516">
        <v>1.31447890034738E-2</v>
      </c>
      <c r="I4516" s="5">
        <v>49439460.518241443</v>
      </c>
      <c r="J4516" s="5">
        <v>37626211.623982728</v>
      </c>
      <c r="K4516" s="5">
        <v>11813248.89425871</v>
      </c>
      <c r="L4516" t="b">
        <v>0</v>
      </c>
      <c r="M4516" s="1" t="s">
        <v>40</v>
      </c>
      <c r="N4516">
        <v>2025</v>
      </c>
      <c r="O4516">
        <v>3</v>
      </c>
      <c r="P4516" s="1" t="s">
        <v>676</v>
      </c>
      <c r="Q4516" s="2">
        <v>45717</v>
      </c>
    </row>
    <row r="4517" spans="1:17" x14ac:dyDescent="0.25">
      <c r="A4517" s="1" t="s">
        <v>4604</v>
      </c>
      <c r="B4517">
        <v>45743</v>
      </c>
      <c r="C4517" s="1" t="s">
        <v>37</v>
      </c>
      <c r="D4517" s="1" t="s">
        <v>19</v>
      </c>
      <c r="E4517" s="1" t="s">
        <v>31</v>
      </c>
      <c r="F4517">
        <v>2</v>
      </c>
      <c r="G4517" s="5">
        <v>5403410</v>
      </c>
      <c r="H4517">
        <v>0.22481074567382631</v>
      </c>
      <c r="I4517" s="5">
        <v>8377330.7374371802</v>
      </c>
      <c r="J4517" s="5">
        <v>6019505.2561802408</v>
      </c>
      <c r="K4517" s="5">
        <v>2357825.481256939</v>
      </c>
      <c r="L4517" t="b">
        <v>0</v>
      </c>
      <c r="M4517" s="1" t="s">
        <v>74</v>
      </c>
      <c r="N4517">
        <v>2025</v>
      </c>
      <c r="O4517">
        <v>3</v>
      </c>
      <c r="P4517" s="1" t="s">
        <v>676</v>
      </c>
      <c r="Q4517" s="2">
        <v>45717</v>
      </c>
    </row>
    <row r="4518" spans="1:17" x14ac:dyDescent="0.25">
      <c r="A4518" s="1" t="s">
        <v>4605</v>
      </c>
      <c r="B4518">
        <v>45743</v>
      </c>
      <c r="C4518" s="1" t="s">
        <v>18</v>
      </c>
      <c r="D4518" s="1" t="s">
        <v>19</v>
      </c>
      <c r="E4518" s="1" t="s">
        <v>31</v>
      </c>
      <c r="F4518">
        <v>1</v>
      </c>
      <c r="G4518" s="5">
        <v>29455739</v>
      </c>
      <c r="H4518">
        <v>0.1172886080985495</v>
      </c>
      <c r="I4518" s="5">
        <v>26000916.372175839</v>
      </c>
      <c r="J4518" s="5">
        <v>19593398.720838401</v>
      </c>
      <c r="K4518" s="5">
        <v>6407517.6513374411</v>
      </c>
      <c r="L4518" t="b">
        <v>0</v>
      </c>
      <c r="M4518" s="1" t="s">
        <v>153</v>
      </c>
      <c r="N4518">
        <v>2025</v>
      </c>
      <c r="O4518">
        <v>3</v>
      </c>
      <c r="P4518" s="1" t="s">
        <v>676</v>
      </c>
      <c r="Q4518" s="2">
        <v>45717</v>
      </c>
    </row>
    <row r="4519" spans="1:17" x14ac:dyDescent="0.25">
      <c r="A4519" s="1" t="s">
        <v>4606</v>
      </c>
      <c r="B4519">
        <v>45743</v>
      </c>
      <c r="C4519" s="1" t="s">
        <v>18</v>
      </c>
      <c r="D4519" s="1" t="s">
        <v>25</v>
      </c>
      <c r="E4519" s="1" t="s">
        <v>20</v>
      </c>
      <c r="F4519">
        <v>2</v>
      </c>
      <c r="G4519" s="5">
        <v>5043008</v>
      </c>
      <c r="H4519">
        <v>0.1196423535288277</v>
      </c>
      <c r="I4519" s="5">
        <v>8879301.3080305867</v>
      </c>
      <c r="J4519" s="5">
        <v>7202007.106350502</v>
      </c>
      <c r="K4519" s="5">
        <v>1677294.2016800849</v>
      </c>
      <c r="L4519" t="b">
        <v>0</v>
      </c>
      <c r="M4519" s="1" t="s">
        <v>124</v>
      </c>
      <c r="N4519">
        <v>2025</v>
      </c>
      <c r="O4519">
        <v>3</v>
      </c>
      <c r="P4519" s="1" t="s">
        <v>676</v>
      </c>
      <c r="Q4519" s="2">
        <v>45717</v>
      </c>
    </row>
    <row r="4520" spans="1:17" x14ac:dyDescent="0.25">
      <c r="A4520" s="1" t="s">
        <v>4607</v>
      </c>
      <c r="B4520">
        <v>45743</v>
      </c>
      <c r="C4520" s="1" t="s">
        <v>37</v>
      </c>
      <c r="D4520" s="1" t="s">
        <v>25</v>
      </c>
      <c r="E4520" s="1" t="s">
        <v>20</v>
      </c>
      <c r="F4520">
        <v>2</v>
      </c>
      <c r="G4520" s="5">
        <v>22398236</v>
      </c>
      <c r="H4520">
        <v>2.287426227651834E-3</v>
      </c>
      <c r="I4520" s="5">
        <v>44694003.375040933</v>
      </c>
      <c r="J4520" s="5">
        <v>34046850.556914181</v>
      </c>
      <c r="K4520" s="5">
        <v>10647152.818126749</v>
      </c>
      <c r="L4520" t="b">
        <v>0</v>
      </c>
      <c r="M4520" s="1" t="s">
        <v>129</v>
      </c>
      <c r="N4520">
        <v>2025</v>
      </c>
      <c r="O4520">
        <v>3</v>
      </c>
      <c r="P4520" s="1" t="s">
        <v>676</v>
      </c>
      <c r="Q4520" s="2">
        <v>45717</v>
      </c>
    </row>
    <row r="4521" spans="1:17" x14ac:dyDescent="0.25">
      <c r="A4521" s="1" t="s">
        <v>4608</v>
      </c>
      <c r="B4521">
        <v>45743</v>
      </c>
      <c r="C4521" s="1" t="s">
        <v>37</v>
      </c>
      <c r="D4521" s="1" t="s">
        <v>19</v>
      </c>
      <c r="E4521" s="1" t="s">
        <v>42</v>
      </c>
      <c r="F4521">
        <v>2</v>
      </c>
      <c r="G4521" s="5">
        <v>3611642</v>
      </c>
      <c r="H4521">
        <v>4.346317101894507E-2</v>
      </c>
      <c r="I4521" s="5">
        <v>6909337.1721895915</v>
      </c>
      <c r="J4521" s="5">
        <v>5541557.8622222207</v>
      </c>
      <c r="K4521" s="5">
        <v>1367779.30996737</v>
      </c>
      <c r="L4521" t="b">
        <v>0</v>
      </c>
      <c r="M4521" s="1" t="s">
        <v>114</v>
      </c>
      <c r="N4521">
        <v>2025</v>
      </c>
      <c r="O4521">
        <v>3</v>
      </c>
      <c r="P4521" s="1" t="s">
        <v>676</v>
      </c>
      <c r="Q4521" s="2">
        <v>45717</v>
      </c>
    </row>
    <row r="4522" spans="1:17" x14ac:dyDescent="0.25">
      <c r="A4522" s="1" t="s">
        <v>4609</v>
      </c>
      <c r="B4522">
        <v>45743</v>
      </c>
      <c r="C4522" s="1" t="s">
        <v>37</v>
      </c>
      <c r="D4522" s="1" t="s">
        <v>19</v>
      </c>
      <c r="E4522" s="1" t="s">
        <v>31</v>
      </c>
      <c r="F4522">
        <v>2</v>
      </c>
      <c r="G4522" s="5">
        <v>21929872</v>
      </c>
      <c r="H4522">
        <v>0.16564918547872839</v>
      </c>
      <c r="I4522" s="5">
        <v>36594413.131094463</v>
      </c>
      <c r="J4522" s="5">
        <v>27455254.109236751</v>
      </c>
      <c r="K4522" s="5">
        <v>9139159.021857705</v>
      </c>
      <c r="L4522" t="b">
        <v>0</v>
      </c>
      <c r="M4522" s="1" t="s">
        <v>178</v>
      </c>
      <c r="N4522">
        <v>2025</v>
      </c>
      <c r="O4522">
        <v>3</v>
      </c>
      <c r="P4522" s="1" t="s">
        <v>676</v>
      </c>
      <c r="Q4522" s="2">
        <v>45717</v>
      </c>
    </row>
    <row r="4523" spans="1:17" x14ac:dyDescent="0.25">
      <c r="A4523" s="1" t="s">
        <v>4610</v>
      </c>
      <c r="B4523">
        <v>45743</v>
      </c>
      <c r="C4523" s="1" t="s">
        <v>18</v>
      </c>
      <c r="D4523" s="1" t="s">
        <v>25</v>
      </c>
      <c r="E4523" s="1" t="s">
        <v>26</v>
      </c>
      <c r="F4523">
        <v>2</v>
      </c>
      <c r="G4523" s="5">
        <v>16317130</v>
      </c>
      <c r="H4523">
        <v>0.1911263669551983</v>
      </c>
      <c r="I4523" s="5">
        <v>26396992.447928648</v>
      </c>
      <c r="J4523" s="5">
        <v>19051575.968182102</v>
      </c>
      <c r="K4523" s="5">
        <v>7345416.4797465503</v>
      </c>
      <c r="L4523" t="b">
        <v>1</v>
      </c>
      <c r="M4523" s="1" t="s">
        <v>124</v>
      </c>
      <c r="N4523">
        <v>2025</v>
      </c>
      <c r="O4523">
        <v>3</v>
      </c>
      <c r="P4523" s="1" t="s">
        <v>676</v>
      </c>
      <c r="Q4523" s="2">
        <v>45717</v>
      </c>
    </row>
    <row r="4524" spans="1:17" x14ac:dyDescent="0.25">
      <c r="A4524" s="1" t="s">
        <v>4611</v>
      </c>
      <c r="B4524">
        <v>45744</v>
      </c>
      <c r="C4524" s="1" t="s">
        <v>24</v>
      </c>
      <c r="D4524" s="1" t="s">
        <v>25</v>
      </c>
      <c r="E4524" s="1" t="s">
        <v>20</v>
      </c>
      <c r="F4524">
        <v>2</v>
      </c>
      <c r="G4524" s="5">
        <v>7620092</v>
      </c>
      <c r="H4524">
        <v>0.23820756873206581</v>
      </c>
      <c r="I4524" s="5">
        <v>11609856.82233067</v>
      </c>
      <c r="J4524" s="5">
        <v>9968972.1060184408</v>
      </c>
      <c r="K4524" s="5">
        <v>1640884.716312231</v>
      </c>
      <c r="L4524" t="b">
        <v>0</v>
      </c>
      <c r="M4524" s="1" t="s">
        <v>72</v>
      </c>
      <c r="N4524">
        <v>2025</v>
      </c>
      <c r="O4524">
        <v>3</v>
      </c>
      <c r="P4524" s="1" t="s">
        <v>676</v>
      </c>
      <c r="Q4524" s="2">
        <v>45717</v>
      </c>
    </row>
    <row r="4525" spans="1:17" x14ac:dyDescent="0.25">
      <c r="A4525" s="1" t="s">
        <v>4612</v>
      </c>
      <c r="B4525">
        <v>45744</v>
      </c>
      <c r="C4525" s="1" t="s">
        <v>18</v>
      </c>
      <c r="D4525" s="1" t="s">
        <v>25</v>
      </c>
      <c r="E4525" s="1" t="s">
        <v>20</v>
      </c>
      <c r="F4525">
        <v>1</v>
      </c>
      <c r="G4525" s="5">
        <v>29954627</v>
      </c>
      <c r="H4525">
        <v>0.15786241975342871</v>
      </c>
      <c r="I4525" s="5">
        <v>25225917.09896861</v>
      </c>
      <c r="J4525" s="5">
        <v>18024162.553768709</v>
      </c>
      <c r="K4525" s="5">
        <v>7201754.5451999046</v>
      </c>
      <c r="L4525" t="b">
        <v>1</v>
      </c>
      <c r="M4525" s="1" t="s">
        <v>50</v>
      </c>
      <c r="N4525">
        <v>2025</v>
      </c>
      <c r="O4525">
        <v>3</v>
      </c>
      <c r="P4525" s="1" t="s">
        <v>676</v>
      </c>
      <c r="Q4525" s="2">
        <v>45717</v>
      </c>
    </row>
    <row r="4526" spans="1:17" x14ac:dyDescent="0.25">
      <c r="A4526" s="1" t="s">
        <v>4613</v>
      </c>
      <c r="B4526">
        <v>45744</v>
      </c>
      <c r="C4526" s="1" t="s">
        <v>18</v>
      </c>
      <c r="D4526" s="1" t="s">
        <v>19</v>
      </c>
      <c r="E4526" s="1" t="s">
        <v>20</v>
      </c>
      <c r="F4526">
        <v>1</v>
      </c>
      <c r="G4526" s="5">
        <v>14925426</v>
      </c>
      <c r="H4526">
        <v>0.26376977909172827</v>
      </c>
      <c r="I4526" s="5">
        <v>10988549.681130061</v>
      </c>
      <c r="J4526" s="5">
        <v>7937806.345598584</v>
      </c>
      <c r="K4526" s="5">
        <v>3050743.3355314792</v>
      </c>
      <c r="L4526" t="b">
        <v>0</v>
      </c>
      <c r="M4526" s="1" t="s">
        <v>72</v>
      </c>
      <c r="N4526">
        <v>2025</v>
      </c>
      <c r="O4526">
        <v>3</v>
      </c>
      <c r="P4526" s="1" t="s">
        <v>676</v>
      </c>
      <c r="Q4526" s="2">
        <v>45717</v>
      </c>
    </row>
    <row r="4527" spans="1:17" x14ac:dyDescent="0.25">
      <c r="A4527" s="1" t="s">
        <v>4614</v>
      </c>
      <c r="B4527">
        <v>45744</v>
      </c>
      <c r="C4527" s="1" t="s">
        <v>37</v>
      </c>
      <c r="D4527" s="1" t="s">
        <v>19</v>
      </c>
      <c r="E4527" s="1" t="s">
        <v>31</v>
      </c>
      <c r="F4527">
        <v>2</v>
      </c>
      <c r="G4527" s="5">
        <v>16832259</v>
      </c>
      <c r="H4527">
        <v>4.4035953865230737E-2</v>
      </c>
      <c r="I4527" s="5">
        <v>32182068.838456769</v>
      </c>
      <c r="J4527" s="5">
        <v>26126479.034293011</v>
      </c>
      <c r="K4527" s="5">
        <v>6055589.8041637614</v>
      </c>
      <c r="L4527" t="b">
        <v>0</v>
      </c>
      <c r="M4527" s="1" t="s">
        <v>38</v>
      </c>
      <c r="N4527">
        <v>2025</v>
      </c>
      <c r="O4527">
        <v>3</v>
      </c>
      <c r="P4527" s="1" t="s">
        <v>676</v>
      </c>
      <c r="Q4527" s="2">
        <v>45717</v>
      </c>
    </row>
    <row r="4528" spans="1:17" x14ac:dyDescent="0.25">
      <c r="A4528" s="1" t="s">
        <v>4615</v>
      </c>
      <c r="B4528">
        <v>45744</v>
      </c>
      <c r="C4528" s="1" t="s">
        <v>37</v>
      </c>
      <c r="D4528" s="1" t="s">
        <v>19</v>
      </c>
      <c r="E4528" s="1" t="s">
        <v>20</v>
      </c>
      <c r="F4528">
        <v>1</v>
      </c>
      <c r="G4528" s="5">
        <v>7470747</v>
      </c>
      <c r="H4528">
        <v>0.1229918959092951</v>
      </c>
      <c r="I4528" s="5">
        <v>6551905.6626113206</v>
      </c>
      <c r="J4528" s="5">
        <v>5182805.2126763826</v>
      </c>
      <c r="K4528" s="5">
        <v>1369100.449934938</v>
      </c>
      <c r="L4528" t="b">
        <v>0</v>
      </c>
      <c r="M4528" s="1" t="s">
        <v>35</v>
      </c>
      <c r="N4528">
        <v>2025</v>
      </c>
      <c r="O4528">
        <v>3</v>
      </c>
      <c r="P4528" s="1" t="s">
        <v>676</v>
      </c>
      <c r="Q4528" s="2">
        <v>45717</v>
      </c>
    </row>
    <row r="4529" spans="1:17" x14ac:dyDescent="0.25">
      <c r="A4529" s="1" t="s">
        <v>4616</v>
      </c>
      <c r="B4529">
        <v>45744</v>
      </c>
      <c r="C4529" s="1" t="s">
        <v>34</v>
      </c>
      <c r="D4529" s="1" t="s">
        <v>25</v>
      </c>
      <c r="E4529" s="1" t="s">
        <v>26</v>
      </c>
      <c r="F4529">
        <v>1</v>
      </c>
      <c r="G4529" s="5">
        <v>22330346</v>
      </c>
      <c r="H4529">
        <v>0.11016499380536871</v>
      </c>
      <c r="I4529" s="5">
        <v>19870323.571238261</v>
      </c>
      <c r="J4529" s="5">
        <v>15553466.580078371</v>
      </c>
      <c r="K4529" s="5">
        <v>4316856.9911598861</v>
      </c>
      <c r="L4529" t="b">
        <v>0</v>
      </c>
      <c r="M4529" s="1" t="s">
        <v>67</v>
      </c>
      <c r="N4529">
        <v>2025</v>
      </c>
      <c r="O4529">
        <v>3</v>
      </c>
      <c r="P4529" s="1" t="s">
        <v>676</v>
      </c>
      <c r="Q4529" s="2">
        <v>45717</v>
      </c>
    </row>
    <row r="4530" spans="1:17" x14ac:dyDescent="0.25">
      <c r="A4530" s="1" t="s">
        <v>4617</v>
      </c>
      <c r="B4530">
        <v>45744</v>
      </c>
      <c r="C4530" s="1" t="s">
        <v>37</v>
      </c>
      <c r="D4530" s="1" t="s">
        <v>25</v>
      </c>
      <c r="E4530" s="1" t="s">
        <v>26</v>
      </c>
      <c r="F4530">
        <v>2</v>
      </c>
      <c r="G4530" s="5">
        <v>22068206</v>
      </c>
      <c r="H4530">
        <v>0.2736838940959429</v>
      </c>
      <c r="I4530" s="5">
        <v>32056986.892417099</v>
      </c>
      <c r="J4530" s="5">
        <v>23370382.352268942</v>
      </c>
      <c r="K4530" s="5">
        <v>8686604.5401481576</v>
      </c>
      <c r="L4530" t="b">
        <v>0</v>
      </c>
      <c r="M4530" s="1" t="s">
        <v>38</v>
      </c>
      <c r="N4530">
        <v>2025</v>
      </c>
      <c r="O4530">
        <v>3</v>
      </c>
      <c r="P4530" s="1" t="s">
        <v>676</v>
      </c>
      <c r="Q4530" s="2">
        <v>45717</v>
      </c>
    </row>
    <row r="4531" spans="1:17" x14ac:dyDescent="0.25">
      <c r="A4531" s="1" t="s">
        <v>4618</v>
      </c>
      <c r="B4531">
        <v>45744</v>
      </c>
      <c r="C4531" s="1" t="s">
        <v>37</v>
      </c>
      <c r="D4531" s="1" t="s">
        <v>19</v>
      </c>
      <c r="E4531" s="1" t="s">
        <v>31</v>
      </c>
      <c r="F4531">
        <v>1</v>
      </c>
      <c r="G4531" s="5">
        <v>16442681</v>
      </c>
      <c r="H4531">
        <v>0.18531071685944231</v>
      </c>
      <c r="I4531" s="5">
        <v>13395675.996798869</v>
      </c>
      <c r="J4531" s="5">
        <v>10462512.428172201</v>
      </c>
      <c r="K4531" s="5">
        <v>2933163.568626672</v>
      </c>
      <c r="L4531" t="b">
        <v>0</v>
      </c>
      <c r="M4531" s="1" t="s">
        <v>140</v>
      </c>
      <c r="N4531">
        <v>2025</v>
      </c>
      <c r="O4531">
        <v>3</v>
      </c>
      <c r="P4531" s="1" t="s">
        <v>676</v>
      </c>
      <c r="Q4531" s="2">
        <v>45717</v>
      </c>
    </row>
    <row r="4532" spans="1:17" x14ac:dyDescent="0.25">
      <c r="A4532" s="1" t="s">
        <v>4619</v>
      </c>
      <c r="B4532">
        <v>45745</v>
      </c>
      <c r="C4532" s="1" t="s">
        <v>37</v>
      </c>
      <c r="D4532" s="1" t="s">
        <v>19</v>
      </c>
      <c r="E4532" s="1" t="s">
        <v>31</v>
      </c>
      <c r="F4532">
        <v>2</v>
      </c>
      <c r="G4532" s="5">
        <v>2135464</v>
      </c>
      <c r="H4532">
        <v>0.24796829375033461</v>
      </c>
      <c r="I4532" s="5">
        <v>3211873.2711094711</v>
      </c>
      <c r="J4532" s="5">
        <v>2475761.677190742</v>
      </c>
      <c r="K4532" s="5">
        <v>736111.59391872957</v>
      </c>
      <c r="L4532" t="b">
        <v>0</v>
      </c>
      <c r="M4532" s="1" t="s">
        <v>54</v>
      </c>
      <c r="N4532">
        <v>2025</v>
      </c>
      <c r="O4532">
        <v>3</v>
      </c>
      <c r="P4532" s="1" t="s">
        <v>676</v>
      </c>
      <c r="Q4532" s="2">
        <v>45717</v>
      </c>
    </row>
    <row r="4533" spans="1:17" x14ac:dyDescent="0.25">
      <c r="A4533" s="1" t="s">
        <v>4620</v>
      </c>
      <c r="B4533">
        <v>45745</v>
      </c>
      <c r="C4533" s="1" t="s">
        <v>24</v>
      </c>
      <c r="D4533" s="1" t="s">
        <v>25</v>
      </c>
      <c r="E4533" s="1" t="s">
        <v>20</v>
      </c>
      <c r="F4533">
        <v>2</v>
      </c>
      <c r="G4533" s="5">
        <v>21727587</v>
      </c>
      <c r="H4533">
        <v>0.23293385041387171</v>
      </c>
      <c r="I4533" s="5">
        <v>33332992.999775231</v>
      </c>
      <c r="J4533" s="5">
        <v>27395112.55976015</v>
      </c>
      <c r="K4533" s="5">
        <v>5937880.4400150813</v>
      </c>
      <c r="L4533" t="b">
        <v>0</v>
      </c>
      <c r="M4533" s="1" t="s">
        <v>112</v>
      </c>
      <c r="N4533">
        <v>2025</v>
      </c>
      <c r="O4533">
        <v>3</v>
      </c>
      <c r="P4533" s="1" t="s">
        <v>676</v>
      </c>
      <c r="Q4533" s="2">
        <v>45717</v>
      </c>
    </row>
    <row r="4534" spans="1:17" x14ac:dyDescent="0.25">
      <c r="A4534" s="1" t="s">
        <v>4621</v>
      </c>
      <c r="B4534">
        <v>45745</v>
      </c>
      <c r="C4534" s="1" t="s">
        <v>34</v>
      </c>
      <c r="D4534" s="1" t="s">
        <v>19</v>
      </c>
      <c r="E4534" s="1" t="s">
        <v>20</v>
      </c>
      <c r="F4534">
        <v>2</v>
      </c>
      <c r="G4534" s="5">
        <v>21862398</v>
      </c>
      <c r="H4534">
        <v>8.0988190597725954E-2</v>
      </c>
      <c r="I4534" s="5">
        <v>40183603.887705311</v>
      </c>
      <c r="J4534" s="5">
        <v>34456729.254540637</v>
      </c>
      <c r="K4534" s="5">
        <v>5726874.633164674</v>
      </c>
      <c r="L4534" t="b">
        <v>1</v>
      </c>
      <c r="M4534" s="1" t="s">
        <v>310</v>
      </c>
      <c r="N4534">
        <v>2025</v>
      </c>
      <c r="O4534">
        <v>3</v>
      </c>
      <c r="P4534" s="1" t="s">
        <v>676</v>
      </c>
      <c r="Q4534" s="2">
        <v>45717</v>
      </c>
    </row>
    <row r="4535" spans="1:17" x14ac:dyDescent="0.25">
      <c r="A4535" s="1" t="s">
        <v>4622</v>
      </c>
      <c r="B4535">
        <v>45745</v>
      </c>
      <c r="C4535" s="1" t="s">
        <v>18</v>
      </c>
      <c r="D4535" s="1" t="s">
        <v>19</v>
      </c>
      <c r="E4535" s="1" t="s">
        <v>26</v>
      </c>
      <c r="F4535">
        <v>1</v>
      </c>
      <c r="G4535" s="5">
        <v>23629244</v>
      </c>
      <c r="H4535">
        <v>0.15524175149383501</v>
      </c>
      <c r="I4535" s="5">
        <v>19960998.774964809</v>
      </c>
      <c r="J4535" s="5">
        <v>15460343.5289803</v>
      </c>
      <c r="K4535" s="5">
        <v>4500655.2459845114</v>
      </c>
      <c r="L4535" t="b">
        <v>0</v>
      </c>
      <c r="M4535" s="1" t="s">
        <v>112</v>
      </c>
      <c r="N4535">
        <v>2025</v>
      </c>
      <c r="O4535">
        <v>3</v>
      </c>
      <c r="P4535" s="1" t="s">
        <v>676</v>
      </c>
      <c r="Q4535" s="2">
        <v>45717</v>
      </c>
    </row>
    <row r="4536" spans="1:17" x14ac:dyDescent="0.25">
      <c r="A4536" s="1" t="s">
        <v>4623</v>
      </c>
      <c r="B4536">
        <v>45745</v>
      </c>
      <c r="C4536" s="1" t="s">
        <v>18</v>
      </c>
      <c r="D4536" s="1" t="s">
        <v>19</v>
      </c>
      <c r="E4536" s="1" t="s">
        <v>20</v>
      </c>
      <c r="F4536">
        <v>2</v>
      </c>
      <c r="G4536" s="5">
        <v>12368569</v>
      </c>
      <c r="H4536">
        <v>0.16029904586414009</v>
      </c>
      <c r="I4536" s="5">
        <v>20771798.381190442</v>
      </c>
      <c r="J4536" s="5">
        <v>17185248.68761782</v>
      </c>
      <c r="K4536" s="5">
        <v>3586549.6935726218</v>
      </c>
      <c r="L4536" t="b">
        <v>0</v>
      </c>
      <c r="M4536" s="1" t="s">
        <v>156</v>
      </c>
      <c r="N4536">
        <v>2025</v>
      </c>
      <c r="O4536">
        <v>3</v>
      </c>
      <c r="P4536" s="1" t="s">
        <v>676</v>
      </c>
      <c r="Q4536" s="2">
        <v>45717</v>
      </c>
    </row>
    <row r="4537" spans="1:17" x14ac:dyDescent="0.25">
      <c r="A4537" s="1" t="s">
        <v>4624</v>
      </c>
      <c r="B4537">
        <v>45745</v>
      </c>
      <c r="C4537" s="1" t="s">
        <v>18</v>
      </c>
      <c r="D4537" s="1" t="s">
        <v>25</v>
      </c>
      <c r="E4537" s="1" t="s">
        <v>31</v>
      </c>
      <c r="F4537">
        <v>2</v>
      </c>
      <c r="G4537" s="5">
        <v>16440298</v>
      </c>
      <c r="H4537">
        <v>0.20772536271028411</v>
      </c>
      <c r="I4537" s="5">
        <v>26050462.26976968</v>
      </c>
      <c r="J4537" s="5">
        <v>21922913.624105591</v>
      </c>
      <c r="K4537" s="5">
        <v>4127548.645664088</v>
      </c>
      <c r="L4537" t="b">
        <v>0</v>
      </c>
      <c r="M4537" s="1" t="s">
        <v>156</v>
      </c>
      <c r="N4537">
        <v>2025</v>
      </c>
      <c r="O4537">
        <v>3</v>
      </c>
      <c r="P4537" s="1" t="s">
        <v>676</v>
      </c>
      <c r="Q4537" s="2">
        <v>45717</v>
      </c>
    </row>
    <row r="4538" spans="1:17" x14ac:dyDescent="0.25">
      <c r="A4538" s="1" t="s">
        <v>4625</v>
      </c>
      <c r="B4538">
        <v>45745</v>
      </c>
      <c r="C4538" s="1" t="s">
        <v>37</v>
      </c>
      <c r="D4538" s="1" t="s">
        <v>25</v>
      </c>
      <c r="E4538" s="1" t="s">
        <v>20</v>
      </c>
      <c r="F4538">
        <v>1</v>
      </c>
      <c r="G4538" s="5">
        <v>15063975</v>
      </c>
      <c r="H4538">
        <v>0.15744991847336501</v>
      </c>
      <c r="I4538" s="5">
        <v>12692153.36436519</v>
      </c>
      <c r="J4538" s="5">
        <v>9643520.4588854834</v>
      </c>
      <c r="K4538" s="5">
        <v>3048632.9054797092</v>
      </c>
      <c r="L4538" t="b">
        <v>0</v>
      </c>
      <c r="M4538" s="1" t="s">
        <v>153</v>
      </c>
      <c r="N4538">
        <v>2025</v>
      </c>
      <c r="O4538">
        <v>3</v>
      </c>
      <c r="P4538" s="1" t="s">
        <v>676</v>
      </c>
      <c r="Q4538" s="2">
        <v>45717</v>
      </c>
    </row>
    <row r="4539" spans="1:17" x14ac:dyDescent="0.25">
      <c r="A4539" s="1" t="s">
        <v>4626</v>
      </c>
      <c r="B4539">
        <v>45745</v>
      </c>
      <c r="C4539" s="1" t="s">
        <v>37</v>
      </c>
      <c r="D4539" s="1" t="s">
        <v>19</v>
      </c>
      <c r="E4539" s="1" t="s">
        <v>31</v>
      </c>
      <c r="F4539">
        <v>2</v>
      </c>
      <c r="G4539" s="5">
        <v>5169638</v>
      </c>
      <c r="H4539">
        <v>0.1133798172784054</v>
      </c>
      <c r="I4539" s="5">
        <v>9167010.7763289977</v>
      </c>
      <c r="J4539" s="5">
        <v>7226146.6866131127</v>
      </c>
      <c r="K4539" s="5">
        <v>1940864.089715885</v>
      </c>
      <c r="L4539" t="b">
        <v>0</v>
      </c>
      <c r="M4539" s="1" t="s">
        <v>76</v>
      </c>
      <c r="N4539">
        <v>2025</v>
      </c>
      <c r="O4539">
        <v>3</v>
      </c>
      <c r="P4539" s="1" t="s">
        <v>676</v>
      </c>
      <c r="Q4539" s="2">
        <v>45717</v>
      </c>
    </row>
    <row r="4540" spans="1:17" x14ac:dyDescent="0.25">
      <c r="A4540" s="1" t="s">
        <v>4627</v>
      </c>
      <c r="B4540">
        <v>45745</v>
      </c>
      <c r="C4540" s="1" t="s">
        <v>18</v>
      </c>
      <c r="D4540" s="1" t="s">
        <v>19</v>
      </c>
      <c r="E4540" s="1" t="s">
        <v>20</v>
      </c>
      <c r="F4540">
        <v>1</v>
      </c>
      <c r="G4540" s="5">
        <v>8383955</v>
      </c>
      <c r="H4540">
        <v>0.13634883484502899</v>
      </c>
      <c r="I4540" s="5">
        <v>7240812.5043568444</v>
      </c>
      <c r="J4540" s="5">
        <v>6493452.1712076329</v>
      </c>
      <c r="K4540" s="5">
        <v>747360.33314921148</v>
      </c>
      <c r="L4540" t="b">
        <v>0</v>
      </c>
      <c r="M4540" s="1" t="s">
        <v>171</v>
      </c>
      <c r="N4540">
        <v>2025</v>
      </c>
      <c r="O4540">
        <v>3</v>
      </c>
      <c r="P4540" s="1" t="s">
        <v>676</v>
      </c>
      <c r="Q4540" s="2">
        <v>45717</v>
      </c>
    </row>
    <row r="4541" spans="1:17" x14ac:dyDescent="0.25">
      <c r="A4541" s="1" t="s">
        <v>4628</v>
      </c>
      <c r="B4541">
        <v>45745</v>
      </c>
      <c r="C4541" s="1" t="s">
        <v>18</v>
      </c>
      <c r="D4541" s="1" t="s">
        <v>25</v>
      </c>
      <c r="E4541" s="1" t="s">
        <v>42</v>
      </c>
      <c r="F4541">
        <v>2</v>
      </c>
      <c r="G4541" s="5">
        <v>17924181</v>
      </c>
      <c r="H4541">
        <v>0.1227867676028903</v>
      </c>
      <c r="I4541" s="5">
        <v>31446657.50616172</v>
      </c>
      <c r="J4541" s="5">
        <v>25611554.293622069</v>
      </c>
      <c r="K4541" s="5">
        <v>5835103.2125396496</v>
      </c>
      <c r="L4541" t="b">
        <v>0</v>
      </c>
      <c r="M4541" s="1" t="s">
        <v>54</v>
      </c>
      <c r="N4541">
        <v>2025</v>
      </c>
      <c r="O4541">
        <v>3</v>
      </c>
      <c r="P4541" s="1" t="s">
        <v>676</v>
      </c>
      <c r="Q4541" s="2">
        <v>45717</v>
      </c>
    </row>
    <row r="4542" spans="1:17" x14ac:dyDescent="0.25">
      <c r="A4542" s="1" t="s">
        <v>4629</v>
      </c>
      <c r="B4542">
        <v>45745</v>
      </c>
      <c r="C4542" s="1" t="s">
        <v>37</v>
      </c>
      <c r="D4542" s="1" t="s">
        <v>19</v>
      </c>
      <c r="E4542" s="1" t="s">
        <v>26</v>
      </c>
      <c r="F4542">
        <v>2</v>
      </c>
      <c r="G4542" s="5">
        <v>7461947</v>
      </c>
      <c r="H4542">
        <v>4.3631580659604298E-2</v>
      </c>
      <c r="I4542" s="5">
        <v>14272740.915183621</v>
      </c>
      <c r="J4542" s="5">
        <v>12396875.18941028</v>
      </c>
      <c r="K4542" s="5">
        <v>1875865.7257733401</v>
      </c>
      <c r="L4542" t="b">
        <v>0</v>
      </c>
      <c r="M4542" s="1" t="s">
        <v>54</v>
      </c>
      <c r="N4542">
        <v>2025</v>
      </c>
      <c r="O4542">
        <v>3</v>
      </c>
      <c r="P4542" s="1" t="s">
        <v>676</v>
      </c>
      <c r="Q4542" s="2">
        <v>45717</v>
      </c>
    </row>
    <row r="4543" spans="1:17" x14ac:dyDescent="0.25">
      <c r="A4543" s="1" t="s">
        <v>4630</v>
      </c>
      <c r="B4543">
        <v>45745</v>
      </c>
      <c r="C4543" s="1" t="s">
        <v>24</v>
      </c>
      <c r="D4543" s="1" t="s">
        <v>19</v>
      </c>
      <c r="E4543" s="1" t="s">
        <v>31</v>
      </c>
      <c r="F4543">
        <v>1</v>
      </c>
      <c r="G4543" s="5">
        <v>11649640</v>
      </c>
      <c r="H4543">
        <v>0.2854734054556744</v>
      </c>
      <c r="I4543" s="5">
        <v>8323977.5968673564</v>
      </c>
      <c r="J4543" s="5">
        <v>5850077.067853773</v>
      </c>
      <c r="K4543" s="5">
        <v>2473900.529013583</v>
      </c>
      <c r="L4543" t="b">
        <v>0</v>
      </c>
      <c r="M4543" s="1" t="s">
        <v>74</v>
      </c>
      <c r="N4543">
        <v>2025</v>
      </c>
      <c r="O4543">
        <v>3</v>
      </c>
      <c r="P4543" s="1" t="s">
        <v>676</v>
      </c>
      <c r="Q4543" s="2">
        <v>45717</v>
      </c>
    </row>
    <row r="4544" spans="1:17" x14ac:dyDescent="0.25">
      <c r="A4544" s="1" t="s">
        <v>4631</v>
      </c>
      <c r="B4544">
        <v>45746</v>
      </c>
      <c r="C4544" s="1" t="s">
        <v>34</v>
      </c>
      <c r="D4544" s="1" t="s">
        <v>25</v>
      </c>
      <c r="E4544" s="1" t="s">
        <v>31</v>
      </c>
      <c r="F4544">
        <v>1</v>
      </c>
      <c r="G4544" s="5">
        <v>3532248</v>
      </c>
      <c r="H4544">
        <v>2.150108397772741E-2</v>
      </c>
      <c r="I4544" s="5">
        <v>3456300.83912184</v>
      </c>
      <c r="J4544" s="5">
        <v>2875783.4513824079</v>
      </c>
      <c r="K4544" s="5">
        <v>580517.38773943204</v>
      </c>
      <c r="L4544" t="b">
        <v>0</v>
      </c>
      <c r="M4544" s="1" t="s">
        <v>153</v>
      </c>
      <c r="N4544">
        <v>2025</v>
      </c>
      <c r="O4544">
        <v>3</v>
      </c>
      <c r="P4544" s="1" t="s">
        <v>676</v>
      </c>
      <c r="Q4544" s="2">
        <v>45717</v>
      </c>
    </row>
    <row r="4545" spans="1:17" x14ac:dyDescent="0.25">
      <c r="A4545" s="1" t="s">
        <v>4632</v>
      </c>
      <c r="B4545">
        <v>45746</v>
      </c>
      <c r="C4545" s="1" t="s">
        <v>37</v>
      </c>
      <c r="D4545" s="1" t="s">
        <v>25</v>
      </c>
      <c r="E4545" s="1" t="s">
        <v>20</v>
      </c>
      <c r="F4545">
        <v>1</v>
      </c>
      <c r="G4545" s="5">
        <v>17370250</v>
      </c>
      <c r="H4545">
        <v>3.5622909279678872E-2</v>
      </c>
      <c r="I4545" s="5">
        <v>16751471.160084659</v>
      </c>
      <c r="J4545" s="5">
        <v>12157666.39579696</v>
      </c>
      <c r="K4545" s="5">
        <v>4593804.7642876953</v>
      </c>
      <c r="L4545" t="b">
        <v>0</v>
      </c>
      <c r="M4545" s="1" t="s">
        <v>78</v>
      </c>
      <c r="N4545">
        <v>2025</v>
      </c>
      <c r="O4545">
        <v>3</v>
      </c>
      <c r="P4545" s="1" t="s">
        <v>676</v>
      </c>
      <c r="Q4545" s="2">
        <v>45717</v>
      </c>
    </row>
    <row r="4546" spans="1:17" x14ac:dyDescent="0.25">
      <c r="A4546" s="1" t="s">
        <v>4633</v>
      </c>
      <c r="B4546">
        <v>45746</v>
      </c>
      <c r="C4546" s="1" t="s">
        <v>24</v>
      </c>
      <c r="D4546" s="1" t="s">
        <v>19</v>
      </c>
      <c r="E4546" s="1" t="s">
        <v>26</v>
      </c>
      <c r="F4546">
        <v>2</v>
      </c>
      <c r="G4546" s="5">
        <v>10570708</v>
      </c>
      <c r="H4546">
        <v>3.0897763949488842E-3</v>
      </c>
      <c r="I4546" s="5">
        <v>21076093.7518874</v>
      </c>
      <c r="J4546" s="5">
        <v>16834088.176164329</v>
      </c>
      <c r="K4546" s="5">
        <v>4242005.5757230707</v>
      </c>
      <c r="L4546" t="b">
        <v>0</v>
      </c>
      <c r="M4546" s="1" t="s">
        <v>140</v>
      </c>
      <c r="N4546">
        <v>2025</v>
      </c>
      <c r="O4546">
        <v>3</v>
      </c>
      <c r="P4546" s="1" t="s">
        <v>676</v>
      </c>
      <c r="Q4546" s="2">
        <v>45717</v>
      </c>
    </row>
    <row r="4547" spans="1:17" x14ac:dyDescent="0.25">
      <c r="A4547" s="1" t="s">
        <v>4634</v>
      </c>
      <c r="B4547">
        <v>45746</v>
      </c>
      <c r="C4547" s="1" t="s">
        <v>24</v>
      </c>
      <c r="D4547" s="1" t="s">
        <v>19</v>
      </c>
      <c r="E4547" s="1" t="s">
        <v>20</v>
      </c>
      <c r="F4547">
        <v>2</v>
      </c>
      <c r="G4547" s="5">
        <v>20965857</v>
      </c>
      <c r="H4547">
        <v>0.24963006054801651</v>
      </c>
      <c r="I4547" s="5">
        <v>31464297.695297889</v>
      </c>
      <c r="J4547" s="5">
        <v>27773457.90514509</v>
      </c>
      <c r="K4547" s="5">
        <v>3690839.7901528031</v>
      </c>
      <c r="L4547" t="b">
        <v>0</v>
      </c>
      <c r="M4547" s="1" t="s">
        <v>38</v>
      </c>
      <c r="N4547">
        <v>2025</v>
      </c>
      <c r="O4547">
        <v>3</v>
      </c>
      <c r="P4547" s="1" t="s">
        <v>676</v>
      </c>
      <c r="Q4547" s="2">
        <v>45717</v>
      </c>
    </row>
    <row r="4548" spans="1:17" x14ac:dyDescent="0.25">
      <c r="A4548" s="1" t="s">
        <v>4635</v>
      </c>
      <c r="B4548">
        <v>45746</v>
      </c>
      <c r="C4548" s="1" t="s">
        <v>37</v>
      </c>
      <c r="D4548" s="1" t="s">
        <v>19</v>
      </c>
      <c r="E4548" s="1" t="s">
        <v>31</v>
      </c>
      <c r="F4548">
        <v>1</v>
      </c>
      <c r="G4548" s="5">
        <v>19399389</v>
      </c>
      <c r="H4548">
        <v>0.2273753648702892</v>
      </c>
      <c r="I4548" s="5">
        <v>14988445.84786433</v>
      </c>
      <c r="J4548" s="5">
        <v>12827281.98675848</v>
      </c>
      <c r="K4548" s="5">
        <v>2161163.86110585</v>
      </c>
      <c r="L4548" t="b">
        <v>0</v>
      </c>
      <c r="M4548" s="1" t="s">
        <v>153</v>
      </c>
      <c r="N4548">
        <v>2025</v>
      </c>
      <c r="O4548">
        <v>3</v>
      </c>
      <c r="P4548" s="1" t="s">
        <v>676</v>
      </c>
      <c r="Q4548" s="2">
        <v>45717</v>
      </c>
    </row>
    <row r="4549" spans="1:17" x14ac:dyDescent="0.25">
      <c r="A4549" s="1" t="s">
        <v>4636</v>
      </c>
      <c r="B4549">
        <v>45746</v>
      </c>
      <c r="C4549" s="1" t="s">
        <v>24</v>
      </c>
      <c r="D4549" s="1" t="s">
        <v>19</v>
      </c>
      <c r="E4549" s="1" t="s">
        <v>20</v>
      </c>
      <c r="F4549">
        <v>1</v>
      </c>
      <c r="G4549" s="5">
        <v>3727873</v>
      </c>
      <c r="H4549">
        <v>0.16223347272742941</v>
      </c>
      <c r="I4549" s="5">
        <v>3123087.2173231798</v>
      </c>
      <c r="J4549" s="5">
        <v>2641285.0566936349</v>
      </c>
      <c r="K4549" s="5">
        <v>481802.16062954487</v>
      </c>
      <c r="L4549" t="b">
        <v>0</v>
      </c>
      <c r="M4549" s="1" t="s">
        <v>35</v>
      </c>
      <c r="N4549">
        <v>2025</v>
      </c>
      <c r="O4549">
        <v>3</v>
      </c>
      <c r="P4549" s="1" t="s">
        <v>676</v>
      </c>
      <c r="Q4549" s="2">
        <v>45717</v>
      </c>
    </row>
    <row r="4550" spans="1:17" x14ac:dyDescent="0.25">
      <c r="A4550" s="1" t="s">
        <v>4637</v>
      </c>
      <c r="B4550">
        <v>45746</v>
      </c>
      <c r="C4550" s="1" t="s">
        <v>37</v>
      </c>
      <c r="D4550" s="1" t="s">
        <v>19</v>
      </c>
      <c r="E4550" s="1" t="s">
        <v>31</v>
      </c>
      <c r="F4550">
        <v>1</v>
      </c>
      <c r="G4550" s="5">
        <v>9097693</v>
      </c>
      <c r="H4550">
        <v>6.9495720158106386E-2</v>
      </c>
      <c r="I4550" s="5">
        <v>8465442.2731876373</v>
      </c>
      <c r="J4550" s="5">
        <v>6593846.50746335</v>
      </c>
      <c r="K4550" s="5">
        <v>1871595.7657242869</v>
      </c>
      <c r="L4550" t="b">
        <v>0</v>
      </c>
      <c r="M4550" s="1" t="s">
        <v>117</v>
      </c>
      <c r="N4550">
        <v>2025</v>
      </c>
      <c r="O4550">
        <v>3</v>
      </c>
      <c r="P4550" s="1" t="s">
        <v>676</v>
      </c>
      <c r="Q4550" s="2">
        <v>45717</v>
      </c>
    </row>
    <row r="4551" spans="1:17" x14ac:dyDescent="0.25">
      <c r="A4551" s="1" t="s">
        <v>4638</v>
      </c>
      <c r="B4551">
        <v>45746</v>
      </c>
      <c r="C4551" s="1" t="s">
        <v>24</v>
      </c>
      <c r="D4551" s="1" t="s">
        <v>25</v>
      </c>
      <c r="E4551" s="1" t="s">
        <v>20</v>
      </c>
      <c r="F4551">
        <v>2</v>
      </c>
      <c r="G4551" s="5">
        <v>15202420</v>
      </c>
      <c r="H4551">
        <v>0.24515879147778799</v>
      </c>
      <c r="I4551" s="5">
        <v>22950826.170524489</v>
      </c>
      <c r="J4551" s="5">
        <v>17539236.250974741</v>
      </c>
      <c r="K4551" s="5">
        <v>5411589.919549752</v>
      </c>
      <c r="L4551" t="b">
        <v>0</v>
      </c>
      <c r="M4551" s="1" t="s">
        <v>310</v>
      </c>
      <c r="N4551">
        <v>2025</v>
      </c>
      <c r="O4551">
        <v>3</v>
      </c>
      <c r="P4551" s="1" t="s">
        <v>676</v>
      </c>
      <c r="Q4551" s="2">
        <v>45717</v>
      </c>
    </row>
    <row r="4552" spans="1:17" x14ac:dyDescent="0.25">
      <c r="A4552" s="1" t="s">
        <v>4639</v>
      </c>
      <c r="B4552">
        <v>45746</v>
      </c>
      <c r="C4552" s="1" t="s">
        <v>24</v>
      </c>
      <c r="D4552" s="1" t="s">
        <v>25</v>
      </c>
      <c r="E4552" s="1" t="s">
        <v>20</v>
      </c>
      <c r="F4552">
        <v>1</v>
      </c>
      <c r="G4552" s="5">
        <v>28406936</v>
      </c>
      <c r="H4552">
        <v>0.1084331463319041</v>
      </c>
      <c r="I4552" s="5">
        <v>25326682.551870961</v>
      </c>
      <c r="J4552" s="5">
        <v>21261613.130977161</v>
      </c>
      <c r="K4552" s="5">
        <v>4065069.4208938028</v>
      </c>
      <c r="L4552" t="b">
        <v>1</v>
      </c>
      <c r="M4552" s="1" t="s">
        <v>106</v>
      </c>
      <c r="N4552">
        <v>2025</v>
      </c>
      <c r="O4552">
        <v>3</v>
      </c>
      <c r="P4552" s="1" t="s">
        <v>676</v>
      </c>
      <c r="Q4552" s="2">
        <v>45717</v>
      </c>
    </row>
    <row r="4553" spans="1:17" x14ac:dyDescent="0.25">
      <c r="A4553" s="1" t="s">
        <v>4640</v>
      </c>
      <c r="B4553">
        <v>45747</v>
      </c>
      <c r="C4553" s="1" t="s">
        <v>18</v>
      </c>
      <c r="D4553" s="1" t="s">
        <v>19</v>
      </c>
      <c r="E4553" s="1" t="s">
        <v>26</v>
      </c>
      <c r="F4553">
        <v>2</v>
      </c>
      <c r="G4553" s="5">
        <v>10068306</v>
      </c>
      <c r="H4553">
        <v>6.8982000249655132E-2</v>
      </c>
      <c r="I4553" s="5">
        <v>18747548.22598879</v>
      </c>
      <c r="J4553" s="5">
        <v>14964868.1032375</v>
      </c>
      <c r="K4553" s="5">
        <v>3782680.1227512918</v>
      </c>
      <c r="L4553" t="b">
        <v>0</v>
      </c>
      <c r="M4553" s="1" t="s">
        <v>38</v>
      </c>
      <c r="N4553">
        <v>2025</v>
      </c>
      <c r="O4553">
        <v>3</v>
      </c>
      <c r="P4553" s="1" t="s">
        <v>676</v>
      </c>
      <c r="Q4553" s="2">
        <v>45717</v>
      </c>
    </row>
    <row r="4554" spans="1:17" x14ac:dyDescent="0.25">
      <c r="A4554" s="1" t="s">
        <v>4641</v>
      </c>
      <c r="B4554">
        <v>45747</v>
      </c>
      <c r="C4554" s="1" t="s">
        <v>24</v>
      </c>
      <c r="D4554" s="1" t="s">
        <v>25</v>
      </c>
      <c r="E4554" s="1" t="s">
        <v>20</v>
      </c>
      <c r="F4554">
        <v>1</v>
      </c>
      <c r="G4554" s="5">
        <v>17509546</v>
      </c>
      <c r="H4554">
        <v>7.0429933183982454E-2</v>
      </c>
      <c r="I4554" s="5">
        <v>16276349.845138131</v>
      </c>
      <c r="J4554" s="5">
        <v>11906724.923763679</v>
      </c>
      <c r="K4554" s="5">
        <v>4369624.9213744476</v>
      </c>
      <c r="L4554" t="b">
        <v>0</v>
      </c>
      <c r="M4554" s="1" t="s">
        <v>227</v>
      </c>
      <c r="N4554">
        <v>2025</v>
      </c>
      <c r="O4554">
        <v>3</v>
      </c>
      <c r="P4554" s="1" t="s">
        <v>676</v>
      </c>
      <c r="Q4554" s="2">
        <v>45717</v>
      </c>
    </row>
    <row r="4555" spans="1:17" x14ac:dyDescent="0.25">
      <c r="A4555" s="1" t="s">
        <v>4642</v>
      </c>
      <c r="B4555">
        <v>45747</v>
      </c>
      <c r="C4555" s="1" t="s">
        <v>18</v>
      </c>
      <c r="D4555" s="1" t="s">
        <v>25</v>
      </c>
      <c r="E4555" s="1" t="s">
        <v>20</v>
      </c>
      <c r="F4555">
        <v>1</v>
      </c>
      <c r="G4555" s="5">
        <v>2549745</v>
      </c>
      <c r="H4555">
        <v>0.17243352879273821</v>
      </c>
      <c r="I4555" s="5">
        <v>2110083.4721283601</v>
      </c>
      <c r="J4555" s="5">
        <v>1662577.5367916699</v>
      </c>
      <c r="K4555" s="5">
        <v>447505.93533668987</v>
      </c>
      <c r="L4555" t="b">
        <v>0</v>
      </c>
      <c r="M4555" s="1" t="s">
        <v>50</v>
      </c>
      <c r="N4555">
        <v>2025</v>
      </c>
      <c r="O4555">
        <v>3</v>
      </c>
      <c r="P4555" s="1" t="s">
        <v>676</v>
      </c>
      <c r="Q4555" s="2">
        <v>45717</v>
      </c>
    </row>
    <row r="4556" spans="1:17" x14ac:dyDescent="0.25">
      <c r="A4556" s="1" t="s">
        <v>4643</v>
      </c>
      <c r="B4556">
        <v>45747</v>
      </c>
      <c r="C4556" s="1" t="s">
        <v>34</v>
      </c>
      <c r="D4556" s="1" t="s">
        <v>19</v>
      </c>
      <c r="E4556" s="1" t="s">
        <v>31</v>
      </c>
      <c r="F4556">
        <v>2</v>
      </c>
      <c r="G4556" s="5">
        <v>27662052</v>
      </c>
      <c r="H4556">
        <v>0.29526095579325418</v>
      </c>
      <c r="I4556" s="5">
        <v>38989056.174554601</v>
      </c>
      <c r="J4556" s="5">
        <v>34780106.184110239</v>
      </c>
      <c r="K4556" s="5">
        <v>4208949.9904443622</v>
      </c>
      <c r="L4556" t="b">
        <v>0</v>
      </c>
      <c r="M4556" s="1" t="s">
        <v>190</v>
      </c>
      <c r="N4556">
        <v>2025</v>
      </c>
      <c r="O4556">
        <v>3</v>
      </c>
      <c r="P4556" s="1" t="s">
        <v>676</v>
      </c>
      <c r="Q4556" s="2">
        <v>45717</v>
      </c>
    </row>
    <row r="4557" spans="1:17" x14ac:dyDescent="0.25">
      <c r="A4557" s="1" t="s">
        <v>4644</v>
      </c>
      <c r="B4557">
        <v>45747</v>
      </c>
      <c r="C4557" s="1" t="s">
        <v>24</v>
      </c>
      <c r="D4557" s="1" t="s">
        <v>25</v>
      </c>
      <c r="E4557" s="1" t="s">
        <v>20</v>
      </c>
      <c r="F4557">
        <v>1</v>
      </c>
      <c r="G4557" s="5">
        <v>11532565</v>
      </c>
      <c r="H4557">
        <v>0.1128789042938543</v>
      </c>
      <c r="I4557" s="5">
        <v>10230781.69910235</v>
      </c>
      <c r="J4557" s="5">
        <v>8860608.5411187652</v>
      </c>
      <c r="K4557" s="5">
        <v>1370173.1579835811</v>
      </c>
      <c r="L4557" t="b">
        <v>0</v>
      </c>
      <c r="M4557" s="1" t="s">
        <v>190</v>
      </c>
      <c r="N4557">
        <v>2025</v>
      </c>
      <c r="O4557">
        <v>3</v>
      </c>
      <c r="P4557" s="1" t="s">
        <v>676</v>
      </c>
      <c r="Q4557" s="2">
        <v>45717</v>
      </c>
    </row>
    <row r="4558" spans="1:17" x14ac:dyDescent="0.25">
      <c r="A4558" s="1" t="s">
        <v>4645</v>
      </c>
      <c r="B4558">
        <v>45748</v>
      </c>
      <c r="C4558" s="1" t="s">
        <v>37</v>
      </c>
      <c r="D4558" s="1" t="s">
        <v>25</v>
      </c>
      <c r="E4558" s="1" t="s">
        <v>31</v>
      </c>
      <c r="F4558">
        <v>2</v>
      </c>
      <c r="G4558" s="5">
        <v>6728178</v>
      </c>
      <c r="H4558">
        <v>3.3842018996434242E-2</v>
      </c>
      <c r="I4558" s="5">
        <v>13000965.74462522</v>
      </c>
      <c r="J4558" s="5">
        <v>10998499.521836121</v>
      </c>
      <c r="K4558" s="5">
        <v>2002466.222789099</v>
      </c>
      <c r="L4558" t="b">
        <v>0</v>
      </c>
      <c r="M4558" s="1" t="s">
        <v>76</v>
      </c>
      <c r="N4558">
        <v>2025</v>
      </c>
      <c r="O4558">
        <v>4</v>
      </c>
      <c r="P4558" s="1" t="s">
        <v>970</v>
      </c>
      <c r="Q4558" s="2">
        <v>45748</v>
      </c>
    </row>
    <row r="4559" spans="1:17" x14ac:dyDescent="0.25">
      <c r="A4559" s="1" t="s">
        <v>4646</v>
      </c>
      <c r="B4559">
        <v>45748</v>
      </c>
      <c r="C4559" s="1" t="s">
        <v>24</v>
      </c>
      <c r="D4559" s="1" t="s">
        <v>19</v>
      </c>
      <c r="E4559" s="1" t="s">
        <v>26</v>
      </c>
      <c r="F4559">
        <v>2</v>
      </c>
      <c r="G4559" s="5">
        <v>9095105</v>
      </c>
      <c r="H4559">
        <v>0.16191760225544161</v>
      </c>
      <c r="I4559" s="5">
        <v>15244894.81227704</v>
      </c>
      <c r="J4559" s="5">
        <v>12732299.078429939</v>
      </c>
      <c r="K4559" s="5">
        <v>2512595.7338471022</v>
      </c>
      <c r="L4559" t="b">
        <v>0</v>
      </c>
      <c r="M4559" s="1" t="s">
        <v>178</v>
      </c>
      <c r="N4559">
        <v>2025</v>
      </c>
      <c r="O4559">
        <v>4</v>
      </c>
      <c r="P4559" s="1" t="s">
        <v>970</v>
      </c>
      <c r="Q4559" s="2">
        <v>45748</v>
      </c>
    </row>
    <row r="4560" spans="1:17" x14ac:dyDescent="0.25">
      <c r="A4560" s="1" t="s">
        <v>4647</v>
      </c>
      <c r="B4560">
        <v>45748</v>
      </c>
      <c r="C4560" s="1" t="s">
        <v>37</v>
      </c>
      <c r="D4560" s="1" t="s">
        <v>19</v>
      </c>
      <c r="E4560" s="1" t="s">
        <v>20</v>
      </c>
      <c r="F4560">
        <v>2</v>
      </c>
      <c r="G4560" s="5">
        <v>18421783</v>
      </c>
      <c r="H4560">
        <v>0.2257123861874413</v>
      </c>
      <c r="I4560" s="5">
        <v>28527516.802485518</v>
      </c>
      <c r="J4560" s="5">
        <v>19996122.98935226</v>
      </c>
      <c r="K4560" s="5">
        <v>8531393.8131332584</v>
      </c>
      <c r="L4560" t="b">
        <v>0</v>
      </c>
      <c r="M4560" s="1" t="s">
        <v>87</v>
      </c>
      <c r="N4560">
        <v>2025</v>
      </c>
      <c r="O4560">
        <v>4</v>
      </c>
      <c r="P4560" s="1" t="s">
        <v>970</v>
      </c>
      <c r="Q4560" s="2">
        <v>45748</v>
      </c>
    </row>
    <row r="4561" spans="1:17" x14ac:dyDescent="0.25">
      <c r="A4561" s="1" t="s">
        <v>4648</v>
      </c>
      <c r="B4561">
        <v>45748</v>
      </c>
      <c r="C4561" s="1" t="s">
        <v>24</v>
      </c>
      <c r="D4561" s="1" t="s">
        <v>25</v>
      </c>
      <c r="E4561" s="1" t="s">
        <v>26</v>
      </c>
      <c r="F4561">
        <v>2</v>
      </c>
      <c r="G4561" s="5">
        <v>25000326</v>
      </c>
      <c r="H4561">
        <v>0.12791868235065751</v>
      </c>
      <c r="I4561" s="5">
        <v>43604634.479486227</v>
      </c>
      <c r="J4561" s="5">
        <v>32904873.470917691</v>
      </c>
      <c r="K4561" s="5">
        <v>10699761.00856855</v>
      </c>
      <c r="L4561" t="b">
        <v>0</v>
      </c>
      <c r="M4561" s="1" t="s">
        <v>27</v>
      </c>
      <c r="N4561">
        <v>2025</v>
      </c>
      <c r="O4561">
        <v>4</v>
      </c>
      <c r="P4561" s="1" t="s">
        <v>970</v>
      </c>
      <c r="Q4561" s="2">
        <v>45748</v>
      </c>
    </row>
    <row r="4562" spans="1:17" x14ac:dyDescent="0.25">
      <c r="A4562" s="1" t="s">
        <v>4649</v>
      </c>
      <c r="B4562">
        <v>45748</v>
      </c>
      <c r="C4562" s="1" t="s">
        <v>34</v>
      </c>
      <c r="D4562" s="1" t="s">
        <v>19</v>
      </c>
      <c r="E4562" s="1" t="s">
        <v>31</v>
      </c>
      <c r="F4562">
        <v>1</v>
      </c>
      <c r="G4562" s="5">
        <v>10545275</v>
      </c>
      <c r="H4562">
        <v>6.8448648962359023E-3</v>
      </c>
      <c r="I4562" s="5">
        <v>10473094.017331351</v>
      </c>
      <c r="J4562" s="5">
        <v>8303549.4158413811</v>
      </c>
      <c r="K4562" s="5">
        <v>2169544.6014899639</v>
      </c>
      <c r="L4562" t="b">
        <v>0</v>
      </c>
      <c r="M4562" s="1" t="s">
        <v>40</v>
      </c>
      <c r="N4562">
        <v>2025</v>
      </c>
      <c r="O4562">
        <v>4</v>
      </c>
      <c r="P4562" s="1" t="s">
        <v>970</v>
      </c>
      <c r="Q4562" s="2">
        <v>45748</v>
      </c>
    </row>
    <row r="4563" spans="1:17" x14ac:dyDescent="0.25">
      <c r="A4563" s="1" t="s">
        <v>4650</v>
      </c>
      <c r="B4563">
        <v>45748</v>
      </c>
      <c r="C4563" s="1" t="s">
        <v>37</v>
      </c>
      <c r="D4563" s="1" t="s">
        <v>19</v>
      </c>
      <c r="E4563" s="1" t="s">
        <v>20</v>
      </c>
      <c r="F4563">
        <v>2</v>
      </c>
      <c r="G4563" s="5">
        <v>21489279</v>
      </c>
      <c r="H4563">
        <v>0.18174567733375649</v>
      </c>
      <c r="I4563" s="5">
        <v>35167390.865461864</v>
      </c>
      <c r="J4563" s="5">
        <v>29940822.051879361</v>
      </c>
      <c r="K4563" s="5">
        <v>5226568.8135824949</v>
      </c>
      <c r="L4563" t="b">
        <v>0</v>
      </c>
      <c r="M4563" s="1" t="s">
        <v>178</v>
      </c>
      <c r="N4563">
        <v>2025</v>
      </c>
      <c r="O4563">
        <v>4</v>
      </c>
      <c r="P4563" s="1" t="s">
        <v>970</v>
      </c>
      <c r="Q4563" s="2">
        <v>45748</v>
      </c>
    </row>
    <row r="4564" spans="1:17" x14ac:dyDescent="0.25">
      <c r="A4564" s="1" t="s">
        <v>4651</v>
      </c>
      <c r="B4564">
        <v>45748</v>
      </c>
      <c r="C4564" s="1" t="s">
        <v>37</v>
      </c>
      <c r="D4564" s="1" t="s">
        <v>19</v>
      </c>
      <c r="E4564" s="1" t="s">
        <v>20</v>
      </c>
      <c r="F4564">
        <v>1</v>
      </c>
      <c r="G4564" s="5">
        <v>27172348</v>
      </c>
      <c r="H4564">
        <v>5.0083108423608247E-2</v>
      </c>
      <c r="I4564" s="5">
        <v>25811472.348991979</v>
      </c>
      <c r="J4564" s="5">
        <v>22630192.78788811</v>
      </c>
      <c r="K4564" s="5">
        <v>3181279.5611038692</v>
      </c>
      <c r="L4564" t="b">
        <v>0</v>
      </c>
      <c r="M4564" s="1" t="s">
        <v>106</v>
      </c>
      <c r="N4564">
        <v>2025</v>
      </c>
      <c r="O4564">
        <v>4</v>
      </c>
      <c r="P4564" s="1" t="s">
        <v>970</v>
      </c>
      <c r="Q4564" s="2">
        <v>45748</v>
      </c>
    </row>
    <row r="4565" spans="1:17" x14ac:dyDescent="0.25">
      <c r="A4565" s="1" t="s">
        <v>4652</v>
      </c>
      <c r="B4565">
        <v>45748</v>
      </c>
      <c r="C4565" s="1" t="s">
        <v>24</v>
      </c>
      <c r="D4565" s="1" t="s">
        <v>25</v>
      </c>
      <c r="E4565" s="1" t="s">
        <v>31</v>
      </c>
      <c r="F4565">
        <v>2</v>
      </c>
      <c r="G4565" s="5">
        <v>25252281</v>
      </c>
      <c r="H4565">
        <v>0.1409995975246528</v>
      </c>
      <c r="I4565" s="5">
        <v>43383439.084841132</v>
      </c>
      <c r="J4565" s="5">
        <v>34912751.165891416</v>
      </c>
      <c r="K4565" s="5">
        <v>8470687.9189497083</v>
      </c>
      <c r="L4565" t="b">
        <v>0</v>
      </c>
      <c r="M4565" s="1" t="s">
        <v>62</v>
      </c>
      <c r="N4565">
        <v>2025</v>
      </c>
      <c r="O4565">
        <v>4</v>
      </c>
      <c r="P4565" s="1" t="s">
        <v>970</v>
      </c>
      <c r="Q4565" s="2">
        <v>45748</v>
      </c>
    </row>
    <row r="4566" spans="1:17" x14ac:dyDescent="0.25">
      <c r="A4566" s="1" t="s">
        <v>4653</v>
      </c>
      <c r="B4566">
        <v>45749</v>
      </c>
      <c r="C4566" s="1" t="s">
        <v>24</v>
      </c>
      <c r="D4566" s="1" t="s">
        <v>19</v>
      </c>
      <c r="E4566" s="1" t="s">
        <v>31</v>
      </c>
      <c r="F4566">
        <v>2</v>
      </c>
      <c r="G4566" s="5">
        <v>5279779</v>
      </c>
      <c r="H4566">
        <v>0.11607688382233509</v>
      </c>
      <c r="I4566" s="5">
        <v>9333837.4128187895</v>
      </c>
      <c r="J4566" s="5">
        <v>7353320.6251509506</v>
      </c>
      <c r="K4566" s="5">
        <v>1980516.7876678391</v>
      </c>
      <c r="L4566" t="b">
        <v>0</v>
      </c>
      <c r="M4566" s="1" t="s">
        <v>150</v>
      </c>
      <c r="N4566">
        <v>2025</v>
      </c>
      <c r="O4566">
        <v>4</v>
      </c>
      <c r="P4566" s="1" t="s">
        <v>970</v>
      </c>
      <c r="Q4566" s="2">
        <v>45748</v>
      </c>
    </row>
    <row r="4567" spans="1:17" x14ac:dyDescent="0.25">
      <c r="A4567" s="1" t="s">
        <v>4654</v>
      </c>
      <c r="B4567">
        <v>45749</v>
      </c>
      <c r="C4567" s="1" t="s">
        <v>18</v>
      </c>
      <c r="D4567" s="1" t="s">
        <v>19</v>
      </c>
      <c r="E4567" s="1" t="s">
        <v>20</v>
      </c>
      <c r="F4567">
        <v>1</v>
      </c>
      <c r="G4567" s="5">
        <v>8318325</v>
      </c>
      <c r="H4567">
        <v>0.2494090582111026</v>
      </c>
      <c r="I4567" s="5">
        <v>6243659.3958561299</v>
      </c>
      <c r="J4567" s="5">
        <v>5506766.7855485613</v>
      </c>
      <c r="K4567" s="5">
        <v>736892.61030756868</v>
      </c>
      <c r="L4567" t="b">
        <v>1</v>
      </c>
      <c r="M4567" s="1" t="s">
        <v>136</v>
      </c>
      <c r="N4567">
        <v>2025</v>
      </c>
      <c r="O4567">
        <v>4</v>
      </c>
      <c r="P4567" s="1" t="s">
        <v>970</v>
      </c>
      <c r="Q4567" s="2">
        <v>45748</v>
      </c>
    </row>
    <row r="4568" spans="1:17" x14ac:dyDescent="0.25">
      <c r="A4568" s="1" t="s">
        <v>4655</v>
      </c>
      <c r="B4568">
        <v>45749</v>
      </c>
      <c r="C4568" s="1" t="s">
        <v>37</v>
      </c>
      <c r="D4568" s="1" t="s">
        <v>25</v>
      </c>
      <c r="E4568" s="1" t="s">
        <v>20</v>
      </c>
      <c r="F4568">
        <v>1</v>
      </c>
      <c r="G4568" s="5">
        <v>6127740</v>
      </c>
      <c r="H4568">
        <v>0.2023196700810522</v>
      </c>
      <c r="I4568" s="5">
        <v>4887977.6648575338</v>
      </c>
      <c r="J4568" s="5">
        <v>4088693.6590136061</v>
      </c>
      <c r="K4568" s="5">
        <v>799284.00584392762</v>
      </c>
      <c r="L4568" t="b">
        <v>0</v>
      </c>
      <c r="M4568" s="1" t="s">
        <v>27</v>
      </c>
      <c r="N4568">
        <v>2025</v>
      </c>
      <c r="O4568">
        <v>4</v>
      </c>
      <c r="P4568" s="1" t="s">
        <v>970</v>
      </c>
      <c r="Q4568" s="2">
        <v>45748</v>
      </c>
    </row>
    <row r="4569" spans="1:17" x14ac:dyDescent="0.25">
      <c r="A4569" s="1" t="s">
        <v>4656</v>
      </c>
      <c r="B4569">
        <v>45749</v>
      </c>
      <c r="C4569" s="1" t="s">
        <v>24</v>
      </c>
      <c r="D4569" s="1" t="s">
        <v>19</v>
      </c>
      <c r="E4569" s="1" t="s">
        <v>20</v>
      </c>
      <c r="F4569">
        <v>2</v>
      </c>
      <c r="G4569" s="5">
        <v>26290660</v>
      </c>
      <c r="H4569">
        <v>3.9034140184715958E-3</v>
      </c>
      <c r="I4569" s="5">
        <v>52376073.338402256</v>
      </c>
      <c r="J4569" s="5">
        <v>41193762.663574643</v>
      </c>
      <c r="K4569" s="5">
        <v>11182310.67482762</v>
      </c>
      <c r="L4569" t="b">
        <v>0</v>
      </c>
      <c r="M4569" s="1" t="s">
        <v>140</v>
      </c>
      <c r="N4569">
        <v>2025</v>
      </c>
      <c r="O4569">
        <v>4</v>
      </c>
      <c r="P4569" s="1" t="s">
        <v>970</v>
      </c>
      <c r="Q4569" s="2">
        <v>45748</v>
      </c>
    </row>
    <row r="4570" spans="1:17" x14ac:dyDescent="0.25">
      <c r="A4570" s="1" t="s">
        <v>4657</v>
      </c>
      <c r="B4570">
        <v>45749</v>
      </c>
      <c r="C4570" s="1" t="s">
        <v>24</v>
      </c>
      <c r="D4570" s="1" t="s">
        <v>19</v>
      </c>
      <c r="E4570" s="1" t="s">
        <v>31</v>
      </c>
      <c r="F4570">
        <v>2</v>
      </c>
      <c r="G4570" s="5">
        <v>28608110</v>
      </c>
      <c r="H4570">
        <v>4.0503080161177978E-2</v>
      </c>
      <c r="I4570" s="5">
        <v>54898786.854820408</v>
      </c>
      <c r="J4570" s="5">
        <v>46408290.650423147</v>
      </c>
      <c r="K4570" s="5">
        <v>8490496.2043972537</v>
      </c>
      <c r="L4570" t="b">
        <v>0</v>
      </c>
      <c r="M4570" s="1" t="s">
        <v>178</v>
      </c>
      <c r="N4570">
        <v>2025</v>
      </c>
      <c r="O4570">
        <v>4</v>
      </c>
      <c r="P4570" s="1" t="s">
        <v>970</v>
      </c>
      <c r="Q4570" s="2">
        <v>45748</v>
      </c>
    </row>
    <row r="4571" spans="1:17" x14ac:dyDescent="0.25">
      <c r="A4571" s="1" t="s">
        <v>4658</v>
      </c>
      <c r="B4571">
        <v>45749</v>
      </c>
      <c r="C4571" s="1" t="s">
        <v>34</v>
      </c>
      <c r="D4571" s="1" t="s">
        <v>25</v>
      </c>
      <c r="E4571" s="1" t="s">
        <v>31</v>
      </c>
      <c r="F4571">
        <v>2</v>
      </c>
      <c r="G4571" s="5">
        <v>9438178</v>
      </c>
      <c r="H4571">
        <v>0.13016714191314269</v>
      </c>
      <c r="I4571" s="5">
        <v>16419274.689745</v>
      </c>
      <c r="J4571" s="5">
        <v>13560761.983565999</v>
      </c>
      <c r="K4571" s="5">
        <v>2858512.706178993</v>
      </c>
      <c r="L4571" t="b">
        <v>0</v>
      </c>
      <c r="M4571" s="1" t="s">
        <v>81</v>
      </c>
      <c r="N4571">
        <v>2025</v>
      </c>
      <c r="O4571">
        <v>4</v>
      </c>
      <c r="P4571" s="1" t="s">
        <v>970</v>
      </c>
      <c r="Q4571" s="2">
        <v>45748</v>
      </c>
    </row>
    <row r="4572" spans="1:17" x14ac:dyDescent="0.25">
      <c r="A4572" s="1" t="s">
        <v>4659</v>
      </c>
      <c r="B4572">
        <v>45749</v>
      </c>
      <c r="C4572" s="1" t="s">
        <v>18</v>
      </c>
      <c r="D4572" s="1" t="s">
        <v>19</v>
      </c>
      <c r="E4572" s="1" t="s">
        <v>26</v>
      </c>
      <c r="F4572">
        <v>1</v>
      </c>
      <c r="G4572" s="5">
        <v>24244592</v>
      </c>
      <c r="H4572">
        <v>0.1088206145137256</v>
      </c>
      <c r="I4572" s="5">
        <v>21606280.59992544</v>
      </c>
      <c r="J4572" s="5">
        <v>17961562.695393261</v>
      </c>
      <c r="K4572" s="5">
        <v>3644717.9045321788</v>
      </c>
      <c r="L4572" t="b">
        <v>0</v>
      </c>
      <c r="M4572" s="1" t="s">
        <v>97</v>
      </c>
      <c r="N4572">
        <v>2025</v>
      </c>
      <c r="O4572">
        <v>4</v>
      </c>
      <c r="P4572" s="1" t="s">
        <v>970</v>
      </c>
      <c r="Q4572" s="2">
        <v>45748</v>
      </c>
    </row>
    <row r="4573" spans="1:17" x14ac:dyDescent="0.25">
      <c r="A4573" s="1" t="s">
        <v>4660</v>
      </c>
      <c r="B4573">
        <v>45749</v>
      </c>
      <c r="C4573" s="1" t="s">
        <v>24</v>
      </c>
      <c r="D4573" s="1" t="s">
        <v>25</v>
      </c>
      <c r="E4573" s="1" t="s">
        <v>31</v>
      </c>
      <c r="F4573">
        <v>1</v>
      </c>
      <c r="G4573" s="5">
        <v>7854508</v>
      </c>
      <c r="H4573">
        <v>5.1366117004761791E-2</v>
      </c>
      <c r="I4573" s="5">
        <v>7451052.4230571622</v>
      </c>
      <c r="J4573" s="5">
        <v>6508584.1564487005</v>
      </c>
      <c r="K4573" s="5">
        <v>942468.26660846267</v>
      </c>
      <c r="L4573" t="b">
        <v>1</v>
      </c>
      <c r="M4573" s="1" t="s">
        <v>32</v>
      </c>
      <c r="N4573">
        <v>2025</v>
      </c>
      <c r="O4573">
        <v>4</v>
      </c>
      <c r="P4573" s="1" t="s">
        <v>970</v>
      </c>
      <c r="Q4573" s="2">
        <v>45748</v>
      </c>
    </row>
    <row r="4574" spans="1:17" x14ac:dyDescent="0.25">
      <c r="A4574" s="1" t="s">
        <v>4661</v>
      </c>
      <c r="B4574">
        <v>45749</v>
      </c>
      <c r="C4574" s="1" t="s">
        <v>37</v>
      </c>
      <c r="D4574" s="1" t="s">
        <v>25</v>
      </c>
      <c r="E4574" s="1" t="s">
        <v>31</v>
      </c>
      <c r="F4574">
        <v>2</v>
      </c>
      <c r="G4574" s="5">
        <v>10797639</v>
      </c>
      <c r="H4574">
        <v>0.21776615330899091</v>
      </c>
      <c r="I4574" s="5">
        <v>16892557.380301721</v>
      </c>
      <c r="J4574" s="5">
        <v>15122250.29698983</v>
      </c>
      <c r="K4574" s="5">
        <v>1770307.083311893</v>
      </c>
      <c r="L4574" t="b">
        <v>1</v>
      </c>
      <c r="M4574" s="1" t="s">
        <v>124</v>
      </c>
      <c r="N4574">
        <v>2025</v>
      </c>
      <c r="O4574">
        <v>4</v>
      </c>
      <c r="P4574" s="1" t="s">
        <v>970</v>
      </c>
      <c r="Q4574" s="2">
        <v>45748</v>
      </c>
    </row>
    <row r="4575" spans="1:17" x14ac:dyDescent="0.25">
      <c r="A4575" s="1" t="s">
        <v>4662</v>
      </c>
      <c r="B4575">
        <v>45749</v>
      </c>
      <c r="C4575" s="1" t="s">
        <v>18</v>
      </c>
      <c r="D4575" s="1" t="s">
        <v>25</v>
      </c>
      <c r="E4575" s="1" t="s">
        <v>26</v>
      </c>
      <c r="F4575">
        <v>2</v>
      </c>
      <c r="G4575" s="5">
        <v>2390150</v>
      </c>
      <c r="H4575">
        <v>0.1795434723129643</v>
      </c>
      <c r="I4575" s="5">
        <v>3922028.3393023368</v>
      </c>
      <c r="J4575" s="5">
        <v>3514078.197248484</v>
      </c>
      <c r="K4575" s="5">
        <v>407950.14205385279</v>
      </c>
      <c r="L4575" t="b">
        <v>0</v>
      </c>
      <c r="M4575" s="1" t="s">
        <v>29</v>
      </c>
      <c r="N4575">
        <v>2025</v>
      </c>
      <c r="O4575">
        <v>4</v>
      </c>
      <c r="P4575" s="1" t="s">
        <v>970</v>
      </c>
      <c r="Q4575" s="2">
        <v>45748</v>
      </c>
    </row>
    <row r="4576" spans="1:17" x14ac:dyDescent="0.25">
      <c r="A4576" s="1" t="s">
        <v>4663</v>
      </c>
      <c r="B4576">
        <v>45749</v>
      </c>
      <c r="C4576" s="1" t="s">
        <v>24</v>
      </c>
      <c r="D4576" s="1" t="s">
        <v>19</v>
      </c>
      <c r="E4576" s="1" t="s">
        <v>31</v>
      </c>
      <c r="F4576">
        <v>1</v>
      </c>
      <c r="G4576" s="5">
        <v>7078987</v>
      </c>
      <c r="H4576">
        <v>1.46288620185322E-3</v>
      </c>
      <c r="I4576" s="5">
        <v>7068631.2475946005</v>
      </c>
      <c r="J4576" s="5">
        <v>5171654.3984283591</v>
      </c>
      <c r="K4576" s="5">
        <v>1896976.8491662419</v>
      </c>
      <c r="L4576" t="b">
        <v>0</v>
      </c>
      <c r="M4576" s="1" t="s">
        <v>227</v>
      </c>
      <c r="N4576">
        <v>2025</v>
      </c>
      <c r="O4576">
        <v>4</v>
      </c>
      <c r="P4576" s="1" t="s">
        <v>970</v>
      </c>
      <c r="Q4576" s="2">
        <v>45748</v>
      </c>
    </row>
    <row r="4577" spans="1:17" x14ac:dyDescent="0.25">
      <c r="A4577" s="1" t="s">
        <v>4664</v>
      </c>
      <c r="B4577">
        <v>45749</v>
      </c>
      <c r="C4577" s="1" t="s">
        <v>37</v>
      </c>
      <c r="D4577" s="1" t="s">
        <v>19</v>
      </c>
      <c r="E4577" s="1" t="s">
        <v>31</v>
      </c>
      <c r="F4577">
        <v>2</v>
      </c>
      <c r="G4577" s="5">
        <v>11943499</v>
      </c>
      <c r="H4577">
        <v>0.2225550256281158</v>
      </c>
      <c r="I4577" s="5">
        <v>18570826.54793125</v>
      </c>
      <c r="J4577" s="5">
        <v>15090862.375941429</v>
      </c>
      <c r="K4577" s="5">
        <v>3479964.171989819</v>
      </c>
      <c r="L4577" t="b">
        <v>0</v>
      </c>
      <c r="M4577" s="1" t="s">
        <v>67</v>
      </c>
      <c r="N4577">
        <v>2025</v>
      </c>
      <c r="O4577">
        <v>4</v>
      </c>
      <c r="P4577" s="1" t="s">
        <v>970</v>
      </c>
      <c r="Q4577" s="2">
        <v>45748</v>
      </c>
    </row>
    <row r="4578" spans="1:17" x14ac:dyDescent="0.25">
      <c r="A4578" s="1" t="s">
        <v>4665</v>
      </c>
      <c r="B4578">
        <v>45750</v>
      </c>
      <c r="C4578" s="1" t="s">
        <v>24</v>
      </c>
      <c r="D4578" s="1" t="s">
        <v>19</v>
      </c>
      <c r="E4578" s="1" t="s">
        <v>20</v>
      </c>
      <c r="F4578">
        <v>2</v>
      </c>
      <c r="G4578" s="5">
        <v>15677641</v>
      </c>
      <c r="H4578">
        <v>0.2043615080116718</v>
      </c>
      <c r="I4578" s="5">
        <v>24947469.286348771</v>
      </c>
      <c r="J4578" s="5">
        <v>20188711.240596808</v>
      </c>
      <c r="K4578" s="5">
        <v>4758758.0457519591</v>
      </c>
      <c r="L4578" t="b">
        <v>0</v>
      </c>
      <c r="M4578" s="1" t="s">
        <v>27</v>
      </c>
      <c r="N4578">
        <v>2025</v>
      </c>
      <c r="O4578">
        <v>4</v>
      </c>
      <c r="P4578" s="1" t="s">
        <v>970</v>
      </c>
      <c r="Q4578" s="2">
        <v>45748</v>
      </c>
    </row>
    <row r="4579" spans="1:17" x14ac:dyDescent="0.25">
      <c r="A4579" s="1" t="s">
        <v>4666</v>
      </c>
      <c r="B4579">
        <v>45750</v>
      </c>
      <c r="C4579" s="1" t="s">
        <v>37</v>
      </c>
      <c r="D4579" s="1" t="s">
        <v>25</v>
      </c>
      <c r="E4579" s="1" t="s">
        <v>31</v>
      </c>
      <c r="F4579">
        <v>1</v>
      </c>
      <c r="G4579" s="5">
        <v>21439837</v>
      </c>
      <c r="H4579">
        <v>0.1030993607037443</v>
      </c>
      <c r="I4579" s="5">
        <v>19229403.511707518</v>
      </c>
      <c r="J4579" s="5">
        <v>14385466.58138855</v>
      </c>
      <c r="K4579" s="5">
        <v>4843936.9303189684</v>
      </c>
      <c r="L4579" t="b">
        <v>0</v>
      </c>
      <c r="M4579" s="1" t="s">
        <v>144</v>
      </c>
      <c r="N4579">
        <v>2025</v>
      </c>
      <c r="O4579">
        <v>4</v>
      </c>
      <c r="P4579" s="1" t="s">
        <v>970</v>
      </c>
      <c r="Q4579" s="2">
        <v>45748</v>
      </c>
    </row>
    <row r="4580" spans="1:17" x14ac:dyDescent="0.25">
      <c r="A4580" s="1" t="s">
        <v>4667</v>
      </c>
      <c r="B4580">
        <v>45750</v>
      </c>
      <c r="C4580" s="1" t="s">
        <v>37</v>
      </c>
      <c r="D4580" s="1" t="s">
        <v>19</v>
      </c>
      <c r="E4580" s="1" t="s">
        <v>31</v>
      </c>
      <c r="F4580">
        <v>2</v>
      </c>
      <c r="G4580" s="5">
        <v>27002192</v>
      </c>
      <c r="H4580">
        <v>8.3281313221458195E-2</v>
      </c>
      <c r="I4580" s="5">
        <v>49506827.980764098</v>
      </c>
      <c r="J4580" s="5">
        <v>40755217.88402047</v>
      </c>
      <c r="K4580" s="5">
        <v>8751610.0967436284</v>
      </c>
      <c r="L4580" t="b">
        <v>0</v>
      </c>
      <c r="M4580" s="1" t="s">
        <v>54</v>
      </c>
      <c r="N4580">
        <v>2025</v>
      </c>
      <c r="O4580">
        <v>4</v>
      </c>
      <c r="P4580" s="1" t="s">
        <v>970</v>
      </c>
      <c r="Q4580" s="2">
        <v>45748</v>
      </c>
    </row>
    <row r="4581" spans="1:17" x14ac:dyDescent="0.25">
      <c r="A4581" s="1" t="s">
        <v>4668</v>
      </c>
      <c r="B4581">
        <v>45750</v>
      </c>
      <c r="C4581" s="1" t="s">
        <v>18</v>
      </c>
      <c r="D4581" s="1" t="s">
        <v>19</v>
      </c>
      <c r="E4581" s="1" t="s">
        <v>20</v>
      </c>
      <c r="F4581">
        <v>1</v>
      </c>
      <c r="G4581" s="5">
        <v>17796683</v>
      </c>
      <c r="H4581">
        <v>0.16580575192776059</v>
      </c>
      <c r="I4581" s="5">
        <v>14845890.59336501</v>
      </c>
      <c r="J4581" s="5">
        <v>11523332.89704155</v>
      </c>
      <c r="K4581" s="5">
        <v>3322557.696323453</v>
      </c>
      <c r="L4581" t="b">
        <v>0</v>
      </c>
      <c r="M4581" s="1" t="s">
        <v>44</v>
      </c>
      <c r="N4581">
        <v>2025</v>
      </c>
      <c r="O4581">
        <v>4</v>
      </c>
      <c r="P4581" s="1" t="s">
        <v>970</v>
      </c>
      <c r="Q4581" s="2">
        <v>45748</v>
      </c>
    </row>
    <row r="4582" spans="1:17" x14ac:dyDescent="0.25">
      <c r="A4582" s="1" t="s">
        <v>4669</v>
      </c>
      <c r="B4582">
        <v>45750</v>
      </c>
      <c r="C4582" s="1" t="s">
        <v>37</v>
      </c>
      <c r="D4582" s="1" t="s">
        <v>25</v>
      </c>
      <c r="E4582" s="1" t="s">
        <v>20</v>
      </c>
      <c r="F4582">
        <v>1</v>
      </c>
      <c r="G4582" s="5">
        <v>29472489</v>
      </c>
      <c r="H4582">
        <v>0.2096491450364848</v>
      </c>
      <c r="I4582" s="5">
        <v>23293606.879052799</v>
      </c>
      <c r="J4582" s="5">
        <v>17415853.538902842</v>
      </c>
      <c r="K4582" s="5">
        <v>5877753.340149954</v>
      </c>
      <c r="L4582" t="b">
        <v>0</v>
      </c>
      <c r="M4582" s="1" t="s">
        <v>171</v>
      </c>
      <c r="N4582">
        <v>2025</v>
      </c>
      <c r="O4582">
        <v>4</v>
      </c>
      <c r="P4582" s="1" t="s">
        <v>970</v>
      </c>
      <c r="Q4582" s="2">
        <v>45748</v>
      </c>
    </row>
    <row r="4583" spans="1:17" x14ac:dyDescent="0.25">
      <c r="A4583" s="1" t="s">
        <v>4670</v>
      </c>
      <c r="B4583">
        <v>45750</v>
      </c>
      <c r="C4583" s="1" t="s">
        <v>18</v>
      </c>
      <c r="D4583" s="1" t="s">
        <v>19</v>
      </c>
      <c r="E4583" s="1" t="s">
        <v>20</v>
      </c>
      <c r="F4583">
        <v>1</v>
      </c>
      <c r="G4583" s="5">
        <v>16558321</v>
      </c>
      <c r="H4583">
        <v>0.12509037761391889</v>
      </c>
      <c r="I4583" s="5">
        <v>14487034.373457519</v>
      </c>
      <c r="J4583" s="5">
        <v>12551735.483487779</v>
      </c>
      <c r="K4583" s="5">
        <v>1935298.8899697401</v>
      </c>
      <c r="L4583" t="b">
        <v>0</v>
      </c>
      <c r="M4583" s="1" t="s">
        <v>67</v>
      </c>
      <c r="N4583">
        <v>2025</v>
      </c>
      <c r="O4583">
        <v>4</v>
      </c>
      <c r="P4583" s="1" t="s">
        <v>970</v>
      </c>
      <c r="Q4583" s="2">
        <v>45748</v>
      </c>
    </row>
    <row r="4584" spans="1:17" x14ac:dyDescent="0.25">
      <c r="A4584" s="1" t="s">
        <v>4671</v>
      </c>
      <c r="B4584">
        <v>45750</v>
      </c>
      <c r="C4584" s="1" t="s">
        <v>18</v>
      </c>
      <c r="D4584" s="1" t="s">
        <v>19</v>
      </c>
      <c r="E4584" s="1" t="s">
        <v>31</v>
      </c>
      <c r="F4584">
        <v>1</v>
      </c>
      <c r="G4584" s="5">
        <v>20254215</v>
      </c>
      <c r="H4584">
        <v>3.04983691215274E-2</v>
      </c>
      <c r="I4584" s="5">
        <v>19636494.47466322</v>
      </c>
      <c r="J4584" s="5">
        <v>14707578.835443471</v>
      </c>
      <c r="K4584" s="5">
        <v>4928915.6392197497</v>
      </c>
      <c r="L4584" t="b">
        <v>0</v>
      </c>
      <c r="M4584" s="1" t="s">
        <v>140</v>
      </c>
      <c r="N4584">
        <v>2025</v>
      </c>
      <c r="O4584">
        <v>4</v>
      </c>
      <c r="P4584" s="1" t="s">
        <v>970</v>
      </c>
      <c r="Q4584" s="2">
        <v>45748</v>
      </c>
    </row>
    <row r="4585" spans="1:17" x14ac:dyDescent="0.25">
      <c r="A4585" s="1" t="s">
        <v>4672</v>
      </c>
      <c r="B4585">
        <v>45750</v>
      </c>
      <c r="C4585" s="1" t="s">
        <v>37</v>
      </c>
      <c r="D4585" s="1" t="s">
        <v>25</v>
      </c>
      <c r="E4585" s="1" t="s">
        <v>26</v>
      </c>
      <c r="F4585">
        <v>2</v>
      </c>
      <c r="G4585" s="5">
        <v>11395452</v>
      </c>
      <c r="H4585">
        <v>3.939804470717917E-2</v>
      </c>
      <c r="I4585" s="5">
        <v>21892986.945290972</v>
      </c>
      <c r="J4585" s="5">
        <v>18380052.932439029</v>
      </c>
      <c r="K4585" s="5">
        <v>3512934.0128519419</v>
      </c>
      <c r="L4585" t="b">
        <v>0</v>
      </c>
      <c r="M4585" s="1" t="s">
        <v>227</v>
      </c>
      <c r="N4585">
        <v>2025</v>
      </c>
      <c r="O4585">
        <v>4</v>
      </c>
      <c r="P4585" s="1" t="s">
        <v>970</v>
      </c>
      <c r="Q4585" s="2">
        <v>45748</v>
      </c>
    </row>
    <row r="4586" spans="1:17" x14ac:dyDescent="0.25">
      <c r="A4586" s="1" t="s">
        <v>4673</v>
      </c>
      <c r="B4586">
        <v>45750</v>
      </c>
      <c r="C4586" s="1" t="s">
        <v>34</v>
      </c>
      <c r="D4586" s="1" t="s">
        <v>19</v>
      </c>
      <c r="E4586" s="1" t="s">
        <v>31</v>
      </c>
      <c r="F4586">
        <v>2</v>
      </c>
      <c r="G4586" s="5">
        <v>24938599</v>
      </c>
      <c r="H4586">
        <v>0.27560472016804821</v>
      </c>
      <c r="I4586" s="5">
        <v>36130806.802443668</v>
      </c>
      <c r="J4586" s="5">
        <v>30952138.900755901</v>
      </c>
      <c r="K4586" s="5">
        <v>5178667.9016877674</v>
      </c>
      <c r="L4586" t="b">
        <v>0</v>
      </c>
      <c r="M4586" s="1" t="s">
        <v>129</v>
      </c>
      <c r="N4586">
        <v>2025</v>
      </c>
      <c r="O4586">
        <v>4</v>
      </c>
      <c r="P4586" s="1" t="s">
        <v>970</v>
      </c>
      <c r="Q4586" s="2">
        <v>45748</v>
      </c>
    </row>
    <row r="4587" spans="1:17" x14ac:dyDescent="0.25">
      <c r="A4587" s="1" t="s">
        <v>4674</v>
      </c>
      <c r="B4587">
        <v>45750</v>
      </c>
      <c r="C4587" s="1" t="s">
        <v>34</v>
      </c>
      <c r="D4587" s="1" t="s">
        <v>25</v>
      </c>
      <c r="E4587" s="1" t="s">
        <v>20</v>
      </c>
      <c r="F4587">
        <v>2</v>
      </c>
      <c r="G4587" s="5">
        <v>15573013</v>
      </c>
      <c r="H4587">
        <v>1.497204478019405E-2</v>
      </c>
      <c r="I4587" s="5">
        <v>30679706.304002911</v>
      </c>
      <c r="J4587" s="5">
        <v>24687826.673795931</v>
      </c>
      <c r="K4587" s="5">
        <v>5991879.6302069761</v>
      </c>
      <c r="L4587" t="b">
        <v>0</v>
      </c>
      <c r="M4587" s="1" t="s">
        <v>72</v>
      </c>
      <c r="N4587">
        <v>2025</v>
      </c>
      <c r="O4587">
        <v>4</v>
      </c>
      <c r="P4587" s="1" t="s">
        <v>970</v>
      </c>
      <c r="Q4587" s="2">
        <v>45748</v>
      </c>
    </row>
    <row r="4588" spans="1:17" x14ac:dyDescent="0.25">
      <c r="A4588" s="1" t="s">
        <v>4675</v>
      </c>
      <c r="B4588">
        <v>45751</v>
      </c>
      <c r="C4588" s="1" t="s">
        <v>37</v>
      </c>
      <c r="D4588" s="1" t="s">
        <v>25</v>
      </c>
      <c r="E4588" s="1" t="s">
        <v>20</v>
      </c>
      <c r="F4588">
        <v>1</v>
      </c>
      <c r="G4588" s="5">
        <v>8392692</v>
      </c>
      <c r="H4588">
        <v>8.8177449876644401E-2</v>
      </c>
      <c r="I4588" s="5">
        <v>7652645.8218398849</v>
      </c>
      <c r="J4588" s="5">
        <v>6220272.4407942966</v>
      </c>
      <c r="K4588" s="5">
        <v>1432373.3810455869</v>
      </c>
      <c r="L4588" t="b">
        <v>0</v>
      </c>
      <c r="M4588" s="1" t="s">
        <v>103</v>
      </c>
      <c r="N4588">
        <v>2025</v>
      </c>
      <c r="O4588">
        <v>4</v>
      </c>
      <c r="P4588" s="1" t="s">
        <v>970</v>
      </c>
      <c r="Q4588" s="2">
        <v>45748</v>
      </c>
    </row>
    <row r="4589" spans="1:17" x14ac:dyDescent="0.25">
      <c r="A4589" s="1" t="s">
        <v>4676</v>
      </c>
      <c r="B4589">
        <v>45751</v>
      </c>
      <c r="C4589" s="1" t="s">
        <v>37</v>
      </c>
      <c r="D4589" s="1" t="s">
        <v>19</v>
      </c>
      <c r="E4589" s="1" t="s">
        <v>42</v>
      </c>
      <c r="F4589">
        <v>2</v>
      </c>
      <c r="G4589" s="5">
        <v>24463501</v>
      </c>
      <c r="H4589">
        <v>8.5170954526431142E-2</v>
      </c>
      <c r="I4589" s="5">
        <v>44759842.537543394</v>
      </c>
      <c r="J4589" s="5">
        <v>38183856.895993017</v>
      </c>
      <c r="K4589" s="5">
        <v>6575985.641550377</v>
      </c>
      <c r="L4589" t="b">
        <v>0</v>
      </c>
      <c r="M4589" s="1" t="s">
        <v>144</v>
      </c>
      <c r="N4589">
        <v>2025</v>
      </c>
      <c r="O4589">
        <v>4</v>
      </c>
      <c r="P4589" s="1" t="s">
        <v>970</v>
      </c>
      <c r="Q4589" s="2">
        <v>45748</v>
      </c>
    </row>
    <row r="4590" spans="1:17" x14ac:dyDescent="0.25">
      <c r="A4590" s="1" t="s">
        <v>4677</v>
      </c>
      <c r="B4590">
        <v>45751</v>
      </c>
      <c r="C4590" s="1" t="s">
        <v>24</v>
      </c>
      <c r="D4590" s="1" t="s">
        <v>25</v>
      </c>
      <c r="E4590" s="1" t="s">
        <v>31</v>
      </c>
      <c r="F4590">
        <v>1</v>
      </c>
      <c r="G4590" s="5">
        <v>3041439</v>
      </c>
      <c r="H4590">
        <v>0.14223227196833779</v>
      </c>
      <c r="I4590" s="5">
        <v>2608848.220976891</v>
      </c>
      <c r="J4590" s="5">
        <v>2032491.4032610259</v>
      </c>
      <c r="K4590" s="5">
        <v>576356.81771586486</v>
      </c>
      <c r="L4590" t="b">
        <v>0</v>
      </c>
      <c r="M4590" s="1" t="s">
        <v>78</v>
      </c>
      <c r="N4590">
        <v>2025</v>
      </c>
      <c r="O4590">
        <v>4</v>
      </c>
      <c r="P4590" s="1" t="s">
        <v>970</v>
      </c>
      <c r="Q4590" s="2">
        <v>45748</v>
      </c>
    </row>
    <row r="4591" spans="1:17" x14ac:dyDescent="0.25">
      <c r="A4591" s="1" t="s">
        <v>4678</v>
      </c>
      <c r="B4591">
        <v>45751</v>
      </c>
      <c r="C4591" s="1" t="s">
        <v>37</v>
      </c>
      <c r="D4591" s="1" t="s">
        <v>25</v>
      </c>
      <c r="E4591" s="1" t="s">
        <v>31</v>
      </c>
      <c r="F4591">
        <v>2</v>
      </c>
      <c r="G4591" s="5">
        <v>11005727</v>
      </c>
      <c r="H4591">
        <v>0.27606824821971249</v>
      </c>
      <c r="I4591" s="5">
        <v>15934790.45345122</v>
      </c>
      <c r="J4591" s="5">
        <v>13489847.897956099</v>
      </c>
      <c r="K4591" s="5">
        <v>2444942.5554951131</v>
      </c>
      <c r="L4591" t="b">
        <v>0</v>
      </c>
      <c r="M4591" s="1" t="s">
        <v>190</v>
      </c>
      <c r="N4591">
        <v>2025</v>
      </c>
      <c r="O4591">
        <v>4</v>
      </c>
      <c r="P4591" s="1" t="s">
        <v>970</v>
      </c>
      <c r="Q4591" s="2">
        <v>45748</v>
      </c>
    </row>
    <row r="4592" spans="1:17" x14ac:dyDescent="0.25">
      <c r="A4592" s="1" t="s">
        <v>4679</v>
      </c>
      <c r="B4592">
        <v>45751</v>
      </c>
      <c r="C4592" s="1" t="s">
        <v>37</v>
      </c>
      <c r="D4592" s="1" t="s">
        <v>25</v>
      </c>
      <c r="E4592" s="1" t="s">
        <v>20</v>
      </c>
      <c r="F4592">
        <v>2</v>
      </c>
      <c r="G4592" s="5">
        <v>12609869</v>
      </c>
      <c r="H4592">
        <v>0.2339203782523811</v>
      </c>
      <c r="I4592" s="5">
        <v>19320327.34761405</v>
      </c>
      <c r="J4592" s="5">
        <v>15522530.658335609</v>
      </c>
      <c r="K4592" s="5">
        <v>3797796.689278435</v>
      </c>
      <c r="L4592" t="b">
        <v>0</v>
      </c>
      <c r="M4592" s="1" t="s">
        <v>29</v>
      </c>
      <c r="N4592">
        <v>2025</v>
      </c>
      <c r="O4592">
        <v>4</v>
      </c>
      <c r="P4592" s="1" t="s">
        <v>970</v>
      </c>
      <c r="Q4592" s="2">
        <v>45748</v>
      </c>
    </row>
    <row r="4593" spans="1:17" x14ac:dyDescent="0.25">
      <c r="A4593" s="1" t="s">
        <v>4680</v>
      </c>
      <c r="B4593">
        <v>45751</v>
      </c>
      <c r="C4593" s="1" t="s">
        <v>24</v>
      </c>
      <c r="D4593" s="1" t="s">
        <v>19</v>
      </c>
      <c r="E4593" s="1" t="s">
        <v>31</v>
      </c>
      <c r="F4593">
        <v>2</v>
      </c>
      <c r="G4593" s="5">
        <v>24669234</v>
      </c>
      <c r="H4593">
        <v>1.0462667761395339E-2</v>
      </c>
      <c r="I4593" s="5">
        <v>48822256.001459762</v>
      </c>
      <c r="J4593" s="5">
        <v>35733044.18927037</v>
      </c>
      <c r="K4593" s="5">
        <v>13089211.812189391</v>
      </c>
      <c r="L4593" t="b">
        <v>0</v>
      </c>
      <c r="M4593" s="1" t="s">
        <v>35</v>
      </c>
      <c r="N4593">
        <v>2025</v>
      </c>
      <c r="O4593">
        <v>4</v>
      </c>
      <c r="P4593" s="1" t="s">
        <v>970</v>
      </c>
      <c r="Q4593" s="2">
        <v>45748</v>
      </c>
    </row>
    <row r="4594" spans="1:17" x14ac:dyDescent="0.25">
      <c r="A4594" s="1" t="s">
        <v>4681</v>
      </c>
      <c r="B4594">
        <v>45751</v>
      </c>
      <c r="C4594" s="1" t="s">
        <v>24</v>
      </c>
      <c r="D4594" s="1" t="s">
        <v>25</v>
      </c>
      <c r="E4594" s="1" t="s">
        <v>20</v>
      </c>
      <c r="F4594">
        <v>2</v>
      </c>
      <c r="G4594" s="5">
        <v>7188477</v>
      </c>
      <c r="H4594">
        <v>6.1544586878405853E-2</v>
      </c>
      <c r="I4594" s="5">
        <v>13492130.305500161</v>
      </c>
      <c r="J4594" s="5">
        <v>9453644.7718682345</v>
      </c>
      <c r="K4594" s="5">
        <v>4038485.5336319208</v>
      </c>
      <c r="L4594" t="b">
        <v>0</v>
      </c>
      <c r="M4594" s="1" t="s">
        <v>112</v>
      </c>
      <c r="N4594">
        <v>2025</v>
      </c>
      <c r="O4594">
        <v>4</v>
      </c>
      <c r="P4594" s="1" t="s">
        <v>970</v>
      </c>
      <c r="Q4594" s="2">
        <v>45748</v>
      </c>
    </row>
    <row r="4595" spans="1:17" x14ac:dyDescent="0.25">
      <c r="A4595" s="1" t="s">
        <v>4682</v>
      </c>
      <c r="B4595">
        <v>45751</v>
      </c>
      <c r="C4595" s="1" t="s">
        <v>37</v>
      </c>
      <c r="D4595" s="1" t="s">
        <v>25</v>
      </c>
      <c r="E4595" s="1" t="s">
        <v>26</v>
      </c>
      <c r="F4595">
        <v>2</v>
      </c>
      <c r="G4595" s="5">
        <v>25395816</v>
      </c>
      <c r="H4595">
        <v>0.27020726813940149</v>
      </c>
      <c r="I4595" s="5">
        <v>37067363.872938201</v>
      </c>
      <c r="J4595" s="5">
        <v>26361341.263704881</v>
      </c>
      <c r="K4595" s="5">
        <v>10706022.60923332</v>
      </c>
      <c r="L4595" t="b">
        <v>0</v>
      </c>
      <c r="M4595" s="1" t="s">
        <v>50</v>
      </c>
      <c r="N4595">
        <v>2025</v>
      </c>
      <c r="O4595">
        <v>4</v>
      </c>
      <c r="P4595" s="1" t="s">
        <v>970</v>
      </c>
      <c r="Q4595" s="2">
        <v>45748</v>
      </c>
    </row>
    <row r="4596" spans="1:17" x14ac:dyDescent="0.25">
      <c r="A4596" s="1" t="s">
        <v>4683</v>
      </c>
      <c r="B4596">
        <v>45751</v>
      </c>
      <c r="C4596" s="1" t="s">
        <v>37</v>
      </c>
      <c r="D4596" s="1" t="s">
        <v>19</v>
      </c>
      <c r="E4596" s="1" t="s">
        <v>42</v>
      </c>
      <c r="F4596">
        <v>1</v>
      </c>
      <c r="G4596" s="5">
        <v>7806601</v>
      </c>
      <c r="H4596">
        <v>0.26135602969137489</v>
      </c>
      <c r="I4596" s="5">
        <v>5766298.7572552832</v>
      </c>
      <c r="J4596" s="5">
        <v>4513187.2969306633</v>
      </c>
      <c r="K4596" s="5">
        <v>1253111.4603246199</v>
      </c>
      <c r="L4596" t="b">
        <v>0</v>
      </c>
      <c r="M4596" s="1" t="s">
        <v>38</v>
      </c>
      <c r="N4596">
        <v>2025</v>
      </c>
      <c r="O4596">
        <v>4</v>
      </c>
      <c r="P4596" s="1" t="s">
        <v>970</v>
      </c>
      <c r="Q4596" s="2">
        <v>45748</v>
      </c>
    </row>
    <row r="4597" spans="1:17" x14ac:dyDescent="0.25">
      <c r="A4597" s="1" t="s">
        <v>4684</v>
      </c>
      <c r="B4597">
        <v>45751</v>
      </c>
      <c r="C4597" s="1" t="s">
        <v>24</v>
      </c>
      <c r="D4597" s="1" t="s">
        <v>25</v>
      </c>
      <c r="E4597" s="1" t="s">
        <v>20</v>
      </c>
      <c r="F4597">
        <v>2</v>
      </c>
      <c r="G4597" s="5">
        <v>16020640</v>
      </c>
      <c r="H4597">
        <v>0.28031077876127108</v>
      </c>
      <c r="I4597" s="5">
        <v>23059763.85069206</v>
      </c>
      <c r="J4597" s="5">
        <v>18477047.798037522</v>
      </c>
      <c r="K4597" s="5">
        <v>4582716.052654542</v>
      </c>
      <c r="L4597" t="b">
        <v>0</v>
      </c>
      <c r="M4597" s="1" t="s">
        <v>48</v>
      </c>
      <c r="N4597">
        <v>2025</v>
      </c>
      <c r="O4597">
        <v>4</v>
      </c>
      <c r="P4597" s="1" t="s">
        <v>970</v>
      </c>
      <c r="Q4597" s="2">
        <v>45748</v>
      </c>
    </row>
    <row r="4598" spans="1:17" x14ac:dyDescent="0.25">
      <c r="A4598" s="1" t="s">
        <v>4685</v>
      </c>
      <c r="B4598">
        <v>45751</v>
      </c>
      <c r="C4598" s="1" t="s">
        <v>24</v>
      </c>
      <c r="D4598" s="1" t="s">
        <v>19</v>
      </c>
      <c r="E4598" s="1" t="s">
        <v>20</v>
      </c>
      <c r="F4598">
        <v>2</v>
      </c>
      <c r="G4598" s="5">
        <v>3783430</v>
      </c>
      <c r="H4598">
        <v>4.7728794961243923E-2</v>
      </c>
      <c r="I4598" s="5">
        <v>7205702.8905595616</v>
      </c>
      <c r="J4598" s="5">
        <v>5344557.2644545613</v>
      </c>
      <c r="K4598" s="5">
        <v>1861145.626105</v>
      </c>
      <c r="L4598" t="b">
        <v>0</v>
      </c>
      <c r="M4598" s="1" t="s">
        <v>76</v>
      </c>
      <c r="N4598">
        <v>2025</v>
      </c>
      <c r="O4598">
        <v>4</v>
      </c>
      <c r="P4598" s="1" t="s">
        <v>970</v>
      </c>
      <c r="Q4598" s="2">
        <v>45748</v>
      </c>
    </row>
    <row r="4599" spans="1:17" x14ac:dyDescent="0.25">
      <c r="A4599" s="1" t="s">
        <v>4686</v>
      </c>
      <c r="B4599">
        <v>45751</v>
      </c>
      <c r="C4599" s="1" t="s">
        <v>37</v>
      </c>
      <c r="D4599" s="1" t="s">
        <v>19</v>
      </c>
      <c r="E4599" s="1" t="s">
        <v>20</v>
      </c>
      <c r="F4599">
        <v>2</v>
      </c>
      <c r="G4599" s="5">
        <v>27452628</v>
      </c>
      <c r="H4599">
        <v>5.0491789544541289E-2</v>
      </c>
      <c r="I4599" s="5">
        <v>52132991.369158842</v>
      </c>
      <c r="J4599" s="5">
        <v>45908882.345276266</v>
      </c>
      <c r="K4599" s="5">
        <v>6224109.0238825753</v>
      </c>
      <c r="L4599" t="b">
        <v>0</v>
      </c>
      <c r="M4599" s="1" t="s">
        <v>144</v>
      </c>
      <c r="N4599">
        <v>2025</v>
      </c>
      <c r="O4599">
        <v>4</v>
      </c>
      <c r="P4599" s="1" t="s">
        <v>970</v>
      </c>
      <c r="Q4599" s="2">
        <v>45748</v>
      </c>
    </row>
    <row r="4600" spans="1:17" x14ac:dyDescent="0.25">
      <c r="A4600" s="1" t="s">
        <v>4687</v>
      </c>
      <c r="B4600">
        <v>45751</v>
      </c>
      <c r="C4600" s="1" t="s">
        <v>37</v>
      </c>
      <c r="D4600" s="1" t="s">
        <v>25</v>
      </c>
      <c r="E4600" s="1" t="s">
        <v>31</v>
      </c>
      <c r="F4600">
        <v>1</v>
      </c>
      <c r="G4600" s="5">
        <v>5707390</v>
      </c>
      <c r="H4600">
        <v>0.20295165559711459</v>
      </c>
      <c r="I4600" s="5">
        <v>4549065.7503615841</v>
      </c>
      <c r="J4600" s="5">
        <v>3971610.1082462328</v>
      </c>
      <c r="K4600" s="5">
        <v>577455.64211535128</v>
      </c>
      <c r="L4600" t="b">
        <v>0</v>
      </c>
      <c r="M4600" s="1" t="s">
        <v>48</v>
      </c>
      <c r="N4600">
        <v>2025</v>
      </c>
      <c r="O4600">
        <v>4</v>
      </c>
      <c r="P4600" s="1" t="s">
        <v>970</v>
      </c>
      <c r="Q4600" s="2">
        <v>45748</v>
      </c>
    </row>
    <row r="4601" spans="1:17" x14ac:dyDescent="0.25">
      <c r="A4601" s="1" t="s">
        <v>4688</v>
      </c>
      <c r="B4601">
        <v>45751</v>
      </c>
      <c r="C4601" s="1" t="s">
        <v>18</v>
      </c>
      <c r="D4601" s="1" t="s">
        <v>19</v>
      </c>
      <c r="E4601" s="1" t="s">
        <v>26</v>
      </c>
      <c r="F4601">
        <v>1</v>
      </c>
      <c r="G4601" s="5">
        <v>9369102</v>
      </c>
      <c r="H4601">
        <v>0.146319421646324</v>
      </c>
      <c r="I4601" s="5">
        <v>7998220.4140145816</v>
      </c>
      <c r="J4601" s="5">
        <v>5831099.1617955565</v>
      </c>
      <c r="K4601" s="5">
        <v>2167121.2522190241</v>
      </c>
      <c r="L4601" t="b">
        <v>0</v>
      </c>
      <c r="M4601" s="1" t="s">
        <v>140</v>
      </c>
      <c r="N4601">
        <v>2025</v>
      </c>
      <c r="O4601">
        <v>4</v>
      </c>
      <c r="P4601" s="1" t="s">
        <v>970</v>
      </c>
      <c r="Q4601" s="2">
        <v>45748</v>
      </c>
    </row>
    <row r="4602" spans="1:17" x14ac:dyDescent="0.25">
      <c r="A4602" s="1" t="s">
        <v>4689</v>
      </c>
      <c r="B4602">
        <v>45751</v>
      </c>
      <c r="C4602" s="1" t="s">
        <v>24</v>
      </c>
      <c r="D4602" s="1" t="s">
        <v>19</v>
      </c>
      <c r="E4602" s="1" t="s">
        <v>31</v>
      </c>
      <c r="F4602">
        <v>2</v>
      </c>
      <c r="G4602" s="5">
        <v>2654553</v>
      </c>
      <c r="H4602">
        <v>0.15180861491178241</v>
      </c>
      <c r="I4602" s="5">
        <v>4503137.9717201674</v>
      </c>
      <c r="J4602" s="5">
        <v>4037651.8463049312</v>
      </c>
      <c r="K4602" s="5">
        <v>465486.12541523622</v>
      </c>
      <c r="L4602" t="b">
        <v>0</v>
      </c>
      <c r="M4602" s="1" t="s">
        <v>65</v>
      </c>
      <c r="N4602">
        <v>2025</v>
      </c>
      <c r="O4602">
        <v>4</v>
      </c>
      <c r="P4602" s="1" t="s">
        <v>970</v>
      </c>
      <c r="Q4602" s="2">
        <v>45748</v>
      </c>
    </row>
    <row r="4603" spans="1:17" x14ac:dyDescent="0.25">
      <c r="A4603" s="1" t="s">
        <v>4690</v>
      </c>
      <c r="B4603">
        <v>45751</v>
      </c>
      <c r="C4603" s="1" t="s">
        <v>18</v>
      </c>
      <c r="D4603" s="1" t="s">
        <v>19</v>
      </c>
      <c r="E4603" s="1" t="s">
        <v>31</v>
      </c>
      <c r="F4603">
        <v>2</v>
      </c>
      <c r="G4603" s="5">
        <v>26505138</v>
      </c>
      <c r="H4603">
        <v>8.2603249183195088E-2</v>
      </c>
      <c r="I4603" s="5">
        <v>48631454.962302059</v>
      </c>
      <c r="J4603" s="5">
        <v>38474946.457935251</v>
      </c>
      <c r="K4603" s="5">
        <v>10156508.50436681</v>
      </c>
      <c r="L4603" t="b">
        <v>0</v>
      </c>
      <c r="M4603" s="1" t="s">
        <v>21</v>
      </c>
      <c r="N4603">
        <v>2025</v>
      </c>
      <c r="O4603">
        <v>4</v>
      </c>
      <c r="P4603" s="1" t="s">
        <v>970</v>
      </c>
      <c r="Q4603" s="2">
        <v>45748</v>
      </c>
    </row>
    <row r="4604" spans="1:17" x14ac:dyDescent="0.25">
      <c r="A4604" s="1" t="s">
        <v>4691</v>
      </c>
      <c r="B4604">
        <v>45751</v>
      </c>
      <c r="C4604" s="1" t="s">
        <v>24</v>
      </c>
      <c r="D4604" s="1" t="s">
        <v>25</v>
      </c>
      <c r="E4604" s="1" t="s">
        <v>26</v>
      </c>
      <c r="F4604">
        <v>2</v>
      </c>
      <c r="G4604" s="5">
        <v>15400026</v>
      </c>
      <c r="H4604">
        <v>5.1874190856604158E-3</v>
      </c>
      <c r="I4604" s="5">
        <v>30640279.222415861</v>
      </c>
      <c r="J4604" s="5">
        <v>24661358.804099269</v>
      </c>
      <c r="K4604" s="5">
        <v>5978920.4183165925</v>
      </c>
      <c r="L4604" t="b">
        <v>0</v>
      </c>
      <c r="M4604" s="1" t="s">
        <v>136</v>
      </c>
      <c r="N4604">
        <v>2025</v>
      </c>
      <c r="O4604">
        <v>4</v>
      </c>
      <c r="P4604" s="1" t="s">
        <v>970</v>
      </c>
      <c r="Q4604" s="2">
        <v>45748</v>
      </c>
    </row>
    <row r="4605" spans="1:17" x14ac:dyDescent="0.25">
      <c r="A4605" s="1" t="s">
        <v>4692</v>
      </c>
      <c r="B4605">
        <v>45752</v>
      </c>
      <c r="C4605" s="1" t="s">
        <v>24</v>
      </c>
      <c r="D4605" s="1" t="s">
        <v>19</v>
      </c>
      <c r="E4605" s="1" t="s">
        <v>26</v>
      </c>
      <c r="F4605">
        <v>1</v>
      </c>
      <c r="G4605" s="5">
        <v>23891573</v>
      </c>
      <c r="H4605">
        <v>0.1596394576382176</v>
      </c>
      <c r="I4605" s="5">
        <v>20077535.244156111</v>
      </c>
      <c r="J4605" s="5">
        <v>14497199.914513079</v>
      </c>
      <c r="K4605" s="5">
        <v>5580335.3296430372</v>
      </c>
      <c r="L4605" t="b">
        <v>0</v>
      </c>
      <c r="M4605" s="1" t="s">
        <v>136</v>
      </c>
      <c r="N4605">
        <v>2025</v>
      </c>
      <c r="O4605">
        <v>4</v>
      </c>
      <c r="P4605" s="1" t="s">
        <v>970</v>
      </c>
      <c r="Q4605" s="2">
        <v>45748</v>
      </c>
    </row>
    <row r="4606" spans="1:17" x14ac:dyDescent="0.25">
      <c r="A4606" s="1" t="s">
        <v>4693</v>
      </c>
      <c r="B4606">
        <v>45752</v>
      </c>
      <c r="C4606" s="1" t="s">
        <v>24</v>
      </c>
      <c r="D4606" s="1" t="s">
        <v>19</v>
      </c>
      <c r="E4606" s="1" t="s">
        <v>31</v>
      </c>
      <c r="F4606">
        <v>2</v>
      </c>
      <c r="G4606" s="5">
        <v>18265481</v>
      </c>
      <c r="H4606">
        <v>0.22733435459968529</v>
      </c>
      <c r="I4606" s="5">
        <v>28226219.330824371</v>
      </c>
      <c r="J4606" s="5">
        <v>20876512.517151311</v>
      </c>
      <c r="K4606" s="5">
        <v>7349706.8136730641</v>
      </c>
      <c r="L4606" t="b">
        <v>0</v>
      </c>
      <c r="M4606" s="1" t="s">
        <v>129</v>
      </c>
      <c r="N4606">
        <v>2025</v>
      </c>
      <c r="O4606">
        <v>4</v>
      </c>
      <c r="P4606" s="1" t="s">
        <v>970</v>
      </c>
      <c r="Q4606" s="2">
        <v>45748</v>
      </c>
    </row>
    <row r="4607" spans="1:17" x14ac:dyDescent="0.25">
      <c r="A4607" s="1" t="s">
        <v>4694</v>
      </c>
      <c r="B4607">
        <v>45752</v>
      </c>
      <c r="C4607" s="1" t="s">
        <v>37</v>
      </c>
      <c r="D4607" s="1" t="s">
        <v>25</v>
      </c>
      <c r="E4607" s="1" t="s">
        <v>31</v>
      </c>
      <c r="F4607">
        <v>1</v>
      </c>
      <c r="G4607" s="5">
        <v>14372060</v>
      </c>
      <c r="H4607">
        <v>0.2650628152494065</v>
      </c>
      <c r="I4607" s="5">
        <v>10562561.315466611</v>
      </c>
      <c r="J4607" s="5">
        <v>8844675.4492026456</v>
      </c>
      <c r="K4607" s="5">
        <v>1717885.8662639691</v>
      </c>
      <c r="L4607" t="b">
        <v>0</v>
      </c>
      <c r="M4607" s="1" t="s">
        <v>57</v>
      </c>
      <c r="N4607">
        <v>2025</v>
      </c>
      <c r="O4607">
        <v>4</v>
      </c>
      <c r="P4607" s="1" t="s">
        <v>970</v>
      </c>
      <c r="Q4607" s="2">
        <v>45748</v>
      </c>
    </row>
    <row r="4608" spans="1:17" x14ac:dyDescent="0.25">
      <c r="A4608" s="1" t="s">
        <v>4695</v>
      </c>
      <c r="B4608">
        <v>45752</v>
      </c>
      <c r="C4608" s="1" t="s">
        <v>37</v>
      </c>
      <c r="D4608" s="1" t="s">
        <v>25</v>
      </c>
      <c r="E4608" s="1" t="s">
        <v>20</v>
      </c>
      <c r="F4608">
        <v>2</v>
      </c>
      <c r="G4608" s="5">
        <v>11713702</v>
      </c>
      <c r="H4608">
        <v>0.1716709821827217</v>
      </c>
      <c r="I4608" s="5">
        <v>19405598.54532858</v>
      </c>
      <c r="J4608" s="5">
        <v>16098642.43856978</v>
      </c>
      <c r="K4608" s="5">
        <v>3306956.1067587989</v>
      </c>
      <c r="L4608" t="b">
        <v>0</v>
      </c>
      <c r="M4608" s="1" t="s">
        <v>163</v>
      </c>
      <c r="N4608">
        <v>2025</v>
      </c>
      <c r="O4608">
        <v>4</v>
      </c>
      <c r="P4608" s="1" t="s">
        <v>970</v>
      </c>
      <c r="Q4608" s="2">
        <v>45748</v>
      </c>
    </row>
    <row r="4609" spans="1:17" x14ac:dyDescent="0.25">
      <c r="A4609" s="1" t="s">
        <v>4696</v>
      </c>
      <c r="B4609">
        <v>45752</v>
      </c>
      <c r="C4609" s="1" t="s">
        <v>37</v>
      </c>
      <c r="D4609" s="1" t="s">
        <v>19</v>
      </c>
      <c r="E4609" s="1" t="s">
        <v>42</v>
      </c>
      <c r="F4609">
        <v>2</v>
      </c>
      <c r="G4609" s="5">
        <v>9765030</v>
      </c>
      <c r="H4609">
        <v>0.28381051134133789</v>
      </c>
      <c r="I4609" s="5">
        <v>13987223.68487299</v>
      </c>
      <c r="J4609" s="5">
        <v>10914010.33099336</v>
      </c>
      <c r="K4609" s="5">
        <v>3073213.353879632</v>
      </c>
      <c r="L4609" t="b">
        <v>0</v>
      </c>
      <c r="M4609" s="1" t="s">
        <v>134</v>
      </c>
      <c r="N4609">
        <v>2025</v>
      </c>
      <c r="O4609">
        <v>4</v>
      </c>
      <c r="P4609" s="1" t="s">
        <v>970</v>
      </c>
      <c r="Q4609" s="2">
        <v>45748</v>
      </c>
    </row>
    <row r="4610" spans="1:17" x14ac:dyDescent="0.25">
      <c r="A4610" s="1" t="s">
        <v>4697</v>
      </c>
      <c r="B4610">
        <v>45752</v>
      </c>
      <c r="C4610" s="1" t="s">
        <v>24</v>
      </c>
      <c r="D4610" s="1" t="s">
        <v>25</v>
      </c>
      <c r="E4610" s="1" t="s">
        <v>31</v>
      </c>
      <c r="F4610">
        <v>2</v>
      </c>
      <c r="G4610" s="5">
        <v>20410636</v>
      </c>
      <c r="H4610">
        <v>3.7361097115615242E-2</v>
      </c>
      <c r="I4610" s="5">
        <v>39296144.492425047</v>
      </c>
      <c r="J4610" s="5">
        <v>34506546.138964087</v>
      </c>
      <c r="K4610" s="5">
        <v>4789598.3534609675</v>
      </c>
      <c r="L4610" t="b">
        <v>0</v>
      </c>
      <c r="M4610" s="1" t="s">
        <v>44</v>
      </c>
      <c r="N4610">
        <v>2025</v>
      </c>
      <c r="O4610">
        <v>4</v>
      </c>
      <c r="P4610" s="1" t="s">
        <v>970</v>
      </c>
      <c r="Q4610" s="2">
        <v>45748</v>
      </c>
    </row>
    <row r="4611" spans="1:17" x14ac:dyDescent="0.25">
      <c r="A4611" s="1" t="s">
        <v>4698</v>
      </c>
      <c r="B4611">
        <v>45752</v>
      </c>
      <c r="C4611" s="1" t="s">
        <v>34</v>
      </c>
      <c r="D4611" s="1" t="s">
        <v>19</v>
      </c>
      <c r="E4611" s="1" t="s">
        <v>42</v>
      </c>
      <c r="F4611">
        <v>2</v>
      </c>
      <c r="G4611" s="5">
        <v>7538413</v>
      </c>
      <c r="H4611">
        <v>7.9250206601275422E-2</v>
      </c>
      <c r="I4611" s="5">
        <v>13881984.424608519</v>
      </c>
      <c r="J4611" s="5">
        <v>10529226.806772821</v>
      </c>
      <c r="K4611" s="5">
        <v>3352757.6178357038</v>
      </c>
      <c r="L4611" t="b">
        <v>0</v>
      </c>
      <c r="M4611" s="1" t="s">
        <v>54</v>
      </c>
      <c r="N4611">
        <v>2025</v>
      </c>
      <c r="O4611">
        <v>4</v>
      </c>
      <c r="P4611" s="1" t="s">
        <v>970</v>
      </c>
      <c r="Q4611" s="2">
        <v>45748</v>
      </c>
    </row>
    <row r="4612" spans="1:17" x14ac:dyDescent="0.25">
      <c r="A4612" s="1" t="s">
        <v>4699</v>
      </c>
      <c r="B4612">
        <v>45752</v>
      </c>
      <c r="C4612" s="1" t="s">
        <v>34</v>
      </c>
      <c r="D4612" s="1" t="s">
        <v>19</v>
      </c>
      <c r="E4612" s="1" t="s">
        <v>20</v>
      </c>
      <c r="F4612">
        <v>1</v>
      </c>
      <c r="G4612" s="5">
        <v>13028693</v>
      </c>
      <c r="H4612">
        <v>6.3989524131022948E-2</v>
      </c>
      <c r="I4612" s="5">
        <v>12194993.134880809</v>
      </c>
      <c r="J4612" s="5">
        <v>9666108.82783328</v>
      </c>
      <c r="K4612" s="5">
        <v>2528884.3070475291</v>
      </c>
      <c r="L4612" t="b">
        <v>0</v>
      </c>
      <c r="M4612" s="1" t="s">
        <v>60</v>
      </c>
      <c r="N4612">
        <v>2025</v>
      </c>
      <c r="O4612">
        <v>4</v>
      </c>
      <c r="P4612" s="1" t="s">
        <v>970</v>
      </c>
      <c r="Q4612" s="2">
        <v>45748</v>
      </c>
    </row>
    <row r="4613" spans="1:17" x14ac:dyDescent="0.25">
      <c r="A4613" s="1" t="s">
        <v>4700</v>
      </c>
      <c r="B4613">
        <v>45752</v>
      </c>
      <c r="C4613" s="1" t="s">
        <v>24</v>
      </c>
      <c r="D4613" s="1" t="s">
        <v>19</v>
      </c>
      <c r="E4613" s="1" t="s">
        <v>26</v>
      </c>
      <c r="F4613">
        <v>1</v>
      </c>
      <c r="G4613" s="5">
        <v>21232370</v>
      </c>
      <c r="H4613">
        <v>6.7533746626051064E-2</v>
      </c>
      <c r="I4613" s="5">
        <v>19798468.50414943</v>
      </c>
      <c r="J4613" s="5">
        <v>16300096.425663229</v>
      </c>
      <c r="K4613" s="5">
        <v>3498372.0784862079</v>
      </c>
      <c r="L4613" t="b">
        <v>0</v>
      </c>
      <c r="M4613" s="1" t="s">
        <v>91</v>
      </c>
      <c r="N4613">
        <v>2025</v>
      </c>
      <c r="O4613">
        <v>4</v>
      </c>
      <c r="P4613" s="1" t="s">
        <v>970</v>
      </c>
      <c r="Q4613" s="2">
        <v>45748</v>
      </c>
    </row>
    <row r="4614" spans="1:17" x14ac:dyDescent="0.25">
      <c r="A4614" s="1" t="s">
        <v>4701</v>
      </c>
      <c r="B4614">
        <v>45753</v>
      </c>
      <c r="C4614" s="1" t="s">
        <v>24</v>
      </c>
      <c r="D4614" s="1" t="s">
        <v>19</v>
      </c>
      <c r="E4614" s="1" t="s">
        <v>31</v>
      </c>
      <c r="F4614">
        <v>1</v>
      </c>
      <c r="G4614" s="5">
        <v>6428042</v>
      </c>
      <c r="H4614">
        <v>0.1840854169966076</v>
      </c>
      <c r="I4614" s="5">
        <v>5244733.2079582922</v>
      </c>
      <c r="J4614" s="5">
        <v>4639757.5682044784</v>
      </c>
      <c r="K4614" s="5">
        <v>604975.63975381386</v>
      </c>
      <c r="L4614" t="b">
        <v>0</v>
      </c>
      <c r="M4614" s="1" t="s">
        <v>310</v>
      </c>
      <c r="N4614">
        <v>2025</v>
      </c>
      <c r="O4614">
        <v>4</v>
      </c>
      <c r="P4614" s="1" t="s">
        <v>970</v>
      </c>
      <c r="Q4614" s="2">
        <v>45748</v>
      </c>
    </row>
    <row r="4615" spans="1:17" x14ac:dyDescent="0.25">
      <c r="A4615" s="1" t="s">
        <v>4702</v>
      </c>
      <c r="B4615">
        <v>45753</v>
      </c>
      <c r="C4615" s="1" t="s">
        <v>24</v>
      </c>
      <c r="D4615" s="1" t="s">
        <v>19</v>
      </c>
      <c r="E4615" s="1" t="s">
        <v>20</v>
      </c>
      <c r="F4615">
        <v>2</v>
      </c>
      <c r="G4615" s="5">
        <v>26763493</v>
      </c>
      <c r="H4615">
        <v>0.27608578725736588</v>
      </c>
      <c r="I4615" s="5">
        <v>38748945.930675998</v>
      </c>
      <c r="J4615" s="5">
        <v>33770932.260062464</v>
      </c>
      <c r="K4615" s="5">
        <v>4978013.6706135347</v>
      </c>
      <c r="L4615" t="b">
        <v>0</v>
      </c>
      <c r="M4615" s="1" t="s">
        <v>72</v>
      </c>
      <c r="N4615">
        <v>2025</v>
      </c>
      <c r="O4615">
        <v>4</v>
      </c>
      <c r="P4615" s="1" t="s">
        <v>970</v>
      </c>
      <c r="Q4615" s="2">
        <v>45748</v>
      </c>
    </row>
    <row r="4616" spans="1:17" x14ac:dyDescent="0.25">
      <c r="A4616" s="1" t="s">
        <v>4703</v>
      </c>
      <c r="B4616">
        <v>45753</v>
      </c>
      <c r="C4616" s="1" t="s">
        <v>34</v>
      </c>
      <c r="D4616" s="1" t="s">
        <v>25</v>
      </c>
      <c r="E4616" s="1" t="s">
        <v>26</v>
      </c>
      <c r="F4616">
        <v>1</v>
      </c>
      <c r="G4616" s="5">
        <v>10836723</v>
      </c>
      <c r="H4616">
        <v>2.1095336823096219E-2</v>
      </c>
      <c r="I4616" s="5">
        <v>10608118.678256409</v>
      </c>
      <c r="J4616" s="5">
        <v>9005457.6426479295</v>
      </c>
      <c r="K4616" s="5">
        <v>1602661.0356084779</v>
      </c>
      <c r="L4616" t="b">
        <v>0</v>
      </c>
      <c r="M4616" s="1" t="s">
        <v>38</v>
      </c>
      <c r="N4616">
        <v>2025</v>
      </c>
      <c r="O4616">
        <v>4</v>
      </c>
      <c r="P4616" s="1" t="s">
        <v>970</v>
      </c>
      <c r="Q4616" s="2">
        <v>45748</v>
      </c>
    </row>
    <row r="4617" spans="1:17" x14ac:dyDescent="0.25">
      <c r="A4617" s="1" t="s">
        <v>4704</v>
      </c>
      <c r="B4617">
        <v>45753</v>
      </c>
      <c r="C4617" s="1" t="s">
        <v>34</v>
      </c>
      <c r="D4617" s="1" t="s">
        <v>25</v>
      </c>
      <c r="E4617" s="1" t="s">
        <v>26</v>
      </c>
      <c r="F4617">
        <v>2</v>
      </c>
      <c r="G4617" s="5">
        <v>24431364</v>
      </c>
      <c r="H4617">
        <v>1.218662208465848E-3</v>
      </c>
      <c r="I4617" s="5">
        <v>48803180.839983851</v>
      </c>
      <c r="J4617" s="5">
        <v>40281518.424520291</v>
      </c>
      <c r="K4617" s="5">
        <v>8521662.4154635593</v>
      </c>
      <c r="L4617" t="b">
        <v>0</v>
      </c>
      <c r="M4617" s="1" t="s">
        <v>163</v>
      </c>
      <c r="N4617">
        <v>2025</v>
      </c>
      <c r="O4617">
        <v>4</v>
      </c>
      <c r="P4617" s="1" t="s">
        <v>970</v>
      </c>
      <c r="Q4617" s="2">
        <v>45748</v>
      </c>
    </row>
    <row r="4618" spans="1:17" x14ac:dyDescent="0.25">
      <c r="A4618" s="1" t="s">
        <v>4705</v>
      </c>
      <c r="B4618">
        <v>45753</v>
      </c>
      <c r="C4618" s="1" t="s">
        <v>37</v>
      </c>
      <c r="D4618" s="1" t="s">
        <v>19</v>
      </c>
      <c r="E4618" s="1" t="s">
        <v>26</v>
      </c>
      <c r="F4618">
        <v>2</v>
      </c>
      <c r="G4618" s="5">
        <v>2223407</v>
      </c>
      <c r="H4618">
        <v>0.2876428050331627</v>
      </c>
      <c r="I4618" s="5">
        <v>3167719.9475792609</v>
      </c>
      <c r="J4618" s="5">
        <v>2744686.5284124659</v>
      </c>
      <c r="K4618" s="5">
        <v>423033.41916679498</v>
      </c>
      <c r="L4618" t="b">
        <v>0</v>
      </c>
      <c r="M4618" s="1" t="s">
        <v>35</v>
      </c>
      <c r="N4618">
        <v>2025</v>
      </c>
      <c r="O4618">
        <v>4</v>
      </c>
      <c r="P4618" s="1" t="s">
        <v>970</v>
      </c>
      <c r="Q4618" s="2">
        <v>45748</v>
      </c>
    </row>
    <row r="4619" spans="1:17" x14ac:dyDescent="0.25">
      <c r="A4619" s="1" t="s">
        <v>4706</v>
      </c>
      <c r="B4619">
        <v>45753</v>
      </c>
      <c r="C4619" s="1" t="s">
        <v>18</v>
      </c>
      <c r="D4619" s="1" t="s">
        <v>25</v>
      </c>
      <c r="E4619" s="1" t="s">
        <v>20</v>
      </c>
      <c r="F4619">
        <v>1</v>
      </c>
      <c r="G4619" s="5">
        <v>21304987</v>
      </c>
      <c r="H4619">
        <v>0.17885876961864439</v>
      </c>
      <c r="I4619" s="5">
        <v>17494403.238438789</v>
      </c>
      <c r="J4619" s="5">
        <v>14988431.348821569</v>
      </c>
      <c r="K4619" s="5">
        <v>2505971.8896172228</v>
      </c>
      <c r="L4619" t="b">
        <v>1</v>
      </c>
      <c r="M4619" s="1" t="s">
        <v>29</v>
      </c>
      <c r="N4619">
        <v>2025</v>
      </c>
      <c r="O4619">
        <v>4</v>
      </c>
      <c r="P4619" s="1" t="s">
        <v>970</v>
      </c>
      <c r="Q4619" s="2">
        <v>45748</v>
      </c>
    </row>
    <row r="4620" spans="1:17" x14ac:dyDescent="0.25">
      <c r="A4620" s="1" t="s">
        <v>4707</v>
      </c>
      <c r="B4620">
        <v>45753</v>
      </c>
      <c r="C4620" s="1" t="s">
        <v>24</v>
      </c>
      <c r="D4620" s="1" t="s">
        <v>25</v>
      </c>
      <c r="E4620" s="1" t="s">
        <v>20</v>
      </c>
      <c r="F4620">
        <v>2</v>
      </c>
      <c r="G4620" s="5">
        <v>10529577</v>
      </c>
      <c r="H4620">
        <v>0.23206539334912951</v>
      </c>
      <c r="I4620" s="5">
        <v>16172053.1433901</v>
      </c>
      <c r="J4620" s="5">
        <v>12723717.94123866</v>
      </c>
      <c r="K4620" s="5">
        <v>3448335.2021514461</v>
      </c>
      <c r="L4620" t="b">
        <v>0</v>
      </c>
      <c r="M4620" s="1" t="s">
        <v>52</v>
      </c>
      <c r="N4620">
        <v>2025</v>
      </c>
      <c r="O4620">
        <v>4</v>
      </c>
      <c r="P4620" s="1" t="s">
        <v>970</v>
      </c>
      <c r="Q4620" s="2">
        <v>45748</v>
      </c>
    </row>
    <row r="4621" spans="1:17" x14ac:dyDescent="0.25">
      <c r="A4621" s="1" t="s">
        <v>4708</v>
      </c>
      <c r="B4621">
        <v>45753</v>
      </c>
      <c r="C4621" s="1" t="s">
        <v>37</v>
      </c>
      <c r="D4621" s="1" t="s">
        <v>19</v>
      </c>
      <c r="E4621" s="1" t="s">
        <v>42</v>
      </c>
      <c r="F4621">
        <v>2</v>
      </c>
      <c r="G4621" s="5">
        <v>8860144</v>
      </c>
      <c r="H4621">
        <v>6.6941172248416517E-2</v>
      </c>
      <c r="I4621" s="5">
        <v>16534071.14870045</v>
      </c>
      <c r="J4621" s="5">
        <v>12561829.75046932</v>
      </c>
      <c r="K4621" s="5">
        <v>3972241.398231132</v>
      </c>
      <c r="L4621" t="b">
        <v>0</v>
      </c>
      <c r="M4621" s="1" t="s">
        <v>131</v>
      </c>
      <c r="N4621">
        <v>2025</v>
      </c>
      <c r="O4621">
        <v>4</v>
      </c>
      <c r="P4621" s="1" t="s">
        <v>970</v>
      </c>
      <c r="Q4621" s="2">
        <v>45748</v>
      </c>
    </row>
    <row r="4622" spans="1:17" x14ac:dyDescent="0.25">
      <c r="A4622" s="1" t="s">
        <v>4709</v>
      </c>
      <c r="B4622">
        <v>45753</v>
      </c>
      <c r="C4622" s="1" t="s">
        <v>24</v>
      </c>
      <c r="D4622" s="1" t="s">
        <v>25</v>
      </c>
      <c r="E4622" s="1" t="s">
        <v>20</v>
      </c>
      <c r="F4622">
        <v>2</v>
      </c>
      <c r="G4622" s="5">
        <v>12767934</v>
      </c>
      <c r="H4622">
        <v>0.29418419548290592</v>
      </c>
      <c r="I4622" s="5">
        <v>18023619.216462322</v>
      </c>
      <c r="J4622" s="5">
        <v>14666896.82362587</v>
      </c>
      <c r="K4622" s="5">
        <v>3356722.3928364478</v>
      </c>
      <c r="L4622" t="b">
        <v>0</v>
      </c>
      <c r="M4622" s="1" t="s">
        <v>190</v>
      </c>
      <c r="N4622">
        <v>2025</v>
      </c>
      <c r="O4622">
        <v>4</v>
      </c>
      <c r="P4622" s="1" t="s">
        <v>970</v>
      </c>
      <c r="Q4622" s="2">
        <v>45748</v>
      </c>
    </row>
    <row r="4623" spans="1:17" x14ac:dyDescent="0.25">
      <c r="A4623" s="1" t="s">
        <v>4710</v>
      </c>
      <c r="B4623">
        <v>45753</v>
      </c>
      <c r="C4623" s="1" t="s">
        <v>37</v>
      </c>
      <c r="D4623" s="1" t="s">
        <v>25</v>
      </c>
      <c r="E4623" s="1" t="s">
        <v>42</v>
      </c>
      <c r="F4623">
        <v>2</v>
      </c>
      <c r="G4623" s="5">
        <v>24668341</v>
      </c>
      <c r="H4623">
        <v>0.19616482966344989</v>
      </c>
      <c r="I4623" s="5">
        <v>39658560.179310203</v>
      </c>
      <c r="J4623" s="5">
        <v>34981168.383351229</v>
      </c>
      <c r="K4623" s="5">
        <v>4677391.7959589725</v>
      </c>
      <c r="L4623" t="b">
        <v>0</v>
      </c>
      <c r="M4623" s="1" t="s">
        <v>310</v>
      </c>
      <c r="N4623">
        <v>2025</v>
      </c>
      <c r="O4623">
        <v>4</v>
      </c>
      <c r="P4623" s="1" t="s">
        <v>970</v>
      </c>
      <c r="Q4623" s="2">
        <v>45748</v>
      </c>
    </row>
    <row r="4624" spans="1:17" x14ac:dyDescent="0.25">
      <c r="A4624" s="1" t="s">
        <v>4711</v>
      </c>
      <c r="B4624">
        <v>45753</v>
      </c>
      <c r="C4624" s="1" t="s">
        <v>37</v>
      </c>
      <c r="D4624" s="1" t="s">
        <v>19</v>
      </c>
      <c r="E4624" s="1" t="s">
        <v>26</v>
      </c>
      <c r="F4624">
        <v>2</v>
      </c>
      <c r="G4624" s="5">
        <v>19172710</v>
      </c>
      <c r="H4624">
        <v>0.2065949646381964</v>
      </c>
      <c r="I4624" s="5">
        <v>30423449.311063211</v>
      </c>
      <c r="J4624" s="5">
        <v>24055773.252309121</v>
      </c>
      <c r="K4624" s="5">
        <v>6367676.0587540856</v>
      </c>
      <c r="L4624" t="b">
        <v>0</v>
      </c>
      <c r="M4624" s="1" t="s">
        <v>103</v>
      </c>
      <c r="N4624">
        <v>2025</v>
      </c>
      <c r="O4624">
        <v>4</v>
      </c>
      <c r="P4624" s="1" t="s">
        <v>970</v>
      </c>
      <c r="Q4624" s="2">
        <v>45748</v>
      </c>
    </row>
    <row r="4625" spans="1:17" x14ac:dyDescent="0.25">
      <c r="A4625" s="1" t="s">
        <v>4712</v>
      </c>
      <c r="B4625">
        <v>45753</v>
      </c>
      <c r="C4625" s="1" t="s">
        <v>34</v>
      </c>
      <c r="D4625" s="1" t="s">
        <v>25</v>
      </c>
      <c r="E4625" s="1" t="s">
        <v>26</v>
      </c>
      <c r="F4625">
        <v>2</v>
      </c>
      <c r="G4625" s="5">
        <v>26352768</v>
      </c>
      <c r="H4625">
        <v>0.1049131654397584</v>
      </c>
      <c r="I4625" s="5">
        <v>47176031.382040858</v>
      </c>
      <c r="J4625" s="5">
        <v>35836568.50021065</v>
      </c>
      <c r="K4625" s="5">
        <v>11339462.88183021</v>
      </c>
      <c r="L4625" t="b">
        <v>0</v>
      </c>
      <c r="M4625" s="1" t="s">
        <v>76</v>
      </c>
      <c r="N4625">
        <v>2025</v>
      </c>
      <c r="O4625">
        <v>4</v>
      </c>
      <c r="P4625" s="1" t="s">
        <v>970</v>
      </c>
      <c r="Q4625" s="2">
        <v>45748</v>
      </c>
    </row>
    <row r="4626" spans="1:17" x14ac:dyDescent="0.25">
      <c r="A4626" s="1" t="s">
        <v>4713</v>
      </c>
      <c r="B4626">
        <v>45754</v>
      </c>
      <c r="C4626" s="1" t="s">
        <v>24</v>
      </c>
      <c r="D4626" s="1" t="s">
        <v>19</v>
      </c>
      <c r="E4626" s="1" t="s">
        <v>20</v>
      </c>
      <c r="F4626">
        <v>1</v>
      </c>
      <c r="G4626" s="5">
        <v>28380755</v>
      </c>
      <c r="H4626">
        <v>0.1561501212141041</v>
      </c>
      <c r="I4626" s="5">
        <v>23949096.666602209</v>
      </c>
      <c r="J4626" s="5">
        <v>18838225.436932731</v>
      </c>
      <c r="K4626" s="5">
        <v>5110871.2296694824</v>
      </c>
      <c r="L4626" t="b">
        <v>0</v>
      </c>
      <c r="M4626" s="1" t="s">
        <v>190</v>
      </c>
      <c r="N4626">
        <v>2025</v>
      </c>
      <c r="O4626">
        <v>4</v>
      </c>
      <c r="P4626" s="1" t="s">
        <v>970</v>
      </c>
      <c r="Q4626" s="2">
        <v>45748</v>
      </c>
    </row>
    <row r="4627" spans="1:17" x14ac:dyDescent="0.25">
      <c r="A4627" s="1" t="s">
        <v>4714</v>
      </c>
      <c r="B4627">
        <v>45754</v>
      </c>
      <c r="C4627" s="1" t="s">
        <v>24</v>
      </c>
      <c r="D4627" s="1" t="s">
        <v>19</v>
      </c>
      <c r="E4627" s="1" t="s">
        <v>20</v>
      </c>
      <c r="F4627">
        <v>1</v>
      </c>
      <c r="G4627" s="5">
        <v>27644457</v>
      </c>
      <c r="H4627">
        <v>0.2237754347237324</v>
      </c>
      <c r="I4627" s="5">
        <v>21458306.61712347</v>
      </c>
      <c r="J4627" s="5">
        <v>17536287.087017089</v>
      </c>
      <c r="K4627" s="5">
        <v>3922019.530106381</v>
      </c>
      <c r="L4627" t="b">
        <v>1</v>
      </c>
      <c r="M4627" s="1" t="s">
        <v>67</v>
      </c>
      <c r="N4627">
        <v>2025</v>
      </c>
      <c r="O4627">
        <v>4</v>
      </c>
      <c r="P4627" s="1" t="s">
        <v>970</v>
      </c>
      <c r="Q4627" s="2">
        <v>45748</v>
      </c>
    </row>
    <row r="4628" spans="1:17" x14ac:dyDescent="0.25">
      <c r="A4628" s="1" t="s">
        <v>4715</v>
      </c>
      <c r="B4628">
        <v>45754</v>
      </c>
      <c r="C4628" s="1" t="s">
        <v>34</v>
      </c>
      <c r="D4628" s="1" t="s">
        <v>25</v>
      </c>
      <c r="E4628" s="1" t="s">
        <v>31</v>
      </c>
      <c r="F4628">
        <v>2</v>
      </c>
      <c r="G4628" s="5">
        <v>15771450</v>
      </c>
      <c r="H4628">
        <v>0.28248906842706428</v>
      </c>
      <c r="I4628" s="5">
        <v>22632375.563511949</v>
      </c>
      <c r="J4628" s="5">
        <v>17358159.12234132</v>
      </c>
      <c r="K4628" s="5">
        <v>5274216.4411706291</v>
      </c>
      <c r="L4628" t="b">
        <v>0</v>
      </c>
      <c r="M4628" s="1" t="s">
        <v>76</v>
      </c>
      <c r="N4628">
        <v>2025</v>
      </c>
      <c r="O4628">
        <v>4</v>
      </c>
      <c r="P4628" s="1" t="s">
        <v>970</v>
      </c>
      <c r="Q4628" s="2">
        <v>45748</v>
      </c>
    </row>
    <row r="4629" spans="1:17" x14ac:dyDescent="0.25">
      <c r="A4629" s="1" t="s">
        <v>4716</v>
      </c>
      <c r="B4629">
        <v>45754</v>
      </c>
      <c r="C4629" s="1" t="s">
        <v>18</v>
      </c>
      <c r="D4629" s="1" t="s">
        <v>19</v>
      </c>
      <c r="E4629" s="1" t="s">
        <v>26</v>
      </c>
      <c r="F4629">
        <v>1</v>
      </c>
      <c r="G4629" s="5">
        <v>14555141</v>
      </c>
      <c r="H4629">
        <v>0.29474511813633958</v>
      </c>
      <c r="I4629" s="5">
        <v>10265084.246463921</v>
      </c>
      <c r="J4629" s="5">
        <v>7861206.3393323636</v>
      </c>
      <c r="K4629" s="5">
        <v>2403877.907131555</v>
      </c>
      <c r="L4629" t="b">
        <v>0</v>
      </c>
      <c r="M4629" s="1" t="s">
        <v>134</v>
      </c>
      <c r="N4629">
        <v>2025</v>
      </c>
      <c r="O4629">
        <v>4</v>
      </c>
      <c r="P4629" s="1" t="s">
        <v>970</v>
      </c>
      <c r="Q4629" s="2">
        <v>45748</v>
      </c>
    </row>
    <row r="4630" spans="1:17" x14ac:dyDescent="0.25">
      <c r="A4630" s="1" t="s">
        <v>4717</v>
      </c>
      <c r="B4630">
        <v>45754</v>
      </c>
      <c r="C4630" s="1" t="s">
        <v>37</v>
      </c>
      <c r="D4630" s="1" t="s">
        <v>19</v>
      </c>
      <c r="E4630" s="1" t="s">
        <v>20</v>
      </c>
      <c r="F4630">
        <v>1</v>
      </c>
      <c r="G4630" s="5">
        <v>19099026</v>
      </c>
      <c r="H4630">
        <v>0.20263735827780821</v>
      </c>
      <c r="I4630" s="5">
        <v>15228849.82568083</v>
      </c>
      <c r="J4630" s="5">
        <v>11502582.43277337</v>
      </c>
      <c r="K4630" s="5">
        <v>3726267.392907456</v>
      </c>
      <c r="L4630" t="b">
        <v>0</v>
      </c>
      <c r="M4630" s="1" t="s">
        <v>46</v>
      </c>
      <c r="N4630">
        <v>2025</v>
      </c>
      <c r="O4630">
        <v>4</v>
      </c>
      <c r="P4630" s="1" t="s">
        <v>970</v>
      </c>
      <c r="Q4630" s="2">
        <v>45748</v>
      </c>
    </row>
    <row r="4631" spans="1:17" x14ac:dyDescent="0.25">
      <c r="A4631" s="1" t="s">
        <v>4718</v>
      </c>
      <c r="B4631">
        <v>45754</v>
      </c>
      <c r="C4631" s="1" t="s">
        <v>18</v>
      </c>
      <c r="D4631" s="1" t="s">
        <v>19</v>
      </c>
      <c r="E4631" s="1" t="s">
        <v>20</v>
      </c>
      <c r="F4631">
        <v>2</v>
      </c>
      <c r="G4631" s="5">
        <v>29950802</v>
      </c>
      <c r="H4631">
        <v>0.23230959953275851</v>
      </c>
      <c r="I4631" s="5">
        <v>45985886.363390118</v>
      </c>
      <c r="J4631" s="5">
        <v>40805178.016951673</v>
      </c>
      <c r="K4631" s="5">
        <v>5180708.3464384526</v>
      </c>
      <c r="L4631" t="b">
        <v>0</v>
      </c>
      <c r="M4631" s="1" t="s">
        <v>106</v>
      </c>
      <c r="N4631">
        <v>2025</v>
      </c>
      <c r="O4631">
        <v>4</v>
      </c>
      <c r="P4631" s="1" t="s">
        <v>970</v>
      </c>
      <c r="Q4631" s="2">
        <v>45748</v>
      </c>
    </row>
    <row r="4632" spans="1:17" x14ac:dyDescent="0.25">
      <c r="A4632" s="1" t="s">
        <v>4719</v>
      </c>
      <c r="B4632">
        <v>45754</v>
      </c>
      <c r="C4632" s="1" t="s">
        <v>37</v>
      </c>
      <c r="D4632" s="1" t="s">
        <v>19</v>
      </c>
      <c r="E4632" s="1" t="s">
        <v>20</v>
      </c>
      <c r="F4632">
        <v>1</v>
      </c>
      <c r="G4632" s="5">
        <v>29818715</v>
      </c>
      <c r="H4632">
        <v>0.18006664228691871</v>
      </c>
      <c r="I4632" s="5">
        <v>24449359.11263942</v>
      </c>
      <c r="J4632" s="5">
        <v>20198440.483741671</v>
      </c>
      <c r="K4632" s="5">
        <v>4250918.6288977526</v>
      </c>
      <c r="L4632" t="b">
        <v>0</v>
      </c>
      <c r="M4632" s="1" t="s">
        <v>48</v>
      </c>
      <c r="N4632">
        <v>2025</v>
      </c>
      <c r="O4632">
        <v>4</v>
      </c>
      <c r="P4632" s="1" t="s">
        <v>970</v>
      </c>
      <c r="Q4632" s="2">
        <v>45748</v>
      </c>
    </row>
    <row r="4633" spans="1:17" x14ac:dyDescent="0.25">
      <c r="A4633" s="1" t="s">
        <v>4720</v>
      </c>
      <c r="B4633">
        <v>45754</v>
      </c>
      <c r="C4633" s="1" t="s">
        <v>37</v>
      </c>
      <c r="D4633" s="1" t="s">
        <v>25</v>
      </c>
      <c r="E4633" s="1" t="s">
        <v>20</v>
      </c>
      <c r="F4633">
        <v>1</v>
      </c>
      <c r="G4633" s="5">
        <v>6679842</v>
      </c>
      <c r="H4633">
        <v>0.20754894392956991</v>
      </c>
      <c r="I4633" s="5">
        <v>5293447.8472836139</v>
      </c>
      <c r="J4633" s="5">
        <v>4511459.3575822897</v>
      </c>
      <c r="K4633" s="5">
        <v>781988.48970132414</v>
      </c>
      <c r="L4633" t="b">
        <v>0</v>
      </c>
      <c r="M4633" s="1" t="s">
        <v>21</v>
      </c>
      <c r="N4633">
        <v>2025</v>
      </c>
      <c r="O4633">
        <v>4</v>
      </c>
      <c r="P4633" s="1" t="s">
        <v>970</v>
      </c>
      <c r="Q4633" s="2">
        <v>45748</v>
      </c>
    </row>
    <row r="4634" spans="1:17" x14ac:dyDescent="0.25">
      <c r="A4634" s="1" t="s">
        <v>4721</v>
      </c>
      <c r="B4634">
        <v>45754</v>
      </c>
      <c r="C4634" s="1" t="s">
        <v>24</v>
      </c>
      <c r="D4634" s="1" t="s">
        <v>19</v>
      </c>
      <c r="E4634" s="1" t="s">
        <v>31</v>
      </c>
      <c r="F4634">
        <v>1</v>
      </c>
      <c r="G4634" s="5">
        <v>11404374</v>
      </c>
      <c r="H4634">
        <v>0.1491619315890412</v>
      </c>
      <c r="I4634" s="5">
        <v>9703275.54559616</v>
      </c>
      <c r="J4634" s="5">
        <v>8223773.4625156876</v>
      </c>
      <c r="K4634" s="5">
        <v>1479502.083080472</v>
      </c>
      <c r="L4634" t="b">
        <v>0</v>
      </c>
      <c r="M4634" s="1" t="s">
        <v>117</v>
      </c>
      <c r="N4634">
        <v>2025</v>
      </c>
      <c r="O4634">
        <v>4</v>
      </c>
      <c r="P4634" s="1" t="s">
        <v>970</v>
      </c>
      <c r="Q4634" s="2">
        <v>45748</v>
      </c>
    </row>
    <row r="4635" spans="1:17" x14ac:dyDescent="0.25">
      <c r="A4635" s="1" t="s">
        <v>4722</v>
      </c>
      <c r="B4635">
        <v>45754</v>
      </c>
      <c r="C4635" s="1" t="s">
        <v>24</v>
      </c>
      <c r="D4635" s="1" t="s">
        <v>19</v>
      </c>
      <c r="E4635" s="1" t="s">
        <v>26</v>
      </c>
      <c r="F4635">
        <v>2</v>
      </c>
      <c r="G4635" s="5">
        <v>4625829</v>
      </c>
      <c r="H4635">
        <v>0.1371291964474301</v>
      </c>
      <c r="I4635" s="5">
        <v>7982985.5726535609</v>
      </c>
      <c r="J4635" s="5">
        <v>5986819.1721648257</v>
      </c>
      <c r="K4635" s="5">
        <v>1996166.4004887349</v>
      </c>
      <c r="L4635" t="b">
        <v>0</v>
      </c>
      <c r="M4635" s="1" t="s">
        <v>140</v>
      </c>
      <c r="N4635">
        <v>2025</v>
      </c>
      <c r="O4635">
        <v>4</v>
      </c>
      <c r="P4635" s="1" t="s">
        <v>970</v>
      </c>
      <c r="Q4635" s="2">
        <v>45748</v>
      </c>
    </row>
    <row r="4636" spans="1:17" x14ac:dyDescent="0.25">
      <c r="A4636" s="1" t="s">
        <v>4723</v>
      </c>
      <c r="B4636">
        <v>45754</v>
      </c>
      <c r="C4636" s="1" t="s">
        <v>18</v>
      </c>
      <c r="D4636" s="1" t="s">
        <v>25</v>
      </c>
      <c r="E4636" s="1" t="s">
        <v>20</v>
      </c>
      <c r="F4636">
        <v>2</v>
      </c>
      <c r="G4636" s="5">
        <v>27740306</v>
      </c>
      <c r="H4636">
        <v>2.3432669179490651E-2</v>
      </c>
      <c r="I4636" s="5">
        <v>54180553.173128322</v>
      </c>
      <c r="J4636" s="5">
        <v>47289631.536528356</v>
      </c>
      <c r="K4636" s="5">
        <v>6890921.6365999654</v>
      </c>
      <c r="L4636" t="b">
        <v>0</v>
      </c>
      <c r="M4636" s="1" t="s">
        <v>131</v>
      </c>
      <c r="N4636">
        <v>2025</v>
      </c>
      <c r="O4636">
        <v>4</v>
      </c>
      <c r="P4636" s="1" t="s">
        <v>970</v>
      </c>
      <c r="Q4636" s="2">
        <v>45748</v>
      </c>
    </row>
    <row r="4637" spans="1:17" x14ac:dyDescent="0.25">
      <c r="A4637" s="1" t="s">
        <v>4724</v>
      </c>
      <c r="B4637">
        <v>45754</v>
      </c>
      <c r="C4637" s="1" t="s">
        <v>37</v>
      </c>
      <c r="D4637" s="1" t="s">
        <v>19</v>
      </c>
      <c r="E4637" s="1" t="s">
        <v>20</v>
      </c>
      <c r="F4637">
        <v>2</v>
      </c>
      <c r="G4637" s="5">
        <v>11038147</v>
      </c>
      <c r="H4637">
        <v>0.18940180227251049</v>
      </c>
      <c r="I4637" s="5">
        <v>17895004.128902189</v>
      </c>
      <c r="J4637" s="5">
        <v>12836355.951600701</v>
      </c>
      <c r="K4637" s="5">
        <v>5058648.1773014851</v>
      </c>
      <c r="L4637" t="b">
        <v>0</v>
      </c>
      <c r="M4637" s="1" t="s">
        <v>60</v>
      </c>
      <c r="N4637">
        <v>2025</v>
      </c>
      <c r="O4637">
        <v>4</v>
      </c>
      <c r="P4637" s="1" t="s">
        <v>970</v>
      </c>
      <c r="Q4637" s="2">
        <v>45748</v>
      </c>
    </row>
    <row r="4638" spans="1:17" x14ac:dyDescent="0.25">
      <c r="A4638" s="1" t="s">
        <v>4725</v>
      </c>
      <c r="B4638">
        <v>45754</v>
      </c>
      <c r="C4638" s="1" t="s">
        <v>37</v>
      </c>
      <c r="D4638" s="1" t="s">
        <v>25</v>
      </c>
      <c r="E4638" s="1" t="s">
        <v>31</v>
      </c>
      <c r="F4638">
        <v>2</v>
      </c>
      <c r="G4638" s="5">
        <v>29139553</v>
      </c>
      <c r="H4638">
        <v>3.9824664582855683E-2</v>
      </c>
      <c r="I4638" s="5">
        <v>55958160.151361309</v>
      </c>
      <c r="J4638" s="5">
        <v>47787150.079769537</v>
      </c>
      <c r="K4638" s="5">
        <v>8171010.0715917721</v>
      </c>
      <c r="L4638" t="b">
        <v>0</v>
      </c>
      <c r="M4638" s="1" t="s">
        <v>190</v>
      </c>
      <c r="N4638">
        <v>2025</v>
      </c>
      <c r="O4638">
        <v>4</v>
      </c>
      <c r="P4638" s="1" t="s">
        <v>970</v>
      </c>
      <c r="Q4638" s="2">
        <v>45748</v>
      </c>
    </row>
    <row r="4639" spans="1:17" x14ac:dyDescent="0.25">
      <c r="A4639" s="1" t="s">
        <v>4726</v>
      </c>
      <c r="B4639">
        <v>45754</v>
      </c>
      <c r="C4639" s="1" t="s">
        <v>18</v>
      </c>
      <c r="D4639" s="1" t="s">
        <v>19</v>
      </c>
      <c r="E4639" s="1" t="s">
        <v>31</v>
      </c>
      <c r="F4639">
        <v>1</v>
      </c>
      <c r="G4639" s="5">
        <v>14030956</v>
      </c>
      <c r="H4639">
        <v>6.9426608092674397E-2</v>
      </c>
      <c r="I4639" s="5">
        <v>13056834.31662244</v>
      </c>
      <c r="J4639" s="5">
        <v>10429364.07382199</v>
      </c>
      <c r="K4639" s="5">
        <v>2627470.242800456</v>
      </c>
      <c r="L4639" t="b">
        <v>0</v>
      </c>
      <c r="M4639" s="1" t="s">
        <v>44</v>
      </c>
      <c r="N4639">
        <v>2025</v>
      </c>
      <c r="O4639">
        <v>4</v>
      </c>
      <c r="P4639" s="1" t="s">
        <v>970</v>
      </c>
      <c r="Q4639" s="2">
        <v>45748</v>
      </c>
    </row>
    <row r="4640" spans="1:17" x14ac:dyDescent="0.25">
      <c r="A4640" s="1" t="s">
        <v>4727</v>
      </c>
      <c r="B4640">
        <v>45754</v>
      </c>
      <c r="C4640" s="1" t="s">
        <v>18</v>
      </c>
      <c r="D4640" s="1" t="s">
        <v>19</v>
      </c>
      <c r="E4640" s="1" t="s">
        <v>26</v>
      </c>
      <c r="F4640">
        <v>1</v>
      </c>
      <c r="G4640" s="5">
        <v>10143970</v>
      </c>
      <c r="H4640">
        <v>0.15338882013662669</v>
      </c>
      <c r="I4640" s="5">
        <v>8587998.4101986624</v>
      </c>
      <c r="J4640" s="5">
        <v>7537086.2691353597</v>
      </c>
      <c r="K4640" s="5">
        <v>1050912.141063303</v>
      </c>
      <c r="L4640" t="b">
        <v>0</v>
      </c>
      <c r="M4640" s="1" t="s">
        <v>38</v>
      </c>
      <c r="N4640">
        <v>2025</v>
      </c>
      <c r="O4640">
        <v>4</v>
      </c>
      <c r="P4640" s="1" t="s">
        <v>970</v>
      </c>
      <c r="Q4640" s="2">
        <v>45748</v>
      </c>
    </row>
    <row r="4641" spans="1:17" x14ac:dyDescent="0.25">
      <c r="A4641" s="1" t="s">
        <v>4728</v>
      </c>
      <c r="B4641">
        <v>45754</v>
      </c>
      <c r="C4641" s="1" t="s">
        <v>18</v>
      </c>
      <c r="D4641" s="1" t="s">
        <v>19</v>
      </c>
      <c r="E4641" s="1" t="s">
        <v>20</v>
      </c>
      <c r="F4641">
        <v>2</v>
      </c>
      <c r="G4641" s="5">
        <v>17518316</v>
      </c>
      <c r="H4641">
        <v>8.0742016002865416E-2</v>
      </c>
      <c r="I4641" s="5">
        <v>32207703.698369492</v>
      </c>
      <c r="J4641" s="5">
        <v>26846101.949536469</v>
      </c>
      <c r="K4641" s="5">
        <v>5361601.7488330193</v>
      </c>
      <c r="L4641" t="b">
        <v>0</v>
      </c>
      <c r="M4641" s="1" t="s">
        <v>35</v>
      </c>
      <c r="N4641">
        <v>2025</v>
      </c>
      <c r="O4641">
        <v>4</v>
      </c>
      <c r="P4641" s="1" t="s">
        <v>970</v>
      </c>
      <c r="Q4641" s="2">
        <v>45748</v>
      </c>
    </row>
    <row r="4642" spans="1:17" x14ac:dyDescent="0.25">
      <c r="A4642" s="1" t="s">
        <v>4729</v>
      </c>
      <c r="B4642">
        <v>45754</v>
      </c>
      <c r="C4642" s="1" t="s">
        <v>37</v>
      </c>
      <c r="D4642" s="1" t="s">
        <v>25</v>
      </c>
      <c r="E4642" s="1" t="s">
        <v>31</v>
      </c>
      <c r="F4642">
        <v>2</v>
      </c>
      <c r="G4642" s="5">
        <v>22758010</v>
      </c>
      <c r="H4642">
        <v>0.25726733863409113</v>
      </c>
      <c r="I4642" s="5">
        <v>33806234.669383943</v>
      </c>
      <c r="J4642" s="5">
        <v>24673619.398960859</v>
      </c>
      <c r="K4642" s="5">
        <v>9132615.2704230733</v>
      </c>
      <c r="L4642" t="b">
        <v>0</v>
      </c>
      <c r="M4642" s="1" t="s">
        <v>227</v>
      </c>
      <c r="N4642">
        <v>2025</v>
      </c>
      <c r="O4642">
        <v>4</v>
      </c>
      <c r="P4642" s="1" t="s">
        <v>970</v>
      </c>
      <c r="Q4642" s="2">
        <v>45748</v>
      </c>
    </row>
    <row r="4643" spans="1:17" x14ac:dyDescent="0.25">
      <c r="A4643" s="1" t="s">
        <v>4730</v>
      </c>
      <c r="B4643">
        <v>45755</v>
      </c>
      <c r="C4643" s="1" t="s">
        <v>18</v>
      </c>
      <c r="D4643" s="1" t="s">
        <v>25</v>
      </c>
      <c r="E4643" s="1" t="s">
        <v>31</v>
      </c>
      <c r="F4643">
        <v>2</v>
      </c>
      <c r="G4643" s="5">
        <v>14476054</v>
      </c>
      <c r="H4643">
        <v>0.21357508039591691</v>
      </c>
      <c r="I4643" s="5">
        <v>22768659.206268732</v>
      </c>
      <c r="J4643" s="5">
        <v>20256603.631429911</v>
      </c>
      <c r="K4643" s="5">
        <v>2512055.574838825</v>
      </c>
      <c r="L4643" t="b">
        <v>0</v>
      </c>
      <c r="M4643" s="1" t="s">
        <v>97</v>
      </c>
      <c r="N4643">
        <v>2025</v>
      </c>
      <c r="O4643">
        <v>4</v>
      </c>
      <c r="P4643" s="1" t="s">
        <v>970</v>
      </c>
      <c r="Q4643" s="2">
        <v>45748</v>
      </c>
    </row>
    <row r="4644" spans="1:17" x14ac:dyDescent="0.25">
      <c r="A4644" s="1" t="s">
        <v>4731</v>
      </c>
      <c r="B4644">
        <v>45755</v>
      </c>
      <c r="C4644" s="1" t="s">
        <v>34</v>
      </c>
      <c r="D4644" s="1" t="s">
        <v>19</v>
      </c>
      <c r="E4644" s="1" t="s">
        <v>26</v>
      </c>
      <c r="F4644">
        <v>1</v>
      </c>
      <c r="G4644" s="5">
        <v>14551024</v>
      </c>
      <c r="H4644">
        <v>8.8251526135493252E-2</v>
      </c>
      <c r="I4644" s="5">
        <v>13266873.92516581</v>
      </c>
      <c r="J4644" s="5">
        <v>10116909.318861861</v>
      </c>
      <c r="K4644" s="5">
        <v>3149964.6063039489</v>
      </c>
      <c r="L4644" t="b">
        <v>0</v>
      </c>
      <c r="M4644" s="1" t="s">
        <v>114</v>
      </c>
      <c r="N4644">
        <v>2025</v>
      </c>
      <c r="O4644">
        <v>4</v>
      </c>
      <c r="P4644" s="1" t="s">
        <v>970</v>
      </c>
      <c r="Q4644" s="2">
        <v>45748</v>
      </c>
    </row>
    <row r="4645" spans="1:17" x14ac:dyDescent="0.25">
      <c r="A4645" s="1" t="s">
        <v>4732</v>
      </c>
      <c r="B4645">
        <v>45755</v>
      </c>
      <c r="C4645" s="1" t="s">
        <v>18</v>
      </c>
      <c r="D4645" s="1" t="s">
        <v>25</v>
      </c>
      <c r="E4645" s="1" t="s">
        <v>20</v>
      </c>
      <c r="F4645">
        <v>2</v>
      </c>
      <c r="G4645" s="5">
        <v>17715816</v>
      </c>
      <c r="H4645">
        <v>0.26865316931865568</v>
      </c>
      <c r="I4645" s="5">
        <v>25912811.769067701</v>
      </c>
      <c r="J4645" s="5">
        <v>19512904.843780641</v>
      </c>
      <c r="K4645" s="5">
        <v>6399906.925287053</v>
      </c>
      <c r="L4645" t="b">
        <v>0</v>
      </c>
      <c r="M4645" s="1" t="s">
        <v>134</v>
      </c>
      <c r="N4645">
        <v>2025</v>
      </c>
      <c r="O4645">
        <v>4</v>
      </c>
      <c r="P4645" s="1" t="s">
        <v>970</v>
      </c>
      <c r="Q4645" s="2">
        <v>45748</v>
      </c>
    </row>
    <row r="4646" spans="1:17" x14ac:dyDescent="0.25">
      <c r="A4646" s="1" t="s">
        <v>4733</v>
      </c>
      <c r="B4646">
        <v>45755</v>
      </c>
      <c r="C4646" s="1" t="s">
        <v>18</v>
      </c>
      <c r="D4646" s="1" t="s">
        <v>19</v>
      </c>
      <c r="E4646" s="1" t="s">
        <v>26</v>
      </c>
      <c r="F4646">
        <v>2</v>
      </c>
      <c r="G4646" s="5">
        <v>21019120</v>
      </c>
      <c r="H4646">
        <v>0.26595855927082279</v>
      </c>
      <c r="I4646" s="5">
        <v>30857810.255318921</v>
      </c>
      <c r="J4646" s="5">
        <v>27056355.84483128</v>
      </c>
      <c r="K4646" s="5">
        <v>3801454.4104876481</v>
      </c>
      <c r="L4646" t="b">
        <v>0</v>
      </c>
      <c r="M4646" s="1" t="s">
        <v>136</v>
      </c>
      <c r="N4646">
        <v>2025</v>
      </c>
      <c r="O4646">
        <v>4</v>
      </c>
      <c r="P4646" s="1" t="s">
        <v>970</v>
      </c>
      <c r="Q4646" s="2">
        <v>45748</v>
      </c>
    </row>
    <row r="4647" spans="1:17" x14ac:dyDescent="0.25">
      <c r="A4647" s="1" t="s">
        <v>4734</v>
      </c>
      <c r="B4647">
        <v>45755</v>
      </c>
      <c r="C4647" s="1" t="s">
        <v>37</v>
      </c>
      <c r="D4647" s="1" t="s">
        <v>25</v>
      </c>
      <c r="E4647" s="1" t="s">
        <v>26</v>
      </c>
      <c r="F4647">
        <v>1</v>
      </c>
      <c r="G4647" s="5">
        <v>15079755</v>
      </c>
      <c r="H4647">
        <v>0.24920638966108641</v>
      </c>
      <c r="I4647" s="5">
        <v>11321783.699476279</v>
      </c>
      <c r="J4647" s="5">
        <v>8408023.1266055815</v>
      </c>
      <c r="K4647" s="5">
        <v>2913760.572870702</v>
      </c>
      <c r="L4647" t="b">
        <v>0</v>
      </c>
      <c r="M4647" s="1" t="s">
        <v>81</v>
      </c>
      <c r="N4647">
        <v>2025</v>
      </c>
      <c r="O4647">
        <v>4</v>
      </c>
      <c r="P4647" s="1" t="s">
        <v>970</v>
      </c>
      <c r="Q4647" s="2">
        <v>45748</v>
      </c>
    </row>
    <row r="4648" spans="1:17" x14ac:dyDescent="0.25">
      <c r="A4648" s="1" t="s">
        <v>4735</v>
      </c>
      <c r="B4648">
        <v>45755</v>
      </c>
      <c r="C4648" s="1" t="s">
        <v>37</v>
      </c>
      <c r="D4648" s="1" t="s">
        <v>25</v>
      </c>
      <c r="E4648" s="1" t="s">
        <v>26</v>
      </c>
      <c r="F4648">
        <v>2</v>
      </c>
      <c r="G4648" s="5">
        <v>13840339</v>
      </c>
      <c r="H4648">
        <v>0.25473294845938799</v>
      </c>
      <c r="I4648" s="5">
        <v>20629497.277705081</v>
      </c>
      <c r="J4648" s="5">
        <v>16321898.387920851</v>
      </c>
      <c r="K4648" s="5">
        <v>4307598.8897842281</v>
      </c>
      <c r="L4648" t="b">
        <v>0</v>
      </c>
      <c r="M4648" s="1" t="s">
        <v>142</v>
      </c>
      <c r="N4648">
        <v>2025</v>
      </c>
      <c r="O4648">
        <v>4</v>
      </c>
      <c r="P4648" s="1" t="s">
        <v>970</v>
      </c>
      <c r="Q4648" s="2">
        <v>45748</v>
      </c>
    </row>
    <row r="4649" spans="1:17" x14ac:dyDescent="0.25">
      <c r="A4649" s="1" t="s">
        <v>4736</v>
      </c>
      <c r="B4649">
        <v>45755</v>
      </c>
      <c r="C4649" s="1" t="s">
        <v>37</v>
      </c>
      <c r="D4649" s="1" t="s">
        <v>19</v>
      </c>
      <c r="E4649" s="1" t="s">
        <v>20</v>
      </c>
      <c r="F4649">
        <v>1</v>
      </c>
      <c r="G4649" s="5">
        <v>13410611</v>
      </c>
      <c r="H4649">
        <v>0.2183725621227823</v>
      </c>
      <c r="I4649" s="5">
        <v>10482101.51629803</v>
      </c>
      <c r="J4649" s="5">
        <v>7375265.6983154118</v>
      </c>
      <c r="K4649" s="5">
        <v>3106835.8179826201</v>
      </c>
      <c r="L4649" t="b">
        <v>0</v>
      </c>
      <c r="M4649" s="1" t="s">
        <v>52</v>
      </c>
      <c r="N4649">
        <v>2025</v>
      </c>
      <c r="O4649">
        <v>4</v>
      </c>
      <c r="P4649" s="1" t="s">
        <v>970</v>
      </c>
      <c r="Q4649" s="2">
        <v>45748</v>
      </c>
    </row>
    <row r="4650" spans="1:17" x14ac:dyDescent="0.25">
      <c r="A4650" s="1" t="s">
        <v>4737</v>
      </c>
      <c r="B4650">
        <v>45755</v>
      </c>
      <c r="C4650" s="1" t="s">
        <v>24</v>
      </c>
      <c r="D4650" s="1" t="s">
        <v>19</v>
      </c>
      <c r="E4650" s="1" t="s">
        <v>31</v>
      </c>
      <c r="F4650">
        <v>1</v>
      </c>
      <c r="G4650" s="5">
        <v>10803043</v>
      </c>
      <c r="H4650">
        <v>3.6151273190305859E-3</v>
      </c>
      <c r="I4650" s="5">
        <v>10763988.62412204</v>
      </c>
      <c r="J4650" s="5">
        <v>9406738.2900262736</v>
      </c>
      <c r="K4650" s="5">
        <v>1357250.3340957649</v>
      </c>
      <c r="L4650" t="b">
        <v>0</v>
      </c>
      <c r="M4650" s="1" t="s">
        <v>76</v>
      </c>
      <c r="N4650">
        <v>2025</v>
      </c>
      <c r="O4650">
        <v>4</v>
      </c>
      <c r="P4650" s="1" t="s">
        <v>970</v>
      </c>
      <c r="Q4650" s="2">
        <v>45748</v>
      </c>
    </row>
    <row r="4651" spans="1:17" x14ac:dyDescent="0.25">
      <c r="A4651" s="1" t="s">
        <v>4738</v>
      </c>
      <c r="B4651">
        <v>45755</v>
      </c>
      <c r="C4651" s="1" t="s">
        <v>24</v>
      </c>
      <c r="D4651" s="1" t="s">
        <v>19</v>
      </c>
      <c r="E4651" s="1" t="s">
        <v>31</v>
      </c>
      <c r="F4651">
        <v>2</v>
      </c>
      <c r="G4651" s="5">
        <v>24850546</v>
      </c>
      <c r="H4651">
        <v>0.11809836208297</v>
      </c>
      <c r="I4651" s="5">
        <v>43831474.441064999</v>
      </c>
      <c r="J4651" s="5">
        <v>32142127.826330081</v>
      </c>
      <c r="K4651" s="5">
        <v>11689346.61473492</v>
      </c>
      <c r="L4651" t="b">
        <v>0</v>
      </c>
      <c r="M4651" s="1" t="s">
        <v>129</v>
      </c>
      <c r="N4651">
        <v>2025</v>
      </c>
      <c r="O4651">
        <v>4</v>
      </c>
      <c r="P4651" s="1" t="s">
        <v>970</v>
      </c>
      <c r="Q4651" s="2">
        <v>45748</v>
      </c>
    </row>
    <row r="4652" spans="1:17" x14ac:dyDescent="0.25">
      <c r="A4652" s="1" t="s">
        <v>4739</v>
      </c>
      <c r="B4652">
        <v>45755</v>
      </c>
      <c r="C4652" s="1" t="s">
        <v>37</v>
      </c>
      <c r="D4652" s="1" t="s">
        <v>25</v>
      </c>
      <c r="E4652" s="1" t="s">
        <v>31</v>
      </c>
      <c r="F4652">
        <v>2</v>
      </c>
      <c r="G4652" s="5">
        <v>4887202</v>
      </c>
      <c r="H4652">
        <v>0.17670974189130631</v>
      </c>
      <c r="I4652" s="5">
        <v>8047171.5920186471</v>
      </c>
      <c r="J4652" s="5">
        <v>5692637.5767878545</v>
      </c>
      <c r="K4652" s="5">
        <v>2354534.0152307921</v>
      </c>
      <c r="L4652" t="b">
        <v>0</v>
      </c>
      <c r="M4652" s="1" t="s">
        <v>156</v>
      </c>
      <c r="N4652">
        <v>2025</v>
      </c>
      <c r="O4652">
        <v>4</v>
      </c>
      <c r="P4652" s="1" t="s">
        <v>970</v>
      </c>
      <c r="Q4652" s="2">
        <v>45748</v>
      </c>
    </row>
    <row r="4653" spans="1:17" x14ac:dyDescent="0.25">
      <c r="A4653" s="1" t="s">
        <v>4740</v>
      </c>
      <c r="B4653">
        <v>45756</v>
      </c>
      <c r="C4653" s="1" t="s">
        <v>37</v>
      </c>
      <c r="D4653" s="1" t="s">
        <v>19</v>
      </c>
      <c r="E4653" s="1" t="s">
        <v>31</v>
      </c>
      <c r="F4653">
        <v>2</v>
      </c>
      <c r="G4653" s="5">
        <v>12396693</v>
      </c>
      <c r="H4653">
        <v>0.1081210681902541</v>
      </c>
      <c r="I4653" s="5">
        <v>22112698.621626709</v>
      </c>
      <c r="J4653" s="5">
        <v>18216136.803978462</v>
      </c>
      <c r="K4653" s="5">
        <v>3896561.8176482469</v>
      </c>
      <c r="L4653" t="b">
        <v>0</v>
      </c>
      <c r="M4653" s="1" t="s">
        <v>50</v>
      </c>
      <c r="N4653">
        <v>2025</v>
      </c>
      <c r="O4653">
        <v>4</v>
      </c>
      <c r="P4653" s="1" t="s">
        <v>970</v>
      </c>
      <c r="Q4653" s="2">
        <v>45748</v>
      </c>
    </row>
    <row r="4654" spans="1:17" x14ac:dyDescent="0.25">
      <c r="A4654" s="1" t="s">
        <v>4741</v>
      </c>
      <c r="B4654">
        <v>45756</v>
      </c>
      <c r="C4654" s="1" t="s">
        <v>24</v>
      </c>
      <c r="D4654" s="1" t="s">
        <v>19</v>
      </c>
      <c r="E4654" s="1" t="s">
        <v>20</v>
      </c>
      <c r="F4654">
        <v>2</v>
      </c>
      <c r="G4654" s="5">
        <v>7022762</v>
      </c>
      <c r="H4654">
        <v>0.27000048005449068</v>
      </c>
      <c r="I4654" s="5">
        <v>10253225.77738313</v>
      </c>
      <c r="J4654" s="5">
        <v>7205058.0657354109</v>
      </c>
      <c r="K4654" s="5">
        <v>3048167.7116477191</v>
      </c>
      <c r="L4654" t="b">
        <v>1</v>
      </c>
      <c r="M4654" s="1" t="s">
        <v>106</v>
      </c>
      <c r="N4654">
        <v>2025</v>
      </c>
      <c r="O4654">
        <v>4</v>
      </c>
      <c r="P4654" s="1" t="s">
        <v>970</v>
      </c>
      <c r="Q4654" s="2">
        <v>45748</v>
      </c>
    </row>
    <row r="4655" spans="1:17" x14ac:dyDescent="0.25">
      <c r="A4655" s="1" t="s">
        <v>4742</v>
      </c>
      <c r="B4655">
        <v>45756</v>
      </c>
      <c r="C4655" s="1" t="s">
        <v>18</v>
      </c>
      <c r="D4655" s="1" t="s">
        <v>25</v>
      </c>
      <c r="E4655" s="1" t="s">
        <v>31</v>
      </c>
      <c r="F4655">
        <v>1</v>
      </c>
      <c r="G4655" s="5">
        <v>28721499</v>
      </c>
      <c r="H4655">
        <v>8.3830284331475116E-2</v>
      </c>
      <c r="I4655" s="5">
        <v>26313767.572403818</v>
      </c>
      <c r="J4655" s="5">
        <v>22872319.99632562</v>
      </c>
      <c r="K4655" s="5">
        <v>3441447.576078203</v>
      </c>
      <c r="L4655" t="b">
        <v>0</v>
      </c>
      <c r="M4655" s="1" t="s">
        <v>35</v>
      </c>
      <c r="N4655">
        <v>2025</v>
      </c>
      <c r="O4655">
        <v>4</v>
      </c>
      <c r="P4655" s="1" t="s">
        <v>970</v>
      </c>
      <c r="Q4655" s="2">
        <v>45748</v>
      </c>
    </row>
    <row r="4656" spans="1:17" x14ac:dyDescent="0.25">
      <c r="A4656" s="1" t="s">
        <v>4743</v>
      </c>
      <c r="B4656">
        <v>45756</v>
      </c>
      <c r="C4656" s="1" t="s">
        <v>18</v>
      </c>
      <c r="D4656" s="1" t="s">
        <v>25</v>
      </c>
      <c r="E4656" s="1" t="s">
        <v>20</v>
      </c>
      <c r="F4656">
        <v>2</v>
      </c>
      <c r="G4656" s="5">
        <v>25951521</v>
      </c>
      <c r="H4656">
        <v>0.17171161275339999</v>
      </c>
      <c r="I4656" s="5">
        <v>42990686.951372549</v>
      </c>
      <c r="J4656" s="5">
        <v>30544129.345938612</v>
      </c>
      <c r="K4656" s="5">
        <v>12446557.605433941</v>
      </c>
      <c r="L4656" t="b">
        <v>0</v>
      </c>
      <c r="M4656" s="1" t="s">
        <v>67</v>
      </c>
      <c r="N4656">
        <v>2025</v>
      </c>
      <c r="O4656">
        <v>4</v>
      </c>
      <c r="P4656" s="1" t="s">
        <v>970</v>
      </c>
      <c r="Q4656" s="2">
        <v>45748</v>
      </c>
    </row>
    <row r="4657" spans="1:17" x14ac:dyDescent="0.25">
      <c r="A4657" s="1" t="s">
        <v>4744</v>
      </c>
      <c r="B4657">
        <v>45756</v>
      </c>
      <c r="C4657" s="1" t="s">
        <v>24</v>
      </c>
      <c r="D4657" s="1" t="s">
        <v>19</v>
      </c>
      <c r="E4657" s="1" t="s">
        <v>31</v>
      </c>
      <c r="F4657">
        <v>1</v>
      </c>
      <c r="G4657" s="5">
        <v>12579985</v>
      </c>
      <c r="H4657">
        <v>1.9204561121045041E-2</v>
      </c>
      <c r="I4657" s="5">
        <v>12338391.909165669</v>
      </c>
      <c r="J4657" s="5">
        <v>10812138.643928651</v>
      </c>
      <c r="K4657" s="5">
        <v>1526253.2652370171</v>
      </c>
      <c r="L4657" t="b">
        <v>0</v>
      </c>
      <c r="M4657" s="1" t="s">
        <v>40</v>
      </c>
      <c r="N4657">
        <v>2025</v>
      </c>
      <c r="O4657">
        <v>4</v>
      </c>
      <c r="P4657" s="1" t="s">
        <v>970</v>
      </c>
      <c r="Q4657" s="2">
        <v>45748</v>
      </c>
    </row>
    <row r="4658" spans="1:17" x14ac:dyDescent="0.25">
      <c r="A4658" s="1" t="s">
        <v>4745</v>
      </c>
      <c r="B4658">
        <v>45756</v>
      </c>
      <c r="C4658" s="1" t="s">
        <v>18</v>
      </c>
      <c r="D4658" s="1" t="s">
        <v>25</v>
      </c>
      <c r="E4658" s="1" t="s">
        <v>42</v>
      </c>
      <c r="F4658">
        <v>2</v>
      </c>
      <c r="G4658" s="5">
        <v>17915653</v>
      </c>
      <c r="H4658">
        <v>0.24702471658445979</v>
      </c>
      <c r="I4658" s="5">
        <v>26980087.79049895</v>
      </c>
      <c r="J4658" s="5">
        <v>18989305.285260599</v>
      </c>
      <c r="K4658" s="5">
        <v>7990782.5052383468</v>
      </c>
      <c r="L4658" t="b">
        <v>0</v>
      </c>
      <c r="M4658" s="1" t="s">
        <v>65</v>
      </c>
      <c r="N4658">
        <v>2025</v>
      </c>
      <c r="O4658">
        <v>4</v>
      </c>
      <c r="P4658" s="1" t="s">
        <v>970</v>
      </c>
      <c r="Q4658" s="2">
        <v>45748</v>
      </c>
    </row>
    <row r="4659" spans="1:17" x14ac:dyDescent="0.25">
      <c r="A4659" s="1" t="s">
        <v>4746</v>
      </c>
      <c r="B4659">
        <v>45756</v>
      </c>
      <c r="C4659" s="1" t="s">
        <v>37</v>
      </c>
      <c r="D4659" s="1" t="s">
        <v>19</v>
      </c>
      <c r="E4659" s="1" t="s">
        <v>26</v>
      </c>
      <c r="F4659">
        <v>1</v>
      </c>
      <c r="G4659" s="5">
        <v>22736006</v>
      </c>
      <c r="H4659">
        <v>0.18701658772349941</v>
      </c>
      <c r="I4659" s="5">
        <v>18483995.739418991</v>
      </c>
      <c r="J4659" s="5">
        <v>15193434.69972324</v>
      </c>
      <c r="K4659" s="5">
        <v>3290561.0396957509</v>
      </c>
      <c r="L4659" t="b">
        <v>0</v>
      </c>
      <c r="M4659" s="1" t="s">
        <v>136</v>
      </c>
      <c r="N4659">
        <v>2025</v>
      </c>
      <c r="O4659">
        <v>4</v>
      </c>
      <c r="P4659" s="1" t="s">
        <v>970</v>
      </c>
      <c r="Q4659" s="2">
        <v>45748</v>
      </c>
    </row>
    <row r="4660" spans="1:17" x14ac:dyDescent="0.25">
      <c r="A4660" s="1" t="s">
        <v>4747</v>
      </c>
      <c r="B4660">
        <v>45756</v>
      </c>
      <c r="C4660" s="1" t="s">
        <v>37</v>
      </c>
      <c r="D4660" s="1" t="s">
        <v>25</v>
      </c>
      <c r="E4660" s="1" t="s">
        <v>20</v>
      </c>
      <c r="F4660">
        <v>1</v>
      </c>
      <c r="G4660" s="5">
        <v>9188434</v>
      </c>
      <c r="H4660">
        <v>0.24384495829207381</v>
      </c>
      <c r="I4660" s="5">
        <v>6947880.6945005273</v>
      </c>
      <c r="J4660" s="5">
        <v>5577936.2952599777</v>
      </c>
      <c r="K4660" s="5">
        <v>1369944.3992405499</v>
      </c>
      <c r="L4660" t="b">
        <v>0</v>
      </c>
      <c r="M4660" s="1" t="s">
        <v>21</v>
      </c>
      <c r="N4660">
        <v>2025</v>
      </c>
      <c r="O4660">
        <v>4</v>
      </c>
      <c r="P4660" s="1" t="s">
        <v>970</v>
      </c>
      <c r="Q4660" s="2">
        <v>45748</v>
      </c>
    </row>
    <row r="4661" spans="1:17" x14ac:dyDescent="0.25">
      <c r="A4661" s="1" t="s">
        <v>4748</v>
      </c>
      <c r="B4661">
        <v>45756</v>
      </c>
      <c r="C4661" s="1" t="s">
        <v>37</v>
      </c>
      <c r="D4661" s="1" t="s">
        <v>19</v>
      </c>
      <c r="E4661" s="1" t="s">
        <v>42</v>
      </c>
      <c r="F4661">
        <v>2</v>
      </c>
      <c r="G4661" s="5">
        <v>11614077</v>
      </c>
      <c r="H4661">
        <v>5.5176089825461662E-2</v>
      </c>
      <c r="I4661" s="5">
        <v>21946515.288416341</v>
      </c>
      <c r="J4661" s="5">
        <v>18682290.174319182</v>
      </c>
      <c r="K4661" s="5">
        <v>3264225.1140971631</v>
      </c>
      <c r="L4661" t="b">
        <v>0</v>
      </c>
      <c r="M4661" s="1" t="s">
        <v>60</v>
      </c>
      <c r="N4661">
        <v>2025</v>
      </c>
      <c r="O4661">
        <v>4</v>
      </c>
      <c r="P4661" s="1" t="s">
        <v>970</v>
      </c>
      <c r="Q4661" s="2">
        <v>45748</v>
      </c>
    </row>
    <row r="4662" spans="1:17" x14ac:dyDescent="0.25">
      <c r="A4662" s="1" t="s">
        <v>4749</v>
      </c>
      <c r="B4662">
        <v>45756</v>
      </c>
      <c r="C4662" s="1" t="s">
        <v>34</v>
      </c>
      <c r="D4662" s="1" t="s">
        <v>19</v>
      </c>
      <c r="E4662" s="1" t="s">
        <v>20</v>
      </c>
      <c r="F4662">
        <v>1</v>
      </c>
      <c r="G4662" s="5">
        <v>24914125</v>
      </c>
      <c r="H4662">
        <v>0.29205042002006748</v>
      </c>
      <c r="I4662" s="5">
        <v>17637944.32931754</v>
      </c>
      <c r="J4662" s="5">
        <v>13193819.97635928</v>
      </c>
      <c r="K4662" s="5">
        <v>4444124.3529582564</v>
      </c>
      <c r="L4662" t="b">
        <v>0</v>
      </c>
      <c r="M4662" s="1" t="s">
        <v>29</v>
      </c>
      <c r="N4662">
        <v>2025</v>
      </c>
      <c r="O4662">
        <v>4</v>
      </c>
      <c r="P4662" s="1" t="s">
        <v>970</v>
      </c>
      <c r="Q4662" s="2">
        <v>45748</v>
      </c>
    </row>
    <row r="4663" spans="1:17" x14ac:dyDescent="0.25">
      <c r="A4663" s="1" t="s">
        <v>4750</v>
      </c>
      <c r="B4663">
        <v>45756</v>
      </c>
      <c r="C4663" s="1" t="s">
        <v>18</v>
      </c>
      <c r="D4663" s="1" t="s">
        <v>25</v>
      </c>
      <c r="E4663" s="1" t="s">
        <v>31</v>
      </c>
      <c r="F4663">
        <v>2</v>
      </c>
      <c r="G4663" s="5">
        <v>4452381</v>
      </c>
      <c r="H4663">
        <v>0.16712310515084469</v>
      </c>
      <c r="I4663" s="5">
        <v>7416570.5239307536</v>
      </c>
      <c r="J4663" s="5">
        <v>6375005.8031834671</v>
      </c>
      <c r="K4663" s="5">
        <v>1041564.720747286</v>
      </c>
      <c r="L4663" t="b">
        <v>0</v>
      </c>
      <c r="M4663" s="1" t="s">
        <v>46</v>
      </c>
      <c r="N4663">
        <v>2025</v>
      </c>
      <c r="O4663">
        <v>4</v>
      </c>
      <c r="P4663" s="1" t="s">
        <v>970</v>
      </c>
      <c r="Q4663" s="2">
        <v>45748</v>
      </c>
    </row>
    <row r="4664" spans="1:17" x14ac:dyDescent="0.25">
      <c r="A4664" s="1" t="s">
        <v>4751</v>
      </c>
      <c r="B4664">
        <v>45756</v>
      </c>
      <c r="C4664" s="1" t="s">
        <v>24</v>
      </c>
      <c r="D4664" s="1" t="s">
        <v>25</v>
      </c>
      <c r="E4664" s="1" t="s">
        <v>26</v>
      </c>
      <c r="F4664">
        <v>1</v>
      </c>
      <c r="G4664" s="5">
        <v>10469683</v>
      </c>
      <c r="H4664">
        <v>0.29229673924525701</v>
      </c>
      <c r="I4664" s="5">
        <v>7409428.7981685</v>
      </c>
      <c r="J4664" s="5">
        <v>6081546.0004474046</v>
      </c>
      <c r="K4664" s="5">
        <v>1327882.7977210949</v>
      </c>
      <c r="L4664" t="b">
        <v>0</v>
      </c>
      <c r="M4664" s="1" t="s">
        <v>171</v>
      </c>
      <c r="N4664">
        <v>2025</v>
      </c>
      <c r="O4664">
        <v>4</v>
      </c>
      <c r="P4664" s="1" t="s">
        <v>970</v>
      </c>
      <c r="Q4664" s="2">
        <v>45748</v>
      </c>
    </row>
    <row r="4665" spans="1:17" x14ac:dyDescent="0.25">
      <c r="A4665" s="1" t="s">
        <v>4752</v>
      </c>
      <c r="B4665">
        <v>45757</v>
      </c>
      <c r="C4665" s="1" t="s">
        <v>18</v>
      </c>
      <c r="D4665" s="1" t="s">
        <v>25</v>
      </c>
      <c r="E4665" s="1" t="s">
        <v>20</v>
      </c>
      <c r="F4665">
        <v>1</v>
      </c>
      <c r="G4665" s="5">
        <v>19662081</v>
      </c>
      <c r="H4665">
        <v>0.14101232453730489</v>
      </c>
      <c r="I4665" s="5">
        <v>16889485.252949219</v>
      </c>
      <c r="J4665" s="5">
        <v>13575563.041485621</v>
      </c>
      <c r="K4665" s="5">
        <v>3313922.211463599</v>
      </c>
      <c r="L4665" t="b">
        <v>0</v>
      </c>
      <c r="M4665" s="1" t="s">
        <v>97</v>
      </c>
      <c r="N4665">
        <v>2025</v>
      </c>
      <c r="O4665">
        <v>4</v>
      </c>
      <c r="P4665" s="1" t="s">
        <v>970</v>
      </c>
      <c r="Q4665" s="2">
        <v>45748</v>
      </c>
    </row>
    <row r="4666" spans="1:17" x14ac:dyDescent="0.25">
      <c r="A4666" s="1" t="s">
        <v>4753</v>
      </c>
      <c r="B4666">
        <v>45757</v>
      </c>
      <c r="C4666" s="1" t="s">
        <v>37</v>
      </c>
      <c r="D4666" s="1" t="s">
        <v>25</v>
      </c>
      <c r="E4666" s="1" t="s">
        <v>20</v>
      </c>
      <c r="F4666">
        <v>2</v>
      </c>
      <c r="G4666" s="5">
        <v>2649005</v>
      </c>
      <c r="H4666">
        <v>0.29031678058977972</v>
      </c>
      <c r="I4666" s="5">
        <v>3759908.7932675411</v>
      </c>
      <c r="J4666" s="5">
        <v>3376204.8678241591</v>
      </c>
      <c r="K4666" s="5">
        <v>383703.925443382</v>
      </c>
      <c r="L4666" t="b">
        <v>0</v>
      </c>
      <c r="M4666" s="1" t="s">
        <v>72</v>
      </c>
      <c r="N4666">
        <v>2025</v>
      </c>
      <c r="O4666">
        <v>4</v>
      </c>
      <c r="P4666" s="1" t="s">
        <v>970</v>
      </c>
      <c r="Q4666" s="2">
        <v>45748</v>
      </c>
    </row>
    <row r="4667" spans="1:17" x14ac:dyDescent="0.25">
      <c r="A4667" s="1" t="s">
        <v>4754</v>
      </c>
      <c r="B4667">
        <v>45757</v>
      </c>
      <c r="C4667" s="1" t="s">
        <v>18</v>
      </c>
      <c r="D4667" s="1" t="s">
        <v>25</v>
      </c>
      <c r="E4667" s="1" t="s">
        <v>20</v>
      </c>
      <c r="F4667">
        <v>1</v>
      </c>
      <c r="G4667" s="5">
        <v>7095994</v>
      </c>
      <c r="H4667">
        <v>0.1883320839180902</v>
      </c>
      <c r="I4667" s="5">
        <v>5759590.6625097357</v>
      </c>
      <c r="J4667" s="5">
        <v>4262668.0958443051</v>
      </c>
      <c r="K4667" s="5">
        <v>1496922.566665431</v>
      </c>
      <c r="L4667" t="b">
        <v>0</v>
      </c>
      <c r="M4667" s="1" t="s">
        <v>54</v>
      </c>
      <c r="N4667">
        <v>2025</v>
      </c>
      <c r="O4667">
        <v>4</v>
      </c>
      <c r="P4667" s="1" t="s">
        <v>970</v>
      </c>
      <c r="Q4667" s="2">
        <v>45748</v>
      </c>
    </row>
    <row r="4668" spans="1:17" x14ac:dyDescent="0.25">
      <c r="A4668" s="1" t="s">
        <v>4755</v>
      </c>
      <c r="B4668">
        <v>45757</v>
      </c>
      <c r="C4668" s="1" t="s">
        <v>37</v>
      </c>
      <c r="D4668" s="1" t="s">
        <v>25</v>
      </c>
      <c r="E4668" s="1" t="s">
        <v>20</v>
      </c>
      <c r="F4668">
        <v>1</v>
      </c>
      <c r="G4668" s="5">
        <v>15660830</v>
      </c>
      <c r="H4668">
        <v>8.394241064083606E-2</v>
      </c>
      <c r="I4668" s="5">
        <v>14346222.177163679</v>
      </c>
      <c r="J4668" s="5">
        <v>11401611.160886601</v>
      </c>
      <c r="K4668" s="5">
        <v>2944611.016277073</v>
      </c>
      <c r="L4668" t="b">
        <v>0</v>
      </c>
      <c r="M4668" s="1" t="s">
        <v>76</v>
      </c>
      <c r="N4668">
        <v>2025</v>
      </c>
      <c r="O4668">
        <v>4</v>
      </c>
      <c r="P4668" s="1" t="s">
        <v>970</v>
      </c>
      <c r="Q4668" s="2">
        <v>45748</v>
      </c>
    </row>
    <row r="4669" spans="1:17" x14ac:dyDescent="0.25">
      <c r="A4669" s="1" t="s">
        <v>4756</v>
      </c>
      <c r="B4669">
        <v>45757</v>
      </c>
      <c r="C4669" s="1" t="s">
        <v>37</v>
      </c>
      <c r="D4669" s="1" t="s">
        <v>19</v>
      </c>
      <c r="E4669" s="1" t="s">
        <v>31</v>
      </c>
      <c r="F4669">
        <v>2</v>
      </c>
      <c r="G4669" s="5">
        <v>8906217</v>
      </c>
      <c r="H4669">
        <v>0.13438170186195181</v>
      </c>
      <c r="I4669" s="5">
        <v>15418768.804776311</v>
      </c>
      <c r="J4669" s="5">
        <v>12601958.3543084</v>
      </c>
      <c r="K4669" s="5">
        <v>2816810.4504679092</v>
      </c>
      <c r="L4669" t="b">
        <v>0</v>
      </c>
      <c r="M4669" s="1" t="s">
        <v>54</v>
      </c>
      <c r="N4669">
        <v>2025</v>
      </c>
      <c r="O4669">
        <v>4</v>
      </c>
      <c r="P4669" s="1" t="s">
        <v>970</v>
      </c>
      <c r="Q4669" s="2">
        <v>45748</v>
      </c>
    </row>
    <row r="4670" spans="1:17" x14ac:dyDescent="0.25">
      <c r="A4670" s="1" t="s">
        <v>4757</v>
      </c>
      <c r="B4670">
        <v>45757</v>
      </c>
      <c r="C4670" s="1" t="s">
        <v>18</v>
      </c>
      <c r="D4670" s="1" t="s">
        <v>25</v>
      </c>
      <c r="E4670" s="1" t="s">
        <v>20</v>
      </c>
      <c r="F4670">
        <v>2</v>
      </c>
      <c r="G4670" s="5">
        <v>14222666</v>
      </c>
      <c r="H4670">
        <v>0.145812901460497</v>
      </c>
      <c r="I4670" s="5">
        <v>24297635.608072881</v>
      </c>
      <c r="J4670" s="5">
        <v>20851471.75906032</v>
      </c>
      <c r="K4670" s="5">
        <v>3446163.849012557</v>
      </c>
      <c r="L4670" t="b">
        <v>0</v>
      </c>
      <c r="M4670" s="1" t="s">
        <v>60</v>
      </c>
      <c r="N4670">
        <v>2025</v>
      </c>
      <c r="O4670">
        <v>4</v>
      </c>
      <c r="P4670" s="1" t="s">
        <v>970</v>
      </c>
      <c r="Q4670" s="2">
        <v>45748</v>
      </c>
    </row>
    <row r="4671" spans="1:17" x14ac:dyDescent="0.25">
      <c r="A4671" s="1" t="s">
        <v>4758</v>
      </c>
      <c r="B4671">
        <v>45757</v>
      </c>
      <c r="C4671" s="1" t="s">
        <v>37</v>
      </c>
      <c r="D4671" s="1" t="s">
        <v>25</v>
      </c>
      <c r="E4671" s="1" t="s">
        <v>42</v>
      </c>
      <c r="F4671">
        <v>1</v>
      </c>
      <c r="G4671" s="5">
        <v>25163039</v>
      </c>
      <c r="H4671">
        <v>0.19023456235599739</v>
      </c>
      <c r="I4671" s="5">
        <v>20376159.288288109</v>
      </c>
      <c r="J4671" s="5">
        <v>17986246.26671828</v>
      </c>
      <c r="K4671" s="5">
        <v>2389913.021569829</v>
      </c>
      <c r="L4671" t="b">
        <v>0</v>
      </c>
      <c r="M4671" s="1" t="s">
        <v>150</v>
      </c>
      <c r="N4671">
        <v>2025</v>
      </c>
      <c r="O4671">
        <v>4</v>
      </c>
      <c r="P4671" s="1" t="s">
        <v>970</v>
      </c>
      <c r="Q4671" s="2">
        <v>45748</v>
      </c>
    </row>
    <row r="4672" spans="1:17" x14ac:dyDescent="0.25">
      <c r="A4672" s="1" t="s">
        <v>4759</v>
      </c>
      <c r="B4672">
        <v>45757</v>
      </c>
      <c r="C4672" s="1" t="s">
        <v>24</v>
      </c>
      <c r="D4672" s="1" t="s">
        <v>25</v>
      </c>
      <c r="E4672" s="1" t="s">
        <v>20</v>
      </c>
      <c r="F4672">
        <v>1</v>
      </c>
      <c r="G4672" s="5">
        <v>11855420</v>
      </c>
      <c r="H4672">
        <v>0.23368199096747419</v>
      </c>
      <c r="I4672" s="5">
        <v>9085021.8506443873</v>
      </c>
      <c r="J4672" s="5">
        <v>6485270.4394404143</v>
      </c>
      <c r="K4672" s="5">
        <v>2599751.411203973</v>
      </c>
      <c r="L4672" t="b">
        <v>0</v>
      </c>
      <c r="M4672" s="1" t="s">
        <v>310</v>
      </c>
      <c r="N4672">
        <v>2025</v>
      </c>
      <c r="O4672">
        <v>4</v>
      </c>
      <c r="P4672" s="1" t="s">
        <v>970</v>
      </c>
      <c r="Q4672" s="2">
        <v>45748</v>
      </c>
    </row>
    <row r="4673" spans="1:17" x14ac:dyDescent="0.25">
      <c r="A4673" s="1" t="s">
        <v>4760</v>
      </c>
      <c r="B4673">
        <v>45757</v>
      </c>
      <c r="C4673" s="1" t="s">
        <v>24</v>
      </c>
      <c r="D4673" s="1" t="s">
        <v>19</v>
      </c>
      <c r="E4673" s="1" t="s">
        <v>26</v>
      </c>
      <c r="F4673">
        <v>1</v>
      </c>
      <c r="G4673" s="5">
        <v>25861878</v>
      </c>
      <c r="H4673">
        <v>7.6756097422794878E-2</v>
      </c>
      <c r="I4673" s="5">
        <v>23876821.17269557</v>
      </c>
      <c r="J4673" s="5">
        <v>19621410.184871972</v>
      </c>
      <c r="K4673" s="5">
        <v>4255410.9878235981</v>
      </c>
      <c r="L4673" t="b">
        <v>0</v>
      </c>
      <c r="M4673" s="1" t="s">
        <v>38</v>
      </c>
      <c r="N4673">
        <v>2025</v>
      </c>
      <c r="O4673">
        <v>4</v>
      </c>
      <c r="P4673" s="1" t="s">
        <v>970</v>
      </c>
      <c r="Q4673" s="2">
        <v>45748</v>
      </c>
    </row>
    <row r="4674" spans="1:17" x14ac:dyDescent="0.25">
      <c r="A4674" s="1" t="s">
        <v>4761</v>
      </c>
      <c r="B4674">
        <v>45757</v>
      </c>
      <c r="C4674" s="1" t="s">
        <v>37</v>
      </c>
      <c r="D4674" s="1" t="s">
        <v>19</v>
      </c>
      <c r="E4674" s="1" t="s">
        <v>26</v>
      </c>
      <c r="F4674">
        <v>1</v>
      </c>
      <c r="G4674" s="5">
        <v>26729085</v>
      </c>
      <c r="H4674">
        <v>0.1088329853712617</v>
      </c>
      <c r="I4674" s="5">
        <v>23820078.883207791</v>
      </c>
      <c r="J4674" s="5">
        <v>18918608.507575478</v>
      </c>
      <c r="K4674" s="5">
        <v>4901470.3756323084</v>
      </c>
      <c r="L4674" t="b">
        <v>1</v>
      </c>
      <c r="M4674" s="1" t="s">
        <v>140</v>
      </c>
      <c r="N4674">
        <v>2025</v>
      </c>
      <c r="O4674">
        <v>4</v>
      </c>
      <c r="P4674" s="1" t="s">
        <v>970</v>
      </c>
      <c r="Q4674" s="2">
        <v>45748</v>
      </c>
    </row>
    <row r="4675" spans="1:17" x14ac:dyDescent="0.25">
      <c r="A4675" s="1" t="s">
        <v>4762</v>
      </c>
      <c r="B4675">
        <v>45757</v>
      </c>
      <c r="C4675" s="1" t="s">
        <v>34</v>
      </c>
      <c r="D4675" s="1" t="s">
        <v>25</v>
      </c>
      <c r="E4675" s="1" t="s">
        <v>26</v>
      </c>
      <c r="F4675">
        <v>1</v>
      </c>
      <c r="G4675" s="5">
        <v>23644340</v>
      </c>
      <c r="H4675">
        <v>0.24197580504878871</v>
      </c>
      <c r="I4675" s="5">
        <v>17922981.793652721</v>
      </c>
      <c r="J4675" s="5">
        <v>15854511.88260076</v>
      </c>
      <c r="K4675" s="5">
        <v>2068469.911051963</v>
      </c>
      <c r="L4675" t="b">
        <v>0</v>
      </c>
      <c r="M4675" s="1" t="s">
        <v>44</v>
      </c>
      <c r="N4675">
        <v>2025</v>
      </c>
      <c r="O4675">
        <v>4</v>
      </c>
      <c r="P4675" s="1" t="s">
        <v>970</v>
      </c>
      <c r="Q4675" s="2">
        <v>45748</v>
      </c>
    </row>
    <row r="4676" spans="1:17" x14ac:dyDescent="0.25">
      <c r="A4676" s="1" t="s">
        <v>4763</v>
      </c>
      <c r="B4676">
        <v>45757</v>
      </c>
      <c r="C4676" s="1" t="s">
        <v>34</v>
      </c>
      <c r="D4676" s="1" t="s">
        <v>19</v>
      </c>
      <c r="E4676" s="1" t="s">
        <v>26</v>
      </c>
      <c r="F4676">
        <v>2</v>
      </c>
      <c r="G4676" s="5">
        <v>12561203</v>
      </c>
      <c r="H4676">
        <v>0.15165141363592219</v>
      </c>
      <c r="I4676" s="5">
        <v>21312557.61616442</v>
      </c>
      <c r="J4676" s="5">
        <v>17107142.17028898</v>
      </c>
      <c r="K4676" s="5">
        <v>4205415.4458754398</v>
      </c>
      <c r="L4676" t="b">
        <v>0</v>
      </c>
      <c r="M4676" s="1" t="s">
        <v>97</v>
      </c>
      <c r="N4676">
        <v>2025</v>
      </c>
      <c r="O4676">
        <v>4</v>
      </c>
      <c r="P4676" s="1" t="s">
        <v>970</v>
      </c>
      <c r="Q4676" s="2">
        <v>45748</v>
      </c>
    </row>
    <row r="4677" spans="1:17" x14ac:dyDescent="0.25">
      <c r="A4677" s="1" t="s">
        <v>4764</v>
      </c>
      <c r="B4677">
        <v>45758</v>
      </c>
      <c r="C4677" s="1" t="s">
        <v>37</v>
      </c>
      <c r="D4677" s="1" t="s">
        <v>19</v>
      </c>
      <c r="E4677" s="1" t="s">
        <v>20</v>
      </c>
      <c r="F4677">
        <v>1</v>
      </c>
      <c r="G4677" s="5">
        <v>22921865</v>
      </c>
      <c r="H4677">
        <v>8.7449428802273105E-2</v>
      </c>
      <c r="I4677" s="5">
        <v>20917360.998667181</v>
      </c>
      <c r="J4677" s="5">
        <v>17955130.737480819</v>
      </c>
      <c r="K4677" s="5">
        <v>2962230.2611863608</v>
      </c>
      <c r="L4677" t="b">
        <v>0</v>
      </c>
      <c r="M4677" s="1" t="s">
        <v>140</v>
      </c>
      <c r="N4677">
        <v>2025</v>
      </c>
      <c r="O4677">
        <v>4</v>
      </c>
      <c r="P4677" s="1" t="s">
        <v>970</v>
      </c>
      <c r="Q4677" s="2">
        <v>45748</v>
      </c>
    </row>
    <row r="4678" spans="1:17" x14ac:dyDescent="0.25">
      <c r="A4678" s="1" t="s">
        <v>4765</v>
      </c>
      <c r="B4678">
        <v>45758</v>
      </c>
      <c r="C4678" s="1" t="s">
        <v>37</v>
      </c>
      <c r="D4678" s="1" t="s">
        <v>25</v>
      </c>
      <c r="E4678" s="1" t="s">
        <v>20</v>
      </c>
      <c r="F4678">
        <v>1</v>
      </c>
      <c r="G4678" s="5">
        <v>5888186</v>
      </c>
      <c r="H4678">
        <v>0.24161873948989779</v>
      </c>
      <c r="I4678" s="5">
        <v>4465489.9207979366</v>
      </c>
      <c r="J4678" s="5">
        <v>3607568.6533609801</v>
      </c>
      <c r="K4678" s="5">
        <v>857921.26743695699</v>
      </c>
      <c r="L4678" t="b">
        <v>0</v>
      </c>
      <c r="M4678" s="1" t="s">
        <v>52</v>
      </c>
      <c r="N4678">
        <v>2025</v>
      </c>
      <c r="O4678">
        <v>4</v>
      </c>
      <c r="P4678" s="1" t="s">
        <v>970</v>
      </c>
      <c r="Q4678" s="2">
        <v>45748</v>
      </c>
    </row>
    <row r="4679" spans="1:17" x14ac:dyDescent="0.25">
      <c r="A4679" s="1" t="s">
        <v>4766</v>
      </c>
      <c r="B4679">
        <v>45758</v>
      </c>
      <c r="C4679" s="1" t="s">
        <v>18</v>
      </c>
      <c r="D4679" s="1" t="s">
        <v>25</v>
      </c>
      <c r="E4679" s="1" t="s">
        <v>20</v>
      </c>
      <c r="F4679">
        <v>1</v>
      </c>
      <c r="G4679" s="5">
        <v>13738210</v>
      </c>
      <c r="H4679">
        <v>0.2188340021844361</v>
      </c>
      <c r="I4679" s="5">
        <v>10731822.522849759</v>
      </c>
      <c r="J4679" s="5">
        <v>8163739.6050726064</v>
      </c>
      <c r="K4679" s="5">
        <v>2568082.9177771509</v>
      </c>
      <c r="L4679" t="b">
        <v>0</v>
      </c>
      <c r="M4679" s="1" t="s">
        <v>178</v>
      </c>
      <c r="N4679">
        <v>2025</v>
      </c>
      <c r="O4679">
        <v>4</v>
      </c>
      <c r="P4679" s="1" t="s">
        <v>970</v>
      </c>
      <c r="Q4679" s="2">
        <v>45748</v>
      </c>
    </row>
    <row r="4680" spans="1:17" x14ac:dyDescent="0.25">
      <c r="A4680" s="1" t="s">
        <v>4767</v>
      </c>
      <c r="B4680">
        <v>45758</v>
      </c>
      <c r="C4680" s="1" t="s">
        <v>37</v>
      </c>
      <c r="D4680" s="1" t="s">
        <v>25</v>
      </c>
      <c r="E4680" s="1" t="s">
        <v>26</v>
      </c>
      <c r="F4680">
        <v>1</v>
      </c>
      <c r="G4680" s="5">
        <v>5107146</v>
      </c>
      <c r="H4680">
        <v>7.3212109471596731E-2</v>
      </c>
      <c r="I4680" s="5">
        <v>4733241.0679605724</v>
      </c>
      <c r="J4680" s="5">
        <v>4194515.5386095829</v>
      </c>
      <c r="K4680" s="5">
        <v>538725.5293509895</v>
      </c>
      <c r="L4680" t="b">
        <v>0</v>
      </c>
      <c r="M4680" s="1" t="s">
        <v>52</v>
      </c>
      <c r="N4680">
        <v>2025</v>
      </c>
      <c r="O4680">
        <v>4</v>
      </c>
      <c r="P4680" s="1" t="s">
        <v>970</v>
      </c>
      <c r="Q4680" s="2">
        <v>45748</v>
      </c>
    </row>
    <row r="4681" spans="1:17" x14ac:dyDescent="0.25">
      <c r="A4681" s="1" t="s">
        <v>4768</v>
      </c>
      <c r="B4681">
        <v>45758</v>
      </c>
      <c r="C4681" s="1" t="s">
        <v>37</v>
      </c>
      <c r="D4681" s="1" t="s">
        <v>25</v>
      </c>
      <c r="E4681" s="1" t="s">
        <v>26</v>
      </c>
      <c r="F4681">
        <v>2</v>
      </c>
      <c r="G4681" s="5">
        <v>28710398</v>
      </c>
      <c r="H4681">
        <v>3.6493945791137627E-2</v>
      </c>
      <c r="I4681" s="5">
        <v>55325284.583492033</v>
      </c>
      <c r="J4681" s="5">
        <v>42788480.207084388</v>
      </c>
      <c r="K4681" s="5">
        <v>12536804.37640764</v>
      </c>
      <c r="L4681" t="b">
        <v>0</v>
      </c>
      <c r="M4681" s="1" t="s">
        <v>72</v>
      </c>
      <c r="N4681">
        <v>2025</v>
      </c>
      <c r="O4681">
        <v>4</v>
      </c>
      <c r="P4681" s="1" t="s">
        <v>970</v>
      </c>
      <c r="Q4681" s="2">
        <v>45748</v>
      </c>
    </row>
    <row r="4682" spans="1:17" x14ac:dyDescent="0.25">
      <c r="A4682" s="1" t="s">
        <v>4769</v>
      </c>
      <c r="B4682">
        <v>45758</v>
      </c>
      <c r="C4682" s="1" t="s">
        <v>37</v>
      </c>
      <c r="D4682" s="1" t="s">
        <v>25</v>
      </c>
      <c r="E4682" s="1" t="s">
        <v>31</v>
      </c>
      <c r="F4682">
        <v>2</v>
      </c>
      <c r="G4682" s="5">
        <v>20732567</v>
      </c>
      <c r="H4682">
        <v>9.3532223328270617E-2</v>
      </c>
      <c r="I4682" s="5">
        <v>37586807.826375343</v>
      </c>
      <c r="J4682" s="5">
        <v>28790560.657101698</v>
      </c>
      <c r="K4682" s="5">
        <v>8796247.1692736372</v>
      </c>
      <c r="L4682" t="b">
        <v>1</v>
      </c>
      <c r="M4682" s="1" t="s">
        <v>163</v>
      </c>
      <c r="N4682">
        <v>2025</v>
      </c>
      <c r="O4682">
        <v>4</v>
      </c>
      <c r="P4682" s="1" t="s">
        <v>970</v>
      </c>
      <c r="Q4682" s="2">
        <v>45748</v>
      </c>
    </row>
    <row r="4683" spans="1:17" x14ac:dyDescent="0.25">
      <c r="A4683" s="1" t="s">
        <v>4770</v>
      </c>
      <c r="B4683">
        <v>45758</v>
      </c>
      <c r="C4683" s="1" t="s">
        <v>24</v>
      </c>
      <c r="D4683" s="1" t="s">
        <v>25</v>
      </c>
      <c r="E4683" s="1" t="s">
        <v>20</v>
      </c>
      <c r="F4683">
        <v>1</v>
      </c>
      <c r="G4683" s="5">
        <v>9847641</v>
      </c>
      <c r="H4683">
        <v>2.9571422920441682E-3</v>
      </c>
      <c r="I4683" s="5">
        <v>9818520.1243220326</v>
      </c>
      <c r="J4683" s="5">
        <v>7776960.983429539</v>
      </c>
      <c r="K4683" s="5">
        <v>2041559.140892494</v>
      </c>
      <c r="L4683" t="b">
        <v>0</v>
      </c>
      <c r="M4683" s="1" t="s">
        <v>134</v>
      </c>
      <c r="N4683">
        <v>2025</v>
      </c>
      <c r="O4683">
        <v>4</v>
      </c>
      <c r="P4683" s="1" t="s">
        <v>970</v>
      </c>
      <c r="Q4683" s="2">
        <v>45748</v>
      </c>
    </row>
    <row r="4684" spans="1:17" x14ac:dyDescent="0.25">
      <c r="A4684" s="1" t="s">
        <v>4771</v>
      </c>
      <c r="B4684">
        <v>45758</v>
      </c>
      <c r="C4684" s="1" t="s">
        <v>37</v>
      </c>
      <c r="D4684" s="1" t="s">
        <v>25</v>
      </c>
      <c r="E4684" s="1" t="s">
        <v>42</v>
      </c>
      <c r="F4684">
        <v>1</v>
      </c>
      <c r="G4684" s="5">
        <v>24469417</v>
      </c>
      <c r="H4684">
        <v>4.1353676334906872E-2</v>
      </c>
      <c r="I4684" s="5">
        <v>23457516.64927813</v>
      </c>
      <c r="J4684" s="5">
        <v>18626694.069294252</v>
      </c>
      <c r="K4684" s="5">
        <v>4830822.5799838826</v>
      </c>
      <c r="L4684" t="b">
        <v>0</v>
      </c>
      <c r="M4684" s="1" t="s">
        <v>81</v>
      </c>
      <c r="N4684">
        <v>2025</v>
      </c>
      <c r="O4684">
        <v>4</v>
      </c>
      <c r="P4684" s="1" t="s">
        <v>970</v>
      </c>
      <c r="Q4684" s="2">
        <v>45748</v>
      </c>
    </row>
    <row r="4685" spans="1:17" x14ac:dyDescent="0.25">
      <c r="A4685" s="1" t="s">
        <v>4772</v>
      </c>
      <c r="B4685">
        <v>45758</v>
      </c>
      <c r="C4685" s="1" t="s">
        <v>18</v>
      </c>
      <c r="D4685" s="1" t="s">
        <v>19</v>
      </c>
      <c r="E4685" s="1" t="s">
        <v>20</v>
      </c>
      <c r="F4685">
        <v>2</v>
      </c>
      <c r="G4685" s="5">
        <v>9164815</v>
      </c>
      <c r="H4685">
        <v>0.25436206680001161</v>
      </c>
      <c r="I4685" s="5">
        <v>13667267.429520501</v>
      </c>
      <c r="J4685" s="5">
        <v>11245722.032308049</v>
      </c>
      <c r="K4685" s="5">
        <v>2421545.3972124569</v>
      </c>
      <c r="L4685" t="b">
        <v>0</v>
      </c>
      <c r="M4685" s="1" t="s">
        <v>106</v>
      </c>
      <c r="N4685">
        <v>2025</v>
      </c>
      <c r="O4685">
        <v>4</v>
      </c>
      <c r="P4685" s="1" t="s">
        <v>970</v>
      </c>
      <c r="Q4685" s="2">
        <v>45748</v>
      </c>
    </row>
    <row r="4686" spans="1:17" x14ac:dyDescent="0.25">
      <c r="A4686" s="1" t="s">
        <v>4773</v>
      </c>
      <c r="B4686">
        <v>45759</v>
      </c>
      <c r="C4686" s="1" t="s">
        <v>18</v>
      </c>
      <c r="D4686" s="1" t="s">
        <v>25</v>
      </c>
      <c r="E4686" s="1" t="s">
        <v>20</v>
      </c>
      <c r="F4686">
        <v>1</v>
      </c>
      <c r="G4686" s="5">
        <v>6400018</v>
      </c>
      <c r="H4686">
        <v>0.1252737469395738</v>
      </c>
      <c r="I4686" s="5">
        <v>5598263.7646592828</v>
      </c>
      <c r="J4686" s="5">
        <v>4759495.3360165553</v>
      </c>
      <c r="K4686" s="5">
        <v>838768.42864272743</v>
      </c>
      <c r="L4686" t="b">
        <v>0</v>
      </c>
      <c r="M4686" s="1" t="s">
        <v>129</v>
      </c>
      <c r="N4686">
        <v>2025</v>
      </c>
      <c r="O4686">
        <v>4</v>
      </c>
      <c r="P4686" s="1" t="s">
        <v>970</v>
      </c>
      <c r="Q4686" s="2">
        <v>45748</v>
      </c>
    </row>
    <row r="4687" spans="1:17" x14ac:dyDescent="0.25">
      <c r="A4687" s="1" t="s">
        <v>4774</v>
      </c>
      <c r="B4687">
        <v>45759</v>
      </c>
      <c r="C4687" s="1" t="s">
        <v>34</v>
      </c>
      <c r="D4687" s="1" t="s">
        <v>19</v>
      </c>
      <c r="E4687" s="1" t="s">
        <v>31</v>
      </c>
      <c r="F4687">
        <v>1</v>
      </c>
      <c r="G4687" s="5">
        <v>10101206</v>
      </c>
      <c r="H4687">
        <v>9.7191052513593834E-3</v>
      </c>
      <c r="I4687" s="5">
        <v>10003031.31572034</v>
      </c>
      <c r="J4687" s="5">
        <v>8025599.253275441</v>
      </c>
      <c r="K4687" s="5">
        <v>1977432.062444896</v>
      </c>
      <c r="L4687" t="b">
        <v>0</v>
      </c>
      <c r="M4687" s="1" t="s">
        <v>35</v>
      </c>
      <c r="N4687">
        <v>2025</v>
      </c>
      <c r="O4687">
        <v>4</v>
      </c>
      <c r="P4687" s="1" t="s">
        <v>970</v>
      </c>
      <c r="Q4687" s="2">
        <v>45748</v>
      </c>
    </row>
    <row r="4688" spans="1:17" x14ac:dyDescent="0.25">
      <c r="A4688" s="1" t="s">
        <v>4775</v>
      </c>
      <c r="B4688">
        <v>45759</v>
      </c>
      <c r="C4688" s="1" t="s">
        <v>37</v>
      </c>
      <c r="D4688" s="1" t="s">
        <v>25</v>
      </c>
      <c r="E4688" s="1" t="s">
        <v>42</v>
      </c>
      <c r="F4688">
        <v>2</v>
      </c>
      <c r="G4688" s="5">
        <v>15468183</v>
      </c>
      <c r="H4688">
        <v>8.5778929390311169E-3</v>
      </c>
      <c r="I4688" s="5">
        <v>30670997.16452932</v>
      </c>
      <c r="J4688" s="5">
        <v>21648709.448576141</v>
      </c>
      <c r="K4688" s="5">
        <v>9022287.7159531824</v>
      </c>
      <c r="L4688" t="b">
        <v>0</v>
      </c>
      <c r="M4688" s="1" t="s">
        <v>27</v>
      </c>
      <c r="N4688">
        <v>2025</v>
      </c>
      <c r="O4688">
        <v>4</v>
      </c>
      <c r="P4688" s="1" t="s">
        <v>970</v>
      </c>
      <c r="Q4688" s="2">
        <v>45748</v>
      </c>
    </row>
    <row r="4689" spans="1:17" x14ac:dyDescent="0.25">
      <c r="A4689" s="1" t="s">
        <v>4776</v>
      </c>
      <c r="B4689">
        <v>45759</v>
      </c>
      <c r="C4689" s="1" t="s">
        <v>24</v>
      </c>
      <c r="D4689" s="1" t="s">
        <v>25</v>
      </c>
      <c r="E4689" s="1" t="s">
        <v>20</v>
      </c>
      <c r="F4689">
        <v>2</v>
      </c>
      <c r="G4689" s="5">
        <v>10867959</v>
      </c>
      <c r="H4689">
        <v>8.236009434245857E-2</v>
      </c>
      <c r="I4689" s="5">
        <v>19945745.742900051</v>
      </c>
      <c r="J4689" s="5">
        <v>15288253.391365521</v>
      </c>
      <c r="K4689" s="5">
        <v>4657492.3515345324</v>
      </c>
      <c r="L4689" t="b">
        <v>0</v>
      </c>
      <c r="M4689" s="1" t="s">
        <v>29</v>
      </c>
      <c r="N4689">
        <v>2025</v>
      </c>
      <c r="O4689">
        <v>4</v>
      </c>
      <c r="P4689" s="1" t="s">
        <v>970</v>
      </c>
      <c r="Q4689" s="2">
        <v>45748</v>
      </c>
    </row>
    <row r="4690" spans="1:17" x14ac:dyDescent="0.25">
      <c r="A4690" s="1" t="s">
        <v>4777</v>
      </c>
      <c r="B4690">
        <v>45759</v>
      </c>
      <c r="C4690" s="1" t="s">
        <v>37</v>
      </c>
      <c r="D4690" s="1" t="s">
        <v>25</v>
      </c>
      <c r="E4690" s="1" t="s">
        <v>26</v>
      </c>
      <c r="F4690">
        <v>2</v>
      </c>
      <c r="G4690" s="5">
        <v>28922823</v>
      </c>
      <c r="H4690">
        <v>0.26509986521579931</v>
      </c>
      <c r="I4690" s="5">
        <v>42510773.042079158</v>
      </c>
      <c r="J4690" s="5">
        <v>37862968.726320423</v>
      </c>
      <c r="K4690" s="5">
        <v>4647804.3157587424</v>
      </c>
      <c r="L4690" t="b">
        <v>0</v>
      </c>
      <c r="M4690" s="1" t="s">
        <v>310</v>
      </c>
      <c r="N4690">
        <v>2025</v>
      </c>
      <c r="O4690">
        <v>4</v>
      </c>
      <c r="P4690" s="1" t="s">
        <v>970</v>
      </c>
      <c r="Q4690" s="2">
        <v>45748</v>
      </c>
    </row>
    <row r="4691" spans="1:17" x14ac:dyDescent="0.25">
      <c r="A4691" s="1" t="s">
        <v>4778</v>
      </c>
      <c r="B4691">
        <v>45759</v>
      </c>
      <c r="C4691" s="1" t="s">
        <v>37</v>
      </c>
      <c r="D4691" s="1" t="s">
        <v>25</v>
      </c>
      <c r="E4691" s="1" t="s">
        <v>20</v>
      </c>
      <c r="F4691">
        <v>2</v>
      </c>
      <c r="G4691" s="5">
        <v>4013974</v>
      </c>
      <c r="H4691">
        <v>8.1432180376597621E-2</v>
      </c>
      <c r="I4691" s="5">
        <v>7374214.6904100543</v>
      </c>
      <c r="J4691" s="5">
        <v>6058294.1406925768</v>
      </c>
      <c r="K4691" s="5">
        <v>1315920.549717478</v>
      </c>
      <c r="L4691" t="b">
        <v>0</v>
      </c>
      <c r="M4691" s="1" t="s">
        <v>57</v>
      </c>
      <c r="N4691">
        <v>2025</v>
      </c>
      <c r="O4691">
        <v>4</v>
      </c>
      <c r="P4691" s="1" t="s">
        <v>970</v>
      </c>
      <c r="Q4691" s="2">
        <v>45748</v>
      </c>
    </row>
    <row r="4692" spans="1:17" x14ac:dyDescent="0.25">
      <c r="A4692" s="1" t="s">
        <v>4779</v>
      </c>
      <c r="B4692">
        <v>45759</v>
      </c>
      <c r="C4692" s="1" t="s">
        <v>37</v>
      </c>
      <c r="D4692" s="1" t="s">
        <v>25</v>
      </c>
      <c r="E4692" s="1" t="s">
        <v>20</v>
      </c>
      <c r="F4692">
        <v>2</v>
      </c>
      <c r="G4692" s="5">
        <v>21897352</v>
      </c>
      <c r="H4692">
        <v>0.21698198769273841</v>
      </c>
      <c r="I4692" s="5">
        <v>34292042.075664878</v>
      </c>
      <c r="J4692" s="5">
        <v>28404452.352148991</v>
      </c>
      <c r="K4692" s="5">
        <v>5887589.7235158905</v>
      </c>
      <c r="L4692" t="b">
        <v>0</v>
      </c>
      <c r="M4692" s="1" t="s">
        <v>76</v>
      </c>
      <c r="N4692">
        <v>2025</v>
      </c>
      <c r="O4692">
        <v>4</v>
      </c>
      <c r="P4692" s="1" t="s">
        <v>970</v>
      </c>
      <c r="Q4692" s="2">
        <v>45748</v>
      </c>
    </row>
    <row r="4693" spans="1:17" x14ac:dyDescent="0.25">
      <c r="A4693" s="1" t="s">
        <v>4780</v>
      </c>
      <c r="B4693">
        <v>45759</v>
      </c>
      <c r="C4693" s="1" t="s">
        <v>24</v>
      </c>
      <c r="D4693" s="1" t="s">
        <v>25</v>
      </c>
      <c r="E4693" s="1" t="s">
        <v>26</v>
      </c>
      <c r="F4693">
        <v>2</v>
      </c>
      <c r="G4693" s="5">
        <v>6702937</v>
      </c>
      <c r="H4693">
        <v>0.1810408434331891</v>
      </c>
      <c r="I4693" s="5">
        <v>10978863.26408094</v>
      </c>
      <c r="J4693" s="5">
        <v>9696614.8658256195</v>
      </c>
      <c r="K4693" s="5">
        <v>1282248.3982553179</v>
      </c>
      <c r="L4693" t="b">
        <v>0</v>
      </c>
      <c r="M4693" s="1" t="s">
        <v>35</v>
      </c>
      <c r="N4693">
        <v>2025</v>
      </c>
      <c r="O4693">
        <v>4</v>
      </c>
      <c r="P4693" s="1" t="s">
        <v>970</v>
      </c>
      <c r="Q4693" s="2">
        <v>45748</v>
      </c>
    </row>
    <row r="4694" spans="1:17" x14ac:dyDescent="0.25">
      <c r="A4694" s="1" t="s">
        <v>4781</v>
      </c>
      <c r="B4694">
        <v>45759</v>
      </c>
      <c r="C4694" s="1" t="s">
        <v>24</v>
      </c>
      <c r="D4694" s="1" t="s">
        <v>25</v>
      </c>
      <c r="E4694" s="1" t="s">
        <v>20</v>
      </c>
      <c r="F4694">
        <v>1</v>
      </c>
      <c r="G4694" s="5">
        <v>9892480</v>
      </c>
      <c r="H4694">
        <v>4.477888121631983E-2</v>
      </c>
      <c r="I4694" s="5">
        <v>9449505.8131451812</v>
      </c>
      <c r="J4694" s="5">
        <v>6795307.5630219886</v>
      </c>
      <c r="K4694" s="5">
        <v>2654198.250123193</v>
      </c>
      <c r="L4694" t="b">
        <v>0</v>
      </c>
      <c r="M4694" s="1" t="s">
        <v>46</v>
      </c>
      <c r="N4694">
        <v>2025</v>
      </c>
      <c r="O4694">
        <v>4</v>
      </c>
      <c r="P4694" s="1" t="s">
        <v>970</v>
      </c>
      <c r="Q4694" s="2">
        <v>45748</v>
      </c>
    </row>
    <row r="4695" spans="1:17" x14ac:dyDescent="0.25">
      <c r="A4695" s="1" t="s">
        <v>4782</v>
      </c>
      <c r="B4695">
        <v>45759</v>
      </c>
      <c r="C4695" s="1" t="s">
        <v>24</v>
      </c>
      <c r="D4695" s="1" t="s">
        <v>25</v>
      </c>
      <c r="E4695" s="1" t="s">
        <v>20</v>
      </c>
      <c r="F4695">
        <v>1</v>
      </c>
      <c r="G4695" s="5">
        <v>7443549</v>
      </c>
      <c r="H4695">
        <v>6.3887072279377385E-2</v>
      </c>
      <c r="I4695" s="5">
        <v>6968002.4470219128</v>
      </c>
      <c r="J4695" s="5">
        <v>4917524.6757240621</v>
      </c>
      <c r="K4695" s="5">
        <v>2050477.7712978511</v>
      </c>
      <c r="L4695" t="b">
        <v>0</v>
      </c>
      <c r="M4695" s="1" t="s">
        <v>65</v>
      </c>
      <c r="N4695">
        <v>2025</v>
      </c>
      <c r="O4695">
        <v>4</v>
      </c>
      <c r="P4695" s="1" t="s">
        <v>970</v>
      </c>
      <c r="Q4695" s="2">
        <v>45748</v>
      </c>
    </row>
    <row r="4696" spans="1:17" x14ac:dyDescent="0.25">
      <c r="A4696" s="1" t="s">
        <v>4783</v>
      </c>
      <c r="B4696">
        <v>45759</v>
      </c>
      <c r="C4696" s="1" t="s">
        <v>37</v>
      </c>
      <c r="D4696" s="1" t="s">
        <v>19</v>
      </c>
      <c r="E4696" s="1" t="s">
        <v>20</v>
      </c>
      <c r="F4696">
        <v>1</v>
      </c>
      <c r="G4696" s="5">
        <v>27706051</v>
      </c>
      <c r="H4696">
        <v>0.26193239213423442</v>
      </c>
      <c r="I4696" s="5">
        <v>20448938.7849769</v>
      </c>
      <c r="J4696" s="5">
        <v>14984023.218960211</v>
      </c>
      <c r="K4696" s="5">
        <v>5464915.5660166908</v>
      </c>
      <c r="L4696" t="b">
        <v>0</v>
      </c>
      <c r="M4696" s="1" t="s">
        <v>62</v>
      </c>
      <c r="N4696">
        <v>2025</v>
      </c>
      <c r="O4696">
        <v>4</v>
      </c>
      <c r="P4696" s="1" t="s">
        <v>970</v>
      </c>
      <c r="Q4696" s="2">
        <v>45748</v>
      </c>
    </row>
    <row r="4697" spans="1:17" x14ac:dyDescent="0.25">
      <c r="A4697" s="1" t="s">
        <v>4784</v>
      </c>
      <c r="B4697">
        <v>45759</v>
      </c>
      <c r="C4697" s="1" t="s">
        <v>24</v>
      </c>
      <c r="D4697" s="1" t="s">
        <v>25</v>
      </c>
      <c r="E4697" s="1" t="s">
        <v>20</v>
      </c>
      <c r="F4697">
        <v>1</v>
      </c>
      <c r="G4697" s="5">
        <v>7195781</v>
      </c>
      <c r="H4697">
        <v>0.27179893825543527</v>
      </c>
      <c r="I4697" s="5">
        <v>5239975.3642813656</v>
      </c>
      <c r="J4697" s="5">
        <v>4203829.6823774697</v>
      </c>
      <c r="K4697" s="5">
        <v>1036145.681903896</v>
      </c>
      <c r="L4697" t="b">
        <v>0</v>
      </c>
      <c r="M4697" s="1" t="s">
        <v>87</v>
      </c>
      <c r="N4697">
        <v>2025</v>
      </c>
      <c r="O4697">
        <v>4</v>
      </c>
      <c r="P4697" s="1" t="s">
        <v>970</v>
      </c>
      <c r="Q4697" s="2">
        <v>45748</v>
      </c>
    </row>
    <row r="4698" spans="1:17" x14ac:dyDescent="0.25">
      <c r="A4698" s="1" t="s">
        <v>4785</v>
      </c>
      <c r="B4698">
        <v>45759</v>
      </c>
      <c r="C4698" s="1" t="s">
        <v>18</v>
      </c>
      <c r="D4698" s="1" t="s">
        <v>25</v>
      </c>
      <c r="E4698" s="1" t="s">
        <v>20</v>
      </c>
      <c r="F4698">
        <v>2</v>
      </c>
      <c r="G4698" s="5">
        <v>7827446</v>
      </c>
      <c r="H4698">
        <v>0.19344132422181559</v>
      </c>
      <c r="I4698" s="5">
        <v>12626588.960970489</v>
      </c>
      <c r="J4698" s="5">
        <v>11261764.587153779</v>
      </c>
      <c r="K4698" s="5">
        <v>1364824.373816717</v>
      </c>
      <c r="L4698" t="b">
        <v>0</v>
      </c>
      <c r="M4698" s="1" t="s">
        <v>57</v>
      </c>
      <c r="N4698">
        <v>2025</v>
      </c>
      <c r="O4698">
        <v>4</v>
      </c>
      <c r="P4698" s="1" t="s">
        <v>970</v>
      </c>
      <c r="Q4698" s="2">
        <v>45748</v>
      </c>
    </row>
    <row r="4699" spans="1:17" x14ac:dyDescent="0.25">
      <c r="A4699" s="1" t="s">
        <v>4786</v>
      </c>
      <c r="B4699">
        <v>45760</v>
      </c>
      <c r="C4699" s="1" t="s">
        <v>24</v>
      </c>
      <c r="D4699" s="1" t="s">
        <v>25</v>
      </c>
      <c r="E4699" s="1" t="s">
        <v>26</v>
      </c>
      <c r="F4699">
        <v>1</v>
      </c>
      <c r="G4699" s="5">
        <v>15114290</v>
      </c>
      <c r="H4699">
        <v>0.22368169747749281</v>
      </c>
      <c r="I4699" s="5">
        <v>11733499.95663291</v>
      </c>
      <c r="J4699" s="5">
        <v>10374987.22967777</v>
      </c>
      <c r="K4699" s="5">
        <v>1358512.72695514</v>
      </c>
      <c r="L4699" t="b">
        <v>0</v>
      </c>
      <c r="M4699" s="1" t="s">
        <v>131</v>
      </c>
      <c r="N4699">
        <v>2025</v>
      </c>
      <c r="O4699">
        <v>4</v>
      </c>
      <c r="P4699" s="1" t="s">
        <v>970</v>
      </c>
      <c r="Q4699" s="2">
        <v>45748</v>
      </c>
    </row>
    <row r="4700" spans="1:17" x14ac:dyDescent="0.25">
      <c r="A4700" s="1" t="s">
        <v>4787</v>
      </c>
      <c r="B4700">
        <v>45760</v>
      </c>
      <c r="C4700" s="1" t="s">
        <v>24</v>
      </c>
      <c r="D4700" s="1" t="s">
        <v>25</v>
      </c>
      <c r="E4700" s="1" t="s">
        <v>31</v>
      </c>
      <c r="F4700">
        <v>2</v>
      </c>
      <c r="G4700" s="5">
        <v>19372815</v>
      </c>
      <c r="H4700">
        <v>0.18646664003160909</v>
      </c>
      <c r="I4700" s="5">
        <v>31520862.55799209</v>
      </c>
      <c r="J4700" s="5">
        <v>26344826.28384446</v>
      </c>
      <c r="K4700" s="5">
        <v>5176036.274147626</v>
      </c>
      <c r="L4700" t="b">
        <v>0</v>
      </c>
      <c r="M4700" s="1" t="s">
        <v>57</v>
      </c>
      <c r="N4700">
        <v>2025</v>
      </c>
      <c r="O4700">
        <v>4</v>
      </c>
      <c r="P4700" s="1" t="s">
        <v>970</v>
      </c>
      <c r="Q4700" s="2">
        <v>45748</v>
      </c>
    </row>
    <row r="4701" spans="1:17" x14ac:dyDescent="0.25">
      <c r="A4701" s="1" t="s">
        <v>4788</v>
      </c>
      <c r="B4701">
        <v>45760</v>
      </c>
      <c r="C4701" s="1" t="s">
        <v>37</v>
      </c>
      <c r="D4701" s="1" t="s">
        <v>25</v>
      </c>
      <c r="E4701" s="1" t="s">
        <v>20</v>
      </c>
      <c r="F4701">
        <v>1</v>
      </c>
      <c r="G4701" s="5">
        <v>17631451</v>
      </c>
      <c r="H4701">
        <v>3.1942939439134677E-2</v>
      </c>
      <c r="I4701" s="5">
        <v>17068250.62848293</v>
      </c>
      <c r="J4701" s="5">
        <v>13075964.311643939</v>
      </c>
      <c r="K4701" s="5">
        <v>3992286.316838989</v>
      </c>
      <c r="L4701" t="b">
        <v>0</v>
      </c>
      <c r="M4701" s="1" t="s">
        <v>122</v>
      </c>
      <c r="N4701">
        <v>2025</v>
      </c>
      <c r="O4701">
        <v>4</v>
      </c>
      <c r="P4701" s="1" t="s">
        <v>970</v>
      </c>
      <c r="Q4701" s="2">
        <v>45748</v>
      </c>
    </row>
    <row r="4702" spans="1:17" x14ac:dyDescent="0.25">
      <c r="A4702" s="1" t="s">
        <v>4789</v>
      </c>
      <c r="B4702">
        <v>45760</v>
      </c>
      <c r="C4702" s="1" t="s">
        <v>24</v>
      </c>
      <c r="D4702" s="1" t="s">
        <v>25</v>
      </c>
      <c r="E4702" s="1" t="s">
        <v>31</v>
      </c>
      <c r="F4702">
        <v>1</v>
      </c>
      <c r="G4702" s="5">
        <v>7252523</v>
      </c>
      <c r="H4702">
        <v>3.6037697161268693E-2</v>
      </c>
      <c r="I4702" s="5">
        <v>6991158.7724708635</v>
      </c>
      <c r="J4702" s="5">
        <v>5885849.6617132556</v>
      </c>
      <c r="K4702" s="5">
        <v>1105309.1107576089</v>
      </c>
      <c r="L4702" t="b">
        <v>0</v>
      </c>
      <c r="M4702" s="1" t="s">
        <v>69</v>
      </c>
      <c r="N4702">
        <v>2025</v>
      </c>
      <c r="O4702">
        <v>4</v>
      </c>
      <c r="P4702" s="1" t="s">
        <v>970</v>
      </c>
      <c r="Q4702" s="2">
        <v>45748</v>
      </c>
    </row>
    <row r="4703" spans="1:17" x14ac:dyDescent="0.25">
      <c r="A4703" s="1" t="s">
        <v>4790</v>
      </c>
      <c r="B4703">
        <v>45760</v>
      </c>
      <c r="C4703" s="1" t="s">
        <v>37</v>
      </c>
      <c r="D4703" s="1" t="s">
        <v>25</v>
      </c>
      <c r="E4703" s="1" t="s">
        <v>31</v>
      </c>
      <c r="F4703">
        <v>2</v>
      </c>
      <c r="G4703" s="5">
        <v>3707140</v>
      </c>
      <c r="H4703">
        <v>0.18906394008674149</v>
      </c>
      <c r="I4703" s="5">
        <v>6012507.0102936737</v>
      </c>
      <c r="J4703" s="5">
        <v>4921342.5272325622</v>
      </c>
      <c r="K4703" s="5">
        <v>1091164.483061112</v>
      </c>
      <c r="L4703" t="b">
        <v>0</v>
      </c>
      <c r="M4703" s="1" t="s">
        <v>142</v>
      </c>
      <c r="N4703">
        <v>2025</v>
      </c>
      <c r="O4703">
        <v>4</v>
      </c>
      <c r="P4703" s="1" t="s">
        <v>970</v>
      </c>
      <c r="Q4703" s="2">
        <v>45748</v>
      </c>
    </row>
    <row r="4704" spans="1:17" x14ac:dyDescent="0.25">
      <c r="A4704" s="1" t="s">
        <v>4791</v>
      </c>
      <c r="B4704">
        <v>45760</v>
      </c>
      <c r="C4704" s="1" t="s">
        <v>24</v>
      </c>
      <c r="D4704" s="1" t="s">
        <v>25</v>
      </c>
      <c r="E4704" s="1" t="s">
        <v>31</v>
      </c>
      <c r="F4704">
        <v>2</v>
      </c>
      <c r="G4704" s="5">
        <v>18407593</v>
      </c>
      <c r="H4704">
        <v>0.1936526932053669</v>
      </c>
      <c r="I4704" s="5">
        <v>29685826.080243479</v>
      </c>
      <c r="J4704" s="5">
        <v>24669895.52913991</v>
      </c>
      <c r="K4704" s="5">
        <v>5015930.551103577</v>
      </c>
      <c r="L4704" t="b">
        <v>0</v>
      </c>
      <c r="M4704" s="1" t="s">
        <v>35</v>
      </c>
      <c r="N4704">
        <v>2025</v>
      </c>
      <c r="O4704">
        <v>4</v>
      </c>
      <c r="P4704" s="1" t="s">
        <v>970</v>
      </c>
      <c r="Q4704" s="2">
        <v>45748</v>
      </c>
    </row>
    <row r="4705" spans="1:17" x14ac:dyDescent="0.25">
      <c r="A4705" s="1" t="s">
        <v>4792</v>
      </c>
      <c r="B4705">
        <v>45760</v>
      </c>
      <c r="C4705" s="1" t="s">
        <v>34</v>
      </c>
      <c r="D4705" s="1" t="s">
        <v>25</v>
      </c>
      <c r="E4705" s="1" t="s">
        <v>42</v>
      </c>
      <c r="F4705">
        <v>2</v>
      </c>
      <c r="G4705" s="5">
        <v>16580369</v>
      </c>
      <c r="H4705">
        <v>0.139257036958396</v>
      </c>
      <c r="I4705" s="5">
        <v>28542871.88276631</v>
      </c>
      <c r="J4705" s="5">
        <v>24126224.557844739</v>
      </c>
      <c r="K4705" s="5">
        <v>4416647.3249215707</v>
      </c>
      <c r="L4705" t="b">
        <v>0</v>
      </c>
      <c r="M4705" s="1" t="s">
        <v>48</v>
      </c>
      <c r="N4705">
        <v>2025</v>
      </c>
      <c r="O4705">
        <v>4</v>
      </c>
      <c r="P4705" s="1" t="s">
        <v>970</v>
      </c>
      <c r="Q4705" s="2">
        <v>45748</v>
      </c>
    </row>
    <row r="4706" spans="1:17" x14ac:dyDescent="0.25">
      <c r="A4706" s="1" t="s">
        <v>4793</v>
      </c>
      <c r="B4706">
        <v>45760</v>
      </c>
      <c r="C4706" s="1" t="s">
        <v>18</v>
      </c>
      <c r="D4706" s="1" t="s">
        <v>25</v>
      </c>
      <c r="E4706" s="1" t="s">
        <v>31</v>
      </c>
      <c r="F4706">
        <v>2</v>
      </c>
      <c r="G4706" s="5">
        <v>3500872</v>
      </c>
      <c r="H4706">
        <v>0.2347213679624065</v>
      </c>
      <c r="I4706" s="5">
        <v>5358285.0701974276</v>
      </c>
      <c r="J4706" s="5">
        <v>4029051.390884045</v>
      </c>
      <c r="K4706" s="5">
        <v>1329233.6793133831</v>
      </c>
      <c r="L4706" t="b">
        <v>0</v>
      </c>
      <c r="M4706" s="1" t="s">
        <v>76</v>
      </c>
      <c r="N4706">
        <v>2025</v>
      </c>
      <c r="O4706">
        <v>4</v>
      </c>
      <c r="P4706" s="1" t="s">
        <v>970</v>
      </c>
      <c r="Q4706" s="2">
        <v>45748</v>
      </c>
    </row>
    <row r="4707" spans="1:17" x14ac:dyDescent="0.25">
      <c r="A4707" s="1" t="s">
        <v>4794</v>
      </c>
      <c r="B4707">
        <v>45760</v>
      </c>
      <c r="C4707" s="1" t="s">
        <v>18</v>
      </c>
      <c r="D4707" s="1" t="s">
        <v>25</v>
      </c>
      <c r="E4707" s="1" t="s">
        <v>31</v>
      </c>
      <c r="F4707">
        <v>2</v>
      </c>
      <c r="G4707" s="5">
        <v>9235402</v>
      </c>
      <c r="H4707">
        <v>0.1308994333928104</v>
      </c>
      <c r="I4707" s="5">
        <v>16052986.222090339</v>
      </c>
      <c r="J4707" s="5">
        <v>12696445.43136316</v>
      </c>
      <c r="K4707" s="5">
        <v>3356540.7907271809</v>
      </c>
      <c r="L4707" t="b">
        <v>0</v>
      </c>
      <c r="M4707" s="1" t="s">
        <v>32</v>
      </c>
      <c r="N4707">
        <v>2025</v>
      </c>
      <c r="O4707">
        <v>4</v>
      </c>
      <c r="P4707" s="1" t="s">
        <v>970</v>
      </c>
      <c r="Q4707" s="2">
        <v>45748</v>
      </c>
    </row>
    <row r="4708" spans="1:17" x14ac:dyDescent="0.25">
      <c r="A4708" s="1" t="s">
        <v>4795</v>
      </c>
      <c r="B4708">
        <v>45760</v>
      </c>
      <c r="C4708" s="1" t="s">
        <v>37</v>
      </c>
      <c r="D4708" s="1" t="s">
        <v>19</v>
      </c>
      <c r="E4708" s="1" t="s">
        <v>20</v>
      </c>
      <c r="F4708">
        <v>1</v>
      </c>
      <c r="G4708" s="5">
        <v>21095260</v>
      </c>
      <c r="H4708">
        <v>0.14501886238993111</v>
      </c>
      <c r="I4708" s="5">
        <v>18036049.392980181</v>
      </c>
      <c r="J4708" s="5">
        <v>14876295.999362171</v>
      </c>
      <c r="K4708" s="5">
        <v>3159753.3936180118</v>
      </c>
      <c r="L4708" t="b">
        <v>0</v>
      </c>
      <c r="M4708" s="1" t="s">
        <v>60</v>
      </c>
      <c r="N4708">
        <v>2025</v>
      </c>
      <c r="O4708">
        <v>4</v>
      </c>
      <c r="P4708" s="1" t="s">
        <v>970</v>
      </c>
      <c r="Q4708" s="2">
        <v>45748</v>
      </c>
    </row>
    <row r="4709" spans="1:17" x14ac:dyDescent="0.25">
      <c r="A4709" s="1" t="s">
        <v>4796</v>
      </c>
      <c r="B4709">
        <v>45760</v>
      </c>
      <c r="C4709" s="1" t="s">
        <v>18</v>
      </c>
      <c r="D4709" s="1" t="s">
        <v>19</v>
      </c>
      <c r="E4709" s="1" t="s">
        <v>20</v>
      </c>
      <c r="F4709">
        <v>2</v>
      </c>
      <c r="G4709" s="5">
        <v>23258265</v>
      </c>
      <c r="H4709">
        <v>0.16435311462318719</v>
      </c>
      <c r="I4709" s="5">
        <v>38871393.413037077</v>
      </c>
      <c r="J4709" s="5">
        <v>32179029.78354251</v>
      </c>
      <c r="K4709" s="5">
        <v>6692363.6294945627</v>
      </c>
      <c r="L4709" t="b">
        <v>0</v>
      </c>
      <c r="M4709" s="1" t="s">
        <v>69</v>
      </c>
      <c r="N4709">
        <v>2025</v>
      </c>
      <c r="O4709">
        <v>4</v>
      </c>
      <c r="P4709" s="1" t="s">
        <v>970</v>
      </c>
      <c r="Q4709" s="2">
        <v>45748</v>
      </c>
    </row>
    <row r="4710" spans="1:17" x14ac:dyDescent="0.25">
      <c r="A4710" s="1" t="s">
        <v>4797</v>
      </c>
      <c r="B4710">
        <v>45760</v>
      </c>
      <c r="C4710" s="1" t="s">
        <v>24</v>
      </c>
      <c r="D4710" s="1" t="s">
        <v>19</v>
      </c>
      <c r="E4710" s="1" t="s">
        <v>42</v>
      </c>
      <c r="F4710">
        <v>1</v>
      </c>
      <c r="G4710" s="5">
        <v>24341102</v>
      </c>
      <c r="H4710">
        <v>0.21330230224859839</v>
      </c>
      <c r="I4710" s="5">
        <v>19149088.904132038</v>
      </c>
      <c r="J4710" s="5">
        <v>14563704.387411131</v>
      </c>
      <c r="K4710" s="5">
        <v>4585384.5167209059</v>
      </c>
      <c r="L4710" t="b">
        <v>0</v>
      </c>
      <c r="M4710" s="1" t="s">
        <v>163</v>
      </c>
      <c r="N4710">
        <v>2025</v>
      </c>
      <c r="O4710">
        <v>4</v>
      </c>
      <c r="P4710" s="1" t="s">
        <v>970</v>
      </c>
      <c r="Q4710" s="2">
        <v>45748</v>
      </c>
    </row>
    <row r="4711" spans="1:17" x14ac:dyDescent="0.25">
      <c r="A4711" s="1" t="s">
        <v>4798</v>
      </c>
      <c r="B4711">
        <v>45760</v>
      </c>
      <c r="C4711" s="1" t="s">
        <v>37</v>
      </c>
      <c r="D4711" s="1" t="s">
        <v>19</v>
      </c>
      <c r="E4711" s="1" t="s">
        <v>31</v>
      </c>
      <c r="F4711">
        <v>1</v>
      </c>
      <c r="G4711" s="5">
        <v>8437745</v>
      </c>
      <c r="H4711">
        <v>0.21748251476815811</v>
      </c>
      <c r="I4711" s="5">
        <v>6602682.9984275484</v>
      </c>
      <c r="J4711" s="5">
        <v>4686425.3706030911</v>
      </c>
      <c r="K4711" s="5">
        <v>1916257.627824456</v>
      </c>
      <c r="L4711" t="b">
        <v>0</v>
      </c>
      <c r="M4711" s="1" t="s">
        <v>69</v>
      </c>
      <c r="N4711">
        <v>2025</v>
      </c>
      <c r="O4711">
        <v>4</v>
      </c>
      <c r="P4711" s="1" t="s">
        <v>970</v>
      </c>
      <c r="Q4711" s="2">
        <v>45748</v>
      </c>
    </row>
    <row r="4712" spans="1:17" x14ac:dyDescent="0.25">
      <c r="A4712" s="1" t="s">
        <v>4799</v>
      </c>
      <c r="B4712">
        <v>45760</v>
      </c>
      <c r="C4712" s="1" t="s">
        <v>24</v>
      </c>
      <c r="D4712" s="1" t="s">
        <v>25</v>
      </c>
      <c r="E4712" s="1" t="s">
        <v>20</v>
      </c>
      <c r="F4712">
        <v>1</v>
      </c>
      <c r="G4712" s="5">
        <v>4204905</v>
      </c>
      <c r="H4712">
        <v>0.13921148672370789</v>
      </c>
      <c r="I4712" s="5">
        <v>3619533.9234180469</v>
      </c>
      <c r="J4712" s="5">
        <v>2675948.4453871078</v>
      </c>
      <c r="K4712" s="5">
        <v>943585.47803093959</v>
      </c>
      <c r="L4712" t="b">
        <v>0</v>
      </c>
      <c r="M4712" s="1" t="s">
        <v>163</v>
      </c>
      <c r="N4712">
        <v>2025</v>
      </c>
      <c r="O4712">
        <v>4</v>
      </c>
      <c r="P4712" s="1" t="s">
        <v>970</v>
      </c>
      <c r="Q4712" s="2">
        <v>45748</v>
      </c>
    </row>
    <row r="4713" spans="1:17" x14ac:dyDescent="0.25">
      <c r="A4713" s="1" t="s">
        <v>4800</v>
      </c>
      <c r="B4713">
        <v>45760</v>
      </c>
      <c r="C4713" s="1" t="s">
        <v>34</v>
      </c>
      <c r="D4713" s="1" t="s">
        <v>25</v>
      </c>
      <c r="E4713" s="1" t="s">
        <v>26</v>
      </c>
      <c r="F4713">
        <v>1</v>
      </c>
      <c r="G4713" s="5">
        <v>15017953</v>
      </c>
      <c r="H4713">
        <v>0.23883172050692689</v>
      </c>
      <c r="I4713" s="5">
        <v>11431189.44651784</v>
      </c>
      <c r="J4713" s="5">
        <v>8462083.9359120112</v>
      </c>
      <c r="K4713" s="5">
        <v>2969105.5106058251</v>
      </c>
      <c r="L4713" t="b">
        <v>0</v>
      </c>
      <c r="M4713" s="1" t="s">
        <v>29</v>
      </c>
      <c r="N4713">
        <v>2025</v>
      </c>
      <c r="O4713">
        <v>4</v>
      </c>
      <c r="P4713" s="1" t="s">
        <v>970</v>
      </c>
      <c r="Q4713" s="2">
        <v>45748</v>
      </c>
    </row>
    <row r="4714" spans="1:17" x14ac:dyDescent="0.25">
      <c r="A4714" s="1" t="s">
        <v>4801</v>
      </c>
      <c r="B4714">
        <v>45760</v>
      </c>
      <c r="C4714" s="1" t="s">
        <v>37</v>
      </c>
      <c r="D4714" s="1" t="s">
        <v>19</v>
      </c>
      <c r="E4714" s="1" t="s">
        <v>26</v>
      </c>
      <c r="F4714">
        <v>1</v>
      </c>
      <c r="G4714" s="5">
        <v>19925320</v>
      </c>
      <c r="H4714">
        <v>0.25360036217495913</v>
      </c>
      <c r="I4714" s="5">
        <v>14872251.631548051</v>
      </c>
      <c r="J4714" s="5">
        <v>10729530.310533009</v>
      </c>
      <c r="K4714" s="5">
        <v>4142721.321015032</v>
      </c>
      <c r="L4714" t="b">
        <v>0</v>
      </c>
      <c r="M4714" s="1" t="s">
        <v>65</v>
      </c>
      <c r="N4714">
        <v>2025</v>
      </c>
      <c r="O4714">
        <v>4</v>
      </c>
      <c r="P4714" s="1" t="s">
        <v>970</v>
      </c>
      <c r="Q4714" s="2">
        <v>45748</v>
      </c>
    </row>
    <row r="4715" spans="1:17" x14ac:dyDescent="0.25">
      <c r="A4715" s="1" t="s">
        <v>4802</v>
      </c>
      <c r="B4715">
        <v>45761</v>
      </c>
      <c r="C4715" s="1" t="s">
        <v>24</v>
      </c>
      <c r="D4715" s="1" t="s">
        <v>25</v>
      </c>
      <c r="E4715" s="1" t="s">
        <v>20</v>
      </c>
      <c r="F4715">
        <v>1</v>
      </c>
      <c r="G4715" s="5">
        <v>25639657</v>
      </c>
      <c r="H4715">
        <v>9.7048675502365497E-2</v>
      </c>
      <c r="I4715" s="5">
        <v>23151362.24781505</v>
      </c>
      <c r="J4715" s="5">
        <v>17238859.203808919</v>
      </c>
      <c r="K4715" s="5">
        <v>5912503.0440061279</v>
      </c>
      <c r="L4715" t="b">
        <v>0</v>
      </c>
      <c r="M4715" s="1" t="s">
        <v>142</v>
      </c>
      <c r="N4715">
        <v>2025</v>
      </c>
      <c r="O4715">
        <v>4</v>
      </c>
      <c r="P4715" s="1" t="s">
        <v>970</v>
      </c>
      <c r="Q4715" s="2">
        <v>45748</v>
      </c>
    </row>
    <row r="4716" spans="1:17" x14ac:dyDescent="0.25">
      <c r="A4716" s="1" t="s">
        <v>4803</v>
      </c>
      <c r="B4716">
        <v>45761</v>
      </c>
      <c r="C4716" s="1" t="s">
        <v>37</v>
      </c>
      <c r="D4716" s="1" t="s">
        <v>19</v>
      </c>
      <c r="E4716" s="1" t="s">
        <v>20</v>
      </c>
      <c r="F4716">
        <v>2</v>
      </c>
      <c r="G4716" s="5">
        <v>4131887</v>
      </c>
      <c r="H4716">
        <v>0.2010114030682025</v>
      </c>
      <c r="I4716" s="5">
        <v>6602661.1936214678</v>
      </c>
      <c r="J4716" s="5">
        <v>4803842.8880199641</v>
      </c>
      <c r="K4716" s="5">
        <v>1798818.3056015039</v>
      </c>
      <c r="L4716" t="b">
        <v>0</v>
      </c>
      <c r="M4716" s="1" t="s">
        <v>54</v>
      </c>
      <c r="N4716">
        <v>2025</v>
      </c>
      <c r="O4716">
        <v>4</v>
      </c>
      <c r="P4716" s="1" t="s">
        <v>970</v>
      </c>
      <c r="Q4716" s="2">
        <v>45748</v>
      </c>
    </row>
    <row r="4717" spans="1:17" x14ac:dyDescent="0.25">
      <c r="A4717" s="1" t="s">
        <v>4804</v>
      </c>
      <c r="B4717">
        <v>45761</v>
      </c>
      <c r="C4717" s="1" t="s">
        <v>37</v>
      </c>
      <c r="D4717" s="1" t="s">
        <v>25</v>
      </c>
      <c r="E4717" s="1" t="s">
        <v>26</v>
      </c>
      <c r="F4717">
        <v>1</v>
      </c>
      <c r="G4717" s="5">
        <v>10429279</v>
      </c>
      <c r="H4717">
        <v>0.2007564783231468</v>
      </c>
      <c r="I4717" s="5">
        <v>8335533.6765104486</v>
      </c>
      <c r="J4717" s="5">
        <v>6416377.5074242381</v>
      </c>
      <c r="K4717" s="5">
        <v>1919156.1690862109</v>
      </c>
      <c r="L4717" t="b">
        <v>0</v>
      </c>
      <c r="M4717" s="1" t="s">
        <v>67</v>
      </c>
      <c r="N4717">
        <v>2025</v>
      </c>
      <c r="O4717">
        <v>4</v>
      </c>
      <c r="P4717" s="1" t="s">
        <v>970</v>
      </c>
      <c r="Q4717" s="2">
        <v>45748</v>
      </c>
    </row>
    <row r="4718" spans="1:17" x14ac:dyDescent="0.25">
      <c r="A4718" s="1" t="s">
        <v>4805</v>
      </c>
      <c r="B4718">
        <v>45761</v>
      </c>
      <c r="C4718" s="1" t="s">
        <v>24</v>
      </c>
      <c r="D4718" s="1" t="s">
        <v>25</v>
      </c>
      <c r="E4718" s="1" t="s">
        <v>20</v>
      </c>
      <c r="F4718">
        <v>1</v>
      </c>
      <c r="G4718" s="5">
        <v>7591784</v>
      </c>
      <c r="H4718">
        <v>0.17615312836311911</v>
      </c>
      <c r="I4718" s="5">
        <v>6254467.4985429272</v>
      </c>
      <c r="J4718" s="5">
        <v>4516414.9829347869</v>
      </c>
      <c r="K4718" s="5">
        <v>1738052.51560814</v>
      </c>
      <c r="L4718" t="b">
        <v>1</v>
      </c>
      <c r="M4718" s="1" t="s">
        <v>150</v>
      </c>
      <c r="N4718">
        <v>2025</v>
      </c>
      <c r="O4718">
        <v>4</v>
      </c>
      <c r="P4718" s="1" t="s">
        <v>970</v>
      </c>
      <c r="Q4718" s="2">
        <v>45748</v>
      </c>
    </row>
    <row r="4719" spans="1:17" x14ac:dyDescent="0.25">
      <c r="A4719" s="1" t="s">
        <v>4806</v>
      </c>
      <c r="B4719">
        <v>45761</v>
      </c>
      <c r="C4719" s="1" t="s">
        <v>18</v>
      </c>
      <c r="D4719" s="1" t="s">
        <v>25</v>
      </c>
      <c r="E4719" s="1" t="s">
        <v>20</v>
      </c>
      <c r="F4719">
        <v>1</v>
      </c>
      <c r="G4719" s="5">
        <v>28458976</v>
      </c>
      <c r="H4719">
        <v>0.2909329623221692</v>
      </c>
      <c r="I4719" s="5">
        <v>20179321.80766448</v>
      </c>
      <c r="J4719" s="5">
        <v>14902821.18116197</v>
      </c>
      <c r="K4719" s="5">
        <v>5276500.626502512</v>
      </c>
      <c r="L4719" t="b">
        <v>0</v>
      </c>
      <c r="M4719" s="1" t="s">
        <v>131</v>
      </c>
      <c r="N4719">
        <v>2025</v>
      </c>
      <c r="O4719">
        <v>4</v>
      </c>
      <c r="P4719" s="1" t="s">
        <v>970</v>
      </c>
      <c r="Q4719" s="2">
        <v>45748</v>
      </c>
    </row>
    <row r="4720" spans="1:17" x14ac:dyDescent="0.25">
      <c r="A4720" s="1" t="s">
        <v>4807</v>
      </c>
      <c r="B4720">
        <v>45762</v>
      </c>
      <c r="C4720" s="1" t="s">
        <v>24</v>
      </c>
      <c r="D4720" s="1" t="s">
        <v>19</v>
      </c>
      <c r="E4720" s="1" t="s">
        <v>31</v>
      </c>
      <c r="F4720">
        <v>1</v>
      </c>
      <c r="G4720" s="5">
        <v>2631085</v>
      </c>
      <c r="H4720">
        <v>6.4851231614022717E-2</v>
      </c>
      <c r="I4720" s="5">
        <v>2460455.8972688192</v>
      </c>
      <c r="J4720" s="5">
        <v>1770393.194046163</v>
      </c>
      <c r="K4720" s="5">
        <v>690062.70322265616</v>
      </c>
      <c r="L4720" t="b">
        <v>0</v>
      </c>
      <c r="M4720" s="1" t="s">
        <v>27</v>
      </c>
      <c r="N4720">
        <v>2025</v>
      </c>
      <c r="O4720">
        <v>4</v>
      </c>
      <c r="P4720" s="1" t="s">
        <v>970</v>
      </c>
      <c r="Q4720" s="2">
        <v>45748</v>
      </c>
    </row>
    <row r="4721" spans="1:17" x14ac:dyDescent="0.25">
      <c r="A4721" s="1" t="s">
        <v>4808</v>
      </c>
      <c r="B4721">
        <v>45762</v>
      </c>
      <c r="C4721" s="1" t="s">
        <v>24</v>
      </c>
      <c r="D4721" s="1" t="s">
        <v>25</v>
      </c>
      <c r="E4721" s="1" t="s">
        <v>20</v>
      </c>
      <c r="F4721">
        <v>1</v>
      </c>
      <c r="G4721" s="5">
        <v>2385112</v>
      </c>
      <c r="H4721">
        <v>0.2922166781694433</v>
      </c>
      <c r="I4721" s="5">
        <v>1688142.4942979231</v>
      </c>
      <c r="J4721" s="5">
        <v>1414184.7680630011</v>
      </c>
      <c r="K4721" s="5">
        <v>273957.72623492201</v>
      </c>
      <c r="L4721" t="b">
        <v>0</v>
      </c>
      <c r="M4721" s="1" t="s">
        <v>131</v>
      </c>
      <c r="N4721">
        <v>2025</v>
      </c>
      <c r="O4721">
        <v>4</v>
      </c>
      <c r="P4721" s="1" t="s">
        <v>970</v>
      </c>
      <c r="Q4721" s="2">
        <v>45748</v>
      </c>
    </row>
    <row r="4722" spans="1:17" x14ac:dyDescent="0.25">
      <c r="A4722" s="1" t="s">
        <v>4809</v>
      </c>
      <c r="B4722">
        <v>45762</v>
      </c>
      <c r="C4722" s="1" t="s">
        <v>24</v>
      </c>
      <c r="D4722" s="1" t="s">
        <v>25</v>
      </c>
      <c r="E4722" s="1" t="s">
        <v>20</v>
      </c>
      <c r="F4722">
        <v>1</v>
      </c>
      <c r="G4722" s="5">
        <v>9351135</v>
      </c>
      <c r="H4722">
        <v>8.079996804182698E-4</v>
      </c>
      <c r="I4722" s="5">
        <v>9343579.2859084532</v>
      </c>
      <c r="J4722" s="5">
        <v>7795553.6007436914</v>
      </c>
      <c r="K4722" s="5">
        <v>1548025.6851647629</v>
      </c>
      <c r="L4722" t="b">
        <v>0</v>
      </c>
      <c r="M4722" s="1" t="s">
        <v>91</v>
      </c>
      <c r="N4722">
        <v>2025</v>
      </c>
      <c r="O4722">
        <v>4</v>
      </c>
      <c r="P4722" s="1" t="s">
        <v>970</v>
      </c>
      <c r="Q4722" s="2">
        <v>45748</v>
      </c>
    </row>
    <row r="4723" spans="1:17" x14ac:dyDescent="0.25">
      <c r="A4723" s="1" t="s">
        <v>4810</v>
      </c>
      <c r="B4723">
        <v>45762</v>
      </c>
      <c r="C4723" s="1" t="s">
        <v>34</v>
      </c>
      <c r="D4723" s="1" t="s">
        <v>19</v>
      </c>
      <c r="E4723" s="1" t="s">
        <v>26</v>
      </c>
      <c r="F4723">
        <v>2</v>
      </c>
      <c r="G4723" s="5">
        <v>19706734</v>
      </c>
      <c r="H4723">
        <v>2.0012364405511539E-2</v>
      </c>
      <c r="I4723" s="5">
        <v>38624711.315899029</v>
      </c>
      <c r="J4723" s="5">
        <v>32733788.317916259</v>
      </c>
      <c r="K4723" s="5">
        <v>5890922.9979827655</v>
      </c>
      <c r="L4723" t="b">
        <v>0</v>
      </c>
      <c r="M4723" s="1" t="s">
        <v>117</v>
      </c>
      <c r="N4723">
        <v>2025</v>
      </c>
      <c r="O4723">
        <v>4</v>
      </c>
      <c r="P4723" s="1" t="s">
        <v>970</v>
      </c>
      <c r="Q4723" s="2">
        <v>45748</v>
      </c>
    </row>
    <row r="4724" spans="1:17" x14ac:dyDescent="0.25">
      <c r="A4724" s="1" t="s">
        <v>4811</v>
      </c>
      <c r="B4724">
        <v>45762</v>
      </c>
      <c r="C4724" s="1" t="s">
        <v>37</v>
      </c>
      <c r="D4724" s="1" t="s">
        <v>19</v>
      </c>
      <c r="E4724" s="1" t="s">
        <v>20</v>
      </c>
      <c r="F4724">
        <v>1</v>
      </c>
      <c r="G4724" s="5">
        <v>22626050</v>
      </c>
      <c r="H4724">
        <v>0.2070285898301106</v>
      </c>
      <c r="I4724" s="5">
        <v>17941810.77507443</v>
      </c>
      <c r="J4724" s="5">
        <v>15579850.524882089</v>
      </c>
      <c r="K4724" s="5">
        <v>2361960.2501923349</v>
      </c>
      <c r="L4724" t="b">
        <v>0</v>
      </c>
      <c r="M4724" s="1" t="s">
        <v>131</v>
      </c>
      <c r="N4724">
        <v>2025</v>
      </c>
      <c r="O4724">
        <v>4</v>
      </c>
      <c r="P4724" s="1" t="s">
        <v>970</v>
      </c>
      <c r="Q4724" s="2">
        <v>45748</v>
      </c>
    </row>
    <row r="4725" spans="1:17" x14ac:dyDescent="0.25">
      <c r="A4725" s="1" t="s">
        <v>4812</v>
      </c>
      <c r="B4725">
        <v>45762</v>
      </c>
      <c r="C4725" s="1" t="s">
        <v>37</v>
      </c>
      <c r="D4725" s="1" t="s">
        <v>25</v>
      </c>
      <c r="E4725" s="1" t="s">
        <v>20</v>
      </c>
      <c r="F4725">
        <v>1</v>
      </c>
      <c r="G4725" s="5">
        <v>12882617</v>
      </c>
      <c r="H4725">
        <v>4.0179235133434688E-2</v>
      </c>
      <c r="I4725" s="5">
        <v>12365003.302423021</v>
      </c>
      <c r="J4725" s="5">
        <v>10530280.828387501</v>
      </c>
      <c r="K4725" s="5">
        <v>1834722.4740355201</v>
      </c>
      <c r="L4725" t="b">
        <v>0</v>
      </c>
      <c r="M4725" s="1" t="s">
        <v>78</v>
      </c>
      <c r="N4725">
        <v>2025</v>
      </c>
      <c r="O4725">
        <v>4</v>
      </c>
      <c r="P4725" s="1" t="s">
        <v>970</v>
      </c>
      <c r="Q4725" s="2">
        <v>45748</v>
      </c>
    </row>
    <row r="4726" spans="1:17" x14ac:dyDescent="0.25">
      <c r="A4726" s="1" t="s">
        <v>4813</v>
      </c>
      <c r="B4726">
        <v>45762</v>
      </c>
      <c r="C4726" s="1" t="s">
        <v>37</v>
      </c>
      <c r="D4726" s="1" t="s">
        <v>19</v>
      </c>
      <c r="E4726" s="1" t="s">
        <v>20</v>
      </c>
      <c r="F4726">
        <v>2</v>
      </c>
      <c r="G4726" s="5">
        <v>10611584</v>
      </c>
      <c r="H4726">
        <v>0.2442214361169448</v>
      </c>
      <c r="I4726" s="5">
        <v>16040015.432088809</v>
      </c>
      <c r="J4726" s="5">
        <v>11792660.55707421</v>
      </c>
      <c r="K4726" s="5">
        <v>4247354.875014605</v>
      </c>
      <c r="L4726" t="b">
        <v>0</v>
      </c>
      <c r="M4726" s="1" t="s">
        <v>69</v>
      </c>
      <c r="N4726">
        <v>2025</v>
      </c>
      <c r="O4726">
        <v>4</v>
      </c>
      <c r="P4726" s="1" t="s">
        <v>970</v>
      </c>
      <c r="Q4726" s="2">
        <v>45748</v>
      </c>
    </row>
    <row r="4727" spans="1:17" x14ac:dyDescent="0.25">
      <c r="A4727" s="1" t="s">
        <v>4814</v>
      </c>
      <c r="B4727">
        <v>45762</v>
      </c>
      <c r="C4727" s="1" t="s">
        <v>37</v>
      </c>
      <c r="D4727" s="1" t="s">
        <v>25</v>
      </c>
      <c r="E4727" s="1" t="s">
        <v>26</v>
      </c>
      <c r="F4727">
        <v>1</v>
      </c>
      <c r="G4727" s="5">
        <v>7582922</v>
      </c>
      <c r="H4727">
        <v>1.52741046300548E-2</v>
      </c>
      <c r="I4727" s="5">
        <v>7467099.6559704551</v>
      </c>
      <c r="J4727" s="5">
        <v>5681891.2979996791</v>
      </c>
      <c r="K4727" s="5">
        <v>1785208.357970776</v>
      </c>
      <c r="L4727" t="b">
        <v>0</v>
      </c>
      <c r="M4727" s="1" t="s">
        <v>35</v>
      </c>
      <c r="N4727">
        <v>2025</v>
      </c>
      <c r="O4727">
        <v>4</v>
      </c>
      <c r="P4727" s="1" t="s">
        <v>970</v>
      </c>
      <c r="Q4727" s="2">
        <v>45748</v>
      </c>
    </row>
    <row r="4728" spans="1:17" x14ac:dyDescent="0.25">
      <c r="A4728" s="1" t="s">
        <v>4815</v>
      </c>
      <c r="B4728">
        <v>45762</v>
      </c>
      <c r="C4728" s="1" t="s">
        <v>37</v>
      </c>
      <c r="D4728" s="1" t="s">
        <v>25</v>
      </c>
      <c r="E4728" s="1" t="s">
        <v>26</v>
      </c>
      <c r="F4728">
        <v>1</v>
      </c>
      <c r="G4728" s="5">
        <v>10815008</v>
      </c>
      <c r="H4728">
        <v>0.14905134299014941</v>
      </c>
      <c r="I4728" s="5">
        <v>9203016.5331507903</v>
      </c>
      <c r="J4728" s="5">
        <v>6632903.4745977698</v>
      </c>
      <c r="K4728" s="5">
        <v>2570113.05855302</v>
      </c>
      <c r="L4728" t="b">
        <v>0</v>
      </c>
      <c r="M4728" s="1" t="s">
        <v>150</v>
      </c>
      <c r="N4728">
        <v>2025</v>
      </c>
      <c r="O4728">
        <v>4</v>
      </c>
      <c r="P4728" s="1" t="s">
        <v>970</v>
      </c>
      <c r="Q4728" s="2">
        <v>45748</v>
      </c>
    </row>
    <row r="4729" spans="1:17" x14ac:dyDescent="0.25">
      <c r="A4729" s="1" t="s">
        <v>4816</v>
      </c>
      <c r="B4729">
        <v>45762</v>
      </c>
      <c r="C4729" s="1" t="s">
        <v>18</v>
      </c>
      <c r="D4729" s="1" t="s">
        <v>25</v>
      </c>
      <c r="E4729" s="1" t="s">
        <v>31</v>
      </c>
      <c r="F4729">
        <v>2</v>
      </c>
      <c r="G4729" s="5">
        <v>14568327</v>
      </c>
      <c r="H4729">
        <v>0.18852719522158551</v>
      </c>
      <c r="I4729" s="5">
        <v>23643602.343238208</v>
      </c>
      <c r="J4729" s="5">
        <v>17579284.494733609</v>
      </c>
      <c r="K4729" s="5">
        <v>6064317.8485046029</v>
      </c>
      <c r="L4729" t="b">
        <v>0</v>
      </c>
      <c r="M4729" s="1" t="s">
        <v>29</v>
      </c>
      <c r="N4729">
        <v>2025</v>
      </c>
      <c r="O4729">
        <v>4</v>
      </c>
      <c r="P4729" s="1" t="s">
        <v>970</v>
      </c>
      <c r="Q4729" s="2">
        <v>45748</v>
      </c>
    </row>
    <row r="4730" spans="1:17" x14ac:dyDescent="0.25">
      <c r="A4730" s="1" t="s">
        <v>4817</v>
      </c>
      <c r="B4730">
        <v>45762</v>
      </c>
      <c r="C4730" s="1" t="s">
        <v>24</v>
      </c>
      <c r="D4730" s="1" t="s">
        <v>19</v>
      </c>
      <c r="E4730" s="1" t="s">
        <v>26</v>
      </c>
      <c r="F4730">
        <v>2</v>
      </c>
      <c r="G4730" s="5">
        <v>19806452</v>
      </c>
      <c r="H4730">
        <v>3.4241228949469021E-3</v>
      </c>
      <c r="I4730" s="5">
        <v>39477264.548478268</v>
      </c>
      <c r="J4730" s="5">
        <v>34501056.93257042</v>
      </c>
      <c r="K4730" s="5">
        <v>4976207.6159078479</v>
      </c>
      <c r="L4730" t="b">
        <v>0</v>
      </c>
      <c r="M4730" s="1" t="s">
        <v>190</v>
      </c>
      <c r="N4730">
        <v>2025</v>
      </c>
      <c r="O4730">
        <v>4</v>
      </c>
      <c r="P4730" s="1" t="s">
        <v>970</v>
      </c>
      <c r="Q4730" s="2">
        <v>45748</v>
      </c>
    </row>
    <row r="4731" spans="1:17" x14ac:dyDescent="0.25">
      <c r="A4731" s="1" t="s">
        <v>4818</v>
      </c>
      <c r="B4731">
        <v>45762</v>
      </c>
      <c r="C4731" s="1" t="s">
        <v>24</v>
      </c>
      <c r="D4731" s="1" t="s">
        <v>25</v>
      </c>
      <c r="E4731" s="1" t="s">
        <v>20</v>
      </c>
      <c r="F4731">
        <v>1</v>
      </c>
      <c r="G4731" s="5">
        <v>18962813</v>
      </c>
      <c r="H4731">
        <v>2.151339884667024E-2</v>
      </c>
      <c r="I4731" s="5">
        <v>18554858.440676179</v>
      </c>
      <c r="J4731" s="5">
        <v>13086010.21717925</v>
      </c>
      <c r="K4731" s="5">
        <v>5468848.2234969214</v>
      </c>
      <c r="L4731" t="b">
        <v>0</v>
      </c>
      <c r="M4731" s="1" t="s">
        <v>72</v>
      </c>
      <c r="N4731">
        <v>2025</v>
      </c>
      <c r="O4731">
        <v>4</v>
      </c>
      <c r="P4731" s="1" t="s">
        <v>970</v>
      </c>
      <c r="Q4731" s="2">
        <v>45748</v>
      </c>
    </row>
    <row r="4732" spans="1:17" x14ac:dyDescent="0.25">
      <c r="A4732" s="1" t="s">
        <v>4819</v>
      </c>
      <c r="B4732">
        <v>45762</v>
      </c>
      <c r="C4732" s="1" t="s">
        <v>37</v>
      </c>
      <c r="D4732" s="1" t="s">
        <v>25</v>
      </c>
      <c r="E4732" s="1" t="s">
        <v>42</v>
      </c>
      <c r="F4732">
        <v>2</v>
      </c>
      <c r="G4732" s="5">
        <v>29495647</v>
      </c>
      <c r="H4732">
        <v>0.13561369988558869</v>
      </c>
      <c r="I4732" s="5">
        <v>50991266.359621473</v>
      </c>
      <c r="J4732" s="5">
        <v>42635449.744575083</v>
      </c>
      <c r="K4732" s="5">
        <v>8355816.6150463969</v>
      </c>
      <c r="L4732" t="b">
        <v>0</v>
      </c>
      <c r="M4732" s="1" t="s">
        <v>65</v>
      </c>
      <c r="N4732">
        <v>2025</v>
      </c>
      <c r="O4732">
        <v>4</v>
      </c>
      <c r="P4732" s="1" t="s">
        <v>970</v>
      </c>
      <c r="Q4732" s="2">
        <v>45748</v>
      </c>
    </row>
    <row r="4733" spans="1:17" x14ac:dyDescent="0.25">
      <c r="A4733" s="1" t="s">
        <v>4820</v>
      </c>
      <c r="B4733">
        <v>45762</v>
      </c>
      <c r="C4733" s="1" t="s">
        <v>18</v>
      </c>
      <c r="D4733" s="1" t="s">
        <v>19</v>
      </c>
      <c r="E4733" s="1" t="s">
        <v>42</v>
      </c>
      <c r="F4733">
        <v>2</v>
      </c>
      <c r="G4733" s="5">
        <v>3470606</v>
      </c>
      <c r="H4733">
        <v>6.2692840195773022E-2</v>
      </c>
      <c r="I4733" s="5">
        <v>6506047.7053190181</v>
      </c>
      <c r="J4733" s="5">
        <v>5007298.1702344446</v>
      </c>
      <c r="K4733" s="5">
        <v>1498749.535084574</v>
      </c>
      <c r="L4733" t="b">
        <v>0</v>
      </c>
      <c r="M4733" s="1" t="s">
        <v>106</v>
      </c>
      <c r="N4733">
        <v>2025</v>
      </c>
      <c r="O4733">
        <v>4</v>
      </c>
      <c r="P4733" s="1" t="s">
        <v>970</v>
      </c>
      <c r="Q4733" s="2">
        <v>45748</v>
      </c>
    </row>
    <row r="4734" spans="1:17" x14ac:dyDescent="0.25">
      <c r="A4734" s="1" t="s">
        <v>4821</v>
      </c>
      <c r="B4734">
        <v>45762</v>
      </c>
      <c r="C4734" s="1" t="s">
        <v>24</v>
      </c>
      <c r="D4734" s="1" t="s">
        <v>25</v>
      </c>
      <c r="E4734" s="1" t="s">
        <v>20</v>
      </c>
      <c r="F4734">
        <v>2</v>
      </c>
      <c r="G4734" s="5">
        <v>24024810</v>
      </c>
      <c r="H4734">
        <v>8.9107666410916372E-2</v>
      </c>
      <c r="I4734" s="5">
        <v>43768030.489868701</v>
      </c>
      <c r="J4734" s="5">
        <v>36660582.229793213</v>
      </c>
      <c r="K4734" s="5">
        <v>7107448.2600754872</v>
      </c>
      <c r="L4734" t="b">
        <v>0</v>
      </c>
      <c r="M4734" s="1" t="s">
        <v>190</v>
      </c>
      <c r="N4734">
        <v>2025</v>
      </c>
      <c r="O4734">
        <v>4</v>
      </c>
      <c r="P4734" s="1" t="s">
        <v>970</v>
      </c>
      <c r="Q4734" s="2">
        <v>45748</v>
      </c>
    </row>
    <row r="4735" spans="1:17" x14ac:dyDescent="0.25">
      <c r="A4735" s="1" t="s">
        <v>4822</v>
      </c>
      <c r="B4735">
        <v>45762</v>
      </c>
      <c r="C4735" s="1" t="s">
        <v>37</v>
      </c>
      <c r="D4735" s="1" t="s">
        <v>25</v>
      </c>
      <c r="E4735" s="1" t="s">
        <v>42</v>
      </c>
      <c r="F4735">
        <v>1</v>
      </c>
      <c r="G4735" s="5">
        <v>22529240</v>
      </c>
      <c r="H4735">
        <v>0.13055571925459761</v>
      </c>
      <c r="I4735" s="5">
        <v>19587918.867540549</v>
      </c>
      <c r="J4735" s="5">
        <v>16501928.9455947</v>
      </c>
      <c r="K4735" s="5">
        <v>3085989.9219458508</v>
      </c>
      <c r="L4735" t="b">
        <v>0</v>
      </c>
      <c r="M4735" s="1" t="s">
        <v>32</v>
      </c>
      <c r="N4735">
        <v>2025</v>
      </c>
      <c r="O4735">
        <v>4</v>
      </c>
      <c r="P4735" s="1" t="s">
        <v>970</v>
      </c>
      <c r="Q4735" s="2">
        <v>45748</v>
      </c>
    </row>
    <row r="4736" spans="1:17" x14ac:dyDescent="0.25">
      <c r="A4736" s="1" t="s">
        <v>4823</v>
      </c>
      <c r="B4736">
        <v>45763</v>
      </c>
      <c r="C4736" s="1" t="s">
        <v>37</v>
      </c>
      <c r="D4736" s="1" t="s">
        <v>19</v>
      </c>
      <c r="E4736" s="1" t="s">
        <v>20</v>
      </c>
      <c r="F4736">
        <v>1</v>
      </c>
      <c r="G4736" s="5">
        <v>18649698</v>
      </c>
      <c r="H4736">
        <v>1.742022208833733E-2</v>
      </c>
      <c r="I4736" s="5">
        <v>18324816.11895958</v>
      </c>
      <c r="J4736" s="5">
        <v>15904247.637031689</v>
      </c>
      <c r="K4736" s="5">
        <v>2420568.4819278852</v>
      </c>
      <c r="L4736" t="b">
        <v>0</v>
      </c>
      <c r="M4736" s="1" t="s">
        <v>60</v>
      </c>
      <c r="N4736">
        <v>2025</v>
      </c>
      <c r="O4736">
        <v>4</v>
      </c>
      <c r="P4736" s="1" t="s">
        <v>970</v>
      </c>
      <c r="Q4736" s="2">
        <v>45748</v>
      </c>
    </row>
    <row r="4737" spans="1:17" x14ac:dyDescent="0.25">
      <c r="A4737" s="1" t="s">
        <v>4824</v>
      </c>
      <c r="B4737">
        <v>45763</v>
      </c>
      <c r="C4737" s="1" t="s">
        <v>24</v>
      </c>
      <c r="D4737" s="1" t="s">
        <v>19</v>
      </c>
      <c r="E4737" s="1" t="s">
        <v>26</v>
      </c>
      <c r="F4737">
        <v>2</v>
      </c>
      <c r="G4737" s="5">
        <v>29084622</v>
      </c>
      <c r="H4737">
        <v>0.1572242473305456</v>
      </c>
      <c r="I4737" s="5">
        <v>49023628.394313142</v>
      </c>
      <c r="J4737" s="5">
        <v>41957480.197863273</v>
      </c>
      <c r="K4737" s="5">
        <v>7066148.1964498758</v>
      </c>
      <c r="L4737" t="b">
        <v>0</v>
      </c>
      <c r="M4737" s="1" t="s">
        <v>76</v>
      </c>
      <c r="N4737">
        <v>2025</v>
      </c>
      <c r="O4737">
        <v>4</v>
      </c>
      <c r="P4737" s="1" t="s">
        <v>970</v>
      </c>
      <c r="Q4737" s="2">
        <v>45748</v>
      </c>
    </row>
    <row r="4738" spans="1:17" x14ac:dyDescent="0.25">
      <c r="A4738" s="1" t="s">
        <v>4825</v>
      </c>
      <c r="B4738">
        <v>45763</v>
      </c>
      <c r="C4738" s="1" t="s">
        <v>34</v>
      </c>
      <c r="D4738" s="1" t="s">
        <v>25</v>
      </c>
      <c r="E4738" s="1" t="s">
        <v>42</v>
      </c>
      <c r="F4738">
        <v>1</v>
      </c>
      <c r="G4738" s="5">
        <v>16183592</v>
      </c>
      <c r="H4738">
        <v>8.8231185037013396E-2</v>
      </c>
      <c r="I4738" s="5">
        <v>14755694.49968447</v>
      </c>
      <c r="J4738" s="5">
        <v>12278451.922649819</v>
      </c>
      <c r="K4738" s="5">
        <v>2477242.577034649</v>
      </c>
      <c r="L4738" t="b">
        <v>0</v>
      </c>
      <c r="M4738" s="1" t="s">
        <v>190</v>
      </c>
      <c r="N4738">
        <v>2025</v>
      </c>
      <c r="O4738">
        <v>4</v>
      </c>
      <c r="P4738" s="1" t="s">
        <v>970</v>
      </c>
      <c r="Q4738" s="2">
        <v>45748</v>
      </c>
    </row>
    <row r="4739" spans="1:17" x14ac:dyDescent="0.25">
      <c r="A4739" s="1" t="s">
        <v>4826</v>
      </c>
      <c r="B4739">
        <v>45763</v>
      </c>
      <c r="C4739" s="1" t="s">
        <v>18</v>
      </c>
      <c r="D4739" s="1" t="s">
        <v>25</v>
      </c>
      <c r="E4739" s="1" t="s">
        <v>26</v>
      </c>
      <c r="F4739">
        <v>1</v>
      </c>
      <c r="G4739" s="5">
        <v>25467432</v>
      </c>
      <c r="H4739">
        <v>0.25169027194052629</v>
      </c>
      <c r="I4739" s="5">
        <v>19057527.114293139</v>
      </c>
      <c r="J4739" s="5">
        <v>13561277.95205998</v>
      </c>
      <c r="K4739" s="5">
        <v>5496249.1622331608</v>
      </c>
      <c r="L4739" t="b">
        <v>0</v>
      </c>
      <c r="M4739" s="1" t="s">
        <v>46</v>
      </c>
      <c r="N4739">
        <v>2025</v>
      </c>
      <c r="O4739">
        <v>4</v>
      </c>
      <c r="P4739" s="1" t="s">
        <v>970</v>
      </c>
      <c r="Q4739" s="2">
        <v>45748</v>
      </c>
    </row>
    <row r="4740" spans="1:17" x14ac:dyDescent="0.25">
      <c r="A4740" s="1" t="s">
        <v>4827</v>
      </c>
      <c r="B4740">
        <v>45763</v>
      </c>
      <c r="C4740" s="1" t="s">
        <v>34</v>
      </c>
      <c r="D4740" s="1" t="s">
        <v>19</v>
      </c>
      <c r="E4740" s="1" t="s">
        <v>26</v>
      </c>
      <c r="F4740">
        <v>2</v>
      </c>
      <c r="G4740" s="5">
        <v>6901957</v>
      </c>
      <c r="H4740">
        <v>0.16365467695239971</v>
      </c>
      <c r="I4740" s="5">
        <v>11544838.913651289</v>
      </c>
      <c r="J4740" s="5">
        <v>9532453.071449494</v>
      </c>
      <c r="K4740" s="5">
        <v>2012385.8422017971</v>
      </c>
      <c r="L4740" t="b">
        <v>0</v>
      </c>
      <c r="M4740" s="1" t="s">
        <v>106</v>
      </c>
      <c r="N4740">
        <v>2025</v>
      </c>
      <c r="O4740">
        <v>4</v>
      </c>
      <c r="P4740" s="1" t="s">
        <v>970</v>
      </c>
      <c r="Q4740" s="2">
        <v>45748</v>
      </c>
    </row>
    <row r="4741" spans="1:17" x14ac:dyDescent="0.25">
      <c r="A4741" s="1" t="s">
        <v>4828</v>
      </c>
      <c r="B4741">
        <v>45763</v>
      </c>
      <c r="C4741" s="1" t="s">
        <v>24</v>
      </c>
      <c r="D4741" s="1" t="s">
        <v>25</v>
      </c>
      <c r="E4741" s="1" t="s">
        <v>31</v>
      </c>
      <c r="F4741">
        <v>1</v>
      </c>
      <c r="G4741" s="5">
        <v>9101521</v>
      </c>
      <c r="H4741">
        <v>5.6313848834599577E-2</v>
      </c>
      <c r="I4741" s="5">
        <v>8588979.322241066</v>
      </c>
      <c r="J4741" s="5">
        <v>6054003.365590252</v>
      </c>
      <c r="K4741" s="5">
        <v>2534975.956650814</v>
      </c>
      <c r="L4741" t="b">
        <v>0</v>
      </c>
      <c r="M4741" s="1" t="s">
        <v>65</v>
      </c>
      <c r="N4741">
        <v>2025</v>
      </c>
      <c r="O4741">
        <v>4</v>
      </c>
      <c r="P4741" s="1" t="s">
        <v>970</v>
      </c>
      <c r="Q4741" s="2">
        <v>45748</v>
      </c>
    </row>
    <row r="4742" spans="1:17" x14ac:dyDescent="0.25">
      <c r="A4742" s="1" t="s">
        <v>4829</v>
      </c>
      <c r="B4742">
        <v>45763</v>
      </c>
      <c r="C4742" s="1" t="s">
        <v>24</v>
      </c>
      <c r="D4742" s="1" t="s">
        <v>25</v>
      </c>
      <c r="E4742" s="1" t="s">
        <v>31</v>
      </c>
      <c r="F4742">
        <v>2</v>
      </c>
      <c r="G4742" s="5">
        <v>18447707</v>
      </c>
      <c r="H4742">
        <v>0.10704706885259289</v>
      </c>
      <c r="I4742" s="5">
        <v>32945868.077197079</v>
      </c>
      <c r="J4742" s="5">
        <v>26432478.060634822</v>
      </c>
      <c r="K4742" s="5">
        <v>6513390.0165622607</v>
      </c>
      <c r="L4742" t="b">
        <v>0</v>
      </c>
      <c r="M4742" s="1" t="s">
        <v>114</v>
      </c>
      <c r="N4742">
        <v>2025</v>
      </c>
      <c r="O4742">
        <v>4</v>
      </c>
      <c r="P4742" s="1" t="s">
        <v>970</v>
      </c>
      <c r="Q4742" s="2">
        <v>45748</v>
      </c>
    </row>
    <row r="4743" spans="1:17" x14ac:dyDescent="0.25">
      <c r="A4743" s="1" t="s">
        <v>4830</v>
      </c>
      <c r="B4743">
        <v>45763</v>
      </c>
      <c r="C4743" s="1" t="s">
        <v>37</v>
      </c>
      <c r="D4743" s="1" t="s">
        <v>19</v>
      </c>
      <c r="E4743" s="1" t="s">
        <v>20</v>
      </c>
      <c r="F4743">
        <v>1</v>
      </c>
      <c r="G4743" s="5">
        <v>12413171</v>
      </c>
      <c r="H4743">
        <v>0.28601860357182751</v>
      </c>
      <c r="I4743" s="5">
        <v>8862773.1646816935</v>
      </c>
      <c r="J4743" s="5">
        <v>6590538.3658994734</v>
      </c>
      <c r="K4743" s="5">
        <v>2272234.7987822201</v>
      </c>
      <c r="L4743" t="b">
        <v>0</v>
      </c>
      <c r="M4743" s="1" t="s">
        <v>134</v>
      </c>
      <c r="N4743">
        <v>2025</v>
      </c>
      <c r="O4743">
        <v>4</v>
      </c>
      <c r="P4743" s="1" t="s">
        <v>970</v>
      </c>
      <c r="Q4743" s="2">
        <v>45748</v>
      </c>
    </row>
    <row r="4744" spans="1:17" x14ac:dyDescent="0.25">
      <c r="A4744" s="1" t="s">
        <v>4831</v>
      </c>
      <c r="B4744">
        <v>45764</v>
      </c>
      <c r="C4744" s="1" t="s">
        <v>37</v>
      </c>
      <c r="D4744" s="1" t="s">
        <v>25</v>
      </c>
      <c r="E4744" s="1" t="s">
        <v>31</v>
      </c>
      <c r="F4744">
        <v>1</v>
      </c>
      <c r="G4744" s="5">
        <v>5502298</v>
      </c>
      <c r="H4744">
        <v>0.101790013103754</v>
      </c>
      <c r="I4744" s="5">
        <v>4942219.0144792404</v>
      </c>
      <c r="J4744" s="5">
        <v>3610242.1267926479</v>
      </c>
      <c r="K4744" s="5">
        <v>1331976.8876865921</v>
      </c>
      <c r="L4744" t="b">
        <v>0</v>
      </c>
      <c r="M4744" s="1" t="s">
        <v>57</v>
      </c>
      <c r="N4744">
        <v>2025</v>
      </c>
      <c r="O4744">
        <v>4</v>
      </c>
      <c r="P4744" s="1" t="s">
        <v>970</v>
      </c>
      <c r="Q4744" s="2">
        <v>45748</v>
      </c>
    </row>
    <row r="4745" spans="1:17" x14ac:dyDescent="0.25">
      <c r="A4745" s="1" t="s">
        <v>4832</v>
      </c>
      <c r="B4745">
        <v>45764</v>
      </c>
      <c r="C4745" s="1" t="s">
        <v>24</v>
      </c>
      <c r="D4745" s="1" t="s">
        <v>19</v>
      </c>
      <c r="E4745" s="1" t="s">
        <v>31</v>
      </c>
      <c r="F4745">
        <v>2</v>
      </c>
      <c r="G4745" s="5">
        <v>19694528</v>
      </c>
      <c r="H4745">
        <v>0.1027946140190034</v>
      </c>
      <c r="I4745" s="5">
        <v>35340073.191907093</v>
      </c>
      <c r="J4745" s="5">
        <v>29384388.527002271</v>
      </c>
      <c r="K4745" s="5">
        <v>5955684.6649048179</v>
      </c>
      <c r="L4745" t="b">
        <v>0</v>
      </c>
      <c r="M4745" s="1" t="s">
        <v>54</v>
      </c>
      <c r="N4745">
        <v>2025</v>
      </c>
      <c r="O4745">
        <v>4</v>
      </c>
      <c r="P4745" s="1" t="s">
        <v>970</v>
      </c>
      <c r="Q4745" s="2">
        <v>45748</v>
      </c>
    </row>
    <row r="4746" spans="1:17" x14ac:dyDescent="0.25">
      <c r="A4746" s="1" t="s">
        <v>4833</v>
      </c>
      <c r="B4746">
        <v>45764</v>
      </c>
      <c r="C4746" s="1" t="s">
        <v>37</v>
      </c>
      <c r="D4746" s="1" t="s">
        <v>19</v>
      </c>
      <c r="E4746" s="1" t="s">
        <v>42</v>
      </c>
      <c r="F4746">
        <v>1</v>
      </c>
      <c r="G4746" s="5">
        <v>28921048</v>
      </c>
      <c r="H4746">
        <v>0.2484740393130693</v>
      </c>
      <c r="I4746" s="5">
        <v>21734918.38227284</v>
      </c>
      <c r="J4746" s="5">
        <v>15672174.04654797</v>
      </c>
      <c r="K4746" s="5">
        <v>6062744.3357248697</v>
      </c>
      <c r="L4746" t="b">
        <v>0</v>
      </c>
      <c r="M4746" s="1" t="s">
        <v>62</v>
      </c>
      <c r="N4746">
        <v>2025</v>
      </c>
      <c r="O4746">
        <v>4</v>
      </c>
      <c r="P4746" s="1" t="s">
        <v>970</v>
      </c>
      <c r="Q4746" s="2">
        <v>45748</v>
      </c>
    </row>
    <row r="4747" spans="1:17" x14ac:dyDescent="0.25">
      <c r="A4747" s="1" t="s">
        <v>4834</v>
      </c>
      <c r="B4747">
        <v>45764</v>
      </c>
      <c r="C4747" s="1" t="s">
        <v>37</v>
      </c>
      <c r="D4747" s="1" t="s">
        <v>19</v>
      </c>
      <c r="E4747" s="1" t="s">
        <v>20</v>
      </c>
      <c r="F4747">
        <v>2</v>
      </c>
      <c r="G4747" s="5">
        <v>26736451</v>
      </c>
      <c r="H4747">
        <v>9.6674623530778173E-2</v>
      </c>
      <c r="I4747" s="5">
        <v>48303429.330051802</v>
      </c>
      <c r="J4747" s="5">
        <v>34247845.809609823</v>
      </c>
      <c r="K4747" s="5">
        <v>14055583.52044199</v>
      </c>
      <c r="L4747" t="b">
        <v>0</v>
      </c>
      <c r="M4747" s="1" t="s">
        <v>97</v>
      </c>
      <c r="N4747">
        <v>2025</v>
      </c>
      <c r="O4747">
        <v>4</v>
      </c>
      <c r="P4747" s="1" t="s">
        <v>970</v>
      </c>
      <c r="Q4747" s="2">
        <v>45748</v>
      </c>
    </row>
    <row r="4748" spans="1:17" x14ac:dyDescent="0.25">
      <c r="A4748" s="1" t="s">
        <v>4835</v>
      </c>
      <c r="B4748">
        <v>45764</v>
      </c>
      <c r="C4748" s="1" t="s">
        <v>37</v>
      </c>
      <c r="D4748" s="1" t="s">
        <v>25</v>
      </c>
      <c r="E4748" s="1" t="s">
        <v>20</v>
      </c>
      <c r="F4748">
        <v>1</v>
      </c>
      <c r="G4748" s="5">
        <v>7483740</v>
      </c>
      <c r="H4748">
        <v>5.1073668555734692E-3</v>
      </c>
      <c r="I4748" s="5">
        <v>7445517.7943682708</v>
      </c>
      <c r="J4748" s="5">
        <v>5270931.6842550598</v>
      </c>
      <c r="K4748" s="5">
        <v>2174586.110113211</v>
      </c>
      <c r="L4748" t="b">
        <v>0</v>
      </c>
      <c r="M4748" s="1" t="s">
        <v>227</v>
      </c>
      <c r="N4748">
        <v>2025</v>
      </c>
      <c r="O4748">
        <v>4</v>
      </c>
      <c r="P4748" s="1" t="s">
        <v>970</v>
      </c>
      <c r="Q4748" s="2">
        <v>45748</v>
      </c>
    </row>
    <row r="4749" spans="1:17" x14ac:dyDescent="0.25">
      <c r="A4749" s="1" t="s">
        <v>4836</v>
      </c>
      <c r="B4749">
        <v>45764</v>
      </c>
      <c r="C4749" s="1" t="s">
        <v>18</v>
      </c>
      <c r="D4749" s="1" t="s">
        <v>25</v>
      </c>
      <c r="E4749" s="1" t="s">
        <v>31</v>
      </c>
      <c r="F4749">
        <v>2</v>
      </c>
      <c r="G4749" s="5">
        <v>14643221</v>
      </c>
      <c r="H4749">
        <v>9.6744786658092788E-2</v>
      </c>
      <c r="I4749" s="5">
        <v>26453131.416735388</v>
      </c>
      <c r="J4749" s="5">
        <v>20225772.070176478</v>
      </c>
      <c r="K4749" s="5">
        <v>6227359.3465589136</v>
      </c>
      <c r="L4749" t="b">
        <v>0</v>
      </c>
      <c r="M4749" s="1" t="s">
        <v>178</v>
      </c>
      <c r="N4749">
        <v>2025</v>
      </c>
      <c r="O4749">
        <v>4</v>
      </c>
      <c r="P4749" s="1" t="s">
        <v>970</v>
      </c>
      <c r="Q4749" s="2">
        <v>45748</v>
      </c>
    </row>
    <row r="4750" spans="1:17" x14ac:dyDescent="0.25">
      <c r="A4750" s="1" t="s">
        <v>4837</v>
      </c>
      <c r="B4750">
        <v>45764</v>
      </c>
      <c r="C4750" s="1" t="s">
        <v>24</v>
      </c>
      <c r="D4750" s="1" t="s">
        <v>19</v>
      </c>
      <c r="E4750" s="1" t="s">
        <v>26</v>
      </c>
      <c r="F4750">
        <v>2</v>
      </c>
      <c r="G4750" s="5">
        <v>28135405</v>
      </c>
      <c r="H4750">
        <v>0.26187820278086138</v>
      </c>
      <c r="I4750" s="5">
        <v>41534711.408176683</v>
      </c>
      <c r="J4750" s="5">
        <v>31878680.491181921</v>
      </c>
      <c r="K4750" s="5">
        <v>9656030.9169947542</v>
      </c>
      <c r="L4750" t="b">
        <v>0</v>
      </c>
      <c r="M4750" s="1" t="s">
        <v>190</v>
      </c>
      <c r="N4750">
        <v>2025</v>
      </c>
      <c r="O4750">
        <v>4</v>
      </c>
      <c r="P4750" s="1" t="s">
        <v>970</v>
      </c>
      <c r="Q4750" s="2">
        <v>45748</v>
      </c>
    </row>
    <row r="4751" spans="1:17" x14ac:dyDescent="0.25">
      <c r="A4751" s="1" t="s">
        <v>4838</v>
      </c>
      <c r="B4751">
        <v>45764</v>
      </c>
      <c r="C4751" s="1" t="s">
        <v>37</v>
      </c>
      <c r="D4751" s="1" t="s">
        <v>25</v>
      </c>
      <c r="E4751" s="1" t="s">
        <v>20</v>
      </c>
      <c r="F4751">
        <v>2</v>
      </c>
      <c r="G4751" s="5">
        <v>5384170</v>
      </c>
      <c r="H4751">
        <v>6.6000182197412147E-2</v>
      </c>
      <c r="I4751" s="5">
        <v>10057627.598036321</v>
      </c>
      <c r="J4751" s="5">
        <v>8396017.3344242107</v>
      </c>
      <c r="K4751" s="5">
        <v>1661610.2636121081</v>
      </c>
      <c r="L4751" t="b">
        <v>0</v>
      </c>
      <c r="M4751" s="1" t="s">
        <v>29</v>
      </c>
      <c r="N4751">
        <v>2025</v>
      </c>
      <c r="O4751">
        <v>4</v>
      </c>
      <c r="P4751" s="1" t="s">
        <v>970</v>
      </c>
      <c r="Q4751" s="2">
        <v>45748</v>
      </c>
    </row>
    <row r="4752" spans="1:17" x14ac:dyDescent="0.25">
      <c r="A4752" s="1" t="s">
        <v>4839</v>
      </c>
      <c r="B4752">
        <v>45765</v>
      </c>
      <c r="C4752" s="1" t="s">
        <v>37</v>
      </c>
      <c r="D4752" s="1" t="s">
        <v>25</v>
      </c>
      <c r="E4752" s="1" t="s">
        <v>31</v>
      </c>
      <c r="F4752">
        <v>2</v>
      </c>
      <c r="G4752" s="5">
        <v>28903244</v>
      </c>
      <c r="H4752">
        <v>1.456035672260941E-2</v>
      </c>
      <c r="I4752" s="5">
        <v>56964804.913838767</v>
      </c>
      <c r="J4752" s="5">
        <v>48702144.883768521</v>
      </c>
      <c r="K4752" s="5">
        <v>8262660.0300702453</v>
      </c>
      <c r="L4752" t="b">
        <v>0</v>
      </c>
      <c r="M4752" s="1" t="s">
        <v>76</v>
      </c>
      <c r="N4752">
        <v>2025</v>
      </c>
      <c r="O4752">
        <v>4</v>
      </c>
      <c r="P4752" s="1" t="s">
        <v>970</v>
      </c>
      <c r="Q4752" s="2">
        <v>45748</v>
      </c>
    </row>
    <row r="4753" spans="1:17" x14ac:dyDescent="0.25">
      <c r="A4753" s="1" t="s">
        <v>4840</v>
      </c>
      <c r="B4753">
        <v>45765</v>
      </c>
      <c r="C4753" s="1" t="s">
        <v>18</v>
      </c>
      <c r="D4753" s="1" t="s">
        <v>19</v>
      </c>
      <c r="E4753" s="1" t="s">
        <v>31</v>
      </c>
      <c r="F4753">
        <v>1</v>
      </c>
      <c r="G4753" s="5">
        <v>5335223</v>
      </c>
      <c r="H4753">
        <v>0.19441638828326641</v>
      </c>
      <c r="I4753" s="5">
        <v>4297968.2136541866</v>
      </c>
      <c r="J4753" s="5">
        <v>3022588.4957644339</v>
      </c>
      <c r="K4753" s="5">
        <v>1275379.717889752</v>
      </c>
      <c r="L4753" t="b">
        <v>0</v>
      </c>
      <c r="M4753" s="1" t="s">
        <v>65</v>
      </c>
      <c r="N4753">
        <v>2025</v>
      </c>
      <c r="O4753">
        <v>4</v>
      </c>
      <c r="P4753" s="1" t="s">
        <v>970</v>
      </c>
      <c r="Q4753" s="2">
        <v>45748</v>
      </c>
    </row>
    <row r="4754" spans="1:17" x14ac:dyDescent="0.25">
      <c r="A4754" s="1" t="s">
        <v>4841</v>
      </c>
      <c r="B4754">
        <v>45765</v>
      </c>
      <c r="C4754" s="1" t="s">
        <v>24</v>
      </c>
      <c r="D4754" s="1" t="s">
        <v>25</v>
      </c>
      <c r="E4754" s="1" t="s">
        <v>20</v>
      </c>
      <c r="F4754">
        <v>1</v>
      </c>
      <c r="G4754" s="5">
        <v>12828673</v>
      </c>
      <c r="H4754">
        <v>4.7860663506646049E-2</v>
      </c>
      <c r="I4754" s="5">
        <v>12214684.1983102</v>
      </c>
      <c r="J4754" s="5">
        <v>9772232.4553598873</v>
      </c>
      <c r="K4754" s="5">
        <v>2442451.742950317</v>
      </c>
      <c r="L4754" t="b">
        <v>0</v>
      </c>
      <c r="M4754" s="1" t="s">
        <v>87</v>
      </c>
      <c r="N4754">
        <v>2025</v>
      </c>
      <c r="O4754">
        <v>4</v>
      </c>
      <c r="P4754" s="1" t="s">
        <v>970</v>
      </c>
      <c r="Q4754" s="2">
        <v>45748</v>
      </c>
    </row>
    <row r="4755" spans="1:17" x14ac:dyDescent="0.25">
      <c r="A4755" s="1" t="s">
        <v>4842</v>
      </c>
      <c r="B4755">
        <v>45765</v>
      </c>
      <c r="C4755" s="1" t="s">
        <v>37</v>
      </c>
      <c r="D4755" s="1" t="s">
        <v>19</v>
      </c>
      <c r="E4755" s="1" t="s">
        <v>31</v>
      </c>
      <c r="F4755">
        <v>1</v>
      </c>
      <c r="G4755" s="5">
        <v>4327916</v>
      </c>
      <c r="H4755">
        <v>7.4563349997972275E-2</v>
      </c>
      <c r="I4755" s="5">
        <v>4005212.0845301761</v>
      </c>
      <c r="J4755" s="5">
        <v>3001525.8016452808</v>
      </c>
      <c r="K4755" s="5">
        <v>1003686.282884895</v>
      </c>
      <c r="L4755" t="b">
        <v>0</v>
      </c>
      <c r="M4755" s="1" t="s">
        <v>44</v>
      </c>
      <c r="N4755">
        <v>2025</v>
      </c>
      <c r="O4755">
        <v>4</v>
      </c>
      <c r="P4755" s="1" t="s">
        <v>970</v>
      </c>
      <c r="Q4755" s="2">
        <v>45748</v>
      </c>
    </row>
    <row r="4756" spans="1:17" x14ac:dyDescent="0.25">
      <c r="A4756" s="1" t="s">
        <v>4843</v>
      </c>
      <c r="B4756">
        <v>45765</v>
      </c>
      <c r="C4756" s="1" t="s">
        <v>37</v>
      </c>
      <c r="D4756" s="1" t="s">
        <v>25</v>
      </c>
      <c r="E4756" s="1" t="s">
        <v>26</v>
      </c>
      <c r="F4756">
        <v>1</v>
      </c>
      <c r="G4756" s="5">
        <v>27561954</v>
      </c>
      <c r="H4756">
        <v>0.24230732233325711</v>
      </c>
      <c r="I4756" s="5">
        <v>20883490.727987599</v>
      </c>
      <c r="J4756" s="5">
        <v>17525775.69787978</v>
      </c>
      <c r="K4756" s="5">
        <v>3357715.0301078148</v>
      </c>
      <c r="L4756" t="b">
        <v>0</v>
      </c>
      <c r="M4756" s="1" t="s">
        <v>114</v>
      </c>
      <c r="N4756">
        <v>2025</v>
      </c>
      <c r="O4756">
        <v>4</v>
      </c>
      <c r="P4756" s="1" t="s">
        <v>970</v>
      </c>
      <c r="Q4756" s="2">
        <v>45748</v>
      </c>
    </row>
    <row r="4757" spans="1:17" x14ac:dyDescent="0.25">
      <c r="A4757" s="1" t="s">
        <v>4844</v>
      </c>
      <c r="B4757">
        <v>45765</v>
      </c>
      <c r="C4757" s="1" t="s">
        <v>37</v>
      </c>
      <c r="D4757" s="1" t="s">
        <v>19</v>
      </c>
      <c r="E4757" s="1" t="s">
        <v>20</v>
      </c>
      <c r="F4757">
        <v>1</v>
      </c>
      <c r="G4757" s="5">
        <v>28146323</v>
      </c>
      <c r="H4757">
        <v>0.25554359198137627</v>
      </c>
      <c r="I4757" s="5">
        <v>20953710.519511979</v>
      </c>
      <c r="J4757" s="5">
        <v>18608752.5475871</v>
      </c>
      <c r="K4757" s="5">
        <v>2344957.9719248712</v>
      </c>
      <c r="L4757" t="b">
        <v>0</v>
      </c>
      <c r="M4757" s="1" t="s">
        <v>60</v>
      </c>
      <c r="N4757">
        <v>2025</v>
      </c>
      <c r="O4757">
        <v>4</v>
      </c>
      <c r="P4757" s="1" t="s">
        <v>970</v>
      </c>
      <c r="Q4757" s="2">
        <v>45748</v>
      </c>
    </row>
    <row r="4758" spans="1:17" x14ac:dyDescent="0.25">
      <c r="A4758" s="1" t="s">
        <v>4845</v>
      </c>
      <c r="B4758">
        <v>45765</v>
      </c>
      <c r="C4758" s="1" t="s">
        <v>34</v>
      </c>
      <c r="D4758" s="1" t="s">
        <v>25</v>
      </c>
      <c r="E4758" s="1" t="s">
        <v>31</v>
      </c>
      <c r="F4758">
        <v>1</v>
      </c>
      <c r="G4758" s="5">
        <v>15598066</v>
      </c>
      <c r="H4758">
        <v>0.1966292540720315</v>
      </c>
      <c r="I4758" s="5">
        <v>12531029.91745368</v>
      </c>
      <c r="J4758" s="5">
        <v>9578136.0440342873</v>
      </c>
      <c r="K4758" s="5">
        <v>2952893.873419397</v>
      </c>
      <c r="L4758" t="b">
        <v>0</v>
      </c>
      <c r="M4758" s="1" t="s">
        <v>150</v>
      </c>
      <c r="N4758">
        <v>2025</v>
      </c>
      <c r="O4758">
        <v>4</v>
      </c>
      <c r="P4758" s="1" t="s">
        <v>970</v>
      </c>
      <c r="Q4758" s="2">
        <v>45748</v>
      </c>
    </row>
    <row r="4759" spans="1:17" x14ac:dyDescent="0.25">
      <c r="A4759" s="1" t="s">
        <v>4846</v>
      </c>
      <c r="B4759">
        <v>45765</v>
      </c>
      <c r="C4759" s="1" t="s">
        <v>34</v>
      </c>
      <c r="D4759" s="1" t="s">
        <v>19</v>
      </c>
      <c r="E4759" s="1" t="s">
        <v>31</v>
      </c>
      <c r="F4759">
        <v>1</v>
      </c>
      <c r="G4759" s="5">
        <v>4439528</v>
      </c>
      <c r="H4759">
        <v>0.25509519272143089</v>
      </c>
      <c r="I4759" s="5">
        <v>3307025.7492478108</v>
      </c>
      <c r="J4759" s="5">
        <v>2329436.976349947</v>
      </c>
      <c r="K4759" s="5">
        <v>977588.77289786423</v>
      </c>
      <c r="L4759" t="b">
        <v>0</v>
      </c>
      <c r="M4759" s="1" t="s">
        <v>190</v>
      </c>
      <c r="N4759">
        <v>2025</v>
      </c>
      <c r="O4759">
        <v>4</v>
      </c>
      <c r="P4759" s="1" t="s">
        <v>970</v>
      </c>
      <c r="Q4759" s="2">
        <v>45748</v>
      </c>
    </row>
    <row r="4760" spans="1:17" x14ac:dyDescent="0.25">
      <c r="A4760" s="1" t="s">
        <v>4847</v>
      </c>
      <c r="B4760">
        <v>45765</v>
      </c>
      <c r="C4760" s="1" t="s">
        <v>37</v>
      </c>
      <c r="D4760" s="1" t="s">
        <v>25</v>
      </c>
      <c r="E4760" s="1" t="s">
        <v>31</v>
      </c>
      <c r="F4760">
        <v>1</v>
      </c>
      <c r="G4760" s="5">
        <v>24681431</v>
      </c>
      <c r="H4760">
        <v>5.4971523661073753E-2</v>
      </c>
      <c r="I4760" s="5">
        <v>23324655.131794341</v>
      </c>
      <c r="J4760" s="5">
        <v>20568883.796415798</v>
      </c>
      <c r="K4760" s="5">
        <v>2755771.335378543</v>
      </c>
      <c r="L4760" t="b">
        <v>0</v>
      </c>
      <c r="M4760" s="1" t="s">
        <v>67</v>
      </c>
      <c r="N4760">
        <v>2025</v>
      </c>
      <c r="O4760">
        <v>4</v>
      </c>
      <c r="P4760" s="1" t="s">
        <v>970</v>
      </c>
      <c r="Q4760" s="2">
        <v>45748</v>
      </c>
    </row>
    <row r="4761" spans="1:17" x14ac:dyDescent="0.25">
      <c r="A4761" s="1" t="s">
        <v>4848</v>
      </c>
      <c r="B4761">
        <v>45765</v>
      </c>
      <c r="C4761" s="1" t="s">
        <v>24</v>
      </c>
      <c r="D4761" s="1" t="s">
        <v>19</v>
      </c>
      <c r="E4761" s="1" t="s">
        <v>31</v>
      </c>
      <c r="F4761">
        <v>2</v>
      </c>
      <c r="G4761" s="5">
        <v>17219102</v>
      </c>
      <c r="H4761">
        <v>0.1844035510432738</v>
      </c>
      <c r="I4761" s="5">
        <v>28087676.890847329</v>
      </c>
      <c r="J4761" s="5">
        <v>23438339.992970541</v>
      </c>
      <c r="K4761" s="5">
        <v>4649336.8978767842</v>
      </c>
      <c r="L4761" t="b">
        <v>0</v>
      </c>
      <c r="M4761" s="1" t="s">
        <v>32</v>
      </c>
      <c r="N4761">
        <v>2025</v>
      </c>
      <c r="O4761">
        <v>4</v>
      </c>
      <c r="P4761" s="1" t="s">
        <v>970</v>
      </c>
      <c r="Q4761" s="2">
        <v>45748</v>
      </c>
    </row>
    <row r="4762" spans="1:17" x14ac:dyDescent="0.25">
      <c r="A4762" s="1" t="s">
        <v>4849</v>
      </c>
      <c r="B4762">
        <v>45765</v>
      </c>
      <c r="C4762" s="1" t="s">
        <v>24</v>
      </c>
      <c r="D4762" s="1" t="s">
        <v>25</v>
      </c>
      <c r="E4762" s="1" t="s">
        <v>20</v>
      </c>
      <c r="F4762">
        <v>1</v>
      </c>
      <c r="G4762" s="5">
        <v>3676605</v>
      </c>
      <c r="H4762">
        <v>2.2813117647077118E-2</v>
      </c>
      <c r="I4762" s="5">
        <v>3592730.1775931679</v>
      </c>
      <c r="J4762" s="5">
        <v>3137981.2222069888</v>
      </c>
      <c r="K4762" s="5">
        <v>454748.95538617863</v>
      </c>
      <c r="L4762" t="b">
        <v>0</v>
      </c>
      <c r="M4762" s="1" t="s">
        <v>150</v>
      </c>
      <c r="N4762">
        <v>2025</v>
      </c>
      <c r="O4762">
        <v>4</v>
      </c>
      <c r="P4762" s="1" t="s">
        <v>970</v>
      </c>
      <c r="Q4762" s="2">
        <v>45748</v>
      </c>
    </row>
    <row r="4763" spans="1:17" x14ac:dyDescent="0.25">
      <c r="A4763" s="1" t="s">
        <v>4850</v>
      </c>
      <c r="B4763">
        <v>45765</v>
      </c>
      <c r="C4763" s="1" t="s">
        <v>24</v>
      </c>
      <c r="D4763" s="1" t="s">
        <v>19</v>
      </c>
      <c r="E4763" s="1" t="s">
        <v>42</v>
      </c>
      <c r="F4763">
        <v>2</v>
      </c>
      <c r="G4763" s="5">
        <v>4499138</v>
      </c>
      <c r="H4763">
        <v>0.1065002619655567</v>
      </c>
      <c r="I4763" s="5">
        <v>8039957.2487616176</v>
      </c>
      <c r="J4763" s="5">
        <v>5956489.3238009019</v>
      </c>
      <c r="K4763" s="5">
        <v>2083467.9249607159</v>
      </c>
      <c r="L4763" t="b">
        <v>0</v>
      </c>
      <c r="M4763" s="1" t="s">
        <v>310</v>
      </c>
      <c r="N4763">
        <v>2025</v>
      </c>
      <c r="O4763">
        <v>4</v>
      </c>
      <c r="P4763" s="1" t="s">
        <v>970</v>
      </c>
      <c r="Q4763" s="2">
        <v>45748</v>
      </c>
    </row>
    <row r="4764" spans="1:17" x14ac:dyDescent="0.25">
      <c r="A4764" s="1" t="s">
        <v>4851</v>
      </c>
      <c r="B4764">
        <v>45765</v>
      </c>
      <c r="C4764" s="1" t="s">
        <v>34</v>
      </c>
      <c r="D4764" s="1" t="s">
        <v>19</v>
      </c>
      <c r="E4764" s="1" t="s">
        <v>20</v>
      </c>
      <c r="F4764">
        <v>2</v>
      </c>
      <c r="G4764" s="5">
        <v>16975699</v>
      </c>
      <c r="H4764">
        <v>0.24295222271988279</v>
      </c>
      <c r="I4764" s="5">
        <v>25702830.39145261</v>
      </c>
      <c r="J4764" s="5">
        <v>21100049.985687312</v>
      </c>
      <c r="K4764" s="5">
        <v>4602780.4057653015</v>
      </c>
      <c r="L4764" t="b">
        <v>0</v>
      </c>
      <c r="M4764" s="1" t="s">
        <v>74</v>
      </c>
      <c r="N4764">
        <v>2025</v>
      </c>
      <c r="O4764">
        <v>4</v>
      </c>
      <c r="P4764" s="1" t="s">
        <v>970</v>
      </c>
      <c r="Q4764" s="2">
        <v>45748</v>
      </c>
    </row>
    <row r="4765" spans="1:17" x14ac:dyDescent="0.25">
      <c r="A4765" s="1" t="s">
        <v>4852</v>
      </c>
      <c r="B4765">
        <v>45765</v>
      </c>
      <c r="C4765" s="1" t="s">
        <v>37</v>
      </c>
      <c r="D4765" s="1" t="s">
        <v>25</v>
      </c>
      <c r="E4765" s="1" t="s">
        <v>26</v>
      </c>
      <c r="F4765">
        <v>1</v>
      </c>
      <c r="G4765" s="5">
        <v>10949956</v>
      </c>
      <c r="H4765">
        <v>9.2040552519288846E-2</v>
      </c>
      <c r="I4765" s="5">
        <v>9942115.9996980969</v>
      </c>
      <c r="J4765" s="5">
        <v>7555320.9775281455</v>
      </c>
      <c r="K4765" s="5">
        <v>2386795.02216995</v>
      </c>
      <c r="L4765" t="b">
        <v>0</v>
      </c>
      <c r="M4765" s="1" t="s">
        <v>78</v>
      </c>
      <c r="N4765">
        <v>2025</v>
      </c>
      <c r="O4765">
        <v>4</v>
      </c>
      <c r="P4765" s="1" t="s">
        <v>970</v>
      </c>
      <c r="Q4765" s="2">
        <v>45748</v>
      </c>
    </row>
    <row r="4766" spans="1:17" x14ac:dyDescent="0.25">
      <c r="A4766" s="1" t="s">
        <v>4853</v>
      </c>
      <c r="B4766">
        <v>45765</v>
      </c>
      <c r="C4766" s="1" t="s">
        <v>18</v>
      </c>
      <c r="D4766" s="1" t="s">
        <v>25</v>
      </c>
      <c r="E4766" s="1" t="s">
        <v>31</v>
      </c>
      <c r="F4766">
        <v>1</v>
      </c>
      <c r="G4766" s="5">
        <v>29648518</v>
      </c>
      <c r="H4766">
        <v>9.4831853953646045E-2</v>
      </c>
      <c r="I4766" s="5">
        <v>26836894.071081951</v>
      </c>
      <c r="J4766" s="5">
        <v>20847434.353395581</v>
      </c>
      <c r="K4766" s="5">
        <v>5989459.7176863765</v>
      </c>
      <c r="L4766" t="b">
        <v>0</v>
      </c>
      <c r="M4766" s="1" t="s">
        <v>52</v>
      </c>
      <c r="N4766">
        <v>2025</v>
      </c>
      <c r="O4766">
        <v>4</v>
      </c>
      <c r="P4766" s="1" t="s">
        <v>970</v>
      </c>
      <c r="Q4766" s="2">
        <v>45748</v>
      </c>
    </row>
    <row r="4767" spans="1:17" x14ac:dyDescent="0.25">
      <c r="A4767" s="1" t="s">
        <v>4854</v>
      </c>
      <c r="B4767">
        <v>45765</v>
      </c>
      <c r="C4767" s="1" t="s">
        <v>34</v>
      </c>
      <c r="D4767" s="1" t="s">
        <v>25</v>
      </c>
      <c r="E4767" s="1" t="s">
        <v>26</v>
      </c>
      <c r="F4767">
        <v>1</v>
      </c>
      <c r="G4767" s="5">
        <v>19784433</v>
      </c>
      <c r="H4767">
        <v>0.11722634607967961</v>
      </c>
      <c r="I4767" s="5">
        <v>17465176.210151769</v>
      </c>
      <c r="J4767" s="5">
        <v>14615054.59809793</v>
      </c>
      <c r="K4767" s="5">
        <v>2850121.612053839</v>
      </c>
      <c r="L4767" t="b">
        <v>0</v>
      </c>
      <c r="M4767" s="1" t="s">
        <v>46</v>
      </c>
      <c r="N4767">
        <v>2025</v>
      </c>
      <c r="O4767">
        <v>4</v>
      </c>
      <c r="P4767" s="1" t="s">
        <v>970</v>
      </c>
      <c r="Q4767" s="2">
        <v>45748</v>
      </c>
    </row>
    <row r="4768" spans="1:17" x14ac:dyDescent="0.25">
      <c r="A4768" s="1" t="s">
        <v>4855</v>
      </c>
      <c r="B4768">
        <v>45765</v>
      </c>
      <c r="C4768" s="1" t="s">
        <v>37</v>
      </c>
      <c r="D4768" s="1" t="s">
        <v>25</v>
      </c>
      <c r="E4768" s="1" t="s">
        <v>20</v>
      </c>
      <c r="F4768">
        <v>1</v>
      </c>
      <c r="G4768" s="5">
        <v>18082674</v>
      </c>
      <c r="H4768">
        <v>0.28008897598950733</v>
      </c>
      <c r="I4768" s="5">
        <v>13017916.35618791</v>
      </c>
      <c r="J4768" s="5">
        <v>10630178.75727574</v>
      </c>
      <c r="K4768" s="5">
        <v>2387737.598912172</v>
      </c>
      <c r="L4768" t="b">
        <v>0</v>
      </c>
      <c r="M4768" s="1" t="s">
        <v>140</v>
      </c>
      <c r="N4768">
        <v>2025</v>
      </c>
      <c r="O4768">
        <v>4</v>
      </c>
      <c r="P4768" s="1" t="s">
        <v>970</v>
      </c>
      <c r="Q4768" s="2">
        <v>45748</v>
      </c>
    </row>
    <row r="4769" spans="1:17" x14ac:dyDescent="0.25">
      <c r="A4769" s="1" t="s">
        <v>4856</v>
      </c>
      <c r="B4769">
        <v>45766</v>
      </c>
      <c r="C4769" s="1" t="s">
        <v>18</v>
      </c>
      <c r="D4769" s="1" t="s">
        <v>25</v>
      </c>
      <c r="E4769" s="1" t="s">
        <v>31</v>
      </c>
      <c r="F4769">
        <v>1</v>
      </c>
      <c r="G4769" s="5">
        <v>26736330</v>
      </c>
      <c r="H4769">
        <v>2.9286682224443181E-2</v>
      </c>
      <c r="I4769" s="5">
        <v>25953311.59944215</v>
      </c>
      <c r="J4769" s="5">
        <v>20340496.785023659</v>
      </c>
      <c r="K4769" s="5">
        <v>5612814.8144184947</v>
      </c>
      <c r="L4769" t="b">
        <v>0</v>
      </c>
      <c r="M4769" s="1" t="s">
        <v>150</v>
      </c>
      <c r="N4769">
        <v>2025</v>
      </c>
      <c r="O4769">
        <v>4</v>
      </c>
      <c r="P4769" s="1" t="s">
        <v>970</v>
      </c>
      <c r="Q4769" s="2">
        <v>45748</v>
      </c>
    </row>
    <row r="4770" spans="1:17" x14ac:dyDescent="0.25">
      <c r="A4770" s="1" t="s">
        <v>4857</v>
      </c>
      <c r="B4770">
        <v>45766</v>
      </c>
      <c r="C4770" s="1" t="s">
        <v>37</v>
      </c>
      <c r="D4770" s="1" t="s">
        <v>19</v>
      </c>
      <c r="E4770" s="1" t="s">
        <v>20</v>
      </c>
      <c r="F4770">
        <v>1</v>
      </c>
      <c r="G4770" s="5">
        <v>24051877</v>
      </c>
      <c r="H4770">
        <v>6.0778138996371127E-2</v>
      </c>
      <c r="I4770" s="5">
        <v>22590048.676570378</v>
      </c>
      <c r="J4770" s="5">
        <v>16478288.42071831</v>
      </c>
      <c r="K4770" s="5">
        <v>6111760.2558520716</v>
      </c>
      <c r="L4770" t="b">
        <v>0</v>
      </c>
      <c r="M4770" s="1" t="s">
        <v>40</v>
      </c>
      <c r="N4770">
        <v>2025</v>
      </c>
      <c r="O4770">
        <v>4</v>
      </c>
      <c r="P4770" s="1" t="s">
        <v>970</v>
      </c>
      <c r="Q4770" s="2">
        <v>45748</v>
      </c>
    </row>
    <row r="4771" spans="1:17" x14ac:dyDescent="0.25">
      <c r="A4771" s="1" t="s">
        <v>4858</v>
      </c>
      <c r="B4771">
        <v>45766</v>
      </c>
      <c r="C4771" s="1" t="s">
        <v>24</v>
      </c>
      <c r="D4771" s="1" t="s">
        <v>25</v>
      </c>
      <c r="E4771" s="1" t="s">
        <v>42</v>
      </c>
      <c r="F4771">
        <v>2</v>
      </c>
      <c r="G4771" s="5">
        <v>14027900</v>
      </c>
      <c r="H4771">
        <v>0.19385320791462271</v>
      </c>
      <c r="I4771" s="5">
        <v>22617093.169388931</v>
      </c>
      <c r="J4771" s="5">
        <v>17768470.704061039</v>
      </c>
      <c r="K4771" s="5">
        <v>4848622.4653278925</v>
      </c>
      <c r="L4771" t="b">
        <v>0</v>
      </c>
      <c r="M4771" s="1" t="s">
        <v>54</v>
      </c>
      <c r="N4771">
        <v>2025</v>
      </c>
      <c r="O4771">
        <v>4</v>
      </c>
      <c r="P4771" s="1" t="s">
        <v>970</v>
      </c>
      <c r="Q4771" s="2">
        <v>45748</v>
      </c>
    </row>
    <row r="4772" spans="1:17" x14ac:dyDescent="0.25">
      <c r="A4772" s="1" t="s">
        <v>4859</v>
      </c>
      <c r="B4772">
        <v>45766</v>
      </c>
      <c r="C4772" s="1" t="s">
        <v>18</v>
      </c>
      <c r="D4772" s="1" t="s">
        <v>19</v>
      </c>
      <c r="E4772" s="1" t="s">
        <v>20</v>
      </c>
      <c r="F4772">
        <v>1</v>
      </c>
      <c r="G4772" s="5">
        <v>25855577</v>
      </c>
      <c r="H4772">
        <v>0.19834291674505061</v>
      </c>
      <c r="I4772" s="5">
        <v>20727306.443693761</v>
      </c>
      <c r="J4772" s="5">
        <v>18081564.522007409</v>
      </c>
      <c r="K4772" s="5">
        <v>2645741.9216863438</v>
      </c>
      <c r="L4772" t="b">
        <v>0</v>
      </c>
      <c r="M4772" s="1" t="s">
        <v>117</v>
      </c>
      <c r="N4772">
        <v>2025</v>
      </c>
      <c r="O4772">
        <v>4</v>
      </c>
      <c r="P4772" s="1" t="s">
        <v>970</v>
      </c>
      <c r="Q4772" s="2">
        <v>45748</v>
      </c>
    </row>
    <row r="4773" spans="1:17" x14ac:dyDescent="0.25">
      <c r="A4773" s="1" t="s">
        <v>4860</v>
      </c>
      <c r="B4773">
        <v>45766</v>
      </c>
      <c r="C4773" s="1" t="s">
        <v>37</v>
      </c>
      <c r="D4773" s="1" t="s">
        <v>25</v>
      </c>
      <c r="E4773" s="1" t="s">
        <v>31</v>
      </c>
      <c r="F4773">
        <v>2</v>
      </c>
      <c r="G4773" s="5">
        <v>11071441</v>
      </c>
      <c r="H4773">
        <v>3.7558473279450041E-2</v>
      </c>
      <c r="I4773" s="5">
        <v>21311229.158072989</v>
      </c>
      <c r="J4773" s="5">
        <v>18109723.29563034</v>
      </c>
      <c r="K4773" s="5">
        <v>3201505.8624426462</v>
      </c>
      <c r="L4773" t="b">
        <v>0</v>
      </c>
      <c r="M4773" s="1" t="s">
        <v>48</v>
      </c>
      <c r="N4773">
        <v>2025</v>
      </c>
      <c r="O4773">
        <v>4</v>
      </c>
      <c r="P4773" s="1" t="s">
        <v>970</v>
      </c>
      <c r="Q4773" s="2">
        <v>45748</v>
      </c>
    </row>
    <row r="4774" spans="1:17" x14ac:dyDescent="0.25">
      <c r="A4774" s="1" t="s">
        <v>4861</v>
      </c>
      <c r="B4774">
        <v>45766</v>
      </c>
      <c r="C4774" s="1" t="s">
        <v>37</v>
      </c>
      <c r="D4774" s="1" t="s">
        <v>25</v>
      </c>
      <c r="E4774" s="1" t="s">
        <v>20</v>
      </c>
      <c r="F4774">
        <v>1</v>
      </c>
      <c r="G4774" s="5">
        <v>23190657</v>
      </c>
      <c r="H4774">
        <v>8.1640804651450807E-2</v>
      </c>
      <c r="I4774" s="5">
        <v>21297353.102124199</v>
      </c>
      <c r="J4774" s="5">
        <v>16552597.436575411</v>
      </c>
      <c r="K4774" s="5">
        <v>4744755.6655487847</v>
      </c>
      <c r="L4774" t="b">
        <v>0</v>
      </c>
      <c r="M4774" s="1" t="s">
        <v>178</v>
      </c>
      <c r="N4774">
        <v>2025</v>
      </c>
      <c r="O4774">
        <v>4</v>
      </c>
      <c r="P4774" s="1" t="s">
        <v>970</v>
      </c>
      <c r="Q4774" s="2">
        <v>45748</v>
      </c>
    </row>
    <row r="4775" spans="1:17" x14ac:dyDescent="0.25">
      <c r="A4775" s="1" t="s">
        <v>4862</v>
      </c>
      <c r="B4775">
        <v>45766</v>
      </c>
      <c r="C4775" s="1" t="s">
        <v>37</v>
      </c>
      <c r="D4775" s="1" t="s">
        <v>25</v>
      </c>
      <c r="E4775" s="1" t="s">
        <v>20</v>
      </c>
      <c r="F4775">
        <v>1</v>
      </c>
      <c r="G4775" s="5">
        <v>7096161</v>
      </c>
      <c r="H4775">
        <v>0.27563650426924091</v>
      </c>
      <c r="I4775" s="5">
        <v>5140199.9882282801</v>
      </c>
      <c r="J4775" s="5">
        <v>3962220.8712818041</v>
      </c>
      <c r="K4775" s="5">
        <v>1177979.116946477</v>
      </c>
      <c r="L4775" t="b">
        <v>0</v>
      </c>
      <c r="M4775" s="1" t="s">
        <v>134</v>
      </c>
      <c r="N4775">
        <v>2025</v>
      </c>
      <c r="O4775">
        <v>4</v>
      </c>
      <c r="P4775" s="1" t="s">
        <v>970</v>
      </c>
      <c r="Q4775" s="2">
        <v>45748</v>
      </c>
    </row>
    <row r="4776" spans="1:17" x14ac:dyDescent="0.25">
      <c r="A4776" s="1" t="s">
        <v>4863</v>
      </c>
      <c r="B4776">
        <v>45767</v>
      </c>
      <c r="C4776" s="1" t="s">
        <v>37</v>
      </c>
      <c r="D4776" s="1" t="s">
        <v>25</v>
      </c>
      <c r="E4776" s="1" t="s">
        <v>20</v>
      </c>
      <c r="F4776">
        <v>2</v>
      </c>
      <c r="G4776" s="5">
        <v>21800620</v>
      </c>
      <c r="H4776">
        <v>0.21309203456133319</v>
      </c>
      <c r="I4776" s="5">
        <v>34310163.059003018</v>
      </c>
      <c r="J4776" s="5">
        <v>27233562.715537589</v>
      </c>
      <c r="K4776" s="5">
        <v>7076600.3434654335</v>
      </c>
      <c r="L4776" t="b">
        <v>1</v>
      </c>
      <c r="M4776" s="1" t="s">
        <v>140</v>
      </c>
      <c r="N4776">
        <v>2025</v>
      </c>
      <c r="O4776">
        <v>4</v>
      </c>
      <c r="P4776" s="1" t="s">
        <v>970</v>
      </c>
      <c r="Q4776" s="2">
        <v>45748</v>
      </c>
    </row>
    <row r="4777" spans="1:17" x14ac:dyDescent="0.25">
      <c r="A4777" s="1" t="s">
        <v>4864</v>
      </c>
      <c r="B4777">
        <v>45767</v>
      </c>
      <c r="C4777" s="1" t="s">
        <v>37</v>
      </c>
      <c r="D4777" s="1" t="s">
        <v>25</v>
      </c>
      <c r="E4777" s="1" t="s">
        <v>31</v>
      </c>
      <c r="F4777">
        <v>2</v>
      </c>
      <c r="G4777" s="5">
        <v>16594078</v>
      </c>
      <c r="H4777">
        <v>0.26999641653390011</v>
      </c>
      <c r="I4777" s="5">
        <v>24227472.808631942</v>
      </c>
      <c r="J4777" s="5">
        <v>18991248.293359611</v>
      </c>
      <c r="K4777" s="5">
        <v>5236224.5152723296</v>
      </c>
      <c r="L4777" t="b">
        <v>1</v>
      </c>
      <c r="M4777" s="1" t="s">
        <v>40</v>
      </c>
      <c r="N4777">
        <v>2025</v>
      </c>
      <c r="O4777">
        <v>4</v>
      </c>
      <c r="P4777" s="1" t="s">
        <v>970</v>
      </c>
      <c r="Q4777" s="2">
        <v>45748</v>
      </c>
    </row>
    <row r="4778" spans="1:17" x14ac:dyDescent="0.25">
      <c r="A4778" s="1" t="s">
        <v>4865</v>
      </c>
      <c r="B4778">
        <v>45767</v>
      </c>
      <c r="C4778" s="1" t="s">
        <v>37</v>
      </c>
      <c r="D4778" s="1" t="s">
        <v>25</v>
      </c>
      <c r="E4778" s="1" t="s">
        <v>20</v>
      </c>
      <c r="F4778">
        <v>2</v>
      </c>
      <c r="G4778" s="5">
        <v>21386152</v>
      </c>
      <c r="H4778">
        <v>9.273154789554941E-2</v>
      </c>
      <c r="I4778" s="5">
        <v>38805962.043021001</v>
      </c>
      <c r="J4778" s="5">
        <v>30487675.62537558</v>
      </c>
      <c r="K4778" s="5">
        <v>8318286.4176454209</v>
      </c>
      <c r="L4778" t="b">
        <v>0</v>
      </c>
      <c r="M4778" s="1" t="s">
        <v>52</v>
      </c>
      <c r="N4778">
        <v>2025</v>
      </c>
      <c r="O4778">
        <v>4</v>
      </c>
      <c r="P4778" s="1" t="s">
        <v>970</v>
      </c>
      <c r="Q4778" s="2">
        <v>45748</v>
      </c>
    </row>
    <row r="4779" spans="1:17" x14ac:dyDescent="0.25">
      <c r="A4779" s="1" t="s">
        <v>4866</v>
      </c>
      <c r="B4779">
        <v>45767</v>
      </c>
      <c r="C4779" s="1" t="s">
        <v>37</v>
      </c>
      <c r="D4779" s="1" t="s">
        <v>25</v>
      </c>
      <c r="E4779" s="1" t="s">
        <v>42</v>
      </c>
      <c r="F4779">
        <v>2</v>
      </c>
      <c r="G4779" s="5">
        <v>22478896</v>
      </c>
      <c r="H4779">
        <v>0.2124606962318534</v>
      </c>
      <c r="I4779" s="5">
        <v>35406028.210633151</v>
      </c>
      <c r="J4779" s="5">
        <v>27918713.348344721</v>
      </c>
      <c r="K4779" s="5">
        <v>7487314.8622884341</v>
      </c>
      <c r="L4779" t="b">
        <v>0</v>
      </c>
      <c r="M4779" s="1" t="s">
        <v>48</v>
      </c>
      <c r="N4779">
        <v>2025</v>
      </c>
      <c r="O4779">
        <v>4</v>
      </c>
      <c r="P4779" s="1" t="s">
        <v>970</v>
      </c>
      <c r="Q4779" s="2">
        <v>45748</v>
      </c>
    </row>
    <row r="4780" spans="1:17" x14ac:dyDescent="0.25">
      <c r="A4780" s="1" t="s">
        <v>4867</v>
      </c>
      <c r="B4780">
        <v>45767</v>
      </c>
      <c r="C4780" s="1" t="s">
        <v>34</v>
      </c>
      <c r="D4780" s="1" t="s">
        <v>25</v>
      </c>
      <c r="E4780" s="1" t="s">
        <v>20</v>
      </c>
      <c r="F4780">
        <v>2</v>
      </c>
      <c r="G4780" s="5">
        <v>21031254</v>
      </c>
      <c r="H4780">
        <v>0.2679811995371344</v>
      </c>
      <c r="I4780" s="5">
        <v>30790546.650619689</v>
      </c>
      <c r="J4780" s="5">
        <v>27128824.627799649</v>
      </c>
      <c r="K4780" s="5">
        <v>3661722.022820041</v>
      </c>
      <c r="L4780" t="b">
        <v>0</v>
      </c>
      <c r="M4780" s="1" t="s">
        <v>144</v>
      </c>
      <c r="N4780">
        <v>2025</v>
      </c>
      <c r="O4780">
        <v>4</v>
      </c>
      <c r="P4780" s="1" t="s">
        <v>970</v>
      </c>
      <c r="Q4780" s="2">
        <v>45748</v>
      </c>
    </row>
    <row r="4781" spans="1:17" x14ac:dyDescent="0.25">
      <c r="A4781" s="1" t="s">
        <v>4868</v>
      </c>
      <c r="B4781">
        <v>45767</v>
      </c>
      <c r="C4781" s="1" t="s">
        <v>24</v>
      </c>
      <c r="D4781" s="1" t="s">
        <v>19</v>
      </c>
      <c r="E4781" s="1" t="s">
        <v>20</v>
      </c>
      <c r="F4781">
        <v>1</v>
      </c>
      <c r="G4781" s="5">
        <v>22906106</v>
      </c>
      <c r="H4781">
        <v>0.10432697403947511</v>
      </c>
      <c r="I4781" s="5">
        <v>20516381.273992531</v>
      </c>
      <c r="J4781" s="5">
        <v>15871666.149279561</v>
      </c>
      <c r="K4781" s="5">
        <v>4644715.1247129757</v>
      </c>
      <c r="L4781" t="b">
        <v>0</v>
      </c>
      <c r="M4781" s="1" t="s">
        <v>103</v>
      </c>
      <c r="N4781">
        <v>2025</v>
      </c>
      <c r="O4781">
        <v>4</v>
      </c>
      <c r="P4781" s="1" t="s">
        <v>970</v>
      </c>
      <c r="Q4781" s="2">
        <v>45748</v>
      </c>
    </row>
    <row r="4782" spans="1:17" x14ac:dyDescent="0.25">
      <c r="A4782" s="1" t="s">
        <v>4869</v>
      </c>
      <c r="B4782">
        <v>45767</v>
      </c>
      <c r="C4782" s="1" t="s">
        <v>37</v>
      </c>
      <c r="D4782" s="1" t="s">
        <v>19</v>
      </c>
      <c r="E4782" s="1" t="s">
        <v>20</v>
      </c>
      <c r="F4782">
        <v>1</v>
      </c>
      <c r="G4782" s="5">
        <v>4284668</v>
      </c>
      <c r="H4782">
        <v>9.1842244647967142E-2</v>
      </c>
      <c r="I4782" s="5">
        <v>3891154.4733086838</v>
      </c>
      <c r="J4782" s="5">
        <v>3275893.631902569</v>
      </c>
      <c r="K4782" s="5">
        <v>615260.8414061144</v>
      </c>
      <c r="L4782" t="b">
        <v>0</v>
      </c>
      <c r="M4782" s="1" t="s">
        <v>65</v>
      </c>
      <c r="N4782">
        <v>2025</v>
      </c>
      <c r="O4782">
        <v>4</v>
      </c>
      <c r="P4782" s="1" t="s">
        <v>970</v>
      </c>
      <c r="Q4782" s="2">
        <v>45748</v>
      </c>
    </row>
    <row r="4783" spans="1:17" x14ac:dyDescent="0.25">
      <c r="A4783" s="1" t="s">
        <v>4870</v>
      </c>
      <c r="B4783">
        <v>45767</v>
      </c>
      <c r="C4783" s="1" t="s">
        <v>37</v>
      </c>
      <c r="D4783" s="1" t="s">
        <v>19</v>
      </c>
      <c r="E4783" s="1" t="s">
        <v>26</v>
      </c>
      <c r="F4783">
        <v>2</v>
      </c>
      <c r="G4783" s="5">
        <v>16293072</v>
      </c>
      <c r="H4783">
        <v>0.17096469788830859</v>
      </c>
      <c r="I4783" s="5">
        <v>27015063.735695079</v>
      </c>
      <c r="J4783" s="5">
        <v>23428184.81514908</v>
      </c>
      <c r="K4783" s="5">
        <v>3586878.9205459948</v>
      </c>
      <c r="L4783" t="b">
        <v>0</v>
      </c>
      <c r="M4783" s="1" t="s">
        <v>153</v>
      </c>
      <c r="N4783">
        <v>2025</v>
      </c>
      <c r="O4783">
        <v>4</v>
      </c>
      <c r="P4783" s="1" t="s">
        <v>970</v>
      </c>
      <c r="Q4783" s="2">
        <v>45748</v>
      </c>
    </row>
    <row r="4784" spans="1:17" x14ac:dyDescent="0.25">
      <c r="A4784" s="1" t="s">
        <v>4871</v>
      </c>
      <c r="B4784">
        <v>45767</v>
      </c>
      <c r="C4784" s="1" t="s">
        <v>37</v>
      </c>
      <c r="D4784" s="1" t="s">
        <v>19</v>
      </c>
      <c r="E4784" s="1" t="s">
        <v>20</v>
      </c>
      <c r="F4784">
        <v>1</v>
      </c>
      <c r="G4784" s="5">
        <v>19176362</v>
      </c>
      <c r="H4784">
        <v>0.26747630539430878</v>
      </c>
      <c r="I4784" s="5">
        <v>14047139.541336181</v>
      </c>
      <c r="J4784" s="5">
        <v>10259046.14494898</v>
      </c>
      <c r="K4784" s="5">
        <v>3788093.3963872008</v>
      </c>
      <c r="L4784" t="b">
        <v>0</v>
      </c>
      <c r="M4784" s="1" t="s">
        <v>144</v>
      </c>
      <c r="N4784">
        <v>2025</v>
      </c>
      <c r="O4784">
        <v>4</v>
      </c>
      <c r="P4784" s="1" t="s">
        <v>970</v>
      </c>
      <c r="Q4784" s="2">
        <v>45748</v>
      </c>
    </row>
    <row r="4785" spans="1:17" x14ac:dyDescent="0.25">
      <c r="A4785" s="1" t="s">
        <v>4872</v>
      </c>
      <c r="B4785">
        <v>45767</v>
      </c>
      <c r="C4785" s="1" t="s">
        <v>24</v>
      </c>
      <c r="D4785" s="1" t="s">
        <v>19</v>
      </c>
      <c r="E4785" s="1" t="s">
        <v>31</v>
      </c>
      <c r="F4785">
        <v>1</v>
      </c>
      <c r="G4785" s="5">
        <v>18196993</v>
      </c>
      <c r="H4785">
        <v>3.7121032461393887E-2</v>
      </c>
      <c r="I4785" s="5">
        <v>17521501.832147241</v>
      </c>
      <c r="J4785" s="5">
        <v>12664681.57693753</v>
      </c>
      <c r="K4785" s="5">
        <v>4856820.2552097104</v>
      </c>
      <c r="L4785" t="b">
        <v>0</v>
      </c>
      <c r="M4785" s="1" t="s">
        <v>114</v>
      </c>
      <c r="N4785">
        <v>2025</v>
      </c>
      <c r="O4785">
        <v>4</v>
      </c>
      <c r="P4785" s="1" t="s">
        <v>970</v>
      </c>
      <c r="Q4785" s="2">
        <v>45748</v>
      </c>
    </row>
    <row r="4786" spans="1:17" x14ac:dyDescent="0.25">
      <c r="A4786" s="1" t="s">
        <v>4873</v>
      </c>
      <c r="B4786">
        <v>45767</v>
      </c>
      <c r="C4786" s="1" t="s">
        <v>18</v>
      </c>
      <c r="D4786" s="1" t="s">
        <v>25</v>
      </c>
      <c r="E4786" s="1" t="s">
        <v>20</v>
      </c>
      <c r="F4786">
        <v>2</v>
      </c>
      <c r="G4786" s="5">
        <v>28523977</v>
      </c>
      <c r="H4786">
        <v>0.12567915332994101</v>
      </c>
      <c r="I4786" s="5">
        <v>49878215.442074567</v>
      </c>
      <c r="J4786" s="5">
        <v>36102253.211720116</v>
      </c>
      <c r="K4786" s="5">
        <v>13775962.23035446</v>
      </c>
      <c r="L4786" t="b">
        <v>0</v>
      </c>
      <c r="M4786" s="1" t="s">
        <v>21</v>
      </c>
      <c r="N4786">
        <v>2025</v>
      </c>
      <c r="O4786">
        <v>4</v>
      </c>
      <c r="P4786" s="1" t="s">
        <v>970</v>
      </c>
      <c r="Q4786" s="2">
        <v>45748</v>
      </c>
    </row>
    <row r="4787" spans="1:17" x14ac:dyDescent="0.25">
      <c r="A4787" s="1" t="s">
        <v>4874</v>
      </c>
      <c r="B4787">
        <v>45767</v>
      </c>
      <c r="C4787" s="1" t="s">
        <v>18</v>
      </c>
      <c r="D4787" s="1" t="s">
        <v>19</v>
      </c>
      <c r="E4787" s="1" t="s">
        <v>20</v>
      </c>
      <c r="F4787">
        <v>2</v>
      </c>
      <c r="G4787" s="5">
        <v>27001369</v>
      </c>
      <c r="H4787">
        <v>0.2808746421348442</v>
      </c>
      <c r="I4787" s="5">
        <v>38834738.289948247</v>
      </c>
      <c r="J4787" s="5">
        <v>30533781.777223051</v>
      </c>
      <c r="K4787" s="5">
        <v>8300956.5127252014</v>
      </c>
      <c r="L4787" t="b">
        <v>0</v>
      </c>
      <c r="M4787" s="1" t="s">
        <v>35</v>
      </c>
      <c r="N4787">
        <v>2025</v>
      </c>
      <c r="O4787">
        <v>4</v>
      </c>
      <c r="P4787" s="1" t="s">
        <v>970</v>
      </c>
      <c r="Q4787" s="2">
        <v>45748</v>
      </c>
    </row>
    <row r="4788" spans="1:17" x14ac:dyDescent="0.25">
      <c r="A4788" s="1" t="s">
        <v>4875</v>
      </c>
      <c r="B4788">
        <v>45767</v>
      </c>
      <c r="C4788" s="1" t="s">
        <v>24</v>
      </c>
      <c r="D4788" s="1" t="s">
        <v>19</v>
      </c>
      <c r="E4788" s="1" t="s">
        <v>20</v>
      </c>
      <c r="F4788">
        <v>2</v>
      </c>
      <c r="G4788" s="5">
        <v>10956269</v>
      </c>
      <c r="H4788">
        <v>5.5213857633511741E-2</v>
      </c>
      <c r="I4788" s="5">
        <v>20702662.246479079</v>
      </c>
      <c r="J4788" s="5">
        <v>15881577.7080759</v>
      </c>
      <c r="K4788" s="5">
        <v>4821084.5384031814</v>
      </c>
      <c r="L4788" t="b">
        <v>0</v>
      </c>
      <c r="M4788" s="1" t="s">
        <v>48</v>
      </c>
      <c r="N4788">
        <v>2025</v>
      </c>
      <c r="O4788">
        <v>4</v>
      </c>
      <c r="P4788" s="1" t="s">
        <v>970</v>
      </c>
      <c r="Q4788" s="2">
        <v>45748</v>
      </c>
    </row>
    <row r="4789" spans="1:17" x14ac:dyDescent="0.25">
      <c r="A4789" s="1" t="s">
        <v>4876</v>
      </c>
      <c r="B4789">
        <v>45767</v>
      </c>
      <c r="C4789" s="1" t="s">
        <v>24</v>
      </c>
      <c r="D4789" s="1" t="s">
        <v>25</v>
      </c>
      <c r="E4789" s="1" t="s">
        <v>20</v>
      </c>
      <c r="F4789">
        <v>2</v>
      </c>
      <c r="G4789" s="5">
        <v>21158747</v>
      </c>
      <c r="H4789">
        <v>9.6491416016762838E-2</v>
      </c>
      <c r="I4789" s="5">
        <v>38234219.081659138</v>
      </c>
      <c r="J4789" s="5">
        <v>34227115.015068568</v>
      </c>
      <c r="K4789" s="5">
        <v>4007104.0665905699</v>
      </c>
      <c r="L4789" t="b">
        <v>0</v>
      </c>
      <c r="M4789" s="1" t="s">
        <v>136</v>
      </c>
      <c r="N4789">
        <v>2025</v>
      </c>
      <c r="O4789">
        <v>4</v>
      </c>
      <c r="P4789" s="1" t="s">
        <v>970</v>
      </c>
      <c r="Q4789" s="2">
        <v>45748</v>
      </c>
    </row>
    <row r="4790" spans="1:17" x14ac:dyDescent="0.25">
      <c r="A4790" s="1" t="s">
        <v>4877</v>
      </c>
      <c r="B4790">
        <v>45768</v>
      </c>
      <c r="C4790" s="1" t="s">
        <v>37</v>
      </c>
      <c r="D4790" s="1" t="s">
        <v>25</v>
      </c>
      <c r="E4790" s="1" t="s">
        <v>20</v>
      </c>
      <c r="F4790">
        <v>2</v>
      </c>
      <c r="G4790" s="5">
        <v>16111645</v>
      </c>
      <c r="H4790">
        <v>8.9800709983955493E-2</v>
      </c>
      <c r="I4790" s="5">
        <v>29329615.679981109</v>
      </c>
      <c r="J4790" s="5">
        <v>22288229.50096298</v>
      </c>
      <c r="K4790" s="5">
        <v>7041386.1790181249</v>
      </c>
      <c r="L4790" t="b">
        <v>0</v>
      </c>
      <c r="M4790" s="1" t="s">
        <v>144</v>
      </c>
      <c r="N4790">
        <v>2025</v>
      </c>
      <c r="O4790">
        <v>4</v>
      </c>
      <c r="P4790" s="1" t="s">
        <v>970</v>
      </c>
      <c r="Q4790" s="2">
        <v>45748</v>
      </c>
    </row>
    <row r="4791" spans="1:17" x14ac:dyDescent="0.25">
      <c r="A4791" s="1" t="s">
        <v>4878</v>
      </c>
      <c r="B4791">
        <v>45768</v>
      </c>
      <c r="C4791" s="1" t="s">
        <v>18</v>
      </c>
      <c r="D4791" s="1" t="s">
        <v>19</v>
      </c>
      <c r="E4791" s="1" t="s">
        <v>20</v>
      </c>
      <c r="F4791">
        <v>2</v>
      </c>
      <c r="G4791" s="5">
        <v>12437550</v>
      </c>
      <c r="H4791">
        <v>0.27284816096336861</v>
      </c>
      <c r="I4791" s="5">
        <v>18087974.711220112</v>
      </c>
      <c r="J4791" s="5">
        <v>15140398.218738699</v>
      </c>
      <c r="K4791" s="5">
        <v>2947576.4924814031</v>
      </c>
      <c r="L4791" t="b">
        <v>0</v>
      </c>
      <c r="M4791" s="1" t="s">
        <v>46</v>
      </c>
      <c r="N4791">
        <v>2025</v>
      </c>
      <c r="O4791">
        <v>4</v>
      </c>
      <c r="P4791" s="1" t="s">
        <v>970</v>
      </c>
      <c r="Q4791" s="2">
        <v>45748</v>
      </c>
    </row>
    <row r="4792" spans="1:17" x14ac:dyDescent="0.25">
      <c r="A4792" s="1" t="s">
        <v>4879</v>
      </c>
      <c r="B4792">
        <v>45768</v>
      </c>
      <c r="C4792" s="1" t="s">
        <v>24</v>
      </c>
      <c r="D4792" s="1" t="s">
        <v>19</v>
      </c>
      <c r="E4792" s="1" t="s">
        <v>31</v>
      </c>
      <c r="F4792">
        <v>1</v>
      </c>
      <c r="G4792" s="5">
        <v>8528627</v>
      </c>
      <c r="H4792">
        <v>3.059127774558203E-2</v>
      </c>
      <c r="I4792" s="5">
        <v>8267725.4026545295</v>
      </c>
      <c r="J4792" s="5">
        <v>6008079.1060256381</v>
      </c>
      <c r="K4792" s="5">
        <v>2259646.296628892</v>
      </c>
      <c r="L4792" t="b">
        <v>0</v>
      </c>
      <c r="M4792" s="1" t="s">
        <v>21</v>
      </c>
      <c r="N4792">
        <v>2025</v>
      </c>
      <c r="O4792">
        <v>4</v>
      </c>
      <c r="P4792" s="1" t="s">
        <v>970</v>
      </c>
      <c r="Q4792" s="2">
        <v>45748</v>
      </c>
    </row>
    <row r="4793" spans="1:17" x14ac:dyDescent="0.25">
      <c r="A4793" s="1" t="s">
        <v>4880</v>
      </c>
      <c r="B4793">
        <v>45768</v>
      </c>
      <c r="C4793" s="1" t="s">
        <v>24</v>
      </c>
      <c r="D4793" s="1" t="s">
        <v>19</v>
      </c>
      <c r="E4793" s="1" t="s">
        <v>31</v>
      </c>
      <c r="F4793">
        <v>1</v>
      </c>
      <c r="G4793" s="5">
        <v>18304676</v>
      </c>
      <c r="H4793">
        <v>0.15107396930172021</v>
      </c>
      <c r="I4793" s="5">
        <v>15539315.939898061</v>
      </c>
      <c r="J4793" s="5">
        <v>11930663.945644351</v>
      </c>
      <c r="K4793" s="5">
        <v>3608651.9942537118</v>
      </c>
      <c r="L4793" t="b">
        <v>0</v>
      </c>
      <c r="M4793" s="1" t="s">
        <v>60</v>
      </c>
      <c r="N4793">
        <v>2025</v>
      </c>
      <c r="O4793">
        <v>4</v>
      </c>
      <c r="P4793" s="1" t="s">
        <v>970</v>
      </c>
      <c r="Q4793" s="2">
        <v>45748</v>
      </c>
    </row>
    <row r="4794" spans="1:17" x14ac:dyDescent="0.25">
      <c r="A4794" s="1" t="s">
        <v>4881</v>
      </c>
      <c r="B4794">
        <v>45769</v>
      </c>
      <c r="C4794" s="1" t="s">
        <v>24</v>
      </c>
      <c r="D4794" s="1" t="s">
        <v>25</v>
      </c>
      <c r="E4794" s="1" t="s">
        <v>20</v>
      </c>
      <c r="F4794">
        <v>2</v>
      </c>
      <c r="G4794" s="5">
        <v>16403789</v>
      </c>
      <c r="H4794">
        <v>0.12614006187744481</v>
      </c>
      <c r="I4794" s="5">
        <v>28669228.081030902</v>
      </c>
      <c r="J4794" s="5">
        <v>22435393.76090591</v>
      </c>
      <c r="K4794" s="5">
        <v>6233834.3201249884</v>
      </c>
      <c r="L4794" t="b">
        <v>0</v>
      </c>
      <c r="M4794" s="1" t="s">
        <v>131</v>
      </c>
      <c r="N4794">
        <v>2025</v>
      </c>
      <c r="O4794">
        <v>4</v>
      </c>
      <c r="P4794" s="1" t="s">
        <v>970</v>
      </c>
      <c r="Q4794" s="2">
        <v>45748</v>
      </c>
    </row>
    <row r="4795" spans="1:17" x14ac:dyDescent="0.25">
      <c r="A4795" s="1" t="s">
        <v>4882</v>
      </c>
      <c r="B4795">
        <v>45769</v>
      </c>
      <c r="C4795" s="1" t="s">
        <v>24</v>
      </c>
      <c r="D4795" s="1" t="s">
        <v>19</v>
      </c>
      <c r="E4795" s="1" t="s">
        <v>42</v>
      </c>
      <c r="F4795">
        <v>1</v>
      </c>
      <c r="G4795" s="5">
        <v>12862401</v>
      </c>
      <c r="H4795">
        <v>5.7127298400044088E-2</v>
      </c>
      <c r="I4795" s="5">
        <v>12127606.779931979</v>
      </c>
      <c r="J4795" s="5">
        <v>10814166.061448149</v>
      </c>
      <c r="K4795" s="5">
        <v>1313440.7184838241</v>
      </c>
      <c r="L4795" t="b">
        <v>0</v>
      </c>
      <c r="M4795" s="1" t="s">
        <v>97</v>
      </c>
      <c r="N4795">
        <v>2025</v>
      </c>
      <c r="O4795">
        <v>4</v>
      </c>
      <c r="P4795" s="1" t="s">
        <v>970</v>
      </c>
      <c r="Q4795" s="2">
        <v>45748</v>
      </c>
    </row>
    <row r="4796" spans="1:17" x14ac:dyDescent="0.25">
      <c r="A4796" s="1" t="s">
        <v>4883</v>
      </c>
      <c r="B4796">
        <v>45769</v>
      </c>
      <c r="C4796" s="1" t="s">
        <v>24</v>
      </c>
      <c r="D4796" s="1" t="s">
        <v>25</v>
      </c>
      <c r="E4796" s="1" t="s">
        <v>20</v>
      </c>
      <c r="F4796">
        <v>2</v>
      </c>
      <c r="G4796" s="5">
        <v>29509888</v>
      </c>
      <c r="H4796">
        <v>0.26947656760940802</v>
      </c>
      <c r="I4796" s="5">
        <v>43115329.342443883</v>
      </c>
      <c r="J4796" s="5">
        <v>34784417.69522845</v>
      </c>
      <c r="K4796" s="5">
        <v>8330911.6472154334</v>
      </c>
      <c r="L4796" t="b">
        <v>0</v>
      </c>
      <c r="M4796" s="1" t="s">
        <v>81</v>
      </c>
      <c r="N4796">
        <v>2025</v>
      </c>
      <c r="O4796">
        <v>4</v>
      </c>
      <c r="P4796" s="1" t="s">
        <v>970</v>
      </c>
      <c r="Q4796" s="2">
        <v>45748</v>
      </c>
    </row>
    <row r="4797" spans="1:17" x14ac:dyDescent="0.25">
      <c r="A4797" s="1" t="s">
        <v>4884</v>
      </c>
      <c r="B4797">
        <v>45769</v>
      </c>
      <c r="C4797" s="1" t="s">
        <v>24</v>
      </c>
      <c r="D4797" s="1" t="s">
        <v>19</v>
      </c>
      <c r="E4797" s="1" t="s">
        <v>20</v>
      </c>
      <c r="F4797">
        <v>1</v>
      </c>
      <c r="G4797" s="5">
        <v>21068717</v>
      </c>
      <c r="H4797">
        <v>2.1267412893953199E-2</v>
      </c>
      <c r="I4797" s="5">
        <v>20620639.896415152</v>
      </c>
      <c r="J4797" s="5">
        <v>14703831.83748552</v>
      </c>
      <c r="K4797" s="5">
        <v>5916808.0589296296</v>
      </c>
      <c r="L4797" t="b">
        <v>0</v>
      </c>
      <c r="M4797" s="1" t="s">
        <v>52</v>
      </c>
      <c r="N4797">
        <v>2025</v>
      </c>
      <c r="O4797">
        <v>4</v>
      </c>
      <c r="P4797" s="1" t="s">
        <v>970</v>
      </c>
      <c r="Q4797" s="2">
        <v>45748</v>
      </c>
    </row>
    <row r="4798" spans="1:17" x14ac:dyDescent="0.25">
      <c r="A4798" s="1" t="s">
        <v>4885</v>
      </c>
      <c r="B4798">
        <v>45769</v>
      </c>
      <c r="C4798" s="1" t="s">
        <v>37</v>
      </c>
      <c r="D4798" s="1" t="s">
        <v>25</v>
      </c>
      <c r="E4798" s="1" t="s">
        <v>20</v>
      </c>
      <c r="F4798">
        <v>1</v>
      </c>
      <c r="G4798" s="5">
        <v>15401120</v>
      </c>
      <c r="H4798">
        <v>0.29392890571277941</v>
      </c>
      <c r="I4798" s="5">
        <v>10874285.651648801</v>
      </c>
      <c r="J4798" s="5">
        <v>8082508.7075753165</v>
      </c>
      <c r="K4798" s="5">
        <v>2791776.944073481</v>
      </c>
      <c r="L4798" t="b">
        <v>0</v>
      </c>
      <c r="M4798" s="1" t="s">
        <v>72</v>
      </c>
      <c r="N4798">
        <v>2025</v>
      </c>
      <c r="O4798">
        <v>4</v>
      </c>
      <c r="P4798" s="1" t="s">
        <v>970</v>
      </c>
      <c r="Q4798" s="2">
        <v>45748</v>
      </c>
    </row>
    <row r="4799" spans="1:17" x14ac:dyDescent="0.25">
      <c r="A4799" s="1" t="s">
        <v>4886</v>
      </c>
      <c r="B4799">
        <v>45769</v>
      </c>
      <c r="C4799" s="1" t="s">
        <v>24</v>
      </c>
      <c r="D4799" s="1" t="s">
        <v>25</v>
      </c>
      <c r="E4799" s="1" t="s">
        <v>26</v>
      </c>
      <c r="F4799">
        <v>1</v>
      </c>
      <c r="G4799" s="5">
        <v>18578187</v>
      </c>
      <c r="H4799">
        <v>0.1199614964101028</v>
      </c>
      <c r="I4799" s="5">
        <v>16349519.88689328</v>
      </c>
      <c r="J4799" s="5">
        <v>12464024.044750741</v>
      </c>
      <c r="K4799" s="5">
        <v>3885495.842142547</v>
      </c>
      <c r="L4799" t="b">
        <v>0</v>
      </c>
      <c r="M4799" s="1" t="s">
        <v>153</v>
      </c>
      <c r="N4799">
        <v>2025</v>
      </c>
      <c r="O4799">
        <v>4</v>
      </c>
      <c r="P4799" s="1" t="s">
        <v>970</v>
      </c>
      <c r="Q4799" s="2">
        <v>45748</v>
      </c>
    </row>
    <row r="4800" spans="1:17" x14ac:dyDescent="0.25">
      <c r="A4800" s="1" t="s">
        <v>4887</v>
      </c>
      <c r="B4800">
        <v>45769</v>
      </c>
      <c r="C4800" s="1" t="s">
        <v>37</v>
      </c>
      <c r="D4800" s="1" t="s">
        <v>25</v>
      </c>
      <c r="E4800" s="1" t="s">
        <v>26</v>
      </c>
      <c r="F4800">
        <v>2</v>
      </c>
      <c r="G4800" s="5">
        <v>23477437</v>
      </c>
      <c r="H4800">
        <v>0.19023362220644671</v>
      </c>
      <c r="I4800" s="5">
        <v>38022478.238732703</v>
      </c>
      <c r="J4800" s="5">
        <v>28975610.65834808</v>
      </c>
      <c r="K4800" s="5">
        <v>9046867.5803846158</v>
      </c>
      <c r="L4800" t="b">
        <v>0</v>
      </c>
      <c r="M4800" s="1" t="s">
        <v>144</v>
      </c>
      <c r="N4800">
        <v>2025</v>
      </c>
      <c r="O4800">
        <v>4</v>
      </c>
      <c r="P4800" s="1" t="s">
        <v>970</v>
      </c>
      <c r="Q4800" s="2">
        <v>45748</v>
      </c>
    </row>
    <row r="4801" spans="1:17" x14ac:dyDescent="0.25">
      <c r="A4801" s="1" t="s">
        <v>4888</v>
      </c>
      <c r="B4801">
        <v>45769</v>
      </c>
      <c r="C4801" s="1" t="s">
        <v>37</v>
      </c>
      <c r="D4801" s="1" t="s">
        <v>25</v>
      </c>
      <c r="E4801" s="1" t="s">
        <v>20</v>
      </c>
      <c r="F4801">
        <v>2</v>
      </c>
      <c r="G4801" s="5">
        <v>21153994</v>
      </c>
      <c r="H4801">
        <v>0.22169859782972731</v>
      </c>
      <c r="I4801" s="5">
        <v>32928366.38340307</v>
      </c>
      <c r="J4801" s="5">
        <v>26972561.921508241</v>
      </c>
      <c r="K4801" s="5">
        <v>5955804.4618948326</v>
      </c>
      <c r="L4801" t="b">
        <v>0</v>
      </c>
      <c r="M4801" s="1" t="s">
        <v>136</v>
      </c>
      <c r="N4801">
        <v>2025</v>
      </c>
      <c r="O4801">
        <v>4</v>
      </c>
      <c r="P4801" s="1" t="s">
        <v>970</v>
      </c>
      <c r="Q4801" s="2">
        <v>45748</v>
      </c>
    </row>
    <row r="4802" spans="1:17" x14ac:dyDescent="0.25">
      <c r="A4802" s="1" t="s">
        <v>4889</v>
      </c>
      <c r="B4802">
        <v>45769</v>
      </c>
      <c r="C4802" s="1" t="s">
        <v>24</v>
      </c>
      <c r="D4802" s="1" t="s">
        <v>19</v>
      </c>
      <c r="E4802" s="1" t="s">
        <v>20</v>
      </c>
      <c r="F4802">
        <v>1</v>
      </c>
      <c r="G4802" s="5">
        <v>9414202</v>
      </c>
      <c r="H4802">
        <v>0.2890959509151918</v>
      </c>
      <c r="I4802" s="5">
        <v>6692594.3207022985</v>
      </c>
      <c r="J4802" s="5">
        <v>5468627.8421736248</v>
      </c>
      <c r="K4802" s="5">
        <v>1223966.4785286749</v>
      </c>
      <c r="L4802" t="b">
        <v>0</v>
      </c>
      <c r="M4802" s="1" t="s">
        <v>27</v>
      </c>
      <c r="N4802">
        <v>2025</v>
      </c>
      <c r="O4802">
        <v>4</v>
      </c>
      <c r="P4802" s="1" t="s">
        <v>970</v>
      </c>
      <c r="Q4802" s="2">
        <v>45748</v>
      </c>
    </row>
    <row r="4803" spans="1:17" x14ac:dyDescent="0.25">
      <c r="A4803" s="1" t="s">
        <v>4890</v>
      </c>
      <c r="B4803">
        <v>45770</v>
      </c>
      <c r="C4803" s="1" t="s">
        <v>18</v>
      </c>
      <c r="D4803" s="1" t="s">
        <v>25</v>
      </c>
      <c r="E4803" s="1" t="s">
        <v>26</v>
      </c>
      <c r="F4803">
        <v>1</v>
      </c>
      <c r="G4803" s="5">
        <v>6204665</v>
      </c>
      <c r="H4803">
        <v>8.7228134037835806E-3</v>
      </c>
      <c r="I4803" s="5">
        <v>6150542.864972013</v>
      </c>
      <c r="J4803" s="5">
        <v>5341935.0009235991</v>
      </c>
      <c r="K4803" s="5">
        <v>808607.86404841393</v>
      </c>
      <c r="L4803" t="b">
        <v>0</v>
      </c>
      <c r="M4803" s="1" t="s">
        <v>114</v>
      </c>
      <c r="N4803">
        <v>2025</v>
      </c>
      <c r="O4803">
        <v>4</v>
      </c>
      <c r="P4803" s="1" t="s">
        <v>970</v>
      </c>
      <c r="Q4803" s="2">
        <v>45748</v>
      </c>
    </row>
    <row r="4804" spans="1:17" x14ac:dyDescent="0.25">
      <c r="A4804" s="1" t="s">
        <v>4891</v>
      </c>
      <c r="B4804">
        <v>45770</v>
      </c>
      <c r="C4804" s="1" t="s">
        <v>24</v>
      </c>
      <c r="D4804" s="1" t="s">
        <v>19</v>
      </c>
      <c r="E4804" s="1" t="s">
        <v>20</v>
      </c>
      <c r="F4804">
        <v>1</v>
      </c>
      <c r="G4804" s="5">
        <v>3520645</v>
      </c>
      <c r="H4804">
        <v>0.1422647050097855</v>
      </c>
      <c r="I4804" s="5">
        <v>3019781.4776308239</v>
      </c>
      <c r="J4804" s="5">
        <v>2369287.655655256</v>
      </c>
      <c r="K4804" s="5">
        <v>650493.82197556831</v>
      </c>
      <c r="L4804" t="b">
        <v>0</v>
      </c>
      <c r="M4804" s="1" t="s">
        <v>40</v>
      </c>
      <c r="N4804">
        <v>2025</v>
      </c>
      <c r="O4804">
        <v>4</v>
      </c>
      <c r="P4804" s="1" t="s">
        <v>970</v>
      </c>
      <c r="Q4804" s="2">
        <v>45748</v>
      </c>
    </row>
    <row r="4805" spans="1:17" x14ac:dyDescent="0.25">
      <c r="A4805" s="1" t="s">
        <v>4892</v>
      </c>
      <c r="B4805">
        <v>45770</v>
      </c>
      <c r="C4805" s="1" t="s">
        <v>24</v>
      </c>
      <c r="D4805" s="1" t="s">
        <v>25</v>
      </c>
      <c r="E4805" s="1" t="s">
        <v>31</v>
      </c>
      <c r="F4805">
        <v>1</v>
      </c>
      <c r="G4805" s="5">
        <v>24647889</v>
      </c>
      <c r="H4805">
        <v>0.1080704727899168</v>
      </c>
      <c r="I4805" s="5">
        <v>21984179.982496612</v>
      </c>
      <c r="J4805" s="5">
        <v>16839724.43007347</v>
      </c>
      <c r="K4805" s="5">
        <v>5144455.5524231344</v>
      </c>
      <c r="L4805" t="b">
        <v>0</v>
      </c>
      <c r="M4805" s="1" t="s">
        <v>144</v>
      </c>
      <c r="N4805">
        <v>2025</v>
      </c>
      <c r="O4805">
        <v>4</v>
      </c>
      <c r="P4805" s="1" t="s">
        <v>970</v>
      </c>
      <c r="Q4805" s="2">
        <v>45748</v>
      </c>
    </row>
    <row r="4806" spans="1:17" x14ac:dyDescent="0.25">
      <c r="A4806" s="1" t="s">
        <v>4893</v>
      </c>
      <c r="B4806">
        <v>45770</v>
      </c>
      <c r="C4806" s="1" t="s">
        <v>24</v>
      </c>
      <c r="D4806" s="1" t="s">
        <v>19</v>
      </c>
      <c r="E4806" s="1" t="s">
        <v>31</v>
      </c>
      <c r="F4806">
        <v>1</v>
      </c>
      <c r="G4806" s="5">
        <v>21933926</v>
      </c>
      <c r="H4806">
        <v>0.13105775895593999</v>
      </c>
      <c r="I4806" s="5">
        <v>19059314.813334581</v>
      </c>
      <c r="J4806" s="5">
        <v>15407341.95887194</v>
      </c>
      <c r="K4806" s="5">
        <v>3651972.8544626348</v>
      </c>
      <c r="L4806" t="b">
        <v>0</v>
      </c>
      <c r="M4806" s="1" t="s">
        <v>35</v>
      </c>
      <c r="N4806">
        <v>2025</v>
      </c>
      <c r="O4806">
        <v>4</v>
      </c>
      <c r="P4806" s="1" t="s">
        <v>970</v>
      </c>
      <c r="Q4806" s="2">
        <v>45748</v>
      </c>
    </row>
    <row r="4807" spans="1:17" x14ac:dyDescent="0.25">
      <c r="A4807" s="1" t="s">
        <v>4894</v>
      </c>
      <c r="B4807">
        <v>45770</v>
      </c>
      <c r="C4807" s="1" t="s">
        <v>18</v>
      </c>
      <c r="D4807" s="1" t="s">
        <v>25</v>
      </c>
      <c r="E4807" s="1" t="s">
        <v>31</v>
      </c>
      <c r="F4807">
        <v>2</v>
      </c>
      <c r="G4807" s="5">
        <v>9490615</v>
      </c>
      <c r="H4807">
        <v>0.15172823247469669</v>
      </c>
      <c r="I4807" s="5">
        <v>16101241.52190431</v>
      </c>
      <c r="J4807" s="5">
        <v>12947314.904509811</v>
      </c>
      <c r="K4807" s="5">
        <v>3153926.6173944981</v>
      </c>
      <c r="L4807" t="b">
        <v>0</v>
      </c>
      <c r="M4807" s="1" t="s">
        <v>178</v>
      </c>
      <c r="N4807">
        <v>2025</v>
      </c>
      <c r="O4807">
        <v>4</v>
      </c>
      <c r="P4807" s="1" t="s">
        <v>970</v>
      </c>
      <c r="Q4807" s="2">
        <v>45748</v>
      </c>
    </row>
    <row r="4808" spans="1:17" x14ac:dyDescent="0.25">
      <c r="A4808" s="1" t="s">
        <v>4895</v>
      </c>
      <c r="B4808">
        <v>45770</v>
      </c>
      <c r="C4808" s="1" t="s">
        <v>37</v>
      </c>
      <c r="D4808" s="1" t="s">
        <v>25</v>
      </c>
      <c r="E4808" s="1" t="s">
        <v>20</v>
      </c>
      <c r="F4808">
        <v>2</v>
      </c>
      <c r="G4808" s="5">
        <v>18959901</v>
      </c>
      <c r="H4808">
        <v>0.13071619525114561</v>
      </c>
      <c r="I4808" s="5">
        <v>32963069.757883221</v>
      </c>
      <c r="J4808" s="5">
        <v>29602481.964988459</v>
      </c>
      <c r="K4808" s="5">
        <v>3360587.792894762</v>
      </c>
      <c r="L4808" t="b">
        <v>0</v>
      </c>
      <c r="M4808" s="1" t="s">
        <v>114</v>
      </c>
      <c r="N4808">
        <v>2025</v>
      </c>
      <c r="O4808">
        <v>4</v>
      </c>
      <c r="P4808" s="1" t="s">
        <v>970</v>
      </c>
      <c r="Q4808" s="2">
        <v>45748</v>
      </c>
    </row>
    <row r="4809" spans="1:17" x14ac:dyDescent="0.25">
      <c r="A4809" s="1" t="s">
        <v>4896</v>
      </c>
      <c r="B4809">
        <v>45770</v>
      </c>
      <c r="C4809" s="1" t="s">
        <v>34</v>
      </c>
      <c r="D4809" s="1" t="s">
        <v>19</v>
      </c>
      <c r="E4809" s="1" t="s">
        <v>31</v>
      </c>
      <c r="F4809">
        <v>2</v>
      </c>
      <c r="G4809" s="5">
        <v>27540678</v>
      </c>
      <c r="H4809">
        <v>0.24173663303135401</v>
      </c>
      <c r="I4809" s="5">
        <v>41766174.457758643</v>
      </c>
      <c r="J4809" s="5">
        <v>33762021.155248269</v>
      </c>
      <c r="K4809" s="5">
        <v>8004153.3025103658</v>
      </c>
      <c r="L4809" t="b">
        <v>0</v>
      </c>
      <c r="M4809" s="1" t="s">
        <v>35</v>
      </c>
      <c r="N4809">
        <v>2025</v>
      </c>
      <c r="O4809">
        <v>4</v>
      </c>
      <c r="P4809" s="1" t="s">
        <v>970</v>
      </c>
      <c r="Q4809" s="2">
        <v>45748</v>
      </c>
    </row>
    <row r="4810" spans="1:17" x14ac:dyDescent="0.25">
      <c r="A4810" s="1" t="s">
        <v>4897</v>
      </c>
      <c r="B4810">
        <v>45770</v>
      </c>
      <c r="C4810" s="1" t="s">
        <v>37</v>
      </c>
      <c r="D4810" s="1" t="s">
        <v>25</v>
      </c>
      <c r="E4810" s="1" t="s">
        <v>20</v>
      </c>
      <c r="F4810">
        <v>2</v>
      </c>
      <c r="G4810" s="5">
        <v>20741697</v>
      </c>
      <c r="H4810">
        <v>0.2967684679934593</v>
      </c>
      <c r="I4810" s="5">
        <v>29172430.715450939</v>
      </c>
      <c r="J4810" s="5">
        <v>23175148.111136232</v>
      </c>
      <c r="K4810" s="5">
        <v>5997282.6043147109</v>
      </c>
      <c r="L4810" t="b">
        <v>0</v>
      </c>
      <c r="M4810" s="1" t="s">
        <v>131</v>
      </c>
      <c r="N4810">
        <v>2025</v>
      </c>
      <c r="O4810">
        <v>4</v>
      </c>
      <c r="P4810" s="1" t="s">
        <v>970</v>
      </c>
      <c r="Q4810" s="2">
        <v>45748</v>
      </c>
    </row>
    <row r="4811" spans="1:17" x14ac:dyDescent="0.25">
      <c r="A4811" s="1" t="s">
        <v>4898</v>
      </c>
      <c r="B4811">
        <v>45770</v>
      </c>
      <c r="C4811" s="1" t="s">
        <v>37</v>
      </c>
      <c r="D4811" s="1" t="s">
        <v>19</v>
      </c>
      <c r="E4811" s="1" t="s">
        <v>20</v>
      </c>
      <c r="F4811">
        <v>2</v>
      </c>
      <c r="G4811" s="5">
        <v>8892879</v>
      </c>
      <c r="H4811">
        <v>0.16671762898655609</v>
      </c>
      <c r="I4811" s="5">
        <v>14820558.59651133</v>
      </c>
      <c r="J4811" s="5">
        <v>13265371.516664401</v>
      </c>
      <c r="K4811" s="5">
        <v>1555187.079846926</v>
      </c>
      <c r="L4811" t="b">
        <v>0</v>
      </c>
      <c r="M4811" s="1" t="s">
        <v>310</v>
      </c>
      <c r="N4811">
        <v>2025</v>
      </c>
      <c r="O4811">
        <v>4</v>
      </c>
      <c r="P4811" s="1" t="s">
        <v>970</v>
      </c>
      <c r="Q4811" s="2">
        <v>45748</v>
      </c>
    </row>
    <row r="4812" spans="1:17" x14ac:dyDescent="0.25">
      <c r="A4812" s="1" t="s">
        <v>4899</v>
      </c>
      <c r="B4812">
        <v>45771</v>
      </c>
      <c r="C4812" s="1" t="s">
        <v>24</v>
      </c>
      <c r="D4812" s="1" t="s">
        <v>19</v>
      </c>
      <c r="E4812" s="1" t="s">
        <v>20</v>
      </c>
      <c r="F4812">
        <v>1</v>
      </c>
      <c r="G4812" s="5">
        <v>23729839</v>
      </c>
      <c r="H4812">
        <v>0.28495072108918079</v>
      </c>
      <c r="I4812" s="5">
        <v>16968004.265619829</v>
      </c>
      <c r="J4812" s="5">
        <v>13133425.564602779</v>
      </c>
      <c r="K4812" s="5">
        <v>3834578.7010170501</v>
      </c>
      <c r="L4812" t="b">
        <v>0</v>
      </c>
      <c r="M4812" s="1" t="s">
        <v>35</v>
      </c>
      <c r="N4812">
        <v>2025</v>
      </c>
      <c r="O4812">
        <v>4</v>
      </c>
      <c r="P4812" s="1" t="s">
        <v>970</v>
      </c>
      <c r="Q4812" s="2">
        <v>45748</v>
      </c>
    </row>
    <row r="4813" spans="1:17" x14ac:dyDescent="0.25">
      <c r="A4813" s="1" t="s">
        <v>4900</v>
      </c>
      <c r="B4813">
        <v>45771</v>
      </c>
      <c r="C4813" s="1" t="s">
        <v>24</v>
      </c>
      <c r="D4813" s="1" t="s">
        <v>25</v>
      </c>
      <c r="E4813" s="1" t="s">
        <v>20</v>
      </c>
      <c r="F4813">
        <v>2</v>
      </c>
      <c r="G4813" s="5">
        <v>8795927</v>
      </c>
      <c r="H4813">
        <v>2.6854175758612861E-2</v>
      </c>
      <c r="I4813" s="5">
        <v>17119439.260764141</v>
      </c>
      <c r="J4813" s="5">
        <v>14762154.17086263</v>
      </c>
      <c r="K4813" s="5">
        <v>2357285.089901512</v>
      </c>
      <c r="L4813" t="b">
        <v>0</v>
      </c>
      <c r="M4813" s="1" t="s">
        <v>50</v>
      </c>
      <c r="N4813">
        <v>2025</v>
      </c>
      <c r="O4813">
        <v>4</v>
      </c>
      <c r="P4813" s="1" t="s">
        <v>970</v>
      </c>
      <c r="Q4813" s="2">
        <v>45748</v>
      </c>
    </row>
    <row r="4814" spans="1:17" x14ac:dyDescent="0.25">
      <c r="A4814" s="1" t="s">
        <v>4901</v>
      </c>
      <c r="B4814">
        <v>45771</v>
      </c>
      <c r="C4814" s="1" t="s">
        <v>37</v>
      </c>
      <c r="D4814" s="1" t="s">
        <v>19</v>
      </c>
      <c r="E4814" s="1" t="s">
        <v>26</v>
      </c>
      <c r="F4814">
        <v>1</v>
      </c>
      <c r="G4814" s="5">
        <v>2174238</v>
      </c>
      <c r="H4814">
        <v>1.20854829914539E-2</v>
      </c>
      <c r="I4814" s="5">
        <v>2147961.283631627</v>
      </c>
      <c r="J4814" s="5">
        <v>1529477.331391108</v>
      </c>
      <c r="K4814" s="5">
        <v>618483.95224051923</v>
      </c>
      <c r="L4814" t="b">
        <v>0</v>
      </c>
      <c r="M4814" s="1" t="s">
        <v>91</v>
      </c>
      <c r="N4814">
        <v>2025</v>
      </c>
      <c r="O4814">
        <v>4</v>
      </c>
      <c r="P4814" s="1" t="s">
        <v>970</v>
      </c>
      <c r="Q4814" s="2">
        <v>45748</v>
      </c>
    </row>
    <row r="4815" spans="1:17" x14ac:dyDescent="0.25">
      <c r="A4815" s="1" t="s">
        <v>4902</v>
      </c>
      <c r="B4815">
        <v>45771</v>
      </c>
      <c r="C4815" s="1" t="s">
        <v>34</v>
      </c>
      <c r="D4815" s="1" t="s">
        <v>19</v>
      </c>
      <c r="E4815" s="1" t="s">
        <v>20</v>
      </c>
      <c r="F4815">
        <v>2</v>
      </c>
      <c r="G4815" s="5">
        <v>18245474</v>
      </c>
      <c r="H4815">
        <v>0.2324947884842303</v>
      </c>
      <c r="I4815" s="5">
        <v>28006992.763150949</v>
      </c>
      <c r="J4815" s="5">
        <v>24873739.195170149</v>
      </c>
      <c r="K4815" s="5">
        <v>3133253.567980804</v>
      </c>
      <c r="L4815" t="b">
        <v>0</v>
      </c>
      <c r="M4815" s="1" t="s">
        <v>44</v>
      </c>
      <c r="N4815">
        <v>2025</v>
      </c>
      <c r="O4815">
        <v>4</v>
      </c>
      <c r="P4815" s="1" t="s">
        <v>970</v>
      </c>
      <c r="Q4815" s="2">
        <v>45748</v>
      </c>
    </row>
    <row r="4816" spans="1:17" x14ac:dyDescent="0.25">
      <c r="A4816" s="1" t="s">
        <v>4903</v>
      </c>
      <c r="B4816">
        <v>45771</v>
      </c>
      <c r="C4816" s="1" t="s">
        <v>37</v>
      </c>
      <c r="D4816" s="1" t="s">
        <v>19</v>
      </c>
      <c r="E4816" s="1" t="s">
        <v>20</v>
      </c>
      <c r="F4816">
        <v>1</v>
      </c>
      <c r="G4816" s="5">
        <v>15997592</v>
      </c>
      <c r="H4816">
        <v>2.2933195977120159E-2</v>
      </c>
      <c r="I4816" s="5">
        <v>15630716.08750199</v>
      </c>
      <c r="J4816" s="5">
        <v>13270426.32735499</v>
      </c>
      <c r="K4816" s="5">
        <v>2360289.760147003</v>
      </c>
      <c r="L4816" t="b">
        <v>0</v>
      </c>
      <c r="M4816" s="1" t="s">
        <v>140</v>
      </c>
      <c r="N4816">
        <v>2025</v>
      </c>
      <c r="O4816">
        <v>4</v>
      </c>
      <c r="P4816" s="1" t="s">
        <v>970</v>
      </c>
      <c r="Q4816" s="2">
        <v>45748</v>
      </c>
    </row>
    <row r="4817" spans="1:17" x14ac:dyDescent="0.25">
      <c r="A4817" s="1" t="s">
        <v>4904</v>
      </c>
      <c r="B4817">
        <v>45771</v>
      </c>
      <c r="C4817" s="1" t="s">
        <v>24</v>
      </c>
      <c r="D4817" s="1" t="s">
        <v>25</v>
      </c>
      <c r="E4817" s="1" t="s">
        <v>31</v>
      </c>
      <c r="F4817">
        <v>1</v>
      </c>
      <c r="G4817" s="5">
        <v>16343126</v>
      </c>
      <c r="H4817">
        <v>0.27862170640640083</v>
      </c>
      <c r="I4817" s="5">
        <v>11789576.345865181</v>
      </c>
      <c r="J4817" s="5">
        <v>8644586.4617672656</v>
      </c>
      <c r="K4817" s="5">
        <v>3144989.8840979189</v>
      </c>
      <c r="L4817" t="b">
        <v>0</v>
      </c>
      <c r="M4817" s="1" t="s">
        <v>40</v>
      </c>
      <c r="N4817">
        <v>2025</v>
      </c>
      <c r="O4817">
        <v>4</v>
      </c>
      <c r="P4817" s="1" t="s">
        <v>970</v>
      </c>
      <c r="Q4817" s="2">
        <v>45748</v>
      </c>
    </row>
    <row r="4818" spans="1:17" x14ac:dyDescent="0.25">
      <c r="A4818" s="1" t="s">
        <v>4905</v>
      </c>
      <c r="B4818">
        <v>45771</v>
      </c>
      <c r="C4818" s="1" t="s">
        <v>37</v>
      </c>
      <c r="D4818" s="1" t="s">
        <v>19</v>
      </c>
      <c r="E4818" s="1" t="s">
        <v>26</v>
      </c>
      <c r="F4818">
        <v>2</v>
      </c>
      <c r="G4818" s="5">
        <v>26644633</v>
      </c>
      <c r="H4818">
        <v>0.12738440232910389</v>
      </c>
      <c r="I4818" s="5">
        <v>46501044.700033359</v>
      </c>
      <c r="J4818" s="5">
        <v>34166035.009682149</v>
      </c>
      <c r="K4818" s="5">
        <v>12335009.690351211</v>
      </c>
      <c r="L4818" t="b">
        <v>0</v>
      </c>
      <c r="M4818" s="1" t="s">
        <v>74</v>
      </c>
      <c r="N4818">
        <v>2025</v>
      </c>
      <c r="O4818">
        <v>4</v>
      </c>
      <c r="P4818" s="1" t="s">
        <v>970</v>
      </c>
      <c r="Q4818" s="2">
        <v>45748</v>
      </c>
    </row>
    <row r="4819" spans="1:17" x14ac:dyDescent="0.25">
      <c r="A4819" s="1" t="s">
        <v>4906</v>
      </c>
      <c r="B4819">
        <v>45771</v>
      </c>
      <c r="C4819" s="1" t="s">
        <v>37</v>
      </c>
      <c r="D4819" s="1" t="s">
        <v>19</v>
      </c>
      <c r="E4819" s="1" t="s">
        <v>20</v>
      </c>
      <c r="F4819">
        <v>2</v>
      </c>
      <c r="G4819" s="5">
        <v>25092331</v>
      </c>
      <c r="H4819">
        <v>0.1758115942649737</v>
      </c>
      <c r="I4819" s="5">
        <v>41361616.566131152</v>
      </c>
      <c r="J4819" s="5">
        <v>34511576.292855568</v>
      </c>
      <c r="K4819" s="5">
        <v>6850040.273275584</v>
      </c>
      <c r="L4819" t="b">
        <v>0</v>
      </c>
      <c r="M4819" s="1" t="s">
        <v>178</v>
      </c>
      <c r="N4819">
        <v>2025</v>
      </c>
      <c r="O4819">
        <v>4</v>
      </c>
      <c r="P4819" s="1" t="s">
        <v>970</v>
      </c>
      <c r="Q4819" s="2">
        <v>45748</v>
      </c>
    </row>
    <row r="4820" spans="1:17" x14ac:dyDescent="0.25">
      <c r="A4820" s="1" t="s">
        <v>4907</v>
      </c>
      <c r="B4820">
        <v>45771</v>
      </c>
      <c r="C4820" s="1" t="s">
        <v>37</v>
      </c>
      <c r="D4820" s="1" t="s">
        <v>19</v>
      </c>
      <c r="E4820" s="1" t="s">
        <v>42</v>
      </c>
      <c r="F4820">
        <v>1</v>
      </c>
      <c r="G4820" s="5">
        <v>11056996</v>
      </c>
      <c r="H4820">
        <v>4.9649200386750907E-2</v>
      </c>
      <c r="I4820" s="5">
        <v>10508024.989920501</v>
      </c>
      <c r="J4820" s="5">
        <v>9193921.2343870178</v>
      </c>
      <c r="K4820" s="5">
        <v>1314103.7555334789</v>
      </c>
      <c r="L4820" t="b">
        <v>0</v>
      </c>
      <c r="M4820" s="1" t="s">
        <v>50</v>
      </c>
      <c r="N4820">
        <v>2025</v>
      </c>
      <c r="O4820">
        <v>4</v>
      </c>
      <c r="P4820" s="1" t="s">
        <v>970</v>
      </c>
      <c r="Q4820" s="2">
        <v>45748</v>
      </c>
    </row>
    <row r="4821" spans="1:17" x14ac:dyDescent="0.25">
      <c r="A4821" s="1" t="s">
        <v>4908</v>
      </c>
      <c r="B4821">
        <v>45772</v>
      </c>
      <c r="C4821" s="1" t="s">
        <v>37</v>
      </c>
      <c r="D4821" s="1" t="s">
        <v>19</v>
      </c>
      <c r="E4821" s="1" t="s">
        <v>20</v>
      </c>
      <c r="F4821">
        <v>1</v>
      </c>
      <c r="G4821" s="5">
        <v>5703114</v>
      </c>
      <c r="H4821">
        <v>8.9620058955669837E-2</v>
      </c>
      <c r="I4821" s="5">
        <v>5192000.5870890943</v>
      </c>
      <c r="J4821" s="5">
        <v>4540542.8258319609</v>
      </c>
      <c r="K4821" s="5">
        <v>651457.76125713345</v>
      </c>
      <c r="L4821" t="b">
        <v>1</v>
      </c>
      <c r="M4821" s="1" t="s">
        <v>153</v>
      </c>
      <c r="N4821">
        <v>2025</v>
      </c>
      <c r="O4821">
        <v>4</v>
      </c>
      <c r="P4821" s="1" t="s">
        <v>970</v>
      </c>
      <c r="Q4821" s="2">
        <v>45748</v>
      </c>
    </row>
    <row r="4822" spans="1:17" x14ac:dyDescent="0.25">
      <c r="A4822" s="1" t="s">
        <v>4909</v>
      </c>
      <c r="B4822">
        <v>45772</v>
      </c>
      <c r="C4822" s="1" t="s">
        <v>37</v>
      </c>
      <c r="D4822" s="1" t="s">
        <v>25</v>
      </c>
      <c r="E4822" s="1" t="s">
        <v>20</v>
      </c>
      <c r="F4822">
        <v>2</v>
      </c>
      <c r="G4822" s="5">
        <v>28535793</v>
      </c>
      <c r="H4822">
        <v>8.3995194715408509E-3</v>
      </c>
      <c r="I4822" s="5">
        <v>56592212.102121294</v>
      </c>
      <c r="J4822" s="5">
        <v>39935285.57239937</v>
      </c>
      <c r="K4822" s="5">
        <v>16656926.529721919</v>
      </c>
      <c r="L4822" t="b">
        <v>0</v>
      </c>
      <c r="M4822" s="1" t="s">
        <v>171</v>
      </c>
      <c r="N4822">
        <v>2025</v>
      </c>
      <c r="O4822">
        <v>4</v>
      </c>
      <c r="P4822" s="1" t="s">
        <v>970</v>
      </c>
      <c r="Q4822" s="2">
        <v>45748</v>
      </c>
    </row>
    <row r="4823" spans="1:17" x14ac:dyDescent="0.25">
      <c r="A4823" s="1" t="s">
        <v>4910</v>
      </c>
      <c r="B4823">
        <v>45772</v>
      </c>
      <c r="C4823" s="1" t="s">
        <v>37</v>
      </c>
      <c r="D4823" s="1" t="s">
        <v>25</v>
      </c>
      <c r="E4823" s="1" t="s">
        <v>31</v>
      </c>
      <c r="F4823">
        <v>1</v>
      </c>
      <c r="G4823" s="5">
        <v>9152435</v>
      </c>
      <c r="H4823">
        <v>0.26043642407283218</v>
      </c>
      <c r="I4823" s="5">
        <v>6768807.557040968</v>
      </c>
      <c r="J4823" s="5">
        <v>5421298.0611928087</v>
      </c>
      <c r="K4823" s="5">
        <v>1347509.4958481591</v>
      </c>
      <c r="L4823" t="b">
        <v>0</v>
      </c>
      <c r="M4823" s="1" t="s">
        <v>78</v>
      </c>
      <c r="N4823">
        <v>2025</v>
      </c>
      <c r="O4823">
        <v>4</v>
      </c>
      <c r="P4823" s="1" t="s">
        <v>970</v>
      </c>
      <c r="Q4823" s="2">
        <v>45748</v>
      </c>
    </row>
    <row r="4824" spans="1:17" x14ac:dyDescent="0.25">
      <c r="A4824" s="1" t="s">
        <v>4911</v>
      </c>
      <c r="B4824">
        <v>45772</v>
      </c>
      <c r="C4824" s="1" t="s">
        <v>18</v>
      </c>
      <c r="D4824" s="1" t="s">
        <v>25</v>
      </c>
      <c r="E4824" s="1" t="s">
        <v>20</v>
      </c>
      <c r="F4824">
        <v>2</v>
      </c>
      <c r="G4824" s="5">
        <v>14043065</v>
      </c>
      <c r="H4824">
        <v>0.24388184738441421</v>
      </c>
      <c r="I4824" s="5">
        <v>21236432.729721181</v>
      </c>
      <c r="J4824" s="5">
        <v>16916453.57040073</v>
      </c>
      <c r="K4824" s="5">
        <v>4319979.159320455</v>
      </c>
      <c r="L4824" t="b">
        <v>1</v>
      </c>
      <c r="M4824" s="1" t="s">
        <v>52</v>
      </c>
      <c r="N4824">
        <v>2025</v>
      </c>
      <c r="O4824">
        <v>4</v>
      </c>
      <c r="P4824" s="1" t="s">
        <v>970</v>
      </c>
      <c r="Q4824" s="2">
        <v>45748</v>
      </c>
    </row>
    <row r="4825" spans="1:17" x14ac:dyDescent="0.25">
      <c r="A4825" s="1" t="s">
        <v>4912</v>
      </c>
      <c r="B4825">
        <v>45772</v>
      </c>
      <c r="C4825" s="1" t="s">
        <v>37</v>
      </c>
      <c r="D4825" s="1" t="s">
        <v>25</v>
      </c>
      <c r="E4825" s="1" t="s">
        <v>31</v>
      </c>
      <c r="F4825">
        <v>2</v>
      </c>
      <c r="G4825" s="5">
        <v>9646497</v>
      </c>
      <c r="H4825">
        <v>0.18837659649837041</v>
      </c>
      <c r="I4825" s="5">
        <v>15658645.45401652</v>
      </c>
      <c r="J4825" s="5">
        <v>12912858.646724099</v>
      </c>
      <c r="K4825" s="5">
        <v>2745786.8072924241</v>
      </c>
      <c r="L4825" t="b">
        <v>0</v>
      </c>
      <c r="M4825" s="1" t="s">
        <v>81</v>
      </c>
      <c r="N4825">
        <v>2025</v>
      </c>
      <c r="O4825">
        <v>4</v>
      </c>
      <c r="P4825" s="1" t="s">
        <v>970</v>
      </c>
      <c r="Q4825" s="2">
        <v>45748</v>
      </c>
    </row>
    <row r="4826" spans="1:17" x14ac:dyDescent="0.25">
      <c r="A4826" s="1" t="s">
        <v>4913</v>
      </c>
      <c r="B4826">
        <v>45772</v>
      </c>
      <c r="C4826" s="1" t="s">
        <v>37</v>
      </c>
      <c r="D4826" s="1" t="s">
        <v>25</v>
      </c>
      <c r="E4826" s="1" t="s">
        <v>42</v>
      </c>
      <c r="F4826">
        <v>2</v>
      </c>
      <c r="G4826" s="5">
        <v>2491337</v>
      </c>
      <c r="H4826">
        <v>0.27972053021741539</v>
      </c>
      <c r="I4826" s="5">
        <v>3588917.7868194701</v>
      </c>
      <c r="J4826" s="5">
        <v>2642480.8958333409</v>
      </c>
      <c r="K4826" s="5">
        <v>946436.89098612871</v>
      </c>
      <c r="L4826" t="b">
        <v>0</v>
      </c>
      <c r="M4826" s="1" t="s">
        <v>227</v>
      </c>
      <c r="N4826">
        <v>2025</v>
      </c>
      <c r="O4826">
        <v>4</v>
      </c>
      <c r="P4826" s="1" t="s">
        <v>970</v>
      </c>
      <c r="Q4826" s="2">
        <v>45748</v>
      </c>
    </row>
    <row r="4827" spans="1:17" x14ac:dyDescent="0.25">
      <c r="A4827" s="1" t="s">
        <v>4914</v>
      </c>
      <c r="B4827">
        <v>45772</v>
      </c>
      <c r="C4827" s="1" t="s">
        <v>37</v>
      </c>
      <c r="D4827" s="1" t="s">
        <v>19</v>
      </c>
      <c r="E4827" s="1" t="s">
        <v>20</v>
      </c>
      <c r="F4827">
        <v>1</v>
      </c>
      <c r="G4827" s="5">
        <v>13368079</v>
      </c>
      <c r="H4827">
        <v>0.29558775197931042</v>
      </c>
      <c r="I4827" s="5">
        <v>9416638.5801081713</v>
      </c>
      <c r="J4827" s="5">
        <v>7770658.1811062088</v>
      </c>
      <c r="K4827" s="5">
        <v>1645980.399001963</v>
      </c>
      <c r="L4827" t="b">
        <v>0</v>
      </c>
      <c r="M4827" s="1" t="s">
        <v>97</v>
      </c>
      <c r="N4827">
        <v>2025</v>
      </c>
      <c r="O4827">
        <v>4</v>
      </c>
      <c r="P4827" s="1" t="s">
        <v>970</v>
      </c>
      <c r="Q4827" s="2">
        <v>45748</v>
      </c>
    </row>
    <row r="4828" spans="1:17" x14ac:dyDescent="0.25">
      <c r="A4828" s="1" t="s">
        <v>4915</v>
      </c>
      <c r="B4828">
        <v>45772</v>
      </c>
      <c r="C4828" s="1" t="s">
        <v>37</v>
      </c>
      <c r="D4828" s="1" t="s">
        <v>19</v>
      </c>
      <c r="E4828" s="1" t="s">
        <v>20</v>
      </c>
      <c r="F4828">
        <v>1</v>
      </c>
      <c r="G4828" s="5">
        <v>10253783</v>
      </c>
      <c r="H4828">
        <v>0.2027575113104669</v>
      </c>
      <c r="I4828" s="5">
        <v>8174751.4774024263</v>
      </c>
      <c r="J4828" s="5">
        <v>6892136.0145289348</v>
      </c>
      <c r="K4828" s="5">
        <v>1282615.462873491</v>
      </c>
      <c r="L4828" t="b">
        <v>0</v>
      </c>
      <c r="M4828" s="1" t="s">
        <v>129</v>
      </c>
      <c r="N4828">
        <v>2025</v>
      </c>
      <c r="O4828">
        <v>4</v>
      </c>
      <c r="P4828" s="1" t="s">
        <v>970</v>
      </c>
      <c r="Q4828" s="2">
        <v>45748</v>
      </c>
    </row>
    <row r="4829" spans="1:17" x14ac:dyDescent="0.25">
      <c r="A4829" s="1" t="s">
        <v>4916</v>
      </c>
      <c r="B4829">
        <v>45772</v>
      </c>
      <c r="C4829" s="1" t="s">
        <v>37</v>
      </c>
      <c r="D4829" s="1" t="s">
        <v>25</v>
      </c>
      <c r="E4829" s="1" t="s">
        <v>31</v>
      </c>
      <c r="F4829">
        <v>1</v>
      </c>
      <c r="G4829" s="5">
        <v>21819559</v>
      </c>
      <c r="H4829">
        <v>0.18398189573416029</v>
      </c>
      <c r="I4829" s="5">
        <v>17805155.171096642</v>
      </c>
      <c r="J4829" s="5">
        <v>15722251.456411829</v>
      </c>
      <c r="K4829" s="5">
        <v>2082903.7146848119</v>
      </c>
      <c r="L4829" t="b">
        <v>0</v>
      </c>
      <c r="M4829" s="1" t="s">
        <v>144</v>
      </c>
      <c r="N4829">
        <v>2025</v>
      </c>
      <c r="O4829">
        <v>4</v>
      </c>
      <c r="P4829" s="1" t="s">
        <v>970</v>
      </c>
      <c r="Q4829" s="2">
        <v>45748</v>
      </c>
    </row>
    <row r="4830" spans="1:17" x14ac:dyDescent="0.25">
      <c r="A4830" s="1" t="s">
        <v>4917</v>
      </c>
      <c r="B4830">
        <v>45772</v>
      </c>
      <c r="C4830" s="1" t="s">
        <v>37</v>
      </c>
      <c r="D4830" s="1" t="s">
        <v>19</v>
      </c>
      <c r="E4830" s="1" t="s">
        <v>20</v>
      </c>
      <c r="F4830">
        <v>1</v>
      </c>
      <c r="G4830" s="5">
        <v>20332436</v>
      </c>
      <c r="H4830">
        <v>0.22119507941517991</v>
      </c>
      <c r="I4830" s="5">
        <v>15835001.20427594</v>
      </c>
      <c r="J4830" s="5">
        <v>12396652.451313701</v>
      </c>
      <c r="K4830" s="5">
        <v>3438348.7529622372</v>
      </c>
      <c r="L4830" t="b">
        <v>0</v>
      </c>
      <c r="M4830" s="1" t="s">
        <v>153</v>
      </c>
      <c r="N4830">
        <v>2025</v>
      </c>
      <c r="O4830">
        <v>4</v>
      </c>
      <c r="P4830" s="1" t="s">
        <v>970</v>
      </c>
      <c r="Q4830" s="2">
        <v>45748</v>
      </c>
    </row>
    <row r="4831" spans="1:17" x14ac:dyDescent="0.25">
      <c r="A4831" s="1" t="s">
        <v>4918</v>
      </c>
      <c r="B4831">
        <v>45773</v>
      </c>
      <c r="C4831" s="1" t="s">
        <v>24</v>
      </c>
      <c r="D4831" s="1" t="s">
        <v>19</v>
      </c>
      <c r="E4831" s="1" t="s">
        <v>31</v>
      </c>
      <c r="F4831">
        <v>1</v>
      </c>
      <c r="G4831" s="5">
        <v>9115614</v>
      </c>
      <c r="H4831">
        <v>0.27145858510114562</v>
      </c>
      <c r="I4831" s="5">
        <v>6641102.3212318057</v>
      </c>
      <c r="J4831" s="5">
        <v>4887916.7346559344</v>
      </c>
      <c r="K4831" s="5">
        <v>1753185.5865758711</v>
      </c>
      <c r="L4831" t="b">
        <v>0</v>
      </c>
      <c r="M4831" s="1" t="s">
        <v>117</v>
      </c>
      <c r="N4831">
        <v>2025</v>
      </c>
      <c r="O4831">
        <v>4</v>
      </c>
      <c r="P4831" s="1" t="s">
        <v>970</v>
      </c>
      <c r="Q4831" s="2">
        <v>45748</v>
      </c>
    </row>
    <row r="4832" spans="1:17" x14ac:dyDescent="0.25">
      <c r="A4832" s="1" t="s">
        <v>4919</v>
      </c>
      <c r="B4832">
        <v>45773</v>
      </c>
      <c r="C4832" s="1" t="s">
        <v>37</v>
      </c>
      <c r="D4832" s="1" t="s">
        <v>19</v>
      </c>
      <c r="E4832" s="1" t="s">
        <v>26</v>
      </c>
      <c r="F4832">
        <v>2</v>
      </c>
      <c r="G4832" s="5">
        <v>10815349</v>
      </c>
      <c r="H4832">
        <v>0.22598877713840271</v>
      </c>
      <c r="I4832" s="5">
        <v>16742403.01032991</v>
      </c>
      <c r="J4832" s="5">
        <v>13925604.856463309</v>
      </c>
      <c r="K4832" s="5">
        <v>2816798.1538665998</v>
      </c>
      <c r="L4832" t="b">
        <v>1</v>
      </c>
      <c r="M4832" s="1" t="s">
        <v>54</v>
      </c>
      <c r="N4832">
        <v>2025</v>
      </c>
      <c r="O4832">
        <v>4</v>
      </c>
      <c r="P4832" s="1" t="s">
        <v>970</v>
      </c>
      <c r="Q4832" s="2">
        <v>45748</v>
      </c>
    </row>
    <row r="4833" spans="1:17" x14ac:dyDescent="0.25">
      <c r="A4833" s="1" t="s">
        <v>4920</v>
      </c>
      <c r="B4833">
        <v>45773</v>
      </c>
      <c r="C4833" s="1" t="s">
        <v>24</v>
      </c>
      <c r="D4833" s="1" t="s">
        <v>25</v>
      </c>
      <c r="E4833" s="1" t="s">
        <v>20</v>
      </c>
      <c r="F4833">
        <v>2</v>
      </c>
      <c r="G4833" s="5">
        <v>5028925</v>
      </c>
      <c r="H4833">
        <v>0.19930658280675209</v>
      </c>
      <c r="I4833" s="5">
        <v>8053254.2861171076</v>
      </c>
      <c r="J4833" s="5">
        <v>5980407.3209600309</v>
      </c>
      <c r="K4833" s="5">
        <v>2072846.9651570769</v>
      </c>
      <c r="L4833" t="b">
        <v>0</v>
      </c>
      <c r="M4833" s="1" t="s">
        <v>190</v>
      </c>
      <c r="N4833">
        <v>2025</v>
      </c>
      <c r="O4833">
        <v>4</v>
      </c>
      <c r="P4833" s="1" t="s">
        <v>970</v>
      </c>
      <c r="Q4833" s="2">
        <v>45748</v>
      </c>
    </row>
    <row r="4834" spans="1:17" x14ac:dyDescent="0.25">
      <c r="A4834" s="1" t="s">
        <v>4921</v>
      </c>
      <c r="B4834">
        <v>45773</v>
      </c>
      <c r="C4834" s="1" t="s">
        <v>37</v>
      </c>
      <c r="D4834" s="1" t="s">
        <v>25</v>
      </c>
      <c r="E4834" s="1" t="s">
        <v>31</v>
      </c>
      <c r="F4834">
        <v>1</v>
      </c>
      <c r="G4834" s="5">
        <v>15660464</v>
      </c>
      <c r="H4834">
        <v>9.9597304854259536E-2</v>
      </c>
      <c r="I4834" s="5">
        <v>14100723.992832839</v>
      </c>
      <c r="J4834" s="5">
        <v>10233519.59952387</v>
      </c>
      <c r="K4834" s="5">
        <v>3867204.3933089729</v>
      </c>
      <c r="L4834" t="b">
        <v>0</v>
      </c>
      <c r="M4834" s="1" t="s">
        <v>124</v>
      </c>
      <c r="N4834">
        <v>2025</v>
      </c>
      <c r="O4834">
        <v>4</v>
      </c>
      <c r="P4834" s="1" t="s">
        <v>970</v>
      </c>
      <c r="Q4834" s="2">
        <v>45748</v>
      </c>
    </row>
    <row r="4835" spans="1:17" x14ac:dyDescent="0.25">
      <c r="A4835" s="1" t="s">
        <v>4922</v>
      </c>
      <c r="B4835">
        <v>45773</v>
      </c>
      <c r="C4835" s="1" t="s">
        <v>18</v>
      </c>
      <c r="D4835" s="1" t="s">
        <v>25</v>
      </c>
      <c r="E4835" s="1" t="s">
        <v>42</v>
      </c>
      <c r="F4835">
        <v>2</v>
      </c>
      <c r="G4835" s="5">
        <v>2299344</v>
      </c>
      <c r="H4835">
        <v>0.16558297769126201</v>
      </c>
      <c r="I4835" s="5">
        <v>3837223.547486925</v>
      </c>
      <c r="J4835" s="5">
        <v>3347042.1651832019</v>
      </c>
      <c r="K4835" s="5">
        <v>490181.3823037236</v>
      </c>
      <c r="L4835" t="b">
        <v>0</v>
      </c>
      <c r="M4835" s="1" t="s">
        <v>69</v>
      </c>
      <c r="N4835">
        <v>2025</v>
      </c>
      <c r="O4835">
        <v>4</v>
      </c>
      <c r="P4835" s="1" t="s">
        <v>970</v>
      </c>
      <c r="Q4835" s="2">
        <v>45748</v>
      </c>
    </row>
    <row r="4836" spans="1:17" x14ac:dyDescent="0.25">
      <c r="A4836" s="1" t="s">
        <v>4923</v>
      </c>
      <c r="B4836">
        <v>45773</v>
      </c>
      <c r="C4836" s="1" t="s">
        <v>24</v>
      </c>
      <c r="D4836" s="1" t="s">
        <v>25</v>
      </c>
      <c r="E4836" s="1" t="s">
        <v>31</v>
      </c>
      <c r="F4836">
        <v>2</v>
      </c>
      <c r="G4836" s="5">
        <v>29210545</v>
      </c>
      <c r="H4836">
        <v>8.8413361967708881E-2</v>
      </c>
      <c r="I4836" s="5">
        <v>53255885.023281902</v>
      </c>
      <c r="J4836" s="5">
        <v>44617452.577194691</v>
      </c>
      <c r="K4836" s="5">
        <v>8638432.4460872114</v>
      </c>
      <c r="L4836" t="b">
        <v>0</v>
      </c>
      <c r="M4836" s="1" t="s">
        <v>81</v>
      </c>
      <c r="N4836">
        <v>2025</v>
      </c>
      <c r="O4836">
        <v>4</v>
      </c>
      <c r="P4836" s="1" t="s">
        <v>970</v>
      </c>
      <c r="Q4836" s="2">
        <v>45748</v>
      </c>
    </row>
    <row r="4837" spans="1:17" x14ac:dyDescent="0.25">
      <c r="A4837" s="1" t="s">
        <v>4924</v>
      </c>
      <c r="B4837">
        <v>45773</v>
      </c>
      <c r="C4837" s="1" t="s">
        <v>37</v>
      </c>
      <c r="D4837" s="1" t="s">
        <v>25</v>
      </c>
      <c r="E4837" s="1" t="s">
        <v>20</v>
      </c>
      <c r="F4837">
        <v>2</v>
      </c>
      <c r="G4837" s="5">
        <v>20179801</v>
      </c>
      <c r="H4837">
        <v>0.27635771553278088</v>
      </c>
      <c r="I4837" s="5">
        <v>29205914.591467738</v>
      </c>
      <c r="J4837" s="5">
        <v>26071104.470654581</v>
      </c>
      <c r="K4837" s="5">
        <v>3134810.1208131649</v>
      </c>
      <c r="L4837" t="b">
        <v>0</v>
      </c>
      <c r="M4837" s="1" t="s">
        <v>21</v>
      </c>
      <c r="N4837">
        <v>2025</v>
      </c>
      <c r="O4837">
        <v>4</v>
      </c>
      <c r="P4837" s="1" t="s">
        <v>970</v>
      </c>
      <c r="Q4837" s="2">
        <v>45748</v>
      </c>
    </row>
    <row r="4838" spans="1:17" x14ac:dyDescent="0.25">
      <c r="A4838" s="1" t="s">
        <v>4925</v>
      </c>
      <c r="B4838">
        <v>45773</v>
      </c>
      <c r="C4838" s="1" t="s">
        <v>18</v>
      </c>
      <c r="D4838" s="1" t="s">
        <v>25</v>
      </c>
      <c r="E4838" s="1" t="s">
        <v>20</v>
      </c>
      <c r="F4838">
        <v>2</v>
      </c>
      <c r="G4838" s="5">
        <v>21655362</v>
      </c>
      <c r="H4838">
        <v>0.1779632351986887</v>
      </c>
      <c r="I4838" s="5">
        <v>35603007.438162513</v>
      </c>
      <c r="J4838" s="5">
        <v>28962053.860957231</v>
      </c>
      <c r="K4838" s="5">
        <v>6640953.577205278</v>
      </c>
      <c r="L4838" t="b">
        <v>0</v>
      </c>
      <c r="M4838" s="1" t="s">
        <v>67</v>
      </c>
      <c r="N4838">
        <v>2025</v>
      </c>
      <c r="O4838">
        <v>4</v>
      </c>
      <c r="P4838" s="1" t="s">
        <v>970</v>
      </c>
      <c r="Q4838" s="2">
        <v>45748</v>
      </c>
    </row>
    <row r="4839" spans="1:17" x14ac:dyDescent="0.25">
      <c r="A4839" s="1" t="s">
        <v>4926</v>
      </c>
      <c r="B4839">
        <v>45773</v>
      </c>
      <c r="C4839" s="1" t="s">
        <v>24</v>
      </c>
      <c r="D4839" s="1" t="s">
        <v>25</v>
      </c>
      <c r="E4839" s="1" t="s">
        <v>20</v>
      </c>
      <c r="F4839">
        <v>2</v>
      </c>
      <c r="G4839" s="5">
        <v>14868307</v>
      </c>
      <c r="H4839">
        <v>9.6185055192093222E-2</v>
      </c>
      <c r="I4839" s="5">
        <v>26876396.141184028</v>
      </c>
      <c r="J4839" s="5">
        <v>21923358.36021528</v>
      </c>
      <c r="K4839" s="5">
        <v>4953037.7809687518</v>
      </c>
      <c r="L4839" t="b">
        <v>0</v>
      </c>
      <c r="M4839" s="1" t="s">
        <v>106</v>
      </c>
      <c r="N4839">
        <v>2025</v>
      </c>
      <c r="O4839">
        <v>4</v>
      </c>
      <c r="P4839" s="1" t="s">
        <v>970</v>
      </c>
      <c r="Q4839" s="2">
        <v>45748</v>
      </c>
    </row>
    <row r="4840" spans="1:17" x14ac:dyDescent="0.25">
      <c r="A4840" s="1" t="s">
        <v>4927</v>
      </c>
      <c r="B4840">
        <v>45773</v>
      </c>
      <c r="C4840" s="1" t="s">
        <v>18</v>
      </c>
      <c r="D4840" s="1" t="s">
        <v>25</v>
      </c>
      <c r="E4840" s="1" t="s">
        <v>26</v>
      </c>
      <c r="F4840">
        <v>1</v>
      </c>
      <c r="G4840" s="5">
        <v>10344987</v>
      </c>
      <c r="H4840">
        <v>3.4156729370249037E-2</v>
      </c>
      <c r="I4840" s="5">
        <v>9991636.0787022561</v>
      </c>
      <c r="J4840" s="5">
        <v>8635219.2969545349</v>
      </c>
      <c r="K4840" s="5">
        <v>1356416.7817477209</v>
      </c>
      <c r="L4840" t="b">
        <v>0</v>
      </c>
      <c r="M4840" s="1" t="s">
        <v>156</v>
      </c>
      <c r="N4840">
        <v>2025</v>
      </c>
      <c r="O4840">
        <v>4</v>
      </c>
      <c r="P4840" s="1" t="s">
        <v>970</v>
      </c>
      <c r="Q4840" s="2">
        <v>45748</v>
      </c>
    </row>
    <row r="4841" spans="1:17" x14ac:dyDescent="0.25">
      <c r="A4841" s="1" t="s">
        <v>4928</v>
      </c>
      <c r="B4841">
        <v>45773</v>
      </c>
      <c r="C4841" s="1" t="s">
        <v>18</v>
      </c>
      <c r="D4841" s="1" t="s">
        <v>25</v>
      </c>
      <c r="E4841" s="1" t="s">
        <v>20</v>
      </c>
      <c r="F4841">
        <v>2</v>
      </c>
      <c r="G4841" s="5">
        <v>20474844</v>
      </c>
      <c r="H4841">
        <v>0.12668884261266641</v>
      </c>
      <c r="I4841" s="5">
        <v>35761819.421930201</v>
      </c>
      <c r="J4841" s="5">
        <v>31946079.904672291</v>
      </c>
      <c r="K4841" s="5">
        <v>3815739.517257906</v>
      </c>
      <c r="L4841" t="b">
        <v>0</v>
      </c>
      <c r="M4841" s="1" t="s">
        <v>190</v>
      </c>
      <c r="N4841">
        <v>2025</v>
      </c>
      <c r="O4841">
        <v>4</v>
      </c>
      <c r="P4841" s="1" t="s">
        <v>970</v>
      </c>
      <c r="Q4841" s="2">
        <v>45748</v>
      </c>
    </row>
    <row r="4842" spans="1:17" x14ac:dyDescent="0.25">
      <c r="A4842" s="1" t="s">
        <v>4929</v>
      </c>
      <c r="B4842">
        <v>45773</v>
      </c>
      <c r="C4842" s="1" t="s">
        <v>24</v>
      </c>
      <c r="D4842" s="1" t="s">
        <v>25</v>
      </c>
      <c r="E4842" s="1" t="s">
        <v>20</v>
      </c>
      <c r="F4842">
        <v>1</v>
      </c>
      <c r="G4842" s="5">
        <v>15282328</v>
      </c>
      <c r="H4842">
        <v>7.8196557440337044E-2</v>
      </c>
      <c r="I4842" s="5">
        <v>14087302.560725929</v>
      </c>
      <c r="J4842" s="5">
        <v>12106604.116347119</v>
      </c>
      <c r="K4842" s="5">
        <v>1980698.4443788039</v>
      </c>
      <c r="L4842" t="b">
        <v>0</v>
      </c>
      <c r="M4842" s="1" t="s">
        <v>106</v>
      </c>
      <c r="N4842">
        <v>2025</v>
      </c>
      <c r="O4842">
        <v>4</v>
      </c>
      <c r="P4842" s="1" t="s">
        <v>970</v>
      </c>
      <c r="Q4842" s="2">
        <v>45748</v>
      </c>
    </row>
    <row r="4843" spans="1:17" x14ac:dyDescent="0.25">
      <c r="A4843" s="1" t="s">
        <v>4930</v>
      </c>
      <c r="B4843">
        <v>45773</v>
      </c>
      <c r="C4843" s="1" t="s">
        <v>24</v>
      </c>
      <c r="D4843" s="1" t="s">
        <v>19</v>
      </c>
      <c r="E4843" s="1" t="s">
        <v>31</v>
      </c>
      <c r="F4843">
        <v>1</v>
      </c>
      <c r="G4843" s="5">
        <v>18565925</v>
      </c>
      <c r="H4843">
        <v>0.20041473802869469</v>
      </c>
      <c r="I4843" s="5">
        <v>14845040.004864611</v>
      </c>
      <c r="J4843" s="5">
        <v>11447069.782533601</v>
      </c>
      <c r="K4843" s="5">
        <v>3397970.2223310079</v>
      </c>
      <c r="L4843" t="b">
        <v>0</v>
      </c>
      <c r="M4843" s="1" t="s">
        <v>97</v>
      </c>
      <c r="N4843">
        <v>2025</v>
      </c>
      <c r="O4843">
        <v>4</v>
      </c>
      <c r="P4843" s="1" t="s">
        <v>970</v>
      </c>
      <c r="Q4843" s="2">
        <v>45748</v>
      </c>
    </row>
    <row r="4844" spans="1:17" x14ac:dyDescent="0.25">
      <c r="A4844" s="1" t="s">
        <v>4931</v>
      </c>
      <c r="B4844">
        <v>45773</v>
      </c>
      <c r="C4844" s="1" t="s">
        <v>24</v>
      </c>
      <c r="D4844" s="1" t="s">
        <v>19</v>
      </c>
      <c r="E4844" s="1" t="s">
        <v>26</v>
      </c>
      <c r="F4844">
        <v>2</v>
      </c>
      <c r="G4844" s="5">
        <v>2878552</v>
      </c>
      <c r="H4844">
        <v>2.1206608827951421E-2</v>
      </c>
      <c r="I4844" s="5">
        <v>5635015.3474901654</v>
      </c>
      <c r="J4844" s="5">
        <v>5055496.4268476218</v>
      </c>
      <c r="K4844" s="5">
        <v>579518.92064254358</v>
      </c>
      <c r="L4844" t="b">
        <v>0</v>
      </c>
      <c r="M4844" s="1" t="s">
        <v>60</v>
      </c>
      <c r="N4844">
        <v>2025</v>
      </c>
      <c r="O4844">
        <v>4</v>
      </c>
      <c r="P4844" s="1" t="s">
        <v>970</v>
      </c>
      <c r="Q4844" s="2">
        <v>45748</v>
      </c>
    </row>
    <row r="4845" spans="1:17" x14ac:dyDescent="0.25">
      <c r="A4845" s="1" t="s">
        <v>4932</v>
      </c>
      <c r="B4845">
        <v>45773</v>
      </c>
      <c r="C4845" s="1" t="s">
        <v>24</v>
      </c>
      <c r="D4845" s="1" t="s">
        <v>25</v>
      </c>
      <c r="E4845" s="1" t="s">
        <v>20</v>
      </c>
      <c r="F4845">
        <v>2</v>
      </c>
      <c r="G4845" s="5">
        <v>28030581</v>
      </c>
      <c r="H4845">
        <v>1.975089660023115E-2</v>
      </c>
      <c r="I4845" s="5">
        <v>54953903.786049187</v>
      </c>
      <c r="J4845" s="5">
        <v>46473450.963809922</v>
      </c>
      <c r="K4845" s="5">
        <v>8480452.8222392723</v>
      </c>
      <c r="L4845" t="b">
        <v>0</v>
      </c>
      <c r="M4845" s="1" t="s">
        <v>134</v>
      </c>
      <c r="N4845">
        <v>2025</v>
      </c>
      <c r="O4845">
        <v>4</v>
      </c>
      <c r="P4845" s="1" t="s">
        <v>970</v>
      </c>
      <c r="Q4845" s="2">
        <v>45748</v>
      </c>
    </row>
    <row r="4846" spans="1:17" x14ac:dyDescent="0.25">
      <c r="A4846" s="1" t="s">
        <v>4933</v>
      </c>
      <c r="B4846">
        <v>45774</v>
      </c>
      <c r="C4846" s="1" t="s">
        <v>37</v>
      </c>
      <c r="D4846" s="1" t="s">
        <v>19</v>
      </c>
      <c r="E4846" s="1" t="s">
        <v>20</v>
      </c>
      <c r="F4846">
        <v>1</v>
      </c>
      <c r="G4846" s="5">
        <v>29234856</v>
      </c>
      <c r="H4846">
        <v>0.1797773029731474</v>
      </c>
      <c r="I4846" s="5">
        <v>23979092.435511671</v>
      </c>
      <c r="J4846" s="5">
        <v>17188221.801604401</v>
      </c>
      <c r="K4846" s="5">
        <v>6790870.6339072697</v>
      </c>
      <c r="L4846" t="b">
        <v>0</v>
      </c>
      <c r="M4846" s="1" t="s">
        <v>156</v>
      </c>
      <c r="N4846">
        <v>2025</v>
      </c>
      <c r="O4846">
        <v>4</v>
      </c>
      <c r="P4846" s="1" t="s">
        <v>970</v>
      </c>
      <c r="Q4846" s="2">
        <v>45748</v>
      </c>
    </row>
    <row r="4847" spans="1:17" x14ac:dyDescent="0.25">
      <c r="A4847" s="1" t="s">
        <v>4934</v>
      </c>
      <c r="B4847">
        <v>45774</v>
      </c>
      <c r="C4847" s="1" t="s">
        <v>24</v>
      </c>
      <c r="D4847" s="1" t="s">
        <v>19</v>
      </c>
      <c r="E4847" s="1" t="s">
        <v>26</v>
      </c>
      <c r="F4847">
        <v>2</v>
      </c>
      <c r="G4847" s="5">
        <v>23419253</v>
      </c>
      <c r="H4847">
        <v>3.011905299266639E-2</v>
      </c>
      <c r="I4847" s="5">
        <v>45427774.555688679</v>
      </c>
      <c r="J4847" s="5">
        <v>34808820.134387627</v>
      </c>
      <c r="K4847" s="5">
        <v>10618954.42130105</v>
      </c>
      <c r="L4847" t="b">
        <v>0</v>
      </c>
      <c r="M4847" s="1" t="s">
        <v>97</v>
      </c>
      <c r="N4847">
        <v>2025</v>
      </c>
      <c r="O4847">
        <v>4</v>
      </c>
      <c r="P4847" s="1" t="s">
        <v>970</v>
      </c>
      <c r="Q4847" s="2">
        <v>45748</v>
      </c>
    </row>
    <row r="4848" spans="1:17" x14ac:dyDescent="0.25">
      <c r="A4848" s="1" t="s">
        <v>4935</v>
      </c>
      <c r="B4848">
        <v>45774</v>
      </c>
      <c r="C4848" s="1" t="s">
        <v>24</v>
      </c>
      <c r="D4848" s="1" t="s">
        <v>25</v>
      </c>
      <c r="E4848" s="1" t="s">
        <v>20</v>
      </c>
      <c r="F4848">
        <v>2</v>
      </c>
      <c r="G4848" s="5">
        <v>16213272</v>
      </c>
      <c r="H4848">
        <v>2.1310343477584991E-2</v>
      </c>
      <c r="I4848" s="5">
        <v>31735523.209568981</v>
      </c>
      <c r="J4848" s="5">
        <v>27666418.61904509</v>
      </c>
      <c r="K4848" s="5">
        <v>4069104.590523887</v>
      </c>
      <c r="L4848" t="b">
        <v>0</v>
      </c>
      <c r="M4848" s="1" t="s">
        <v>171</v>
      </c>
      <c r="N4848">
        <v>2025</v>
      </c>
      <c r="O4848">
        <v>4</v>
      </c>
      <c r="P4848" s="1" t="s">
        <v>970</v>
      </c>
      <c r="Q4848" s="2">
        <v>45748</v>
      </c>
    </row>
    <row r="4849" spans="1:17" x14ac:dyDescent="0.25">
      <c r="A4849" s="1" t="s">
        <v>4936</v>
      </c>
      <c r="B4849">
        <v>45774</v>
      </c>
      <c r="C4849" s="1" t="s">
        <v>18</v>
      </c>
      <c r="D4849" s="1" t="s">
        <v>19</v>
      </c>
      <c r="E4849" s="1" t="s">
        <v>31</v>
      </c>
      <c r="F4849">
        <v>1</v>
      </c>
      <c r="G4849" s="5">
        <v>20383981</v>
      </c>
      <c r="H4849">
        <v>1.8708631464568429E-2</v>
      </c>
      <c r="I4849" s="5">
        <v>20002624.611690231</v>
      </c>
      <c r="J4849" s="5">
        <v>17751077.935103338</v>
      </c>
      <c r="K4849" s="5">
        <v>2251546.6765868962</v>
      </c>
      <c r="L4849" t="b">
        <v>0</v>
      </c>
      <c r="M4849" s="1" t="s">
        <v>153</v>
      </c>
      <c r="N4849">
        <v>2025</v>
      </c>
      <c r="O4849">
        <v>4</v>
      </c>
      <c r="P4849" s="1" t="s">
        <v>970</v>
      </c>
      <c r="Q4849" s="2">
        <v>45748</v>
      </c>
    </row>
    <row r="4850" spans="1:17" x14ac:dyDescent="0.25">
      <c r="A4850" s="1" t="s">
        <v>4937</v>
      </c>
      <c r="B4850">
        <v>45774</v>
      </c>
      <c r="C4850" s="1" t="s">
        <v>18</v>
      </c>
      <c r="D4850" s="1" t="s">
        <v>19</v>
      </c>
      <c r="E4850" s="1" t="s">
        <v>31</v>
      </c>
      <c r="F4850">
        <v>2</v>
      </c>
      <c r="G4850" s="5">
        <v>11290637</v>
      </c>
      <c r="H4850">
        <v>0.1415475584397437</v>
      </c>
      <c r="I4850" s="5">
        <v>19384949.79884113</v>
      </c>
      <c r="J4850" s="5">
        <v>13840257.007724291</v>
      </c>
      <c r="K4850" s="5">
        <v>5544692.791116843</v>
      </c>
      <c r="L4850" t="b">
        <v>0</v>
      </c>
      <c r="M4850" s="1" t="s">
        <v>131</v>
      </c>
      <c r="N4850">
        <v>2025</v>
      </c>
      <c r="O4850">
        <v>4</v>
      </c>
      <c r="P4850" s="1" t="s">
        <v>970</v>
      </c>
      <c r="Q4850" s="2">
        <v>45748</v>
      </c>
    </row>
    <row r="4851" spans="1:17" x14ac:dyDescent="0.25">
      <c r="A4851" s="1" t="s">
        <v>4938</v>
      </c>
      <c r="B4851">
        <v>45775</v>
      </c>
      <c r="C4851" s="1" t="s">
        <v>37</v>
      </c>
      <c r="D4851" s="1" t="s">
        <v>25</v>
      </c>
      <c r="E4851" s="1" t="s">
        <v>20</v>
      </c>
      <c r="F4851">
        <v>1</v>
      </c>
      <c r="G4851" s="5">
        <v>25324869</v>
      </c>
      <c r="H4851">
        <v>0.13708560498833741</v>
      </c>
      <c r="I4851" s="5">
        <v>21853194.011884611</v>
      </c>
      <c r="J4851" s="5">
        <v>19426649.95019342</v>
      </c>
      <c r="K4851" s="5">
        <v>2426544.0616911948</v>
      </c>
      <c r="L4851" t="b">
        <v>0</v>
      </c>
      <c r="M4851" s="1" t="s">
        <v>57</v>
      </c>
      <c r="N4851">
        <v>2025</v>
      </c>
      <c r="O4851">
        <v>4</v>
      </c>
      <c r="P4851" s="1" t="s">
        <v>970</v>
      </c>
      <c r="Q4851" s="2">
        <v>45748</v>
      </c>
    </row>
    <row r="4852" spans="1:17" x14ac:dyDescent="0.25">
      <c r="A4852" s="1" t="s">
        <v>4939</v>
      </c>
      <c r="B4852">
        <v>45775</v>
      </c>
      <c r="C4852" s="1" t="s">
        <v>34</v>
      </c>
      <c r="D4852" s="1" t="s">
        <v>25</v>
      </c>
      <c r="E4852" s="1" t="s">
        <v>31</v>
      </c>
      <c r="F4852">
        <v>1</v>
      </c>
      <c r="G4852" s="5">
        <v>12160331</v>
      </c>
      <c r="H4852">
        <v>0.1771408042306736</v>
      </c>
      <c r="I4852" s="5">
        <v>10006240.18694881</v>
      </c>
      <c r="J4852" s="5">
        <v>8211545.4855897669</v>
      </c>
      <c r="K4852" s="5">
        <v>1794694.7013590429</v>
      </c>
      <c r="L4852" t="b">
        <v>0</v>
      </c>
      <c r="M4852" s="1" t="s">
        <v>48</v>
      </c>
      <c r="N4852">
        <v>2025</v>
      </c>
      <c r="O4852">
        <v>4</v>
      </c>
      <c r="P4852" s="1" t="s">
        <v>970</v>
      </c>
      <c r="Q4852" s="2">
        <v>45748</v>
      </c>
    </row>
    <row r="4853" spans="1:17" x14ac:dyDescent="0.25">
      <c r="A4853" s="1" t="s">
        <v>4940</v>
      </c>
      <c r="B4853">
        <v>45775</v>
      </c>
      <c r="C4853" s="1" t="s">
        <v>37</v>
      </c>
      <c r="D4853" s="1" t="s">
        <v>25</v>
      </c>
      <c r="E4853" s="1" t="s">
        <v>31</v>
      </c>
      <c r="F4853">
        <v>2</v>
      </c>
      <c r="G4853" s="5">
        <v>21779515</v>
      </c>
      <c r="H4853">
        <v>0.25704757416783452</v>
      </c>
      <c r="I4853" s="5">
        <v>32362287.005396072</v>
      </c>
      <c r="J4853" s="5">
        <v>22919474.697831891</v>
      </c>
      <c r="K4853" s="5">
        <v>9442812.3075641841</v>
      </c>
      <c r="L4853" t="b">
        <v>0</v>
      </c>
      <c r="M4853" s="1" t="s">
        <v>44</v>
      </c>
      <c r="N4853">
        <v>2025</v>
      </c>
      <c r="O4853">
        <v>4</v>
      </c>
      <c r="P4853" s="1" t="s">
        <v>970</v>
      </c>
      <c r="Q4853" s="2">
        <v>45748</v>
      </c>
    </row>
    <row r="4854" spans="1:17" x14ac:dyDescent="0.25">
      <c r="A4854" s="1" t="s">
        <v>4941</v>
      </c>
      <c r="B4854">
        <v>45775</v>
      </c>
      <c r="C4854" s="1" t="s">
        <v>24</v>
      </c>
      <c r="D4854" s="1" t="s">
        <v>19</v>
      </c>
      <c r="E4854" s="1" t="s">
        <v>20</v>
      </c>
      <c r="F4854">
        <v>2</v>
      </c>
      <c r="G4854" s="5">
        <v>21146423</v>
      </c>
      <c r="H4854">
        <v>0.1420679236816666</v>
      </c>
      <c r="I4854" s="5">
        <v>36284389.182191521</v>
      </c>
      <c r="J4854" s="5">
        <v>31494636.600177661</v>
      </c>
      <c r="K4854" s="5">
        <v>4789752.5820138603</v>
      </c>
      <c r="L4854" t="b">
        <v>0</v>
      </c>
      <c r="M4854" s="1" t="s">
        <v>57</v>
      </c>
      <c r="N4854">
        <v>2025</v>
      </c>
      <c r="O4854">
        <v>4</v>
      </c>
      <c r="P4854" s="1" t="s">
        <v>970</v>
      </c>
      <c r="Q4854" s="2">
        <v>45748</v>
      </c>
    </row>
    <row r="4855" spans="1:17" x14ac:dyDescent="0.25">
      <c r="A4855" s="1" t="s">
        <v>4942</v>
      </c>
      <c r="B4855">
        <v>45775</v>
      </c>
      <c r="C4855" s="1" t="s">
        <v>24</v>
      </c>
      <c r="D4855" s="1" t="s">
        <v>25</v>
      </c>
      <c r="E4855" s="1" t="s">
        <v>26</v>
      </c>
      <c r="F4855">
        <v>1</v>
      </c>
      <c r="G4855" s="5">
        <v>18041375</v>
      </c>
      <c r="H4855">
        <v>0.1348362278396972</v>
      </c>
      <c r="I4855" s="5">
        <v>15608744.049958579</v>
      </c>
      <c r="J4855" s="5">
        <v>11042432.178017071</v>
      </c>
      <c r="K4855" s="5">
        <v>4566311.8719415143</v>
      </c>
      <c r="L4855" t="b">
        <v>0</v>
      </c>
      <c r="M4855" s="1" t="s">
        <v>178</v>
      </c>
      <c r="N4855">
        <v>2025</v>
      </c>
      <c r="O4855">
        <v>4</v>
      </c>
      <c r="P4855" s="1" t="s">
        <v>970</v>
      </c>
      <c r="Q4855" s="2">
        <v>45748</v>
      </c>
    </row>
    <row r="4856" spans="1:17" x14ac:dyDescent="0.25">
      <c r="A4856" s="1" t="s">
        <v>4943</v>
      </c>
      <c r="B4856">
        <v>45775</v>
      </c>
      <c r="C4856" s="1" t="s">
        <v>34</v>
      </c>
      <c r="D4856" s="1" t="s">
        <v>19</v>
      </c>
      <c r="E4856" s="1" t="s">
        <v>31</v>
      </c>
      <c r="F4856">
        <v>1</v>
      </c>
      <c r="G4856" s="5">
        <v>10168647</v>
      </c>
      <c r="H4856">
        <v>0.24378695229294109</v>
      </c>
      <c r="I4856" s="5">
        <v>7689663.5389272422</v>
      </c>
      <c r="J4856" s="5">
        <v>6422418.6692767013</v>
      </c>
      <c r="K4856" s="5">
        <v>1267244.8696505411</v>
      </c>
      <c r="L4856" t="b">
        <v>0</v>
      </c>
      <c r="M4856" s="1" t="s">
        <v>129</v>
      </c>
      <c r="N4856">
        <v>2025</v>
      </c>
      <c r="O4856">
        <v>4</v>
      </c>
      <c r="P4856" s="1" t="s">
        <v>970</v>
      </c>
      <c r="Q4856" s="2">
        <v>45748</v>
      </c>
    </row>
    <row r="4857" spans="1:17" x14ac:dyDescent="0.25">
      <c r="A4857" s="1" t="s">
        <v>4944</v>
      </c>
      <c r="B4857">
        <v>45775</v>
      </c>
      <c r="C4857" s="1" t="s">
        <v>24</v>
      </c>
      <c r="D4857" s="1" t="s">
        <v>25</v>
      </c>
      <c r="E4857" s="1" t="s">
        <v>20</v>
      </c>
      <c r="F4857">
        <v>1</v>
      </c>
      <c r="G4857" s="5">
        <v>23866918</v>
      </c>
      <c r="H4857">
        <v>0.12014116877755709</v>
      </c>
      <c r="I4857" s="5">
        <v>20999518.57636188</v>
      </c>
      <c r="J4857" s="5">
        <v>14793544.589408141</v>
      </c>
      <c r="K4857" s="5">
        <v>6205973.9869537447</v>
      </c>
      <c r="L4857" t="b">
        <v>0</v>
      </c>
      <c r="M4857" s="1" t="s">
        <v>72</v>
      </c>
      <c r="N4857">
        <v>2025</v>
      </c>
      <c r="O4857">
        <v>4</v>
      </c>
      <c r="P4857" s="1" t="s">
        <v>970</v>
      </c>
      <c r="Q4857" s="2">
        <v>45748</v>
      </c>
    </row>
    <row r="4858" spans="1:17" x14ac:dyDescent="0.25">
      <c r="A4858" s="1" t="s">
        <v>4945</v>
      </c>
      <c r="B4858">
        <v>45775</v>
      </c>
      <c r="C4858" s="1" t="s">
        <v>37</v>
      </c>
      <c r="D4858" s="1" t="s">
        <v>25</v>
      </c>
      <c r="E4858" s="1" t="s">
        <v>20</v>
      </c>
      <c r="F4858">
        <v>1</v>
      </c>
      <c r="G4858" s="5">
        <v>26273475</v>
      </c>
      <c r="H4858">
        <v>0.25686824741778719</v>
      </c>
      <c r="I4858" s="5">
        <v>19524653.523174949</v>
      </c>
      <c r="J4858" s="5">
        <v>16138871.195939369</v>
      </c>
      <c r="K4858" s="5">
        <v>3385782.3272355851</v>
      </c>
      <c r="L4858" t="b">
        <v>0</v>
      </c>
      <c r="M4858" s="1" t="s">
        <v>140</v>
      </c>
      <c r="N4858">
        <v>2025</v>
      </c>
      <c r="O4858">
        <v>4</v>
      </c>
      <c r="P4858" s="1" t="s">
        <v>970</v>
      </c>
      <c r="Q4858" s="2">
        <v>45748</v>
      </c>
    </row>
    <row r="4859" spans="1:17" x14ac:dyDescent="0.25">
      <c r="A4859" s="1" t="s">
        <v>4946</v>
      </c>
      <c r="B4859">
        <v>45776</v>
      </c>
      <c r="C4859" s="1" t="s">
        <v>24</v>
      </c>
      <c r="D4859" s="1" t="s">
        <v>25</v>
      </c>
      <c r="E4859" s="1" t="s">
        <v>20</v>
      </c>
      <c r="F4859">
        <v>1</v>
      </c>
      <c r="G4859" s="5">
        <v>14877992</v>
      </c>
      <c r="H4859">
        <v>0.29667487364591127</v>
      </c>
      <c r="I4859" s="5">
        <v>10464065.603295119</v>
      </c>
      <c r="J4859" s="5">
        <v>8328762.9548806632</v>
      </c>
      <c r="K4859" s="5">
        <v>2135302.6484144581</v>
      </c>
      <c r="L4859" t="b">
        <v>1</v>
      </c>
      <c r="M4859" s="1" t="s">
        <v>190</v>
      </c>
      <c r="N4859">
        <v>2025</v>
      </c>
      <c r="O4859">
        <v>4</v>
      </c>
      <c r="P4859" s="1" t="s">
        <v>970</v>
      </c>
      <c r="Q4859" s="2">
        <v>45748</v>
      </c>
    </row>
    <row r="4860" spans="1:17" x14ac:dyDescent="0.25">
      <c r="A4860" s="1" t="s">
        <v>4947</v>
      </c>
      <c r="B4860">
        <v>45776</v>
      </c>
      <c r="C4860" s="1" t="s">
        <v>37</v>
      </c>
      <c r="D4860" s="1" t="s">
        <v>19</v>
      </c>
      <c r="E4860" s="1" t="s">
        <v>20</v>
      </c>
      <c r="F4860">
        <v>2</v>
      </c>
      <c r="G4860" s="5">
        <v>22402467</v>
      </c>
      <c r="H4860">
        <v>0.25462328701989928</v>
      </c>
      <c r="I4860" s="5">
        <v>33396554.430210348</v>
      </c>
      <c r="J4860" s="5">
        <v>29631832.229293071</v>
      </c>
      <c r="K4860" s="5">
        <v>3764722.200917277</v>
      </c>
      <c r="L4860" t="b">
        <v>0</v>
      </c>
      <c r="M4860" s="1" t="s">
        <v>52</v>
      </c>
      <c r="N4860">
        <v>2025</v>
      </c>
      <c r="O4860">
        <v>4</v>
      </c>
      <c r="P4860" s="1" t="s">
        <v>970</v>
      </c>
      <c r="Q4860" s="2">
        <v>45748</v>
      </c>
    </row>
    <row r="4861" spans="1:17" x14ac:dyDescent="0.25">
      <c r="A4861" s="1" t="s">
        <v>4948</v>
      </c>
      <c r="B4861">
        <v>45776</v>
      </c>
      <c r="C4861" s="1" t="s">
        <v>18</v>
      </c>
      <c r="D4861" s="1" t="s">
        <v>25</v>
      </c>
      <c r="E4861" s="1" t="s">
        <v>31</v>
      </c>
      <c r="F4861">
        <v>1</v>
      </c>
      <c r="G4861" s="5">
        <v>11699013</v>
      </c>
      <c r="H4861">
        <v>0.23336551708022321</v>
      </c>
      <c r="I4861" s="5">
        <v>8968866.7819267455</v>
      </c>
      <c r="J4861" s="5">
        <v>6441932.5496473256</v>
      </c>
      <c r="K4861" s="5">
        <v>2526934.2322794199</v>
      </c>
      <c r="L4861" t="b">
        <v>1</v>
      </c>
      <c r="M4861" s="1" t="s">
        <v>60</v>
      </c>
      <c r="N4861">
        <v>2025</v>
      </c>
      <c r="O4861">
        <v>4</v>
      </c>
      <c r="P4861" s="1" t="s">
        <v>970</v>
      </c>
      <c r="Q4861" s="2">
        <v>45748</v>
      </c>
    </row>
    <row r="4862" spans="1:17" x14ac:dyDescent="0.25">
      <c r="A4862" s="1" t="s">
        <v>4949</v>
      </c>
      <c r="B4862">
        <v>45776</v>
      </c>
      <c r="C4862" s="1" t="s">
        <v>37</v>
      </c>
      <c r="D4862" s="1" t="s">
        <v>19</v>
      </c>
      <c r="E4862" s="1" t="s">
        <v>20</v>
      </c>
      <c r="F4862">
        <v>2</v>
      </c>
      <c r="G4862" s="5">
        <v>12224730</v>
      </c>
      <c r="H4862">
        <v>0.27601687431895122</v>
      </c>
      <c r="I4862" s="5">
        <v>17700996.472013779</v>
      </c>
      <c r="J4862" s="5">
        <v>14663713.443039199</v>
      </c>
      <c r="K4862" s="5">
        <v>3037283.0289745699</v>
      </c>
      <c r="L4862" t="b">
        <v>0</v>
      </c>
      <c r="M4862" s="1" t="s">
        <v>114</v>
      </c>
      <c r="N4862">
        <v>2025</v>
      </c>
      <c r="O4862">
        <v>4</v>
      </c>
      <c r="P4862" s="1" t="s">
        <v>970</v>
      </c>
      <c r="Q4862" s="2">
        <v>45748</v>
      </c>
    </row>
    <row r="4863" spans="1:17" x14ac:dyDescent="0.25">
      <c r="A4863" s="1" t="s">
        <v>4950</v>
      </c>
      <c r="B4863">
        <v>45776</v>
      </c>
      <c r="C4863" s="1" t="s">
        <v>37</v>
      </c>
      <c r="D4863" s="1" t="s">
        <v>19</v>
      </c>
      <c r="E4863" s="1" t="s">
        <v>20</v>
      </c>
      <c r="F4863">
        <v>1</v>
      </c>
      <c r="G4863" s="5">
        <v>19800285</v>
      </c>
      <c r="H4863">
        <v>0.2277155548999619</v>
      </c>
      <c r="I4863" s="5">
        <v>15291452.114047609</v>
      </c>
      <c r="J4863" s="5">
        <v>11326127.89534113</v>
      </c>
      <c r="K4863" s="5">
        <v>3965324.218706477</v>
      </c>
      <c r="L4863" t="b">
        <v>0</v>
      </c>
      <c r="M4863" s="1" t="s">
        <v>124</v>
      </c>
      <c r="N4863">
        <v>2025</v>
      </c>
      <c r="O4863">
        <v>4</v>
      </c>
      <c r="P4863" s="1" t="s">
        <v>970</v>
      </c>
      <c r="Q4863" s="2">
        <v>45748</v>
      </c>
    </row>
    <row r="4864" spans="1:17" x14ac:dyDescent="0.25">
      <c r="A4864" s="1" t="s">
        <v>4951</v>
      </c>
      <c r="B4864">
        <v>45776</v>
      </c>
      <c r="C4864" s="1" t="s">
        <v>18</v>
      </c>
      <c r="D4864" s="1" t="s">
        <v>19</v>
      </c>
      <c r="E4864" s="1" t="s">
        <v>31</v>
      </c>
      <c r="F4864">
        <v>1</v>
      </c>
      <c r="G4864" s="5">
        <v>10120532</v>
      </c>
      <c r="H4864">
        <v>8.2623046314951487E-2</v>
      </c>
      <c r="I4864" s="5">
        <v>9284342.8158320505</v>
      </c>
      <c r="J4864" s="5">
        <v>8064454.3226770936</v>
      </c>
      <c r="K4864" s="5">
        <v>1219888.493154956</v>
      </c>
      <c r="L4864" t="b">
        <v>0</v>
      </c>
      <c r="M4864" s="1" t="s">
        <v>178</v>
      </c>
      <c r="N4864">
        <v>2025</v>
      </c>
      <c r="O4864">
        <v>4</v>
      </c>
      <c r="P4864" s="1" t="s">
        <v>970</v>
      </c>
      <c r="Q4864" s="2">
        <v>45748</v>
      </c>
    </row>
    <row r="4865" spans="1:17" x14ac:dyDescent="0.25">
      <c r="A4865" s="1" t="s">
        <v>4952</v>
      </c>
      <c r="B4865">
        <v>45776</v>
      </c>
      <c r="C4865" s="1" t="s">
        <v>37</v>
      </c>
      <c r="D4865" s="1" t="s">
        <v>25</v>
      </c>
      <c r="E4865" s="1" t="s">
        <v>31</v>
      </c>
      <c r="F4865">
        <v>1</v>
      </c>
      <c r="G4865" s="5">
        <v>13055124</v>
      </c>
      <c r="H4865">
        <v>0.11100810809387909</v>
      </c>
      <c r="I4865" s="5">
        <v>11605899.383829011</v>
      </c>
      <c r="J4865" s="5">
        <v>9231125.0477815792</v>
      </c>
      <c r="K4865" s="5">
        <v>2374774.3360474259</v>
      </c>
      <c r="L4865" t="b">
        <v>0</v>
      </c>
      <c r="M4865" s="1" t="s">
        <v>153</v>
      </c>
      <c r="N4865">
        <v>2025</v>
      </c>
      <c r="O4865">
        <v>4</v>
      </c>
      <c r="P4865" s="1" t="s">
        <v>970</v>
      </c>
      <c r="Q4865" s="2">
        <v>45748</v>
      </c>
    </row>
    <row r="4866" spans="1:17" x14ac:dyDescent="0.25">
      <c r="A4866" s="1" t="s">
        <v>4953</v>
      </c>
      <c r="B4866">
        <v>45777</v>
      </c>
      <c r="C4866" s="1" t="s">
        <v>24</v>
      </c>
      <c r="D4866" s="1" t="s">
        <v>25</v>
      </c>
      <c r="E4866" s="1" t="s">
        <v>20</v>
      </c>
      <c r="F4866">
        <v>1</v>
      </c>
      <c r="G4866" s="5">
        <v>8153495</v>
      </c>
      <c r="H4866">
        <v>2.7787054197003671E-3</v>
      </c>
      <c r="I4866" s="5">
        <v>8130838.8392540002</v>
      </c>
      <c r="J4866" s="5">
        <v>6863239.5515530352</v>
      </c>
      <c r="K4866" s="5">
        <v>1267599.2877009651</v>
      </c>
      <c r="L4866" t="b">
        <v>0</v>
      </c>
      <c r="M4866" s="1" t="s">
        <v>153</v>
      </c>
      <c r="N4866">
        <v>2025</v>
      </c>
      <c r="O4866">
        <v>4</v>
      </c>
      <c r="P4866" s="1" t="s">
        <v>970</v>
      </c>
      <c r="Q4866" s="2">
        <v>45748</v>
      </c>
    </row>
    <row r="4867" spans="1:17" x14ac:dyDescent="0.25">
      <c r="A4867" s="1" t="s">
        <v>4954</v>
      </c>
      <c r="B4867">
        <v>45777</v>
      </c>
      <c r="C4867" s="1" t="s">
        <v>24</v>
      </c>
      <c r="D4867" s="1" t="s">
        <v>25</v>
      </c>
      <c r="E4867" s="1" t="s">
        <v>31</v>
      </c>
      <c r="F4867">
        <v>2</v>
      </c>
      <c r="G4867" s="5">
        <v>22041044</v>
      </c>
      <c r="H4867">
        <v>0.19171564728283211</v>
      </c>
      <c r="I4867" s="5">
        <v>35630861.965501226</v>
      </c>
      <c r="J4867" s="5">
        <v>31966021.909838699</v>
      </c>
      <c r="K4867" s="5">
        <v>3664840.0556625389</v>
      </c>
      <c r="L4867" t="b">
        <v>0</v>
      </c>
      <c r="M4867" s="1" t="s">
        <v>40</v>
      </c>
      <c r="N4867">
        <v>2025</v>
      </c>
      <c r="O4867">
        <v>4</v>
      </c>
      <c r="P4867" s="1" t="s">
        <v>970</v>
      </c>
      <c r="Q4867" s="2">
        <v>45748</v>
      </c>
    </row>
    <row r="4868" spans="1:17" x14ac:dyDescent="0.25">
      <c r="A4868" s="1" t="s">
        <v>4955</v>
      </c>
      <c r="B4868">
        <v>45777</v>
      </c>
      <c r="C4868" s="1" t="s">
        <v>37</v>
      </c>
      <c r="D4868" s="1" t="s">
        <v>19</v>
      </c>
      <c r="E4868" s="1" t="s">
        <v>26</v>
      </c>
      <c r="F4868">
        <v>1</v>
      </c>
      <c r="G4868" s="5">
        <v>18123043</v>
      </c>
      <c r="H4868">
        <v>0.29825189025169602</v>
      </c>
      <c r="I4868" s="5">
        <v>12717811.16813723</v>
      </c>
      <c r="J4868" s="5">
        <v>8924068.6189320832</v>
      </c>
      <c r="K4868" s="5">
        <v>3793742.54920515</v>
      </c>
      <c r="L4868" t="b">
        <v>0</v>
      </c>
      <c r="M4868" s="1" t="s">
        <v>50</v>
      </c>
      <c r="N4868">
        <v>2025</v>
      </c>
      <c r="O4868">
        <v>4</v>
      </c>
      <c r="P4868" s="1" t="s">
        <v>970</v>
      </c>
      <c r="Q4868" s="2">
        <v>45748</v>
      </c>
    </row>
    <row r="4869" spans="1:17" x14ac:dyDescent="0.25">
      <c r="A4869" s="1" t="s">
        <v>4956</v>
      </c>
      <c r="B4869">
        <v>45777</v>
      </c>
      <c r="C4869" s="1" t="s">
        <v>24</v>
      </c>
      <c r="D4869" s="1" t="s">
        <v>19</v>
      </c>
      <c r="E4869" s="1" t="s">
        <v>31</v>
      </c>
      <c r="F4869">
        <v>1</v>
      </c>
      <c r="G4869" s="5">
        <v>15083546</v>
      </c>
      <c r="H4869">
        <v>5.0649409621943843E-2</v>
      </c>
      <c r="I4869" s="5">
        <v>14319573.300094569</v>
      </c>
      <c r="J4869" s="5">
        <v>10564410.141115351</v>
      </c>
      <c r="K4869" s="5">
        <v>3755163.1589792171</v>
      </c>
      <c r="L4869" t="b">
        <v>0</v>
      </c>
      <c r="M4869" s="1" t="s">
        <v>87</v>
      </c>
      <c r="N4869">
        <v>2025</v>
      </c>
      <c r="O4869">
        <v>4</v>
      </c>
      <c r="P4869" s="1" t="s">
        <v>970</v>
      </c>
      <c r="Q4869" s="2">
        <v>45748</v>
      </c>
    </row>
    <row r="4870" spans="1:17" x14ac:dyDescent="0.25">
      <c r="A4870" s="1" t="s">
        <v>4957</v>
      </c>
      <c r="B4870">
        <v>45777</v>
      </c>
      <c r="C4870" s="1" t="s">
        <v>24</v>
      </c>
      <c r="D4870" s="1" t="s">
        <v>25</v>
      </c>
      <c r="E4870" s="1" t="s">
        <v>26</v>
      </c>
      <c r="F4870">
        <v>2</v>
      </c>
      <c r="G4870" s="5">
        <v>3377856</v>
      </c>
      <c r="H4870">
        <v>0.20206409054173849</v>
      </c>
      <c r="I4870" s="5">
        <v>5390625.1987580899</v>
      </c>
      <c r="J4870" s="5">
        <v>3965891.1434477731</v>
      </c>
      <c r="K4870" s="5">
        <v>1424734.0553103171</v>
      </c>
      <c r="L4870" t="b">
        <v>0</v>
      </c>
      <c r="M4870" s="1" t="s">
        <v>91</v>
      </c>
      <c r="N4870">
        <v>2025</v>
      </c>
      <c r="O4870">
        <v>4</v>
      </c>
      <c r="P4870" s="1" t="s">
        <v>970</v>
      </c>
      <c r="Q4870" s="2">
        <v>45748</v>
      </c>
    </row>
    <row r="4871" spans="1:17" x14ac:dyDescent="0.25">
      <c r="A4871" s="1" t="s">
        <v>4958</v>
      </c>
      <c r="B4871">
        <v>45777</v>
      </c>
      <c r="C4871" s="1" t="s">
        <v>37</v>
      </c>
      <c r="D4871" s="1" t="s">
        <v>25</v>
      </c>
      <c r="E4871" s="1" t="s">
        <v>26</v>
      </c>
      <c r="F4871">
        <v>2</v>
      </c>
      <c r="G4871" s="5">
        <v>24195190</v>
      </c>
      <c r="H4871">
        <v>1.095924896395231E-2</v>
      </c>
      <c r="I4871" s="5">
        <v>47860057.778119743</v>
      </c>
      <c r="J4871" s="5">
        <v>43006452.392808229</v>
      </c>
      <c r="K4871" s="5">
        <v>4853605.3853115141</v>
      </c>
      <c r="L4871" t="b">
        <v>0</v>
      </c>
      <c r="M4871" s="1" t="s">
        <v>140</v>
      </c>
      <c r="N4871">
        <v>2025</v>
      </c>
      <c r="O4871">
        <v>4</v>
      </c>
      <c r="P4871" s="1" t="s">
        <v>970</v>
      </c>
      <c r="Q4871" s="2">
        <v>45748</v>
      </c>
    </row>
    <row r="4872" spans="1:17" x14ac:dyDescent="0.25">
      <c r="A4872" s="1" t="s">
        <v>4959</v>
      </c>
      <c r="B4872">
        <v>45777</v>
      </c>
      <c r="C4872" s="1" t="s">
        <v>37</v>
      </c>
      <c r="D4872" s="1" t="s">
        <v>25</v>
      </c>
      <c r="E4872" s="1" t="s">
        <v>42</v>
      </c>
      <c r="F4872">
        <v>1</v>
      </c>
      <c r="G4872" s="5">
        <v>11923328</v>
      </c>
      <c r="H4872">
        <v>0.29071556418946731</v>
      </c>
      <c r="I4872" s="5">
        <v>8457030.9734639265</v>
      </c>
      <c r="J4872" s="5">
        <v>6594619.1947085094</v>
      </c>
      <c r="K4872" s="5">
        <v>1862411.7787554171</v>
      </c>
      <c r="L4872" t="b">
        <v>0</v>
      </c>
      <c r="M4872" s="1" t="s">
        <v>38</v>
      </c>
      <c r="N4872">
        <v>2025</v>
      </c>
      <c r="O4872">
        <v>4</v>
      </c>
      <c r="P4872" s="1" t="s">
        <v>970</v>
      </c>
      <c r="Q4872" s="2">
        <v>45748</v>
      </c>
    </row>
    <row r="4873" spans="1:17" x14ac:dyDescent="0.25">
      <c r="A4873" s="1" t="s">
        <v>4960</v>
      </c>
      <c r="B4873">
        <v>45777</v>
      </c>
      <c r="C4873" s="1" t="s">
        <v>37</v>
      </c>
      <c r="D4873" s="1" t="s">
        <v>19</v>
      </c>
      <c r="E4873" s="1" t="s">
        <v>20</v>
      </c>
      <c r="F4873">
        <v>2</v>
      </c>
      <c r="G4873" s="5">
        <v>13736048</v>
      </c>
      <c r="H4873">
        <v>0.22202018127895951</v>
      </c>
      <c r="I4873" s="5">
        <v>21372736.265967019</v>
      </c>
      <c r="J4873" s="5">
        <v>17689986.536810681</v>
      </c>
      <c r="K4873" s="5">
        <v>3682749.7291563451</v>
      </c>
      <c r="L4873" t="b">
        <v>1</v>
      </c>
      <c r="M4873" s="1" t="s">
        <v>50</v>
      </c>
      <c r="N4873">
        <v>2025</v>
      </c>
      <c r="O4873">
        <v>4</v>
      </c>
      <c r="P4873" s="1" t="s">
        <v>970</v>
      </c>
      <c r="Q4873" s="2">
        <v>45748</v>
      </c>
    </row>
    <row r="4874" spans="1:17" x14ac:dyDescent="0.25">
      <c r="A4874" s="1" t="s">
        <v>4961</v>
      </c>
      <c r="B4874">
        <v>45777</v>
      </c>
      <c r="C4874" s="1" t="s">
        <v>37</v>
      </c>
      <c r="D4874" s="1" t="s">
        <v>19</v>
      </c>
      <c r="E4874" s="1" t="s">
        <v>26</v>
      </c>
      <c r="F4874">
        <v>2</v>
      </c>
      <c r="G4874" s="5">
        <v>12723557</v>
      </c>
      <c r="H4874">
        <v>8.4605086345148905E-2</v>
      </c>
      <c r="I4874" s="5">
        <v>23294158.722795151</v>
      </c>
      <c r="J4874" s="5">
        <v>20558242.551337171</v>
      </c>
      <c r="K4874" s="5">
        <v>2735916.1714579868</v>
      </c>
      <c r="L4874" t="b">
        <v>0</v>
      </c>
      <c r="M4874" s="1" t="s">
        <v>114</v>
      </c>
      <c r="N4874">
        <v>2025</v>
      </c>
      <c r="O4874">
        <v>4</v>
      </c>
      <c r="P4874" s="1" t="s">
        <v>970</v>
      </c>
      <c r="Q4874" s="2">
        <v>45748</v>
      </c>
    </row>
    <row r="4875" spans="1:17" x14ac:dyDescent="0.25">
      <c r="A4875" s="1" t="s">
        <v>4962</v>
      </c>
      <c r="B4875">
        <v>45777</v>
      </c>
      <c r="C4875" s="1" t="s">
        <v>34</v>
      </c>
      <c r="D4875" s="1" t="s">
        <v>25</v>
      </c>
      <c r="E4875" s="1" t="s">
        <v>20</v>
      </c>
      <c r="F4875">
        <v>1</v>
      </c>
      <c r="G4875" s="5">
        <v>2878015</v>
      </c>
      <c r="H4875">
        <v>0.1099107344489217</v>
      </c>
      <c r="I4875" s="5">
        <v>2561690.2575949859</v>
      </c>
      <c r="J4875" s="5">
        <v>2188426.766035581</v>
      </c>
      <c r="K4875" s="5">
        <v>373263.49155940488</v>
      </c>
      <c r="L4875" t="b">
        <v>0</v>
      </c>
      <c r="M4875" s="1" t="s">
        <v>60</v>
      </c>
      <c r="N4875">
        <v>2025</v>
      </c>
      <c r="O4875">
        <v>4</v>
      </c>
      <c r="P4875" s="1" t="s">
        <v>970</v>
      </c>
      <c r="Q4875" s="2">
        <v>45748</v>
      </c>
    </row>
    <row r="4876" spans="1:17" x14ac:dyDescent="0.25">
      <c r="A4876" s="1" t="s">
        <v>4963</v>
      </c>
      <c r="B4876">
        <v>45777</v>
      </c>
      <c r="C4876" s="1" t="s">
        <v>18</v>
      </c>
      <c r="D4876" s="1" t="s">
        <v>25</v>
      </c>
      <c r="E4876" s="1" t="s">
        <v>26</v>
      </c>
      <c r="F4876">
        <v>1</v>
      </c>
      <c r="G4876" s="5">
        <v>4239659</v>
      </c>
      <c r="H4876">
        <v>4.0525493323609288E-2</v>
      </c>
      <c r="I4876" s="5">
        <v>4067844.72750112</v>
      </c>
      <c r="J4876" s="5">
        <v>3408035.1613509352</v>
      </c>
      <c r="K4876" s="5">
        <v>659809.56615018519</v>
      </c>
      <c r="L4876" t="b">
        <v>0</v>
      </c>
      <c r="M4876" s="1" t="s">
        <v>227</v>
      </c>
      <c r="N4876">
        <v>2025</v>
      </c>
      <c r="O4876">
        <v>4</v>
      </c>
      <c r="P4876" s="1" t="s">
        <v>970</v>
      </c>
      <c r="Q4876" s="2">
        <v>45748</v>
      </c>
    </row>
    <row r="4877" spans="1:17" x14ac:dyDescent="0.25">
      <c r="A4877" s="1" t="s">
        <v>4964</v>
      </c>
      <c r="B4877">
        <v>45777</v>
      </c>
      <c r="C4877" s="1" t="s">
        <v>37</v>
      </c>
      <c r="D4877" s="1" t="s">
        <v>25</v>
      </c>
      <c r="E4877" s="1" t="s">
        <v>20</v>
      </c>
      <c r="F4877">
        <v>1</v>
      </c>
      <c r="G4877" s="5">
        <v>26252027</v>
      </c>
      <c r="H4877">
        <v>8.4275085768016594E-2</v>
      </c>
      <c r="I4877" s="5">
        <v>24039635.17299071</v>
      </c>
      <c r="J4877" s="5">
        <v>16910097.932901319</v>
      </c>
      <c r="K4877" s="5">
        <v>7129537.2400893942</v>
      </c>
      <c r="L4877" t="b">
        <v>0</v>
      </c>
      <c r="M4877" s="1" t="s">
        <v>76</v>
      </c>
      <c r="N4877">
        <v>2025</v>
      </c>
      <c r="O4877">
        <v>4</v>
      </c>
      <c r="P4877" s="1" t="s">
        <v>970</v>
      </c>
      <c r="Q4877" s="2">
        <v>45748</v>
      </c>
    </row>
    <row r="4878" spans="1:17" x14ac:dyDescent="0.25">
      <c r="A4878" s="1" t="s">
        <v>4965</v>
      </c>
      <c r="B4878">
        <v>45777</v>
      </c>
      <c r="C4878" s="1" t="s">
        <v>18</v>
      </c>
      <c r="D4878" s="1" t="s">
        <v>25</v>
      </c>
      <c r="E4878" s="1" t="s">
        <v>20</v>
      </c>
      <c r="F4878">
        <v>1</v>
      </c>
      <c r="G4878" s="5">
        <v>27587625</v>
      </c>
      <c r="H4878">
        <v>0.1166205427225889</v>
      </c>
      <c r="I4878" s="5">
        <v>24370341.200072739</v>
      </c>
      <c r="J4878" s="5">
        <v>20008990.205066681</v>
      </c>
      <c r="K4878" s="5">
        <v>4361350.9950060584</v>
      </c>
      <c r="L4878" t="b">
        <v>0</v>
      </c>
      <c r="M4878" s="1" t="s">
        <v>131</v>
      </c>
      <c r="N4878">
        <v>2025</v>
      </c>
      <c r="O4878">
        <v>4</v>
      </c>
      <c r="P4878" s="1" t="s">
        <v>970</v>
      </c>
      <c r="Q4878" s="2">
        <v>45748</v>
      </c>
    </row>
    <row r="4879" spans="1:17" x14ac:dyDescent="0.25">
      <c r="A4879" s="1" t="s">
        <v>4966</v>
      </c>
      <c r="B4879">
        <v>45777</v>
      </c>
      <c r="C4879" s="1" t="s">
        <v>37</v>
      </c>
      <c r="D4879" s="1" t="s">
        <v>25</v>
      </c>
      <c r="E4879" s="1" t="s">
        <v>20</v>
      </c>
      <c r="F4879">
        <v>2</v>
      </c>
      <c r="G4879" s="5">
        <v>20510745</v>
      </c>
      <c r="H4879">
        <v>2.1335298954286209E-3</v>
      </c>
      <c r="I4879" s="5">
        <v>40933969.424729973</v>
      </c>
      <c r="J4879" s="5">
        <v>36481940.975504033</v>
      </c>
      <c r="K4879" s="5">
        <v>4452028.4492259473</v>
      </c>
      <c r="L4879" t="b">
        <v>0</v>
      </c>
      <c r="M4879" s="1" t="s">
        <v>117</v>
      </c>
      <c r="N4879">
        <v>2025</v>
      </c>
      <c r="O4879">
        <v>4</v>
      </c>
      <c r="P4879" s="1" t="s">
        <v>970</v>
      </c>
      <c r="Q4879" s="2">
        <v>45748</v>
      </c>
    </row>
    <row r="4880" spans="1:17" x14ac:dyDescent="0.25">
      <c r="A4880" s="1" t="s">
        <v>4967</v>
      </c>
      <c r="B4880">
        <v>45778</v>
      </c>
      <c r="C4880" s="1" t="s">
        <v>24</v>
      </c>
      <c r="D4880" s="1" t="s">
        <v>25</v>
      </c>
      <c r="E4880" s="1" t="s">
        <v>20</v>
      </c>
      <c r="F4880">
        <v>1</v>
      </c>
      <c r="G4880" s="5">
        <v>27211733</v>
      </c>
      <c r="H4880">
        <v>0.1651085668218468</v>
      </c>
      <c r="I4880" s="5">
        <v>22718842.763631251</v>
      </c>
      <c r="J4880" s="5">
        <v>16572661.483441871</v>
      </c>
      <c r="K4880" s="5">
        <v>6146181.2801893819</v>
      </c>
      <c r="L4880" t="b">
        <v>0</v>
      </c>
      <c r="M4880" s="1" t="s">
        <v>78</v>
      </c>
      <c r="N4880">
        <v>2025</v>
      </c>
      <c r="O4880">
        <v>5</v>
      </c>
      <c r="P4880" s="1" t="s">
        <v>1281</v>
      </c>
      <c r="Q4880" s="2">
        <v>45778</v>
      </c>
    </row>
    <row r="4881" spans="1:17" x14ac:dyDescent="0.25">
      <c r="A4881" s="1" t="s">
        <v>4968</v>
      </c>
      <c r="B4881">
        <v>45778</v>
      </c>
      <c r="C4881" s="1" t="s">
        <v>37</v>
      </c>
      <c r="D4881" s="1" t="s">
        <v>19</v>
      </c>
      <c r="E4881" s="1" t="s">
        <v>20</v>
      </c>
      <c r="F4881">
        <v>1</v>
      </c>
      <c r="G4881" s="5">
        <v>2289808</v>
      </c>
      <c r="H4881">
        <v>0.1204244987621348</v>
      </c>
      <c r="I4881" s="5">
        <v>2014059.0193384739</v>
      </c>
      <c r="J4881" s="5">
        <v>1451833.2389477361</v>
      </c>
      <c r="K4881" s="5">
        <v>562225.78039073735</v>
      </c>
      <c r="L4881" t="b">
        <v>0</v>
      </c>
      <c r="M4881" s="1" t="s">
        <v>27</v>
      </c>
      <c r="N4881">
        <v>2025</v>
      </c>
      <c r="O4881">
        <v>5</v>
      </c>
      <c r="P4881" s="1" t="s">
        <v>1281</v>
      </c>
      <c r="Q4881" s="2">
        <v>45778</v>
      </c>
    </row>
    <row r="4882" spans="1:17" x14ac:dyDescent="0.25">
      <c r="A4882" s="1" t="s">
        <v>4969</v>
      </c>
      <c r="B4882">
        <v>45778</v>
      </c>
      <c r="C4882" s="1" t="s">
        <v>37</v>
      </c>
      <c r="D4882" s="1" t="s">
        <v>19</v>
      </c>
      <c r="E4882" s="1" t="s">
        <v>20</v>
      </c>
      <c r="F4882">
        <v>2</v>
      </c>
      <c r="G4882" s="5">
        <v>3776087</v>
      </c>
      <c r="H4882">
        <v>0.28041586079250957</v>
      </c>
      <c r="I4882" s="5">
        <v>5434424.6269351896</v>
      </c>
      <c r="J4882" s="5">
        <v>4081873.9007984521</v>
      </c>
      <c r="K4882" s="5">
        <v>1352550.726136738</v>
      </c>
      <c r="L4882" t="b">
        <v>0</v>
      </c>
      <c r="M4882" s="1" t="s">
        <v>40</v>
      </c>
      <c r="N4882">
        <v>2025</v>
      </c>
      <c r="O4882">
        <v>5</v>
      </c>
      <c r="P4882" s="1" t="s">
        <v>1281</v>
      </c>
      <c r="Q4882" s="2">
        <v>45778</v>
      </c>
    </row>
    <row r="4883" spans="1:17" x14ac:dyDescent="0.25">
      <c r="A4883" s="1" t="s">
        <v>4970</v>
      </c>
      <c r="B4883">
        <v>45778</v>
      </c>
      <c r="C4883" s="1" t="s">
        <v>37</v>
      </c>
      <c r="D4883" s="1" t="s">
        <v>19</v>
      </c>
      <c r="E4883" s="1" t="s">
        <v>20</v>
      </c>
      <c r="F4883">
        <v>2</v>
      </c>
      <c r="G4883" s="5">
        <v>8457946</v>
      </c>
      <c r="H4883">
        <v>0.16917896167076751</v>
      </c>
      <c r="I4883" s="5">
        <v>14054078.95570516</v>
      </c>
      <c r="J4883" s="5">
        <v>10898675.570396081</v>
      </c>
      <c r="K4883" s="5">
        <v>3155403.385309082</v>
      </c>
      <c r="L4883" t="b">
        <v>0</v>
      </c>
      <c r="M4883" s="1" t="s">
        <v>62</v>
      </c>
      <c r="N4883">
        <v>2025</v>
      </c>
      <c r="O4883">
        <v>5</v>
      </c>
      <c r="P4883" s="1" t="s">
        <v>1281</v>
      </c>
      <c r="Q4883" s="2">
        <v>45778</v>
      </c>
    </row>
    <row r="4884" spans="1:17" x14ac:dyDescent="0.25">
      <c r="A4884" s="1" t="s">
        <v>4971</v>
      </c>
      <c r="B4884">
        <v>45778</v>
      </c>
      <c r="C4884" s="1" t="s">
        <v>24</v>
      </c>
      <c r="D4884" s="1" t="s">
        <v>25</v>
      </c>
      <c r="E4884" s="1" t="s">
        <v>20</v>
      </c>
      <c r="F4884">
        <v>2</v>
      </c>
      <c r="G4884" s="5">
        <v>29405408</v>
      </c>
      <c r="H4884">
        <v>0.15678593840674951</v>
      </c>
      <c r="I4884" s="5">
        <v>49590107.024973333</v>
      </c>
      <c r="J4884" s="5">
        <v>42155729.968166374</v>
      </c>
      <c r="K4884" s="5">
        <v>7434377.0568069518</v>
      </c>
      <c r="L4884" t="b">
        <v>0</v>
      </c>
      <c r="M4884" s="1" t="s">
        <v>52</v>
      </c>
      <c r="N4884">
        <v>2025</v>
      </c>
      <c r="O4884">
        <v>5</v>
      </c>
      <c r="P4884" s="1" t="s">
        <v>1281</v>
      </c>
      <c r="Q4884" s="2">
        <v>45778</v>
      </c>
    </row>
    <row r="4885" spans="1:17" x14ac:dyDescent="0.25">
      <c r="A4885" s="1" t="s">
        <v>4972</v>
      </c>
      <c r="B4885">
        <v>45778</v>
      </c>
      <c r="C4885" s="1" t="s">
        <v>24</v>
      </c>
      <c r="D4885" s="1" t="s">
        <v>25</v>
      </c>
      <c r="E4885" s="1" t="s">
        <v>31</v>
      </c>
      <c r="F4885">
        <v>2</v>
      </c>
      <c r="G4885" s="5">
        <v>9769037</v>
      </c>
      <c r="H4885">
        <v>0.15358916202711731</v>
      </c>
      <c r="I4885" s="5">
        <v>16537237.58671619</v>
      </c>
      <c r="J4885" s="5">
        <v>14787635.00385382</v>
      </c>
      <c r="K4885" s="5">
        <v>1749602.582862373</v>
      </c>
      <c r="L4885" t="b">
        <v>0</v>
      </c>
      <c r="M4885" s="1" t="s">
        <v>78</v>
      </c>
      <c r="N4885">
        <v>2025</v>
      </c>
      <c r="O4885">
        <v>5</v>
      </c>
      <c r="P4885" s="1" t="s">
        <v>1281</v>
      </c>
      <c r="Q4885" s="2">
        <v>45778</v>
      </c>
    </row>
    <row r="4886" spans="1:17" x14ac:dyDescent="0.25">
      <c r="A4886" s="1" t="s">
        <v>4973</v>
      </c>
      <c r="B4886">
        <v>45778</v>
      </c>
      <c r="C4886" s="1" t="s">
        <v>37</v>
      </c>
      <c r="D4886" s="1" t="s">
        <v>25</v>
      </c>
      <c r="E4886" s="1" t="s">
        <v>20</v>
      </c>
      <c r="F4886">
        <v>1</v>
      </c>
      <c r="G4886" s="5">
        <v>18337526</v>
      </c>
      <c r="H4886">
        <v>0.29803986996603049</v>
      </c>
      <c r="I4886" s="5">
        <v>12872212.135461301</v>
      </c>
      <c r="J4886" s="5">
        <v>9407408.5521773342</v>
      </c>
      <c r="K4886" s="5">
        <v>3464803.5832839631</v>
      </c>
      <c r="L4886" t="b">
        <v>0</v>
      </c>
      <c r="M4886" s="1" t="s">
        <v>136</v>
      </c>
      <c r="N4886">
        <v>2025</v>
      </c>
      <c r="O4886">
        <v>5</v>
      </c>
      <c r="P4886" s="1" t="s">
        <v>1281</v>
      </c>
      <c r="Q4886" s="2">
        <v>45778</v>
      </c>
    </row>
    <row r="4887" spans="1:17" x14ac:dyDescent="0.25">
      <c r="A4887" s="1" t="s">
        <v>4974</v>
      </c>
      <c r="B4887">
        <v>45778</v>
      </c>
      <c r="C4887" s="1" t="s">
        <v>18</v>
      </c>
      <c r="D4887" s="1" t="s">
        <v>25</v>
      </c>
      <c r="E4887" s="1" t="s">
        <v>20</v>
      </c>
      <c r="F4887">
        <v>2</v>
      </c>
      <c r="G4887" s="5">
        <v>16313064</v>
      </c>
      <c r="H4887">
        <v>0.15168900304260741</v>
      </c>
      <c r="I4887" s="5">
        <v>27677103.170539498</v>
      </c>
      <c r="J4887" s="5">
        <v>22400166.13942004</v>
      </c>
      <c r="K4887" s="5">
        <v>5276937.0311194547</v>
      </c>
      <c r="L4887" t="b">
        <v>0</v>
      </c>
      <c r="M4887" s="1" t="s">
        <v>91</v>
      </c>
      <c r="N4887">
        <v>2025</v>
      </c>
      <c r="O4887">
        <v>5</v>
      </c>
      <c r="P4887" s="1" t="s">
        <v>1281</v>
      </c>
      <c r="Q4887" s="2">
        <v>45778</v>
      </c>
    </row>
    <row r="4888" spans="1:17" x14ac:dyDescent="0.25">
      <c r="A4888" s="1" t="s">
        <v>4975</v>
      </c>
      <c r="B4888">
        <v>45778</v>
      </c>
      <c r="C4888" s="1" t="s">
        <v>37</v>
      </c>
      <c r="D4888" s="1" t="s">
        <v>25</v>
      </c>
      <c r="E4888" s="1" t="s">
        <v>31</v>
      </c>
      <c r="F4888">
        <v>1</v>
      </c>
      <c r="G4888" s="5">
        <v>17487766</v>
      </c>
      <c r="H4888">
        <v>9.6815520231623865E-3</v>
      </c>
      <c r="I4888" s="5">
        <v>17318457.283702109</v>
      </c>
      <c r="J4888" s="5">
        <v>14807921.79331894</v>
      </c>
      <c r="K4888" s="5">
        <v>2510535.490383171</v>
      </c>
      <c r="L4888" t="b">
        <v>0</v>
      </c>
      <c r="M4888" s="1" t="s">
        <v>171</v>
      </c>
      <c r="N4888">
        <v>2025</v>
      </c>
      <c r="O4888">
        <v>5</v>
      </c>
      <c r="P4888" s="1" t="s">
        <v>1281</v>
      </c>
      <c r="Q4888" s="2">
        <v>45778</v>
      </c>
    </row>
    <row r="4889" spans="1:17" x14ac:dyDescent="0.25">
      <c r="A4889" s="1" t="s">
        <v>4976</v>
      </c>
      <c r="B4889">
        <v>45778</v>
      </c>
      <c r="C4889" s="1" t="s">
        <v>37</v>
      </c>
      <c r="D4889" s="1" t="s">
        <v>19</v>
      </c>
      <c r="E4889" s="1" t="s">
        <v>20</v>
      </c>
      <c r="F4889">
        <v>2</v>
      </c>
      <c r="G4889" s="5">
        <v>4917127</v>
      </c>
      <c r="H4889">
        <v>1.1010114812521579E-2</v>
      </c>
      <c r="I4889" s="5">
        <v>9725977.7343645003</v>
      </c>
      <c r="J4889" s="5">
        <v>8253626.0175811527</v>
      </c>
      <c r="K4889" s="5">
        <v>1472351.716783348</v>
      </c>
      <c r="L4889" t="b">
        <v>0</v>
      </c>
      <c r="M4889" s="1" t="s">
        <v>131</v>
      </c>
      <c r="N4889">
        <v>2025</v>
      </c>
      <c r="O4889">
        <v>5</v>
      </c>
      <c r="P4889" s="1" t="s">
        <v>1281</v>
      </c>
      <c r="Q4889" s="2">
        <v>45778</v>
      </c>
    </row>
    <row r="4890" spans="1:17" x14ac:dyDescent="0.25">
      <c r="A4890" s="1" t="s">
        <v>4977</v>
      </c>
      <c r="B4890">
        <v>45779</v>
      </c>
      <c r="C4890" s="1" t="s">
        <v>37</v>
      </c>
      <c r="D4890" s="1" t="s">
        <v>19</v>
      </c>
      <c r="E4890" s="1" t="s">
        <v>31</v>
      </c>
      <c r="F4890">
        <v>1</v>
      </c>
      <c r="G4890" s="5">
        <v>23311681</v>
      </c>
      <c r="H4890">
        <v>0.1022703504371941</v>
      </c>
      <c r="I4890" s="5">
        <v>20927587.214849919</v>
      </c>
      <c r="J4890" s="5">
        <v>16667187.337370509</v>
      </c>
      <c r="K4890" s="5">
        <v>4260399.8774794098</v>
      </c>
      <c r="L4890" t="b">
        <v>0</v>
      </c>
      <c r="M4890" s="1" t="s">
        <v>124</v>
      </c>
      <c r="N4890">
        <v>2025</v>
      </c>
      <c r="O4890">
        <v>5</v>
      </c>
      <c r="P4890" s="1" t="s">
        <v>1281</v>
      </c>
      <c r="Q4890" s="2">
        <v>45778</v>
      </c>
    </row>
    <row r="4891" spans="1:17" x14ac:dyDescent="0.25">
      <c r="A4891" s="1" t="s">
        <v>4978</v>
      </c>
      <c r="B4891">
        <v>45779</v>
      </c>
      <c r="C4891" s="1" t="s">
        <v>37</v>
      </c>
      <c r="D4891" s="1" t="s">
        <v>25</v>
      </c>
      <c r="E4891" s="1" t="s">
        <v>26</v>
      </c>
      <c r="F4891">
        <v>1</v>
      </c>
      <c r="G4891" s="5">
        <v>18252261</v>
      </c>
      <c r="H4891">
        <v>0.28811514755758549</v>
      </c>
      <c r="I4891" s="5">
        <v>12993508.128725439</v>
      </c>
      <c r="J4891" s="5">
        <v>11242104.162347101</v>
      </c>
      <c r="K4891" s="5">
        <v>1751403.9663783349</v>
      </c>
      <c r="L4891" t="b">
        <v>0</v>
      </c>
      <c r="M4891" s="1" t="s">
        <v>150</v>
      </c>
      <c r="N4891">
        <v>2025</v>
      </c>
      <c r="O4891">
        <v>5</v>
      </c>
      <c r="P4891" s="1" t="s">
        <v>1281</v>
      </c>
      <c r="Q4891" s="2">
        <v>45778</v>
      </c>
    </row>
    <row r="4892" spans="1:17" x14ac:dyDescent="0.25">
      <c r="A4892" s="1" t="s">
        <v>4979</v>
      </c>
      <c r="B4892">
        <v>45779</v>
      </c>
      <c r="C4892" s="1" t="s">
        <v>24</v>
      </c>
      <c r="D4892" s="1" t="s">
        <v>19</v>
      </c>
      <c r="E4892" s="1" t="s">
        <v>20</v>
      </c>
      <c r="F4892">
        <v>2</v>
      </c>
      <c r="G4892" s="5">
        <v>17901181</v>
      </c>
      <c r="H4892">
        <v>0.22555290121553029</v>
      </c>
      <c r="I4892" s="5">
        <v>27727035.380531341</v>
      </c>
      <c r="J4892" s="5">
        <v>19564545.339824289</v>
      </c>
      <c r="K4892" s="5">
        <v>8162490.0407070518</v>
      </c>
      <c r="L4892" t="b">
        <v>0</v>
      </c>
      <c r="M4892" s="1" t="s">
        <v>48</v>
      </c>
      <c r="N4892">
        <v>2025</v>
      </c>
      <c r="O4892">
        <v>5</v>
      </c>
      <c r="P4892" s="1" t="s">
        <v>1281</v>
      </c>
      <c r="Q4892" s="2">
        <v>45778</v>
      </c>
    </row>
    <row r="4893" spans="1:17" x14ac:dyDescent="0.25">
      <c r="A4893" s="1" t="s">
        <v>4980</v>
      </c>
      <c r="B4893">
        <v>45779</v>
      </c>
      <c r="C4893" s="1" t="s">
        <v>37</v>
      </c>
      <c r="D4893" s="1" t="s">
        <v>19</v>
      </c>
      <c r="E4893" s="1" t="s">
        <v>31</v>
      </c>
      <c r="F4893">
        <v>1</v>
      </c>
      <c r="G4893" s="5">
        <v>6768500</v>
      </c>
      <c r="H4893">
        <v>0.17951723071371969</v>
      </c>
      <c r="I4893" s="5">
        <v>5553437.6239141878</v>
      </c>
      <c r="J4893" s="5">
        <v>4017611.961490999</v>
      </c>
      <c r="K4893" s="5">
        <v>1535825.6624231881</v>
      </c>
      <c r="L4893" t="b">
        <v>0</v>
      </c>
      <c r="M4893" s="1" t="s">
        <v>122</v>
      </c>
      <c r="N4893">
        <v>2025</v>
      </c>
      <c r="O4893">
        <v>5</v>
      </c>
      <c r="P4893" s="1" t="s">
        <v>1281</v>
      </c>
      <c r="Q4893" s="2">
        <v>45778</v>
      </c>
    </row>
    <row r="4894" spans="1:17" x14ac:dyDescent="0.25">
      <c r="A4894" s="1" t="s">
        <v>4981</v>
      </c>
      <c r="B4894">
        <v>45779</v>
      </c>
      <c r="C4894" s="1" t="s">
        <v>18</v>
      </c>
      <c r="D4894" s="1" t="s">
        <v>19</v>
      </c>
      <c r="E4894" s="1" t="s">
        <v>42</v>
      </c>
      <c r="F4894">
        <v>1</v>
      </c>
      <c r="G4894" s="5">
        <v>13347776</v>
      </c>
      <c r="H4894">
        <v>9.5908627339882594E-3</v>
      </c>
      <c r="I4894" s="5">
        <v>13219759.31257998</v>
      </c>
      <c r="J4894" s="5">
        <v>11842988.74296565</v>
      </c>
      <c r="K4894" s="5">
        <v>1376770.569614325</v>
      </c>
      <c r="L4894" t="b">
        <v>0</v>
      </c>
      <c r="M4894" s="1" t="s">
        <v>65</v>
      </c>
      <c r="N4894">
        <v>2025</v>
      </c>
      <c r="O4894">
        <v>5</v>
      </c>
      <c r="P4894" s="1" t="s">
        <v>1281</v>
      </c>
      <c r="Q4894" s="2">
        <v>45778</v>
      </c>
    </row>
    <row r="4895" spans="1:17" x14ac:dyDescent="0.25">
      <c r="A4895" s="1" t="s">
        <v>4982</v>
      </c>
      <c r="B4895">
        <v>45779</v>
      </c>
      <c r="C4895" s="1" t="s">
        <v>37</v>
      </c>
      <c r="D4895" s="1" t="s">
        <v>25</v>
      </c>
      <c r="E4895" s="1" t="s">
        <v>31</v>
      </c>
      <c r="F4895">
        <v>1</v>
      </c>
      <c r="G4895" s="5">
        <v>28627721</v>
      </c>
      <c r="H4895">
        <v>0.2866707741927258</v>
      </c>
      <c r="I4895" s="5">
        <v>20420990.05755664</v>
      </c>
      <c r="J4895" s="5">
        <v>17810197.96771026</v>
      </c>
      <c r="K4895" s="5">
        <v>2610792.0898463801</v>
      </c>
      <c r="L4895" t="b">
        <v>0</v>
      </c>
      <c r="M4895" s="1" t="s">
        <v>156</v>
      </c>
      <c r="N4895">
        <v>2025</v>
      </c>
      <c r="O4895">
        <v>5</v>
      </c>
      <c r="P4895" s="1" t="s">
        <v>1281</v>
      </c>
      <c r="Q4895" s="2">
        <v>45778</v>
      </c>
    </row>
    <row r="4896" spans="1:17" x14ac:dyDescent="0.25">
      <c r="A4896" s="1" t="s">
        <v>4983</v>
      </c>
      <c r="B4896">
        <v>45779</v>
      </c>
      <c r="C4896" s="1" t="s">
        <v>34</v>
      </c>
      <c r="D4896" s="1" t="s">
        <v>19</v>
      </c>
      <c r="E4896" s="1" t="s">
        <v>31</v>
      </c>
      <c r="F4896">
        <v>1</v>
      </c>
      <c r="G4896" s="5">
        <v>10902775</v>
      </c>
      <c r="H4896">
        <v>0.25147193901569381</v>
      </c>
      <c r="I4896" s="5">
        <v>8161033.0300981691</v>
      </c>
      <c r="J4896" s="5">
        <v>7268671.3149139294</v>
      </c>
      <c r="K4896" s="5">
        <v>892361.71518423967</v>
      </c>
      <c r="L4896" t="b">
        <v>0</v>
      </c>
      <c r="M4896" s="1" t="s">
        <v>97</v>
      </c>
      <c r="N4896">
        <v>2025</v>
      </c>
      <c r="O4896">
        <v>5</v>
      </c>
      <c r="P4896" s="1" t="s">
        <v>1281</v>
      </c>
      <c r="Q4896" s="2">
        <v>45778</v>
      </c>
    </row>
    <row r="4897" spans="1:17" x14ac:dyDescent="0.25">
      <c r="A4897" s="1" t="s">
        <v>4984</v>
      </c>
      <c r="B4897">
        <v>45779</v>
      </c>
      <c r="C4897" s="1" t="s">
        <v>24</v>
      </c>
      <c r="D4897" s="1" t="s">
        <v>25</v>
      </c>
      <c r="E4897" s="1" t="s">
        <v>20</v>
      </c>
      <c r="F4897">
        <v>1</v>
      </c>
      <c r="G4897" s="5">
        <v>25655058</v>
      </c>
      <c r="H4897">
        <v>2.5863562591098479E-2</v>
      </c>
      <c r="I4897" s="5">
        <v>24991526.801638741</v>
      </c>
      <c r="J4897" s="5">
        <v>19124420.152468611</v>
      </c>
      <c r="K4897" s="5">
        <v>5867106.649170123</v>
      </c>
      <c r="L4897" t="b">
        <v>0</v>
      </c>
      <c r="M4897" s="1" t="s">
        <v>40</v>
      </c>
      <c r="N4897">
        <v>2025</v>
      </c>
      <c r="O4897">
        <v>5</v>
      </c>
      <c r="P4897" s="1" t="s">
        <v>1281</v>
      </c>
      <c r="Q4897" s="2">
        <v>45778</v>
      </c>
    </row>
    <row r="4898" spans="1:17" x14ac:dyDescent="0.25">
      <c r="A4898" s="1" t="s">
        <v>4985</v>
      </c>
      <c r="B4898">
        <v>45779</v>
      </c>
      <c r="C4898" s="1" t="s">
        <v>18</v>
      </c>
      <c r="D4898" s="1" t="s">
        <v>25</v>
      </c>
      <c r="E4898" s="1" t="s">
        <v>42</v>
      </c>
      <c r="F4898">
        <v>1</v>
      </c>
      <c r="G4898" s="5">
        <v>16319377</v>
      </c>
      <c r="H4898">
        <v>0.12927787624297979</v>
      </c>
      <c r="I4898" s="5">
        <v>14209642.599831469</v>
      </c>
      <c r="J4898" s="5">
        <v>10793122.102529669</v>
      </c>
      <c r="K4898" s="5">
        <v>3416520.4973018002</v>
      </c>
      <c r="L4898" t="b">
        <v>0</v>
      </c>
      <c r="M4898" s="1" t="s">
        <v>32</v>
      </c>
      <c r="N4898">
        <v>2025</v>
      </c>
      <c r="O4898">
        <v>5</v>
      </c>
      <c r="P4898" s="1" t="s">
        <v>1281</v>
      </c>
      <c r="Q4898" s="2">
        <v>45778</v>
      </c>
    </row>
    <row r="4899" spans="1:17" x14ac:dyDescent="0.25">
      <c r="A4899" s="1" t="s">
        <v>4986</v>
      </c>
      <c r="B4899">
        <v>45779</v>
      </c>
      <c r="C4899" s="1" t="s">
        <v>37</v>
      </c>
      <c r="D4899" s="1" t="s">
        <v>25</v>
      </c>
      <c r="E4899" s="1" t="s">
        <v>20</v>
      </c>
      <c r="F4899">
        <v>1</v>
      </c>
      <c r="G4899" s="5">
        <v>23312673</v>
      </c>
      <c r="H4899">
        <v>8.1183188198881776E-2</v>
      </c>
      <c r="I4899" s="5">
        <v>21420075.880422011</v>
      </c>
      <c r="J4899" s="5">
        <v>17931318.02739365</v>
      </c>
      <c r="K4899" s="5">
        <v>3488757.853028364</v>
      </c>
      <c r="L4899" t="b">
        <v>0</v>
      </c>
      <c r="M4899" s="1" t="s">
        <v>124</v>
      </c>
      <c r="N4899">
        <v>2025</v>
      </c>
      <c r="O4899">
        <v>5</v>
      </c>
      <c r="P4899" s="1" t="s">
        <v>1281</v>
      </c>
      <c r="Q4899" s="2">
        <v>45778</v>
      </c>
    </row>
    <row r="4900" spans="1:17" x14ac:dyDescent="0.25">
      <c r="A4900" s="1" t="s">
        <v>4987</v>
      </c>
      <c r="B4900">
        <v>45779</v>
      </c>
      <c r="C4900" s="1" t="s">
        <v>37</v>
      </c>
      <c r="D4900" s="1" t="s">
        <v>19</v>
      </c>
      <c r="E4900" s="1" t="s">
        <v>20</v>
      </c>
      <c r="F4900">
        <v>2</v>
      </c>
      <c r="G4900" s="5">
        <v>24798656</v>
      </c>
      <c r="H4900">
        <v>1.909124970190872E-2</v>
      </c>
      <c r="I4900" s="5">
        <v>48650437.332064532</v>
      </c>
      <c r="J4900" s="5">
        <v>40650892.576129533</v>
      </c>
      <c r="K4900" s="5">
        <v>7999544.7559350058</v>
      </c>
      <c r="L4900" t="b">
        <v>0</v>
      </c>
      <c r="M4900" s="1" t="s">
        <v>117</v>
      </c>
      <c r="N4900">
        <v>2025</v>
      </c>
      <c r="O4900">
        <v>5</v>
      </c>
      <c r="P4900" s="1" t="s">
        <v>1281</v>
      </c>
      <c r="Q4900" s="2">
        <v>45778</v>
      </c>
    </row>
    <row r="4901" spans="1:17" x14ac:dyDescent="0.25">
      <c r="A4901" s="1" t="s">
        <v>4988</v>
      </c>
      <c r="B4901">
        <v>45779</v>
      </c>
      <c r="C4901" s="1" t="s">
        <v>37</v>
      </c>
      <c r="D4901" s="1" t="s">
        <v>25</v>
      </c>
      <c r="E4901" s="1" t="s">
        <v>26</v>
      </c>
      <c r="F4901">
        <v>2</v>
      </c>
      <c r="G4901" s="5">
        <v>23148733</v>
      </c>
      <c r="H4901">
        <v>3.370598696156179E-3</v>
      </c>
      <c r="I4901" s="5">
        <v>46141415.821465068</v>
      </c>
      <c r="J4901" s="5">
        <v>37994946.890943237</v>
      </c>
      <c r="K4901" s="5">
        <v>8146468.9305218309</v>
      </c>
      <c r="L4901" t="b">
        <v>0</v>
      </c>
      <c r="M4901" s="1" t="s">
        <v>91</v>
      </c>
      <c r="N4901">
        <v>2025</v>
      </c>
      <c r="O4901">
        <v>5</v>
      </c>
      <c r="P4901" s="1" t="s">
        <v>1281</v>
      </c>
      <c r="Q4901" s="2">
        <v>45778</v>
      </c>
    </row>
    <row r="4902" spans="1:17" x14ac:dyDescent="0.25">
      <c r="A4902" s="1" t="s">
        <v>4989</v>
      </c>
      <c r="B4902">
        <v>45780</v>
      </c>
      <c r="C4902" s="1" t="s">
        <v>24</v>
      </c>
      <c r="D4902" s="1" t="s">
        <v>19</v>
      </c>
      <c r="E4902" s="1" t="s">
        <v>26</v>
      </c>
      <c r="F4902">
        <v>2</v>
      </c>
      <c r="G4902" s="5">
        <v>3964317</v>
      </c>
      <c r="H4902">
        <v>4.0808279624311057E-2</v>
      </c>
      <c r="I4902" s="5">
        <v>7605080.0866891798</v>
      </c>
      <c r="J4902" s="5">
        <v>6592992.4821234774</v>
      </c>
      <c r="K4902" s="5">
        <v>1012087.604565702</v>
      </c>
      <c r="L4902" t="b">
        <v>0</v>
      </c>
      <c r="M4902" s="1" t="s">
        <v>150</v>
      </c>
      <c r="N4902">
        <v>2025</v>
      </c>
      <c r="O4902">
        <v>5</v>
      </c>
      <c r="P4902" s="1" t="s">
        <v>1281</v>
      </c>
      <c r="Q4902" s="2">
        <v>45778</v>
      </c>
    </row>
    <row r="4903" spans="1:17" x14ac:dyDescent="0.25">
      <c r="A4903" s="1" t="s">
        <v>4990</v>
      </c>
      <c r="B4903">
        <v>45780</v>
      </c>
      <c r="C4903" s="1" t="s">
        <v>24</v>
      </c>
      <c r="D4903" s="1" t="s">
        <v>25</v>
      </c>
      <c r="E4903" s="1" t="s">
        <v>26</v>
      </c>
      <c r="F4903">
        <v>1</v>
      </c>
      <c r="G4903" s="5">
        <v>10658677</v>
      </c>
      <c r="H4903">
        <v>0.25715584966861188</v>
      </c>
      <c r="I4903" s="5">
        <v>7917735.8597217081</v>
      </c>
      <c r="J4903" s="5">
        <v>6868762.6308111222</v>
      </c>
      <c r="K4903" s="5">
        <v>1048973.2289105861</v>
      </c>
      <c r="L4903" t="b">
        <v>0</v>
      </c>
      <c r="M4903" s="1" t="s">
        <v>52</v>
      </c>
      <c r="N4903">
        <v>2025</v>
      </c>
      <c r="O4903">
        <v>5</v>
      </c>
      <c r="P4903" s="1" t="s">
        <v>1281</v>
      </c>
      <c r="Q4903" s="2">
        <v>45778</v>
      </c>
    </row>
    <row r="4904" spans="1:17" x14ac:dyDescent="0.25">
      <c r="A4904" s="1" t="s">
        <v>4991</v>
      </c>
      <c r="B4904">
        <v>45780</v>
      </c>
      <c r="C4904" s="1" t="s">
        <v>18</v>
      </c>
      <c r="D4904" s="1" t="s">
        <v>25</v>
      </c>
      <c r="E4904" s="1" t="s">
        <v>31</v>
      </c>
      <c r="F4904">
        <v>2</v>
      </c>
      <c r="G4904" s="5">
        <v>5361258</v>
      </c>
      <c r="H4904">
        <v>5.6810882218599278E-2</v>
      </c>
      <c r="I4904" s="5">
        <v>10113360.40643695</v>
      </c>
      <c r="J4904" s="5">
        <v>7265371.2389627742</v>
      </c>
      <c r="K4904" s="5">
        <v>2847989.16747418</v>
      </c>
      <c r="L4904" t="b">
        <v>0</v>
      </c>
      <c r="M4904" s="1" t="s">
        <v>35</v>
      </c>
      <c r="N4904">
        <v>2025</v>
      </c>
      <c r="O4904">
        <v>5</v>
      </c>
      <c r="P4904" s="1" t="s">
        <v>1281</v>
      </c>
      <c r="Q4904" s="2">
        <v>45778</v>
      </c>
    </row>
    <row r="4905" spans="1:17" x14ac:dyDescent="0.25">
      <c r="A4905" s="1" t="s">
        <v>4992</v>
      </c>
      <c r="B4905">
        <v>45780</v>
      </c>
      <c r="C4905" s="1" t="s">
        <v>24</v>
      </c>
      <c r="D4905" s="1" t="s">
        <v>19</v>
      </c>
      <c r="E4905" s="1" t="s">
        <v>20</v>
      </c>
      <c r="F4905">
        <v>1</v>
      </c>
      <c r="G4905" s="5">
        <v>28773607</v>
      </c>
      <c r="H4905">
        <v>9.060754086543929E-2</v>
      </c>
      <c r="I4905" s="5">
        <v>26166501.22790141</v>
      </c>
      <c r="J4905" s="5">
        <v>23308479.030414741</v>
      </c>
      <c r="K4905" s="5">
        <v>2858022.197486673</v>
      </c>
      <c r="L4905" t="b">
        <v>0</v>
      </c>
      <c r="M4905" s="1" t="s">
        <v>65</v>
      </c>
      <c r="N4905">
        <v>2025</v>
      </c>
      <c r="O4905">
        <v>5</v>
      </c>
      <c r="P4905" s="1" t="s">
        <v>1281</v>
      </c>
      <c r="Q4905" s="2">
        <v>45778</v>
      </c>
    </row>
    <row r="4906" spans="1:17" x14ac:dyDescent="0.25">
      <c r="A4906" s="1" t="s">
        <v>4993</v>
      </c>
      <c r="B4906">
        <v>45780</v>
      </c>
      <c r="C4906" s="1" t="s">
        <v>24</v>
      </c>
      <c r="D4906" s="1" t="s">
        <v>25</v>
      </c>
      <c r="E4906" s="1" t="s">
        <v>26</v>
      </c>
      <c r="F4906">
        <v>1</v>
      </c>
      <c r="G4906" s="5">
        <v>4776505</v>
      </c>
      <c r="H4906">
        <v>1.7768408866463019E-2</v>
      </c>
      <c r="I4906" s="5">
        <v>4691634.1062072953</v>
      </c>
      <c r="J4906" s="5">
        <v>3785029.160964801</v>
      </c>
      <c r="K4906" s="5">
        <v>906604.94524249434</v>
      </c>
      <c r="L4906" t="b">
        <v>0</v>
      </c>
      <c r="M4906" s="1" t="s">
        <v>67</v>
      </c>
      <c r="N4906">
        <v>2025</v>
      </c>
      <c r="O4906">
        <v>5</v>
      </c>
      <c r="P4906" s="1" t="s">
        <v>1281</v>
      </c>
      <c r="Q4906" s="2">
        <v>45778</v>
      </c>
    </row>
    <row r="4907" spans="1:17" x14ac:dyDescent="0.25">
      <c r="A4907" s="1" t="s">
        <v>4994</v>
      </c>
      <c r="B4907">
        <v>45780</v>
      </c>
      <c r="C4907" s="1" t="s">
        <v>37</v>
      </c>
      <c r="D4907" s="1" t="s">
        <v>25</v>
      </c>
      <c r="E4907" s="1" t="s">
        <v>26</v>
      </c>
      <c r="F4907">
        <v>1</v>
      </c>
      <c r="G4907" s="5">
        <v>22592317</v>
      </c>
      <c r="H4907">
        <v>0.2308322459452696</v>
      </c>
      <c r="I4907" s="5">
        <v>17377281.725782499</v>
      </c>
      <c r="J4907" s="5">
        <v>13533323.257704381</v>
      </c>
      <c r="K4907" s="5">
        <v>3843958.4680781271</v>
      </c>
      <c r="L4907" t="b">
        <v>0</v>
      </c>
      <c r="M4907" s="1" t="s">
        <v>114</v>
      </c>
      <c r="N4907">
        <v>2025</v>
      </c>
      <c r="O4907">
        <v>5</v>
      </c>
      <c r="P4907" s="1" t="s">
        <v>1281</v>
      </c>
      <c r="Q4907" s="2">
        <v>45778</v>
      </c>
    </row>
    <row r="4908" spans="1:17" x14ac:dyDescent="0.25">
      <c r="A4908" s="1" t="s">
        <v>4995</v>
      </c>
      <c r="B4908">
        <v>45780</v>
      </c>
      <c r="C4908" s="1" t="s">
        <v>24</v>
      </c>
      <c r="D4908" s="1" t="s">
        <v>25</v>
      </c>
      <c r="E4908" s="1" t="s">
        <v>26</v>
      </c>
      <c r="F4908">
        <v>1</v>
      </c>
      <c r="G4908" s="5">
        <v>28686440</v>
      </c>
      <c r="H4908">
        <v>0.25754318036951862</v>
      </c>
      <c r="I4908" s="5">
        <v>21298443.008920621</v>
      </c>
      <c r="J4908" s="5">
        <v>15961918.20888621</v>
      </c>
      <c r="K4908" s="5">
        <v>5336524.8000344168</v>
      </c>
      <c r="L4908" t="b">
        <v>0</v>
      </c>
      <c r="M4908" s="1" t="s">
        <v>153</v>
      </c>
      <c r="N4908">
        <v>2025</v>
      </c>
      <c r="O4908">
        <v>5</v>
      </c>
      <c r="P4908" s="1" t="s">
        <v>1281</v>
      </c>
      <c r="Q4908" s="2">
        <v>45778</v>
      </c>
    </row>
    <row r="4909" spans="1:17" x14ac:dyDescent="0.25">
      <c r="A4909" s="1" t="s">
        <v>4996</v>
      </c>
      <c r="B4909">
        <v>45780</v>
      </c>
      <c r="C4909" s="1" t="s">
        <v>37</v>
      </c>
      <c r="D4909" s="1" t="s">
        <v>19</v>
      </c>
      <c r="E4909" s="1" t="s">
        <v>26</v>
      </c>
      <c r="F4909">
        <v>2</v>
      </c>
      <c r="G4909" s="5">
        <v>13468156</v>
      </c>
      <c r="H4909">
        <v>2.5075816081155389E-2</v>
      </c>
      <c r="I4909" s="5">
        <v>26260861.99438338</v>
      </c>
      <c r="J4909" s="5">
        <v>22739702.0418065</v>
      </c>
      <c r="K4909" s="5">
        <v>3521159.9525768789</v>
      </c>
      <c r="L4909" t="b">
        <v>1</v>
      </c>
      <c r="M4909" s="1" t="s">
        <v>35</v>
      </c>
      <c r="N4909">
        <v>2025</v>
      </c>
      <c r="O4909">
        <v>5</v>
      </c>
      <c r="P4909" s="1" t="s">
        <v>1281</v>
      </c>
      <c r="Q4909" s="2">
        <v>45778</v>
      </c>
    </row>
    <row r="4910" spans="1:17" x14ac:dyDescent="0.25">
      <c r="A4910" s="1" t="s">
        <v>4997</v>
      </c>
      <c r="B4910">
        <v>45780</v>
      </c>
      <c r="C4910" s="1" t="s">
        <v>24</v>
      </c>
      <c r="D4910" s="1" t="s">
        <v>19</v>
      </c>
      <c r="E4910" s="1" t="s">
        <v>31</v>
      </c>
      <c r="F4910">
        <v>1</v>
      </c>
      <c r="G4910" s="5">
        <v>27354309</v>
      </c>
      <c r="H4910">
        <v>0.2322495145017601</v>
      </c>
      <c r="I4910" s="5">
        <v>21001284.01521888</v>
      </c>
      <c r="J4910" s="5">
        <v>17665162.412103109</v>
      </c>
      <c r="K4910" s="5">
        <v>3336121.603115771</v>
      </c>
      <c r="L4910" t="b">
        <v>0</v>
      </c>
      <c r="M4910" s="1" t="s">
        <v>65</v>
      </c>
      <c r="N4910">
        <v>2025</v>
      </c>
      <c r="O4910">
        <v>5</v>
      </c>
      <c r="P4910" s="1" t="s">
        <v>1281</v>
      </c>
      <c r="Q4910" s="2">
        <v>45778</v>
      </c>
    </row>
    <row r="4911" spans="1:17" x14ac:dyDescent="0.25">
      <c r="A4911" s="1" t="s">
        <v>4998</v>
      </c>
      <c r="B4911">
        <v>45780</v>
      </c>
      <c r="C4911" s="1" t="s">
        <v>37</v>
      </c>
      <c r="D4911" s="1" t="s">
        <v>25</v>
      </c>
      <c r="E4911" s="1" t="s">
        <v>31</v>
      </c>
      <c r="F4911">
        <v>1</v>
      </c>
      <c r="G4911" s="5">
        <v>4307434</v>
      </c>
      <c r="H4911">
        <v>0.28427684941252762</v>
      </c>
      <c r="I4911" s="5">
        <v>3082930.2334275991</v>
      </c>
      <c r="J4911" s="5">
        <v>2427162.991878394</v>
      </c>
      <c r="K4911" s="5">
        <v>655767.24154920503</v>
      </c>
      <c r="L4911" t="b">
        <v>0</v>
      </c>
      <c r="M4911" s="1" t="s">
        <v>171</v>
      </c>
      <c r="N4911">
        <v>2025</v>
      </c>
      <c r="O4911">
        <v>5</v>
      </c>
      <c r="P4911" s="1" t="s">
        <v>1281</v>
      </c>
      <c r="Q4911" s="2">
        <v>45778</v>
      </c>
    </row>
    <row r="4912" spans="1:17" x14ac:dyDescent="0.25">
      <c r="A4912" s="1" t="s">
        <v>4999</v>
      </c>
      <c r="B4912">
        <v>45780</v>
      </c>
      <c r="C4912" s="1" t="s">
        <v>24</v>
      </c>
      <c r="D4912" s="1" t="s">
        <v>19</v>
      </c>
      <c r="E4912" s="1" t="s">
        <v>20</v>
      </c>
      <c r="F4912">
        <v>1</v>
      </c>
      <c r="G4912" s="5">
        <v>3232725</v>
      </c>
      <c r="H4912">
        <v>0.25887509469681741</v>
      </c>
      <c r="I4912" s="5">
        <v>2395853.0094962311</v>
      </c>
      <c r="J4912" s="5">
        <v>2055933.1223115351</v>
      </c>
      <c r="K4912" s="5">
        <v>339919.88718469581</v>
      </c>
      <c r="L4912" t="b">
        <v>0</v>
      </c>
      <c r="M4912" s="1" t="s">
        <v>122</v>
      </c>
      <c r="N4912">
        <v>2025</v>
      </c>
      <c r="O4912">
        <v>5</v>
      </c>
      <c r="P4912" s="1" t="s">
        <v>1281</v>
      </c>
      <c r="Q4912" s="2">
        <v>45778</v>
      </c>
    </row>
    <row r="4913" spans="1:17" x14ac:dyDescent="0.25">
      <c r="A4913" s="1" t="s">
        <v>5000</v>
      </c>
      <c r="B4913">
        <v>45781</v>
      </c>
      <c r="C4913" s="1" t="s">
        <v>37</v>
      </c>
      <c r="D4913" s="1" t="s">
        <v>25</v>
      </c>
      <c r="E4913" s="1" t="s">
        <v>20</v>
      </c>
      <c r="F4913">
        <v>1</v>
      </c>
      <c r="G4913" s="5">
        <v>2601792</v>
      </c>
      <c r="H4913">
        <v>9.902894935852613E-2</v>
      </c>
      <c r="I4913" s="5">
        <v>2344139.2717905822</v>
      </c>
      <c r="J4913" s="5">
        <v>1804375.051792294</v>
      </c>
      <c r="K4913" s="5">
        <v>539764.2199982882</v>
      </c>
      <c r="L4913" t="b">
        <v>0</v>
      </c>
      <c r="M4913" s="1" t="s">
        <v>190</v>
      </c>
      <c r="N4913">
        <v>2025</v>
      </c>
      <c r="O4913">
        <v>5</v>
      </c>
      <c r="P4913" s="1" t="s">
        <v>1281</v>
      </c>
      <c r="Q4913" s="2">
        <v>45778</v>
      </c>
    </row>
    <row r="4914" spans="1:17" x14ac:dyDescent="0.25">
      <c r="A4914" s="1" t="s">
        <v>5001</v>
      </c>
      <c r="B4914">
        <v>45781</v>
      </c>
      <c r="C4914" s="1" t="s">
        <v>37</v>
      </c>
      <c r="D4914" s="1" t="s">
        <v>25</v>
      </c>
      <c r="E4914" s="1" t="s">
        <v>20</v>
      </c>
      <c r="F4914">
        <v>1</v>
      </c>
      <c r="G4914" s="5">
        <v>3117938</v>
      </c>
      <c r="H4914">
        <v>0.23433515261028959</v>
      </c>
      <c r="I4914" s="5">
        <v>2387295.5229405779</v>
      </c>
      <c r="J4914" s="5">
        <v>1757668.2940647111</v>
      </c>
      <c r="K4914" s="5">
        <v>629627.22887586756</v>
      </c>
      <c r="L4914" t="b">
        <v>0</v>
      </c>
      <c r="M4914" s="1" t="s">
        <v>35</v>
      </c>
      <c r="N4914">
        <v>2025</v>
      </c>
      <c r="O4914">
        <v>5</v>
      </c>
      <c r="P4914" s="1" t="s">
        <v>1281</v>
      </c>
      <c r="Q4914" s="2">
        <v>45778</v>
      </c>
    </row>
    <row r="4915" spans="1:17" x14ac:dyDescent="0.25">
      <c r="A4915" s="1" t="s">
        <v>5002</v>
      </c>
      <c r="B4915">
        <v>45781</v>
      </c>
      <c r="C4915" s="1" t="s">
        <v>37</v>
      </c>
      <c r="D4915" s="1" t="s">
        <v>19</v>
      </c>
      <c r="E4915" s="1" t="s">
        <v>20</v>
      </c>
      <c r="F4915">
        <v>1</v>
      </c>
      <c r="G4915" s="5">
        <v>5464652</v>
      </c>
      <c r="H4915">
        <v>0.18748268143760749</v>
      </c>
      <c r="I4915" s="5">
        <v>4440124.3899166156</v>
      </c>
      <c r="J4915" s="5">
        <v>3409692.7786619188</v>
      </c>
      <c r="K4915" s="5">
        <v>1030431.611254697</v>
      </c>
      <c r="L4915" t="b">
        <v>0</v>
      </c>
      <c r="M4915" s="1" t="s">
        <v>29</v>
      </c>
      <c r="N4915">
        <v>2025</v>
      </c>
      <c r="O4915">
        <v>5</v>
      </c>
      <c r="P4915" s="1" t="s">
        <v>1281</v>
      </c>
      <c r="Q4915" s="2">
        <v>45778</v>
      </c>
    </row>
    <row r="4916" spans="1:17" x14ac:dyDescent="0.25">
      <c r="A4916" s="1" t="s">
        <v>5003</v>
      </c>
      <c r="B4916">
        <v>45781</v>
      </c>
      <c r="C4916" s="1" t="s">
        <v>37</v>
      </c>
      <c r="D4916" s="1" t="s">
        <v>19</v>
      </c>
      <c r="E4916" s="1" t="s">
        <v>31</v>
      </c>
      <c r="F4916">
        <v>1</v>
      </c>
      <c r="G4916" s="5">
        <v>15994196</v>
      </c>
      <c r="H4916">
        <v>0.1106906200165711</v>
      </c>
      <c r="I4916" s="5">
        <v>14223788.52809344</v>
      </c>
      <c r="J4916" s="5">
        <v>11838249.525021911</v>
      </c>
      <c r="K4916" s="5">
        <v>2385539.0030715279</v>
      </c>
      <c r="L4916" t="b">
        <v>0</v>
      </c>
      <c r="M4916" s="1" t="s">
        <v>44</v>
      </c>
      <c r="N4916">
        <v>2025</v>
      </c>
      <c r="O4916">
        <v>5</v>
      </c>
      <c r="P4916" s="1" t="s">
        <v>1281</v>
      </c>
      <c r="Q4916" s="2">
        <v>45778</v>
      </c>
    </row>
    <row r="4917" spans="1:17" x14ac:dyDescent="0.25">
      <c r="A4917" s="1" t="s">
        <v>5004</v>
      </c>
      <c r="B4917">
        <v>45781</v>
      </c>
      <c r="C4917" s="1" t="s">
        <v>37</v>
      </c>
      <c r="D4917" s="1" t="s">
        <v>25</v>
      </c>
      <c r="E4917" s="1" t="s">
        <v>31</v>
      </c>
      <c r="F4917">
        <v>2</v>
      </c>
      <c r="G4917" s="5">
        <v>6340877</v>
      </c>
      <c r="H4917">
        <v>0.26840643349122489</v>
      </c>
      <c r="I4917" s="5">
        <v>9277889.6384469233</v>
      </c>
      <c r="J4917" s="5">
        <v>8100941.01715755</v>
      </c>
      <c r="K4917" s="5">
        <v>1176948.6212893729</v>
      </c>
      <c r="L4917" t="b">
        <v>0</v>
      </c>
      <c r="M4917" s="1" t="s">
        <v>69</v>
      </c>
      <c r="N4917">
        <v>2025</v>
      </c>
      <c r="O4917">
        <v>5</v>
      </c>
      <c r="P4917" s="1" t="s">
        <v>1281</v>
      </c>
      <c r="Q4917" s="2">
        <v>45778</v>
      </c>
    </row>
    <row r="4918" spans="1:17" x14ac:dyDescent="0.25">
      <c r="A4918" s="1" t="s">
        <v>5005</v>
      </c>
      <c r="B4918">
        <v>45781</v>
      </c>
      <c r="C4918" s="1" t="s">
        <v>18</v>
      </c>
      <c r="D4918" s="1" t="s">
        <v>25</v>
      </c>
      <c r="E4918" s="1" t="s">
        <v>20</v>
      </c>
      <c r="F4918">
        <v>2</v>
      </c>
      <c r="G4918" s="5">
        <v>18002914</v>
      </c>
      <c r="H4918">
        <v>0.1939573168552137</v>
      </c>
      <c r="I4918" s="5">
        <v>29022234.209969681</v>
      </c>
      <c r="J4918" s="5">
        <v>21047025.14200053</v>
      </c>
      <c r="K4918" s="5">
        <v>7975209.0679691508</v>
      </c>
      <c r="L4918" t="b">
        <v>0</v>
      </c>
      <c r="M4918" s="1" t="s">
        <v>60</v>
      </c>
      <c r="N4918">
        <v>2025</v>
      </c>
      <c r="O4918">
        <v>5</v>
      </c>
      <c r="P4918" s="1" t="s">
        <v>1281</v>
      </c>
      <c r="Q4918" s="2">
        <v>45778</v>
      </c>
    </row>
    <row r="4919" spans="1:17" x14ac:dyDescent="0.25">
      <c r="A4919" s="1" t="s">
        <v>5006</v>
      </c>
      <c r="B4919">
        <v>45781</v>
      </c>
      <c r="C4919" s="1" t="s">
        <v>18</v>
      </c>
      <c r="D4919" s="1" t="s">
        <v>25</v>
      </c>
      <c r="E4919" s="1" t="s">
        <v>26</v>
      </c>
      <c r="F4919">
        <v>2</v>
      </c>
      <c r="G4919" s="5">
        <v>8807285</v>
      </c>
      <c r="H4919">
        <v>6.0712622245896387E-2</v>
      </c>
      <c r="I4919" s="5">
        <v>16545143.265566099</v>
      </c>
      <c r="J4919" s="5">
        <v>12706822.38834269</v>
      </c>
      <c r="K4919" s="5">
        <v>3838320.8772234102</v>
      </c>
      <c r="L4919" t="b">
        <v>0</v>
      </c>
      <c r="M4919" s="1" t="s">
        <v>144</v>
      </c>
      <c r="N4919">
        <v>2025</v>
      </c>
      <c r="O4919">
        <v>5</v>
      </c>
      <c r="P4919" s="1" t="s">
        <v>1281</v>
      </c>
      <c r="Q4919" s="2">
        <v>45778</v>
      </c>
    </row>
    <row r="4920" spans="1:17" x14ac:dyDescent="0.25">
      <c r="A4920" s="1" t="s">
        <v>5007</v>
      </c>
      <c r="B4920">
        <v>45781</v>
      </c>
      <c r="C4920" s="1" t="s">
        <v>37</v>
      </c>
      <c r="D4920" s="1" t="s">
        <v>25</v>
      </c>
      <c r="E4920" s="1" t="s">
        <v>26</v>
      </c>
      <c r="F4920">
        <v>1</v>
      </c>
      <c r="G4920" s="5">
        <v>7687941</v>
      </c>
      <c r="H4920">
        <v>0.2233004758922951</v>
      </c>
      <c r="I4920" s="5">
        <v>5971220.1160681136</v>
      </c>
      <c r="J4920" s="5">
        <v>5147924.7140161823</v>
      </c>
      <c r="K4920" s="5">
        <v>823295.40205193125</v>
      </c>
      <c r="L4920" t="b">
        <v>0</v>
      </c>
      <c r="M4920" s="1" t="s">
        <v>54</v>
      </c>
      <c r="N4920">
        <v>2025</v>
      </c>
      <c r="O4920">
        <v>5</v>
      </c>
      <c r="P4920" s="1" t="s">
        <v>1281</v>
      </c>
      <c r="Q4920" s="2">
        <v>45778</v>
      </c>
    </row>
    <row r="4921" spans="1:17" x14ac:dyDescent="0.25">
      <c r="A4921" s="1" t="s">
        <v>5008</v>
      </c>
      <c r="B4921">
        <v>45781</v>
      </c>
      <c r="C4921" s="1" t="s">
        <v>34</v>
      </c>
      <c r="D4921" s="1" t="s">
        <v>25</v>
      </c>
      <c r="E4921" s="1" t="s">
        <v>42</v>
      </c>
      <c r="F4921">
        <v>2</v>
      </c>
      <c r="G4921" s="5">
        <v>13262138</v>
      </c>
      <c r="H4921">
        <v>0.1433709765766264</v>
      </c>
      <c r="I4921" s="5">
        <v>22721464.64689203</v>
      </c>
      <c r="J4921" s="5">
        <v>19767719.715463702</v>
      </c>
      <c r="K4921" s="5">
        <v>2953744.9314283282</v>
      </c>
      <c r="L4921" t="b">
        <v>0</v>
      </c>
      <c r="M4921" s="1" t="s">
        <v>144</v>
      </c>
      <c r="N4921">
        <v>2025</v>
      </c>
      <c r="O4921">
        <v>5</v>
      </c>
      <c r="P4921" s="1" t="s">
        <v>1281</v>
      </c>
      <c r="Q4921" s="2">
        <v>45778</v>
      </c>
    </row>
    <row r="4922" spans="1:17" x14ac:dyDescent="0.25">
      <c r="A4922" s="1" t="s">
        <v>5009</v>
      </c>
      <c r="B4922">
        <v>45781</v>
      </c>
      <c r="C4922" s="1" t="s">
        <v>18</v>
      </c>
      <c r="D4922" s="1" t="s">
        <v>25</v>
      </c>
      <c r="E4922" s="1" t="s">
        <v>42</v>
      </c>
      <c r="F4922">
        <v>2</v>
      </c>
      <c r="G4922" s="5">
        <v>17483893</v>
      </c>
      <c r="H4922">
        <v>2.8270910128734891E-2</v>
      </c>
      <c r="I4922" s="5">
        <v>33979214.864593171</v>
      </c>
      <c r="J4922" s="5">
        <v>26304291.261265781</v>
      </c>
      <c r="K4922" s="5">
        <v>7674923.6033273861</v>
      </c>
      <c r="L4922" t="b">
        <v>0</v>
      </c>
      <c r="M4922" s="1" t="s">
        <v>227</v>
      </c>
      <c r="N4922">
        <v>2025</v>
      </c>
      <c r="O4922">
        <v>5</v>
      </c>
      <c r="P4922" s="1" t="s">
        <v>1281</v>
      </c>
      <c r="Q4922" s="2">
        <v>45778</v>
      </c>
    </row>
    <row r="4923" spans="1:17" x14ac:dyDescent="0.25">
      <c r="A4923" s="1" t="s">
        <v>5010</v>
      </c>
      <c r="B4923">
        <v>45781</v>
      </c>
      <c r="C4923" s="1" t="s">
        <v>24</v>
      </c>
      <c r="D4923" s="1" t="s">
        <v>25</v>
      </c>
      <c r="E4923" s="1" t="s">
        <v>31</v>
      </c>
      <c r="F4923">
        <v>2</v>
      </c>
      <c r="G4923" s="5">
        <v>15669758</v>
      </c>
      <c r="H4923">
        <v>0.201934874626261</v>
      </c>
      <c r="I4923" s="5">
        <v>25010974.765692301</v>
      </c>
      <c r="J4923" s="5">
        <v>19705740.039973252</v>
      </c>
      <c r="K4923" s="5">
        <v>5305234.7257190458</v>
      </c>
      <c r="L4923" t="b">
        <v>0</v>
      </c>
      <c r="M4923" s="1" t="s">
        <v>46</v>
      </c>
      <c r="N4923">
        <v>2025</v>
      </c>
      <c r="O4923">
        <v>5</v>
      </c>
      <c r="P4923" s="1" t="s">
        <v>1281</v>
      </c>
      <c r="Q4923" s="2">
        <v>45778</v>
      </c>
    </row>
    <row r="4924" spans="1:17" x14ac:dyDescent="0.25">
      <c r="A4924" s="1" t="s">
        <v>5011</v>
      </c>
      <c r="B4924">
        <v>45781</v>
      </c>
      <c r="C4924" s="1" t="s">
        <v>24</v>
      </c>
      <c r="D4924" s="1" t="s">
        <v>19</v>
      </c>
      <c r="E4924" s="1" t="s">
        <v>31</v>
      </c>
      <c r="F4924">
        <v>2</v>
      </c>
      <c r="G4924" s="5">
        <v>10706226</v>
      </c>
      <c r="H4924">
        <v>0.27646807355548841</v>
      </c>
      <c r="I4924" s="5">
        <v>15492592.645460639</v>
      </c>
      <c r="J4924" s="5">
        <v>12427902.37996386</v>
      </c>
      <c r="K4924" s="5">
        <v>3064690.2654967788</v>
      </c>
      <c r="L4924" t="b">
        <v>0</v>
      </c>
      <c r="M4924" s="1" t="s">
        <v>122</v>
      </c>
      <c r="N4924">
        <v>2025</v>
      </c>
      <c r="O4924">
        <v>5</v>
      </c>
      <c r="P4924" s="1" t="s">
        <v>1281</v>
      </c>
      <c r="Q4924" s="2">
        <v>45778</v>
      </c>
    </row>
    <row r="4925" spans="1:17" x14ac:dyDescent="0.25">
      <c r="A4925" s="1" t="s">
        <v>5012</v>
      </c>
      <c r="B4925">
        <v>45781</v>
      </c>
      <c r="C4925" s="1" t="s">
        <v>34</v>
      </c>
      <c r="D4925" s="1" t="s">
        <v>19</v>
      </c>
      <c r="E4925" s="1" t="s">
        <v>31</v>
      </c>
      <c r="F4925">
        <v>2</v>
      </c>
      <c r="G4925" s="5">
        <v>22924559</v>
      </c>
      <c r="H4925">
        <v>0.25975713986842641</v>
      </c>
      <c r="I4925" s="5">
        <v>33939482.242830023</v>
      </c>
      <c r="J4925" s="5">
        <v>26890911.752798069</v>
      </c>
      <c r="K4925" s="5">
        <v>7048570.4900319502</v>
      </c>
      <c r="L4925" t="b">
        <v>0</v>
      </c>
      <c r="M4925" s="1" t="s">
        <v>35</v>
      </c>
      <c r="N4925">
        <v>2025</v>
      </c>
      <c r="O4925">
        <v>5</v>
      </c>
      <c r="P4925" s="1" t="s">
        <v>1281</v>
      </c>
      <c r="Q4925" s="2">
        <v>45778</v>
      </c>
    </row>
    <row r="4926" spans="1:17" x14ac:dyDescent="0.25">
      <c r="A4926" s="1" t="s">
        <v>5013</v>
      </c>
      <c r="B4926">
        <v>45781</v>
      </c>
      <c r="C4926" s="1" t="s">
        <v>24</v>
      </c>
      <c r="D4926" s="1" t="s">
        <v>25</v>
      </c>
      <c r="E4926" s="1" t="s">
        <v>42</v>
      </c>
      <c r="F4926">
        <v>1</v>
      </c>
      <c r="G4926" s="5">
        <v>11290165</v>
      </c>
      <c r="H4926">
        <v>9.7715557214749338E-2</v>
      </c>
      <c r="I4926" s="5">
        <v>10186940.23597854</v>
      </c>
      <c r="J4926" s="5">
        <v>9156860.7611506339</v>
      </c>
      <c r="K4926" s="5">
        <v>1030079.474827906</v>
      </c>
      <c r="L4926" t="b">
        <v>0</v>
      </c>
      <c r="M4926" s="1" t="s">
        <v>103</v>
      </c>
      <c r="N4926">
        <v>2025</v>
      </c>
      <c r="O4926">
        <v>5</v>
      </c>
      <c r="P4926" s="1" t="s">
        <v>1281</v>
      </c>
      <c r="Q4926" s="2">
        <v>45778</v>
      </c>
    </row>
    <row r="4927" spans="1:17" x14ac:dyDescent="0.25">
      <c r="A4927" s="1" t="s">
        <v>5014</v>
      </c>
      <c r="B4927">
        <v>45781</v>
      </c>
      <c r="C4927" s="1" t="s">
        <v>24</v>
      </c>
      <c r="D4927" s="1" t="s">
        <v>19</v>
      </c>
      <c r="E4927" s="1" t="s">
        <v>26</v>
      </c>
      <c r="F4927">
        <v>2</v>
      </c>
      <c r="G4927" s="5">
        <v>19522888</v>
      </c>
      <c r="H4927">
        <v>0.27626690937970327</v>
      </c>
      <c r="I4927" s="5">
        <v>28258720.140147809</v>
      </c>
      <c r="J4927" s="5">
        <v>21856276.29844071</v>
      </c>
      <c r="K4927" s="5">
        <v>6402443.8417070964</v>
      </c>
      <c r="L4927" t="b">
        <v>0</v>
      </c>
      <c r="M4927" s="1" t="s">
        <v>52</v>
      </c>
      <c r="N4927">
        <v>2025</v>
      </c>
      <c r="O4927">
        <v>5</v>
      </c>
      <c r="P4927" s="1" t="s">
        <v>1281</v>
      </c>
      <c r="Q4927" s="2">
        <v>45778</v>
      </c>
    </row>
    <row r="4928" spans="1:17" x14ac:dyDescent="0.25">
      <c r="A4928" s="1" t="s">
        <v>5015</v>
      </c>
      <c r="B4928">
        <v>45781</v>
      </c>
      <c r="C4928" s="1" t="s">
        <v>34</v>
      </c>
      <c r="D4928" s="1" t="s">
        <v>19</v>
      </c>
      <c r="E4928" s="1" t="s">
        <v>31</v>
      </c>
      <c r="F4928">
        <v>1</v>
      </c>
      <c r="G4928" s="5">
        <v>29541508</v>
      </c>
      <c r="H4928">
        <v>6.8898448128727682E-2</v>
      </c>
      <c r="I4928" s="5">
        <v>27506143.943417609</v>
      </c>
      <c r="J4928" s="5">
        <v>21719679.67071718</v>
      </c>
      <c r="K4928" s="5">
        <v>5786464.2727004224</v>
      </c>
      <c r="L4928" t="b">
        <v>0</v>
      </c>
      <c r="M4928" s="1" t="s">
        <v>21</v>
      </c>
      <c r="N4928">
        <v>2025</v>
      </c>
      <c r="O4928">
        <v>5</v>
      </c>
      <c r="P4928" s="1" t="s">
        <v>1281</v>
      </c>
      <c r="Q4928" s="2">
        <v>45778</v>
      </c>
    </row>
    <row r="4929" spans="1:17" x14ac:dyDescent="0.25">
      <c r="A4929" s="1" t="s">
        <v>5016</v>
      </c>
      <c r="B4929">
        <v>45782</v>
      </c>
      <c r="C4929" s="1" t="s">
        <v>24</v>
      </c>
      <c r="D4929" s="1" t="s">
        <v>25</v>
      </c>
      <c r="E4929" s="1" t="s">
        <v>20</v>
      </c>
      <c r="F4929">
        <v>1</v>
      </c>
      <c r="G4929" s="5">
        <v>26168336</v>
      </c>
      <c r="H4929">
        <v>7.9291334163023711E-2</v>
      </c>
      <c r="I4929" s="5">
        <v>24093413.72573372</v>
      </c>
      <c r="J4929" s="5">
        <v>21317263.943783429</v>
      </c>
      <c r="K4929" s="5">
        <v>2776149.7819502838</v>
      </c>
      <c r="L4929" t="b">
        <v>0</v>
      </c>
      <c r="M4929" s="1" t="s">
        <v>153</v>
      </c>
      <c r="N4929">
        <v>2025</v>
      </c>
      <c r="O4929">
        <v>5</v>
      </c>
      <c r="P4929" s="1" t="s">
        <v>1281</v>
      </c>
      <c r="Q4929" s="2">
        <v>45778</v>
      </c>
    </row>
    <row r="4930" spans="1:17" x14ac:dyDescent="0.25">
      <c r="A4930" s="1" t="s">
        <v>5017</v>
      </c>
      <c r="B4930">
        <v>45782</v>
      </c>
      <c r="C4930" s="1" t="s">
        <v>24</v>
      </c>
      <c r="D4930" s="1" t="s">
        <v>19</v>
      </c>
      <c r="E4930" s="1" t="s">
        <v>20</v>
      </c>
      <c r="F4930">
        <v>2</v>
      </c>
      <c r="G4930" s="5">
        <v>2484539</v>
      </c>
      <c r="H4930">
        <v>9.0280981863218771E-2</v>
      </c>
      <c r="I4930" s="5">
        <v>4520464.7592050806</v>
      </c>
      <c r="J4930" s="5">
        <v>3866824.4831941389</v>
      </c>
      <c r="K4930" s="5">
        <v>653640.27601094125</v>
      </c>
      <c r="L4930" t="b">
        <v>0</v>
      </c>
      <c r="M4930" s="1" t="s">
        <v>91</v>
      </c>
      <c r="N4930">
        <v>2025</v>
      </c>
      <c r="O4930">
        <v>5</v>
      </c>
      <c r="P4930" s="1" t="s">
        <v>1281</v>
      </c>
      <c r="Q4930" s="2">
        <v>45778</v>
      </c>
    </row>
    <row r="4931" spans="1:17" x14ac:dyDescent="0.25">
      <c r="A4931" s="1" t="s">
        <v>5018</v>
      </c>
      <c r="B4931">
        <v>45782</v>
      </c>
      <c r="C4931" s="1" t="s">
        <v>18</v>
      </c>
      <c r="D4931" s="1" t="s">
        <v>19</v>
      </c>
      <c r="E4931" s="1" t="s">
        <v>31</v>
      </c>
      <c r="F4931">
        <v>2</v>
      </c>
      <c r="G4931" s="5">
        <v>11630198</v>
      </c>
      <c r="H4931">
        <v>3.1126794075826868E-2</v>
      </c>
      <c r="I4931" s="5">
        <v>22536374.443585809</v>
      </c>
      <c r="J4931" s="5">
        <v>16148827.394902419</v>
      </c>
      <c r="K4931" s="5">
        <v>6387547.0486833937</v>
      </c>
      <c r="L4931" t="b">
        <v>0</v>
      </c>
      <c r="M4931" s="1" t="s">
        <v>150</v>
      </c>
      <c r="N4931">
        <v>2025</v>
      </c>
      <c r="O4931">
        <v>5</v>
      </c>
      <c r="P4931" s="1" t="s">
        <v>1281</v>
      </c>
      <c r="Q4931" s="2">
        <v>45778</v>
      </c>
    </row>
    <row r="4932" spans="1:17" x14ac:dyDescent="0.25">
      <c r="A4932" s="1" t="s">
        <v>5019</v>
      </c>
      <c r="B4932">
        <v>45782</v>
      </c>
      <c r="C4932" s="1" t="s">
        <v>24</v>
      </c>
      <c r="D4932" s="1" t="s">
        <v>19</v>
      </c>
      <c r="E4932" s="1" t="s">
        <v>31</v>
      </c>
      <c r="F4932">
        <v>2</v>
      </c>
      <c r="G4932" s="5">
        <v>20412293</v>
      </c>
      <c r="H4932">
        <v>6.6530657156249243E-2</v>
      </c>
      <c r="I4932" s="5">
        <v>38108499.465288177</v>
      </c>
      <c r="J4932" s="5">
        <v>28356963.689502429</v>
      </c>
      <c r="K4932" s="5">
        <v>9751535.7757857591</v>
      </c>
      <c r="L4932" t="b">
        <v>0</v>
      </c>
      <c r="M4932" s="1" t="s">
        <v>103</v>
      </c>
      <c r="N4932">
        <v>2025</v>
      </c>
      <c r="O4932">
        <v>5</v>
      </c>
      <c r="P4932" s="1" t="s">
        <v>1281</v>
      </c>
      <c r="Q4932" s="2">
        <v>45778</v>
      </c>
    </row>
    <row r="4933" spans="1:17" x14ac:dyDescent="0.25">
      <c r="A4933" s="1" t="s">
        <v>5020</v>
      </c>
      <c r="B4933">
        <v>45782</v>
      </c>
      <c r="C4933" s="1" t="s">
        <v>24</v>
      </c>
      <c r="D4933" s="1" t="s">
        <v>25</v>
      </c>
      <c r="E4933" s="1" t="s">
        <v>31</v>
      </c>
      <c r="F4933">
        <v>1</v>
      </c>
      <c r="G4933" s="5">
        <v>29805452</v>
      </c>
      <c r="H4933">
        <v>0.28809470342721122</v>
      </c>
      <c r="I4933" s="5">
        <v>21218659.145546019</v>
      </c>
      <c r="J4933" s="5">
        <v>16562086.441365531</v>
      </c>
      <c r="K4933" s="5">
        <v>4656572.7041804874</v>
      </c>
      <c r="L4933" t="b">
        <v>0</v>
      </c>
      <c r="M4933" s="1" t="s">
        <v>67</v>
      </c>
      <c r="N4933">
        <v>2025</v>
      </c>
      <c r="O4933">
        <v>5</v>
      </c>
      <c r="P4933" s="1" t="s">
        <v>1281</v>
      </c>
      <c r="Q4933" s="2">
        <v>45778</v>
      </c>
    </row>
    <row r="4934" spans="1:17" x14ac:dyDescent="0.25">
      <c r="A4934" s="1" t="s">
        <v>5021</v>
      </c>
      <c r="B4934">
        <v>45782</v>
      </c>
      <c r="C4934" s="1" t="s">
        <v>37</v>
      </c>
      <c r="D4934" s="1" t="s">
        <v>25</v>
      </c>
      <c r="E4934" s="1" t="s">
        <v>26</v>
      </c>
      <c r="F4934">
        <v>2</v>
      </c>
      <c r="G4934" s="5">
        <v>26805101</v>
      </c>
      <c r="H4934">
        <v>0.1122619886323043</v>
      </c>
      <c r="I4934" s="5">
        <v>47591814.112500466</v>
      </c>
      <c r="J4934" s="5">
        <v>41490470.543265432</v>
      </c>
      <c r="K4934" s="5">
        <v>6101343.5692350343</v>
      </c>
      <c r="L4934" t="b">
        <v>0</v>
      </c>
      <c r="M4934" s="1" t="s">
        <v>27</v>
      </c>
      <c r="N4934">
        <v>2025</v>
      </c>
      <c r="O4934">
        <v>5</v>
      </c>
      <c r="P4934" s="1" t="s">
        <v>1281</v>
      </c>
      <c r="Q4934" s="2">
        <v>45778</v>
      </c>
    </row>
    <row r="4935" spans="1:17" x14ac:dyDescent="0.25">
      <c r="A4935" s="1" t="s">
        <v>5022</v>
      </c>
      <c r="B4935">
        <v>45782</v>
      </c>
      <c r="C4935" s="1" t="s">
        <v>37</v>
      </c>
      <c r="D4935" s="1" t="s">
        <v>25</v>
      </c>
      <c r="E4935" s="1" t="s">
        <v>26</v>
      </c>
      <c r="F4935">
        <v>1</v>
      </c>
      <c r="G4935" s="5">
        <v>19985600</v>
      </c>
      <c r="H4935">
        <v>9.4948813456799036E-2</v>
      </c>
      <c r="I4935" s="5">
        <v>18087990.9937778</v>
      </c>
      <c r="J4935" s="5">
        <v>14607617.056083471</v>
      </c>
      <c r="K4935" s="5">
        <v>3480373.937694326</v>
      </c>
      <c r="L4935" t="b">
        <v>0</v>
      </c>
      <c r="M4935" s="1" t="s">
        <v>136</v>
      </c>
      <c r="N4935">
        <v>2025</v>
      </c>
      <c r="O4935">
        <v>5</v>
      </c>
      <c r="P4935" s="1" t="s">
        <v>1281</v>
      </c>
      <c r="Q4935" s="2">
        <v>45778</v>
      </c>
    </row>
    <row r="4936" spans="1:17" x14ac:dyDescent="0.25">
      <c r="A4936" s="1" t="s">
        <v>5023</v>
      </c>
      <c r="B4936">
        <v>45782</v>
      </c>
      <c r="C4936" s="1" t="s">
        <v>37</v>
      </c>
      <c r="D4936" s="1" t="s">
        <v>19</v>
      </c>
      <c r="E4936" s="1" t="s">
        <v>31</v>
      </c>
      <c r="F4936">
        <v>2</v>
      </c>
      <c r="G4936" s="5">
        <v>2620379</v>
      </c>
      <c r="H4936">
        <v>0.27446078844881128</v>
      </c>
      <c r="I4936" s="5">
        <v>3802375.4272505851</v>
      </c>
      <c r="J4936" s="5">
        <v>3121465.3938742639</v>
      </c>
      <c r="K4936" s="5">
        <v>680910.03337632073</v>
      </c>
      <c r="L4936" t="b">
        <v>0</v>
      </c>
      <c r="M4936" s="1" t="s">
        <v>144</v>
      </c>
      <c r="N4936">
        <v>2025</v>
      </c>
      <c r="O4936">
        <v>5</v>
      </c>
      <c r="P4936" s="1" t="s">
        <v>1281</v>
      </c>
      <c r="Q4936" s="2">
        <v>45778</v>
      </c>
    </row>
    <row r="4937" spans="1:17" x14ac:dyDescent="0.25">
      <c r="A4937" s="1" t="s">
        <v>5024</v>
      </c>
      <c r="B4937">
        <v>45782</v>
      </c>
      <c r="C4937" s="1" t="s">
        <v>24</v>
      </c>
      <c r="D4937" s="1" t="s">
        <v>19</v>
      </c>
      <c r="E4937" s="1" t="s">
        <v>20</v>
      </c>
      <c r="F4937">
        <v>1</v>
      </c>
      <c r="G4937" s="5">
        <v>23041875</v>
      </c>
      <c r="H4937">
        <v>0.24969727268443431</v>
      </c>
      <c r="I4937" s="5">
        <v>17288381.65496435</v>
      </c>
      <c r="J4937" s="5">
        <v>12699806.242738079</v>
      </c>
      <c r="K4937" s="5">
        <v>4588575.4122262653</v>
      </c>
      <c r="L4937" t="b">
        <v>0</v>
      </c>
      <c r="M4937" s="1" t="s">
        <v>67</v>
      </c>
      <c r="N4937">
        <v>2025</v>
      </c>
      <c r="O4937">
        <v>5</v>
      </c>
      <c r="P4937" s="1" t="s">
        <v>1281</v>
      </c>
      <c r="Q4937" s="2">
        <v>45778</v>
      </c>
    </row>
    <row r="4938" spans="1:17" x14ac:dyDescent="0.25">
      <c r="A4938" s="1" t="s">
        <v>5025</v>
      </c>
      <c r="B4938">
        <v>45783</v>
      </c>
      <c r="C4938" s="1" t="s">
        <v>37</v>
      </c>
      <c r="D4938" s="1" t="s">
        <v>25</v>
      </c>
      <c r="E4938" s="1" t="s">
        <v>31</v>
      </c>
      <c r="F4938">
        <v>2</v>
      </c>
      <c r="G4938" s="5">
        <v>24350950</v>
      </c>
      <c r="H4938">
        <v>0.27202751182655011</v>
      </c>
      <c r="I4938" s="5">
        <v>35453643.321774542</v>
      </c>
      <c r="J4938" s="5">
        <v>30384472.173618879</v>
      </c>
      <c r="K4938" s="5">
        <v>5069171.1481556594</v>
      </c>
      <c r="L4938" t="b">
        <v>0</v>
      </c>
      <c r="M4938" s="1" t="s">
        <v>74</v>
      </c>
      <c r="N4938">
        <v>2025</v>
      </c>
      <c r="O4938">
        <v>5</v>
      </c>
      <c r="P4938" s="1" t="s">
        <v>1281</v>
      </c>
      <c r="Q4938" s="2">
        <v>45778</v>
      </c>
    </row>
    <row r="4939" spans="1:17" x14ac:dyDescent="0.25">
      <c r="A4939" s="1" t="s">
        <v>5026</v>
      </c>
      <c r="B4939">
        <v>45783</v>
      </c>
      <c r="C4939" s="1" t="s">
        <v>37</v>
      </c>
      <c r="D4939" s="1" t="s">
        <v>25</v>
      </c>
      <c r="E4939" s="1" t="s">
        <v>20</v>
      </c>
      <c r="F4939">
        <v>1</v>
      </c>
      <c r="G4939" s="5">
        <v>10207168</v>
      </c>
      <c r="H4939">
        <v>0.25990352632118408</v>
      </c>
      <c r="I4939" s="5">
        <v>7554289.0430472521</v>
      </c>
      <c r="J4939" s="5">
        <v>5467850.8621409293</v>
      </c>
      <c r="K4939" s="5">
        <v>2086438.180906323</v>
      </c>
      <c r="L4939" t="b">
        <v>0</v>
      </c>
      <c r="M4939" s="1" t="s">
        <v>50</v>
      </c>
      <c r="N4939">
        <v>2025</v>
      </c>
      <c r="O4939">
        <v>5</v>
      </c>
      <c r="P4939" s="1" t="s">
        <v>1281</v>
      </c>
      <c r="Q4939" s="2">
        <v>45778</v>
      </c>
    </row>
    <row r="4940" spans="1:17" x14ac:dyDescent="0.25">
      <c r="A4940" s="1" t="s">
        <v>5027</v>
      </c>
      <c r="B4940">
        <v>45783</v>
      </c>
      <c r="C4940" s="1" t="s">
        <v>18</v>
      </c>
      <c r="D4940" s="1" t="s">
        <v>25</v>
      </c>
      <c r="E4940" s="1" t="s">
        <v>26</v>
      </c>
      <c r="F4940">
        <v>1</v>
      </c>
      <c r="G4940" s="5">
        <v>6934927</v>
      </c>
      <c r="H4940">
        <v>1.360770610103895E-2</v>
      </c>
      <c r="I4940" s="5">
        <v>6840558.5515518403</v>
      </c>
      <c r="J4940" s="5">
        <v>5214324.7822712623</v>
      </c>
      <c r="K4940" s="5">
        <v>1626233.769280578</v>
      </c>
      <c r="L4940" t="b">
        <v>0</v>
      </c>
      <c r="M4940" s="1" t="s">
        <v>131</v>
      </c>
      <c r="N4940">
        <v>2025</v>
      </c>
      <c r="O4940">
        <v>5</v>
      </c>
      <c r="P4940" s="1" t="s">
        <v>1281</v>
      </c>
      <c r="Q4940" s="2">
        <v>45778</v>
      </c>
    </row>
    <row r="4941" spans="1:17" x14ac:dyDescent="0.25">
      <c r="A4941" s="1" t="s">
        <v>5028</v>
      </c>
      <c r="B4941">
        <v>45783</v>
      </c>
      <c r="C4941" s="1" t="s">
        <v>37</v>
      </c>
      <c r="D4941" s="1" t="s">
        <v>25</v>
      </c>
      <c r="E4941" s="1" t="s">
        <v>20</v>
      </c>
      <c r="F4941">
        <v>2</v>
      </c>
      <c r="G4941" s="5">
        <v>13462062</v>
      </c>
      <c r="H4941">
        <v>9.8515120937921252E-2</v>
      </c>
      <c r="I4941" s="5">
        <v>24271690.667992409</v>
      </c>
      <c r="J4941" s="5">
        <v>21011958.527866509</v>
      </c>
      <c r="K4941" s="5">
        <v>3259732.1401259042</v>
      </c>
      <c r="L4941" t="b">
        <v>0</v>
      </c>
      <c r="M4941" s="1" t="s">
        <v>54</v>
      </c>
      <c r="N4941">
        <v>2025</v>
      </c>
      <c r="O4941">
        <v>5</v>
      </c>
      <c r="P4941" s="1" t="s">
        <v>1281</v>
      </c>
      <c r="Q4941" s="2">
        <v>45778</v>
      </c>
    </row>
    <row r="4942" spans="1:17" x14ac:dyDescent="0.25">
      <c r="A4942" s="1" t="s">
        <v>5029</v>
      </c>
      <c r="B4942">
        <v>45783</v>
      </c>
      <c r="C4942" s="1" t="s">
        <v>24</v>
      </c>
      <c r="D4942" s="1" t="s">
        <v>25</v>
      </c>
      <c r="E4942" s="1" t="s">
        <v>31</v>
      </c>
      <c r="F4942">
        <v>2</v>
      </c>
      <c r="G4942" s="5">
        <v>22414149</v>
      </c>
      <c r="H4942">
        <v>7.5965851664686529E-2</v>
      </c>
      <c r="I4942" s="5">
        <v>41422878.163751639</v>
      </c>
      <c r="J4942" s="5">
        <v>31371101.475880101</v>
      </c>
      <c r="K4942" s="5">
        <v>10051776.68787154</v>
      </c>
      <c r="L4942" t="b">
        <v>0</v>
      </c>
      <c r="M4942" s="1" t="s">
        <v>35</v>
      </c>
      <c r="N4942">
        <v>2025</v>
      </c>
      <c r="O4942">
        <v>5</v>
      </c>
      <c r="P4942" s="1" t="s">
        <v>1281</v>
      </c>
      <c r="Q4942" s="2">
        <v>45778</v>
      </c>
    </row>
    <row r="4943" spans="1:17" x14ac:dyDescent="0.25">
      <c r="A4943" s="1" t="s">
        <v>5030</v>
      </c>
      <c r="B4943">
        <v>45783</v>
      </c>
      <c r="C4943" s="1" t="s">
        <v>24</v>
      </c>
      <c r="D4943" s="1" t="s">
        <v>25</v>
      </c>
      <c r="E4943" s="1" t="s">
        <v>20</v>
      </c>
      <c r="F4943">
        <v>1</v>
      </c>
      <c r="G4943" s="5">
        <v>6854149</v>
      </c>
      <c r="H4943">
        <v>0.19201745026679751</v>
      </c>
      <c r="I4943" s="5">
        <v>5538032.7852712804</v>
      </c>
      <c r="J4943" s="5">
        <v>4512909.2165676868</v>
      </c>
      <c r="K4943" s="5">
        <v>1025123.568703594</v>
      </c>
      <c r="L4943" t="b">
        <v>0</v>
      </c>
      <c r="M4943" s="1" t="s">
        <v>178</v>
      </c>
      <c r="N4943">
        <v>2025</v>
      </c>
      <c r="O4943">
        <v>5</v>
      </c>
      <c r="P4943" s="1" t="s">
        <v>1281</v>
      </c>
      <c r="Q4943" s="2">
        <v>45778</v>
      </c>
    </row>
    <row r="4944" spans="1:17" x14ac:dyDescent="0.25">
      <c r="A4944" s="1" t="s">
        <v>5031</v>
      </c>
      <c r="B4944">
        <v>45783</v>
      </c>
      <c r="C4944" s="1" t="s">
        <v>37</v>
      </c>
      <c r="D4944" s="1" t="s">
        <v>25</v>
      </c>
      <c r="E4944" s="1" t="s">
        <v>20</v>
      </c>
      <c r="F4944">
        <v>2</v>
      </c>
      <c r="G4944" s="5">
        <v>19525294</v>
      </c>
      <c r="H4944">
        <v>0.1207015733568354</v>
      </c>
      <c r="I4944" s="5">
        <v>34337120.587890454</v>
      </c>
      <c r="J4944" s="5">
        <v>26574405.536214869</v>
      </c>
      <c r="K4944" s="5">
        <v>7762715.0516755767</v>
      </c>
      <c r="L4944" t="b">
        <v>0</v>
      </c>
      <c r="M4944" s="1" t="s">
        <v>62</v>
      </c>
      <c r="N4944">
        <v>2025</v>
      </c>
      <c r="O4944">
        <v>5</v>
      </c>
      <c r="P4944" s="1" t="s">
        <v>1281</v>
      </c>
      <c r="Q4944" s="2">
        <v>45778</v>
      </c>
    </row>
    <row r="4945" spans="1:17" x14ac:dyDescent="0.25">
      <c r="A4945" s="1" t="s">
        <v>5032</v>
      </c>
      <c r="B4945">
        <v>45783</v>
      </c>
      <c r="C4945" s="1" t="s">
        <v>37</v>
      </c>
      <c r="D4945" s="1" t="s">
        <v>19</v>
      </c>
      <c r="E4945" s="1" t="s">
        <v>20</v>
      </c>
      <c r="F4945">
        <v>1</v>
      </c>
      <c r="G4945" s="5">
        <v>11566907</v>
      </c>
      <c r="H4945">
        <v>0.19035512166827451</v>
      </c>
      <c r="I4945" s="5">
        <v>9365087.0106893834</v>
      </c>
      <c r="J4945" s="5">
        <v>8176284.064445545</v>
      </c>
      <c r="K4945" s="5">
        <v>1188802.9462438379</v>
      </c>
      <c r="L4945" t="b">
        <v>0</v>
      </c>
      <c r="M4945" s="1" t="s">
        <v>69</v>
      </c>
      <c r="N4945">
        <v>2025</v>
      </c>
      <c r="O4945">
        <v>5</v>
      </c>
      <c r="P4945" s="1" t="s">
        <v>1281</v>
      </c>
      <c r="Q4945" s="2">
        <v>45778</v>
      </c>
    </row>
    <row r="4946" spans="1:17" x14ac:dyDescent="0.25">
      <c r="A4946" s="1" t="s">
        <v>5033</v>
      </c>
      <c r="B4946">
        <v>45784</v>
      </c>
      <c r="C4946" s="1" t="s">
        <v>18</v>
      </c>
      <c r="D4946" s="1" t="s">
        <v>19</v>
      </c>
      <c r="E4946" s="1" t="s">
        <v>31</v>
      </c>
      <c r="F4946">
        <v>1</v>
      </c>
      <c r="G4946" s="5">
        <v>15891666</v>
      </c>
      <c r="H4946">
        <v>0.25115339317510749</v>
      </c>
      <c r="I4946" s="5">
        <v>11900420.160894509</v>
      </c>
      <c r="J4946" s="5">
        <v>10433395.29920519</v>
      </c>
      <c r="K4946" s="5">
        <v>1467024.861689324</v>
      </c>
      <c r="L4946" t="b">
        <v>0</v>
      </c>
      <c r="M4946" s="1" t="s">
        <v>142</v>
      </c>
      <c r="N4946">
        <v>2025</v>
      </c>
      <c r="O4946">
        <v>5</v>
      </c>
      <c r="P4946" s="1" t="s">
        <v>1281</v>
      </c>
      <c r="Q4946" s="2">
        <v>45778</v>
      </c>
    </row>
    <row r="4947" spans="1:17" x14ac:dyDescent="0.25">
      <c r="A4947" s="1" t="s">
        <v>5034</v>
      </c>
      <c r="B4947">
        <v>45784</v>
      </c>
      <c r="C4947" s="1" t="s">
        <v>37</v>
      </c>
      <c r="D4947" s="1" t="s">
        <v>19</v>
      </c>
      <c r="E4947" s="1" t="s">
        <v>26</v>
      </c>
      <c r="F4947">
        <v>1</v>
      </c>
      <c r="G4947" s="5">
        <v>9005121</v>
      </c>
      <c r="H4947">
        <v>4.3994970451359918E-3</v>
      </c>
      <c r="I4947" s="5">
        <v>8965502.9967694078</v>
      </c>
      <c r="J4947" s="5">
        <v>8005548.7993874438</v>
      </c>
      <c r="K4947" s="5">
        <v>959954.19738196395</v>
      </c>
      <c r="L4947" t="b">
        <v>0</v>
      </c>
      <c r="M4947" s="1" t="s">
        <v>32</v>
      </c>
      <c r="N4947">
        <v>2025</v>
      </c>
      <c r="O4947">
        <v>5</v>
      </c>
      <c r="P4947" s="1" t="s">
        <v>1281</v>
      </c>
      <c r="Q4947" s="2">
        <v>45778</v>
      </c>
    </row>
    <row r="4948" spans="1:17" x14ac:dyDescent="0.25">
      <c r="A4948" s="1" t="s">
        <v>5035</v>
      </c>
      <c r="B4948">
        <v>45784</v>
      </c>
      <c r="C4948" s="1" t="s">
        <v>24</v>
      </c>
      <c r="D4948" s="1" t="s">
        <v>25</v>
      </c>
      <c r="E4948" s="1" t="s">
        <v>20</v>
      </c>
      <c r="F4948">
        <v>2</v>
      </c>
      <c r="G4948" s="5">
        <v>19627843</v>
      </c>
      <c r="H4948">
        <v>0.20769393357034699</v>
      </c>
      <c r="I4948" s="5">
        <v>31102518.159657601</v>
      </c>
      <c r="J4948" s="5">
        <v>24151327.625579081</v>
      </c>
      <c r="K4948" s="5">
        <v>6951190.5340785198</v>
      </c>
      <c r="L4948" t="b">
        <v>0</v>
      </c>
      <c r="M4948" s="1" t="s">
        <v>122</v>
      </c>
      <c r="N4948">
        <v>2025</v>
      </c>
      <c r="O4948">
        <v>5</v>
      </c>
      <c r="P4948" s="1" t="s">
        <v>1281</v>
      </c>
      <c r="Q4948" s="2">
        <v>45778</v>
      </c>
    </row>
    <row r="4949" spans="1:17" x14ac:dyDescent="0.25">
      <c r="A4949" s="1" t="s">
        <v>5036</v>
      </c>
      <c r="B4949">
        <v>45784</v>
      </c>
      <c r="C4949" s="1" t="s">
        <v>37</v>
      </c>
      <c r="D4949" s="1" t="s">
        <v>19</v>
      </c>
      <c r="E4949" s="1" t="s">
        <v>42</v>
      </c>
      <c r="F4949">
        <v>2</v>
      </c>
      <c r="G4949" s="5">
        <v>9360188</v>
      </c>
      <c r="H4949">
        <v>0.26320840413197388</v>
      </c>
      <c r="I4949" s="5">
        <v>13793015.708289489</v>
      </c>
      <c r="J4949" s="5">
        <v>10680507.56541322</v>
      </c>
      <c r="K4949" s="5">
        <v>3112508.1428762772</v>
      </c>
      <c r="L4949" t="b">
        <v>0</v>
      </c>
      <c r="M4949" s="1" t="s">
        <v>65</v>
      </c>
      <c r="N4949">
        <v>2025</v>
      </c>
      <c r="O4949">
        <v>5</v>
      </c>
      <c r="P4949" s="1" t="s">
        <v>1281</v>
      </c>
      <c r="Q4949" s="2">
        <v>45778</v>
      </c>
    </row>
    <row r="4950" spans="1:17" x14ac:dyDescent="0.25">
      <c r="A4950" s="1" t="s">
        <v>5037</v>
      </c>
      <c r="B4950">
        <v>45784</v>
      </c>
      <c r="C4950" s="1" t="s">
        <v>24</v>
      </c>
      <c r="D4950" s="1" t="s">
        <v>25</v>
      </c>
      <c r="E4950" s="1" t="s">
        <v>20</v>
      </c>
      <c r="F4950">
        <v>2</v>
      </c>
      <c r="G4950" s="5">
        <v>10363286</v>
      </c>
      <c r="H4950">
        <v>0.17202602026778849</v>
      </c>
      <c r="I4950" s="5">
        <v>17161062.305046219</v>
      </c>
      <c r="J4950" s="5">
        <v>14810467.99292095</v>
      </c>
      <c r="K4950" s="5">
        <v>2350594.3121252712</v>
      </c>
      <c r="L4950" t="b">
        <v>0</v>
      </c>
      <c r="M4950" s="1" t="s">
        <v>69</v>
      </c>
      <c r="N4950">
        <v>2025</v>
      </c>
      <c r="O4950">
        <v>5</v>
      </c>
      <c r="P4950" s="1" t="s">
        <v>1281</v>
      </c>
      <c r="Q4950" s="2">
        <v>45778</v>
      </c>
    </row>
    <row r="4951" spans="1:17" x14ac:dyDescent="0.25">
      <c r="A4951" s="1" t="s">
        <v>5038</v>
      </c>
      <c r="B4951">
        <v>45784</v>
      </c>
      <c r="C4951" s="1" t="s">
        <v>37</v>
      </c>
      <c r="D4951" s="1" t="s">
        <v>25</v>
      </c>
      <c r="E4951" s="1" t="s">
        <v>20</v>
      </c>
      <c r="F4951">
        <v>2</v>
      </c>
      <c r="G4951" s="5">
        <v>16447651</v>
      </c>
      <c r="H4951">
        <v>0.1767945094824856</v>
      </c>
      <c r="I4951" s="5">
        <v>27079593.21863177</v>
      </c>
      <c r="J4951" s="5">
        <v>19578783.509130262</v>
      </c>
      <c r="K4951" s="5">
        <v>7500809.7095015161</v>
      </c>
      <c r="L4951" t="b">
        <v>0</v>
      </c>
      <c r="M4951" s="1" t="s">
        <v>91</v>
      </c>
      <c r="N4951">
        <v>2025</v>
      </c>
      <c r="O4951">
        <v>5</v>
      </c>
      <c r="P4951" s="1" t="s">
        <v>1281</v>
      </c>
      <c r="Q4951" s="2">
        <v>45778</v>
      </c>
    </row>
    <row r="4952" spans="1:17" x14ac:dyDescent="0.25">
      <c r="A4952" s="1" t="s">
        <v>5039</v>
      </c>
      <c r="B4952">
        <v>45784</v>
      </c>
      <c r="C4952" s="1" t="s">
        <v>37</v>
      </c>
      <c r="D4952" s="1" t="s">
        <v>19</v>
      </c>
      <c r="E4952" s="1" t="s">
        <v>20</v>
      </c>
      <c r="F4952">
        <v>2</v>
      </c>
      <c r="G4952" s="5">
        <v>14711814</v>
      </c>
      <c r="H4952">
        <v>0.23217702497678511</v>
      </c>
      <c r="I4952" s="5">
        <v>22592137.58693637</v>
      </c>
      <c r="J4952" s="5">
        <v>16587290.271346839</v>
      </c>
      <c r="K4952" s="5">
        <v>6004847.3155895323</v>
      </c>
      <c r="L4952" t="b">
        <v>0</v>
      </c>
      <c r="M4952" s="1" t="s">
        <v>27</v>
      </c>
      <c r="N4952">
        <v>2025</v>
      </c>
      <c r="O4952">
        <v>5</v>
      </c>
      <c r="P4952" s="1" t="s">
        <v>1281</v>
      </c>
      <c r="Q4952" s="2">
        <v>45778</v>
      </c>
    </row>
    <row r="4953" spans="1:17" x14ac:dyDescent="0.25">
      <c r="A4953" s="1" t="s">
        <v>5040</v>
      </c>
      <c r="B4953">
        <v>45784</v>
      </c>
      <c r="C4953" s="1" t="s">
        <v>34</v>
      </c>
      <c r="D4953" s="1" t="s">
        <v>19</v>
      </c>
      <c r="E4953" s="1" t="s">
        <v>31</v>
      </c>
      <c r="F4953">
        <v>1</v>
      </c>
      <c r="G4953" s="5">
        <v>8248554</v>
      </c>
      <c r="H4953">
        <v>0.18358470562086299</v>
      </c>
      <c r="I4953" s="5">
        <v>6734245.6421122095</v>
      </c>
      <c r="J4953" s="5">
        <v>5710883.4477210008</v>
      </c>
      <c r="K4953" s="5">
        <v>1023362.194391208</v>
      </c>
      <c r="L4953" t="b">
        <v>1</v>
      </c>
      <c r="M4953" s="1" t="s">
        <v>48</v>
      </c>
      <c r="N4953">
        <v>2025</v>
      </c>
      <c r="O4953">
        <v>5</v>
      </c>
      <c r="P4953" s="1" t="s">
        <v>1281</v>
      </c>
      <c r="Q4953" s="2">
        <v>45778</v>
      </c>
    </row>
    <row r="4954" spans="1:17" x14ac:dyDescent="0.25">
      <c r="A4954" s="1" t="s">
        <v>5041</v>
      </c>
      <c r="B4954">
        <v>45784</v>
      </c>
      <c r="C4954" s="1" t="s">
        <v>18</v>
      </c>
      <c r="D4954" s="1" t="s">
        <v>25</v>
      </c>
      <c r="E4954" s="1" t="s">
        <v>20</v>
      </c>
      <c r="F4954">
        <v>1</v>
      </c>
      <c r="G4954" s="5">
        <v>19765868</v>
      </c>
      <c r="H4954">
        <v>0.14651379263271319</v>
      </c>
      <c r="I4954" s="5">
        <v>16869895.71464242</v>
      </c>
      <c r="J4954" s="5">
        <v>12976260.842305111</v>
      </c>
      <c r="K4954" s="5">
        <v>3893634.8723373101</v>
      </c>
      <c r="L4954" t="b">
        <v>0</v>
      </c>
      <c r="M4954" s="1" t="s">
        <v>50</v>
      </c>
      <c r="N4954">
        <v>2025</v>
      </c>
      <c r="O4954">
        <v>5</v>
      </c>
      <c r="P4954" s="1" t="s">
        <v>1281</v>
      </c>
      <c r="Q4954" s="2">
        <v>45778</v>
      </c>
    </row>
    <row r="4955" spans="1:17" x14ac:dyDescent="0.25">
      <c r="A4955" s="1" t="s">
        <v>5042</v>
      </c>
      <c r="B4955">
        <v>45785</v>
      </c>
      <c r="C4955" s="1" t="s">
        <v>18</v>
      </c>
      <c r="D4955" s="1" t="s">
        <v>25</v>
      </c>
      <c r="E4955" s="1" t="s">
        <v>31</v>
      </c>
      <c r="F4955">
        <v>2</v>
      </c>
      <c r="G4955" s="5">
        <v>24097468</v>
      </c>
      <c r="H4955">
        <v>0.22102618960521869</v>
      </c>
      <c r="I4955" s="5">
        <v>37542592.937652618</v>
      </c>
      <c r="J4955" s="5">
        <v>26569478.637308661</v>
      </c>
      <c r="K4955" s="5">
        <v>10973114.300343961</v>
      </c>
      <c r="L4955" t="b">
        <v>0</v>
      </c>
      <c r="M4955" s="1" t="s">
        <v>97</v>
      </c>
      <c r="N4955">
        <v>2025</v>
      </c>
      <c r="O4955">
        <v>5</v>
      </c>
      <c r="P4955" s="1" t="s">
        <v>1281</v>
      </c>
      <c r="Q4955" s="2">
        <v>45778</v>
      </c>
    </row>
    <row r="4956" spans="1:17" x14ac:dyDescent="0.25">
      <c r="A4956" s="1" t="s">
        <v>5043</v>
      </c>
      <c r="B4956">
        <v>45785</v>
      </c>
      <c r="C4956" s="1" t="s">
        <v>37</v>
      </c>
      <c r="D4956" s="1" t="s">
        <v>25</v>
      </c>
      <c r="E4956" s="1" t="s">
        <v>31</v>
      </c>
      <c r="F4956">
        <v>2</v>
      </c>
      <c r="G4956" s="5">
        <v>6363002</v>
      </c>
      <c r="H4956">
        <v>5.0646695444222928E-2</v>
      </c>
      <c r="I4956" s="5">
        <v>12081473.95119004</v>
      </c>
      <c r="J4956" s="5">
        <v>9316777.6054197978</v>
      </c>
      <c r="K4956" s="5">
        <v>2764696.3457702398</v>
      </c>
      <c r="L4956" t="b">
        <v>0</v>
      </c>
      <c r="M4956" s="1" t="s">
        <v>27</v>
      </c>
      <c r="N4956">
        <v>2025</v>
      </c>
      <c r="O4956">
        <v>5</v>
      </c>
      <c r="P4956" s="1" t="s">
        <v>1281</v>
      </c>
      <c r="Q4956" s="2">
        <v>45778</v>
      </c>
    </row>
    <row r="4957" spans="1:17" x14ac:dyDescent="0.25">
      <c r="A4957" s="1" t="s">
        <v>5044</v>
      </c>
      <c r="B4957">
        <v>45785</v>
      </c>
      <c r="C4957" s="1" t="s">
        <v>24</v>
      </c>
      <c r="D4957" s="1" t="s">
        <v>19</v>
      </c>
      <c r="E4957" s="1" t="s">
        <v>20</v>
      </c>
      <c r="F4957">
        <v>2</v>
      </c>
      <c r="G4957" s="5">
        <v>24907892</v>
      </c>
      <c r="H4957">
        <v>0.15834713539150749</v>
      </c>
      <c r="I4957" s="5">
        <v>41927597.306317911</v>
      </c>
      <c r="J4957" s="5">
        <v>37054703.984060436</v>
      </c>
      <c r="K4957" s="5">
        <v>4872893.3222574666</v>
      </c>
      <c r="L4957" t="b">
        <v>0</v>
      </c>
      <c r="M4957" s="1" t="s">
        <v>74</v>
      </c>
      <c r="N4957">
        <v>2025</v>
      </c>
      <c r="O4957">
        <v>5</v>
      </c>
      <c r="P4957" s="1" t="s">
        <v>1281</v>
      </c>
      <c r="Q4957" s="2">
        <v>45778</v>
      </c>
    </row>
    <row r="4958" spans="1:17" x14ac:dyDescent="0.25">
      <c r="A4958" s="1" t="s">
        <v>5045</v>
      </c>
      <c r="B4958">
        <v>45785</v>
      </c>
      <c r="C4958" s="1" t="s">
        <v>18</v>
      </c>
      <c r="D4958" s="1" t="s">
        <v>25</v>
      </c>
      <c r="E4958" s="1" t="s">
        <v>20</v>
      </c>
      <c r="F4958">
        <v>1</v>
      </c>
      <c r="G4958" s="5">
        <v>7350765</v>
      </c>
      <c r="H4958">
        <v>7.9236627869148216E-2</v>
      </c>
      <c r="I4958" s="5">
        <v>6768315.1691414407</v>
      </c>
      <c r="J4958" s="5">
        <v>4954662.1573635591</v>
      </c>
      <c r="K4958" s="5">
        <v>1813653.011777882</v>
      </c>
      <c r="L4958" t="b">
        <v>0</v>
      </c>
      <c r="M4958" s="1" t="s">
        <v>57</v>
      </c>
      <c r="N4958">
        <v>2025</v>
      </c>
      <c r="O4958">
        <v>5</v>
      </c>
      <c r="P4958" s="1" t="s">
        <v>1281</v>
      </c>
      <c r="Q4958" s="2">
        <v>45778</v>
      </c>
    </row>
    <row r="4959" spans="1:17" x14ac:dyDescent="0.25">
      <c r="A4959" s="1" t="s">
        <v>5046</v>
      </c>
      <c r="B4959">
        <v>45785</v>
      </c>
      <c r="C4959" s="1" t="s">
        <v>34</v>
      </c>
      <c r="D4959" s="1" t="s">
        <v>19</v>
      </c>
      <c r="E4959" s="1" t="s">
        <v>20</v>
      </c>
      <c r="F4959">
        <v>1</v>
      </c>
      <c r="G4959" s="5">
        <v>12337222</v>
      </c>
      <c r="H4959">
        <v>0.1081293142266818</v>
      </c>
      <c r="I4959" s="5">
        <v>11003206.645677671</v>
      </c>
      <c r="J4959" s="5">
        <v>8061661.1234553112</v>
      </c>
      <c r="K4959" s="5">
        <v>2941545.5222223578</v>
      </c>
      <c r="L4959" t="b">
        <v>0</v>
      </c>
      <c r="M4959" s="1" t="s">
        <v>76</v>
      </c>
      <c r="N4959">
        <v>2025</v>
      </c>
      <c r="O4959">
        <v>5</v>
      </c>
      <c r="P4959" s="1" t="s">
        <v>1281</v>
      </c>
      <c r="Q4959" s="2">
        <v>45778</v>
      </c>
    </row>
    <row r="4960" spans="1:17" x14ac:dyDescent="0.25">
      <c r="A4960" s="1" t="s">
        <v>5047</v>
      </c>
      <c r="B4960">
        <v>45785</v>
      </c>
      <c r="C4960" s="1" t="s">
        <v>24</v>
      </c>
      <c r="D4960" s="1" t="s">
        <v>19</v>
      </c>
      <c r="E4960" s="1" t="s">
        <v>20</v>
      </c>
      <c r="F4960">
        <v>2</v>
      </c>
      <c r="G4960" s="5">
        <v>5223509</v>
      </c>
      <c r="H4960">
        <v>0.1610889791634314</v>
      </c>
      <c r="I4960" s="5">
        <v>8764118.5350780077</v>
      </c>
      <c r="J4960" s="5">
        <v>6648711.5921359463</v>
      </c>
      <c r="K4960" s="5">
        <v>2115406.942942061</v>
      </c>
      <c r="L4960" t="b">
        <v>0</v>
      </c>
      <c r="M4960" s="1" t="s">
        <v>150</v>
      </c>
      <c r="N4960">
        <v>2025</v>
      </c>
      <c r="O4960">
        <v>5</v>
      </c>
      <c r="P4960" s="1" t="s">
        <v>1281</v>
      </c>
      <c r="Q4960" s="2">
        <v>45778</v>
      </c>
    </row>
    <row r="4961" spans="1:17" x14ac:dyDescent="0.25">
      <c r="A4961" s="1" t="s">
        <v>5048</v>
      </c>
      <c r="B4961">
        <v>45785</v>
      </c>
      <c r="C4961" s="1" t="s">
        <v>24</v>
      </c>
      <c r="D4961" s="1" t="s">
        <v>19</v>
      </c>
      <c r="E4961" s="1" t="s">
        <v>31</v>
      </c>
      <c r="F4961">
        <v>2</v>
      </c>
      <c r="G4961" s="5">
        <v>29832224</v>
      </c>
      <c r="H4961">
        <v>5.1514257798182153E-2</v>
      </c>
      <c r="I4961" s="5">
        <v>56590878.244341761</v>
      </c>
      <c r="J4961" s="5">
        <v>45793202.050431088</v>
      </c>
      <c r="K4961" s="5">
        <v>10797676.19391067</v>
      </c>
      <c r="L4961" t="b">
        <v>1</v>
      </c>
      <c r="M4961" s="1" t="s">
        <v>91</v>
      </c>
      <c r="N4961">
        <v>2025</v>
      </c>
      <c r="O4961">
        <v>5</v>
      </c>
      <c r="P4961" s="1" t="s">
        <v>1281</v>
      </c>
      <c r="Q4961" s="2">
        <v>45778</v>
      </c>
    </row>
    <row r="4962" spans="1:17" x14ac:dyDescent="0.25">
      <c r="A4962" s="1" t="s">
        <v>5049</v>
      </c>
      <c r="B4962">
        <v>45785</v>
      </c>
      <c r="C4962" s="1" t="s">
        <v>24</v>
      </c>
      <c r="D4962" s="1" t="s">
        <v>25</v>
      </c>
      <c r="E4962" s="1" t="s">
        <v>31</v>
      </c>
      <c r="F4962">
        <v>1</v>
      </c>
      <c r="G4962" s="5">
        <v>9219394</v>
      </c>
      <c r="H4962">
        <v>3.2421793615003337E-2</v>
      </c>
      <c r="I4962" s="5">
        <v>8920484.7104765996</v>
      </c>
      <c r="J4962" s="5">
        <v>6907996.3401456065</v>
      </c>
      <c r="K4962" s="5">
        <v>2012488.3703309919</v>
      </c>
      <c r="L4962" t="b">
        <v>0</v>
      </c>
      <c r="M4962" s="1" t="s">
        <v>57</v>
      </c>
      <c r="N4962">
        <v>2025</v>
      </c>
      <c r="O4962">
        <v>5</v>
      </c>
      <c r="P4962" s="1" t="s">
        <v>1281</v>
      </c>
      <c r="Q4962" s="2">
        <v>45778</v>
      </c>
    </row>
    <row r="4963" spans="1:17" x14ac:dyDescent="0.25">
      <c r="A4963" s="1" t="s">
        <v>5050</v>
      </c>
      <c r="B4963">
        <v>45786</v>
      </c>
      <c r="C4963" s="1" t="s">
        <v>37</v>
      </c>
      <c r="D4963" s="1" t="s">
        <v>19</v>
      </c>
      <c r="E4963" s="1" t="s">
        <v>26</v>
      </c>
      <c r="F4963">
        <v>2</v>
      </c>
      <c r="G4963" s="5">
        <v>19584374</v>
      </c>
      <c r="H4963">
        <v>0.1224675242998078</v>
      </c>
      <c r="I4963" s="5">
        <v>34371848.402516954</v>
      </c>
      <c r="J4963" s="5">
        <v>30497186.598447319</v>
      </c>
      <c r="K4963" s="5">
        <v>3874661.8040696229</v>
      </c>
      <c r="L4963" t="b">
        <v>0</v>
      </c>
      <c r="M4963" s="1" t="s">
        <v>140</v>
      </c>
      <c r="N4963">
        <v>2025</v>
      </c>
      <c r="O4963">
        <v>5</v>
      </c>
      <c r="P4963" s="1" t="s">
        <v>1281</v>
      </c>
      <c r="Q4963" s="2">
        <v>45778</v>
      </c>
    </row>
    <row r="4964" spans="1:17" x14ac:dyDescent="0.25">
      <c r="A4964" s="1" t="s">
        <v>5051</v>
      </c>
      <c r="B4964">
        <v>45786</v>
      </c>
      <c r="C4964" s="1" t="s">
        <v>24</v>
      </c>
      <c r="D4964" s="1" t="s">
        <v>19</v>
      </c>
      <c r="E4964" s="1" t="s">
        <v>42</v>
      </c>
      <c r="F4964">
        <v>1</v>
      </c>
      <c r="G4964" s="5">
        <v>17812845</v>
      </c>
      <c r="H4964">
        <v>0.27398180183870369</v>
      </c>
      <c r="I4964" s="5">
        <v>12932449.63102646</v>
      </c>
      <c r="J4964" s="5">
        <v>9906154.9210039191</v>
      </c>
      <c r="K4964" s="5">
        <v>3026294.710022537</v>
      </c>
      <c r="L4964" t="b">
        <v>0</v>
      </c>
      <c r="M4964" s="1" t="s">
        <v>67</v>
      </c>
      <c r="N4964">
        <v>2025</v>
      </c>
      <c r="O4964">
        <v>5</v>
      </c>
      <c r="P4964" s="1" t="s">
        <v>1281</v>
      </c>
      <c r="Q4964" s="2">
        <v>45778</v>
      </c>
    </row>
    <row r="4965" spans="1:17" x14ac:dyDescent="0.25">
      <c r="A4965" s="1" t="s">
        <v>5052</v>
      </c>
      <c r="B4965">
        <v>45786</v>
      </c>
      <c r="C4965" s="1" t="s">
        <v>34</v>
      </c>
      <c r="D4965" s="1" t="s">
        <v>19</v>
      </c>
      <c r="E4965" s="1" t="s">
        <v>20</v>
      </c>
      <c r="F4965">
        <v>1</v>
      </c>
      <c r="G4965" s="5">
        <v>23735977</v>
      </c>
      <c r="H4965">
        <v>0.1727371480825621</v>
      </c>
      <c r="I4965" s="5">
        <v>19635892.026066709</v>
      </c>
      <c r="J4965" s="5">
        <v>16710781.21721521</v>
      </c>
      <c r="K4965" s="5">
        <v>2925110.8088515028</v>
      </c>
      <c r="L4965" t="b">
        <v>0</v>
      </c>
      <c r="M4965" s="1" t="s">
        <v>97</v>
      </c>
      <c r="N4965">
        <v>2025</v>
      </c>
      <c r="O4965">
        <v>5</v>
      </c>
      <c r="P4965" s="1" t="s">
        <v>1281</v>
      </c>
      <c r="Q4965" s="2">
        <v>45778</v>
      </c>
    </row>
    <row r="4966" spans="1:17" x14ac:dyDescent="0.25">
      <c r="A4966" s="1" t="s">
        <v>5053</v>
      </c>
      <c r="B4966">
        <v>45786</v>
      </c>
      <c r="C4966" s="1" t="s">
        <v>37</v>
      </c>
      <c r="D4966" s="1" t="s">
        <v>25</v>
      </c>
      <c r="E4966" s="1" t="s">
        <v>20</v>
      </c>
      <c r="F4966">
        <v>1</v>
      </c>
      <c r="G4966" s="5">
        <v>25341514</v>
      </c>
      <c r="H4966">
        <v>0.23356049209511781</v>
      </c>
      <c r="I4966" s="5">
        <v>19422737.519724689</v>
      </c>
      <c r="J4966" s="5">
        <v>14663976.252937609</v>
      </c>
      <c r="K4966" s="5">
        <v>4758761.2667870754</v>
      </c>
      <c r="L4966" t="b">
        <v>0</v>
      </c>
      <c r="M4966" s="1" t="s">
        <v>117</v>
      </c>
      <c r="N4966">
        <v>2025</v>
      </c>
      <c r="O4966">
        <v>5</v>
      </c>
      <c r="P4966" s="1" t="s">
        <v>1281</v>
      </c>
      <c r="Q4966" s="2">
        <v>45778</v>
      </c>
    </row>
    <row r="4967" spans="1:17" x14ac:dyDescent="0.25">
      <c r="A4967" s="1" t="s">
        <v>5054</v>
      </c>
      <c r="B4967">
        <v>45786</v>
      </c>
      <c r="C4967" s="1" t="s">
        <v>24</v>
      </c>
      <c r="D4967" s="1" t="s">
        <v>19</v>
      </c>
      <c r="E4967" s="1" t="s">
        <v>20</v>
      </c>
      <c r="F4967">
        <v>1</v>
      </c>
      <c r="G4967" s="5">
        <v>26237658</v>
      </c>
      <c r="H4967">
        <v>2.8322488161726129E-2</v>
      </c>
      <c r="I4967" s="5">
        <v>25494542.241903581</v>
      </c>
      <c r="J4967" s="5">
        <v>18844025.93450772</v>
      </c>
      <c r="K4967" s="5">
        <v>6650516.3073958643</v>
      </c>
      <c r="L4967" t="b">
        <v>0</v>
      </c>
      <c r="M4967" s="1" t="s">
        <v>29</v>
      </c>
      <c r="N4967">
        <v>2025</v>
      </c>
      <c r="O4967">
        <v>5</v>
      </c>
      <c r="P4967" s="1" t="s">
        <v>1281</v>
      </c>
      <c r="Q4967" s="2">
        <v>45778</v>
      </c>
    </row>
    <row r="4968" spans="1:17" x14ac:dyDescent="0.25">
      <c r="A4968" s="1" t="s">
        <v>5055</v>
      </c>
      <c r="B4968">
        <v>45786</v>
      </c>
      <c r="C4968" s="1" t="s">
        <v>24</v>
      </c>
      <c r="D4968" s="1" t="s">
        <v>25</v>
      </c>
      <c r="E4968" s="1" t="s">
        <v>20</v>
      </c>
      <c r="F4968">
        <v>1</v>
      </c>
      <c r="G4968" s="5">
        <v>17222539</v>
      </c>
      <c r="H4968">
        <v>0.25477264480346712</v>
      </c>
      <c r="I4968" s="5">
        <v>12834707.18873914</v>
      </c>
      <c r="J4968" s="5">
        <v>10706413.877739601</v>
      </c>
      <c r="K4968" s="5">
        <v>2128293.3109995392</v>
      </c>
      <c r="L4968" t="b">
        <v>1</v>
      </c>
      <c r="M4968" s="1" t="s">
        <v>190</v>
      </c>
      <c r="N4968">
        <v>2025</v>
      </c>
      <c r="O4968">
        <v>5</v>
      </c>
      <c r="P4968" s="1" t="s">
        <v>1281</v>
      </c>
      <c r="Q4968" s="2">
        <v>45778</v>
      </c>
    </row>
    <row r="4969" spans="1:17" x14ac:dyDescent="0.25">
      <c r="A4969" s="1" t="s">
        <v>5056</v>
      </c>
      <c r="B4969">
        <v>45786</v>
      </c>
      <c r="C4969" s="1" t="s">
        <v>34</v>
      </c>
      <c r="D4969" s="1" t="s">
        <v>19</v>
      </c>
      <c r="E4969" s="1" t="s">
        <v>31</v>
      </c>
      <c r="F4969">
        <v>1</v>
      </c>
      <c r="G4969" s="5">
        <v>14159441</v>
      </c>
      <c r="H4969">
        <v>5.509923896502282E-2</v>
      </c>
      <c r="I4969" s="5">
        <v>13379266.57672986</v>
      </c>
      <c r="J4969" s="5">
        <v>9513647.3621385731</v>
      </c>
      <c r="K4969" s="5">
        <v>3865619.2145912852</v>
      </c>
      <c r="L4969" t="b">
        <v>0</v>
      </c>
      <c r="M4969" s="1" t="s">
        <v>65</v>
      </c>
      <c r="N4969">
        <v>2025</v>
      </c>
      <c r="O4969">
        <v>5</v>
      </c>
      <c r="P4969" s="1" t="s">
        <v>1281</v>
      </c>
      <c r="Q4969" s="2">
        <v>45778</v>
      </c>
    </row>
    <row r="4970" spans="1:17" x14ac:dyDescent="0.25">
      <c r="A4970" s="1" t="s">
        <v>5057</v>
      </c>
      <c r="B4970">
        <v>45786</v>
      </c>
      <c r="C4970" s="1" t="s">
        <v>34</v>
      </c>
      <c r="D4970" s="1" t="s">
        <v>25</v>
      </c>
      <c r="E4970" s="1" t="s">
        <v>26</v>
      </c>
      <c r="F4970">
        <v>1</v>
      </c>
      <c r="G4970" s="5">
        <v>25753911</v>
      </c>
      <c r="H4970">
        <v>1.7238319822486109E-2</v>
      </c>
      <c r="I4970" s="5">
        <v>25309956.84550216</v>
      </c>
      <c r="J4970" s="5">
        <v>20402671.75980594</v>
      </c>
      <c r="K4970" s="5">
        <v>4907285.0856962129</v>
      </c>
      <c r="L4970" t="b">
        <v>0</v>
      </c>
      <c r="M4970" s="1" t="s">
        <v>122</v>
      </c>
      <c r="N4970">
        <v>2025</v>
      </c>
      <c r="O4970">
        <v>5</v>
      </c>
      <c r="P4970" s="1" t="s">
        <v>1281</v>
      </c>
      <c r="Q4970" s="2">
        <v>45778</v>
      </c>
    </row>
    <row r="4971" spans="1:17" x14ac:dyDescent="0.25">
      <c r="A4971" s="1" t="s">
        <v>5058</v>
      </c>
      <c r="B4971">
        <v>45786</v>
      </c>
      <c r="C4971" s="1" t="s">
        <v>24</v>
      </c>
      <c r="D4971" s="1" t="s">
        <v>25</v>
      </c>
      <c r="E4971" s="1" t="s">
        <v>20</v>
      </c>
      <c r="F4971">
        <v>1</v>
      </c>
      <c r="G4971" s="5">
        <v>15772992</v>
      </c>
      <c r="H4971">
        <v>0.1806224200326427</v>
      </c>
      <c r="I4971" s="5">
        <v>12924036.01380449</v>
      </c>
      <c r="J4971" s="5">
        <v>10436503.06429599</v>
      </c>
      <c r="K4971" s="5">
        <v>2487532.9495084942</v>
      </c>
      <c r="L4971" t="b">
        <v>0</v>
      </c>
      <c r="M4971" s="1" t="s">
        <v>227</v>
      </c>
      <c r="N4971">
        <v>2025</v>
      </c>
      <c r="O4971">
        <v>5</v>
      </c>
      <c r="P4971" s="1" t="s">
        <v>1281</v>
      </c>
      <c r="Q4971" s="2">
        <v>45778</v>
      </c>
    </row>
    <row r="4972" spans="1:17" x14ac:dyDescent="0.25">
      <c r="A4972" s="1" t="s">
        <v>5059</v>
      </c>
      <c r="B4972">
        <v>45787</v>
      </c>
      <c r="C4972" s="1" t="s">
        <v>24</v>
      </c>
      <c r="D4972" s="1" t="s">
        <v>19</v>
      </c>
      <c r="E4972" s="1" t="s">
        <v>42</v>
      </c>
      <c r="F4972">
        <v>2</v>
      </c>
      <c r="G4972" s="5">
        <v>11648123</v>
      </c>
      <c r="H4972">
        <v>0.26361801350354203</v>
      </c>
      <c r="I4972" s="5">
        <v>17154935.90739017</v>
      </c>
      <c r="J4972" s="5">
        <v>14651919.988087989</v>
      </c>
      <c r="K4972" s="5">
        <v>2503015.919302179</v>
      </c>
      <c r="L4972" t="b">
        <v>0</v>
      </c>
      <c r="M4972" s="1" t="s">
        <v>129</v>
      </c>
      <c r="N4972">
        <v>2025</v>
      </c>
      <c r="O4972">
        <v>5</v>
      </c>
      <c r="P4972" s="1" t="s">
        <v>1281</v>
      </c>
      <c r="Q4972" s="2">
        <v>45778</v>
      </c>
    </row>
    <row r="4973" spans="1:17" x14ac:dyDescent="0.25">
      <c r="A4973" s="1" t="s">
        <v>5060</v>
      </c>
      <c r="B4973">
        <v>45787</v>
      </c>
      <c r="C4973" s="1" t="s">
        <v>24</v>
      </c>
      <c r="D4973" s="1" t="s">
        <v>19</v>
      </c>
      <c r="E4973" s="1" t="s">
        <v>42</v>
      </c>
      <c r="F4973">
        <v>2</v>
      </c>
      <c r="G4973" s="5">
        <v>24888774</v>
      </c>
      <c r="H4973">
        <v>0.1597020835720375</v>
      </c>
      <c r="I4973" s="5">
        <v>41827969.869292893</v>
      </c>
      <c r="J4973" s="5">
        <v>35789355.928822309</v>
      </c>
      <c r="K4973" s="5">
        <v>6038613.9404705837</v>
      </c>
      <c r="L4973" t="b">
        <v>0</v>
      </c>
      <c r="M4973" s="1" t="s">
        <v>65</v>
      </c>
      <c r="N4973">
        <v>2025</v>
      </c>
      <c r="O4973">
        <v>5</v>
      </c>
      <c r="P4973" s="1" t="s">
        <v>1281</v>
      </c>
      <c r="Q4973" s="2">
        <v>45778</v>
      </c>
    </row>
    <row r="4974" spans="1:17" x14ac:dyDescent="0.25">
      <c r="A4974" s="1" t="s">
        <v>5061</v>
      </c>
      <c r="B4974">
        <v>45787</v>
      </c>
      <c r="C4974" s="1" t="s">
        <v>24</v>
      </c>
      <c r="D4974" s="1" t="s">
        <v>25</v>
      </c>
      <c r="E4974" s="1" t="s">
        <v>31</v>
      </c>
      <c r="F4974">
        <v>2</v>
      </c>
      <c r="G4974" s="5">
        <v>26011639</v>
      </c>
      <c r="H4974">
        <v>0.1150470625206608</v>
      </c>
      <c r="I4974" s="5">
        <v>46038152.683404282</v>
      </c>
      <c r="J4974" s="5">
        <v>39386631.39179007</v>
      </c>
      <c r="K4974" s="5">
        <v>6651521.2916142121</v>
      </c>
      <c r="L4974" t="b">
        <v>0</v>
      </c>
      <c r="M4974" s="1" t="s">
        <v>150</v>
      </c>
      <c r="N4974">
        <v>2025</v>
      </c>
      <c r="O4974">
        <v>5</v>
      </c>
      <c r="P4974" s="1" t="s">
        <v>1281</v>
      </c>
      <c r="Q4974" s="2">
        <v>45778</v>
      </c>
    </row>
    <row r="4975" spans="1:17" x14ac:dyDescent="0.25">
      <c r="A4975" s="1" t="s">
        <v>5062</v>
      </c>
      <c r="B4975">
        <v>45787</v>
      </c>
      <c r="C4975" s="1" t="s">
        <v>34</v>
      </c>
      <c r="D4975" s="1" t="s">
        <v>25</v>
      </c>
      <c r="E4975" s="1" t="s">
        <v>26</v>
      </c>
      <c r="F4975">
        <v>1</v>
      </c>
      <c r="G4975" s="5">
        <v>11084073</v>
      </c>
      <c r="H4975">
        <v>0.28147232192447091</v>
      </c>
      <c r="I4975" s="5">
        <v>7964213.2363096653</v>
      </c>
      <c r="J4975" s="5">
        <v>6616003.137427072</v>
      </c>
      <c r="K4975" s="5">
        <v>1348210.098882593</v>
      </c>
      <c r="L4975" t="b">
        <v>0</v>
      </c>
      <c r="M4975" s="1" t="s">
        <v>48</v>
      </c>
      <c r="N4975">
        <v>2025</v>
      </c>
      <c r="O4975">
        <v>5</v>
      </c>
      <c r="P4975" s="1" t="s">
        <v>1281</v>
      </c>
      <c r="Q4975" s="2">
        <v>45778</v>
      </c>
    </row>
    <row r="4976" spans="1:17" x14ac:dyDescent="0.25">
      <c r="A4976" s="1" t="s">
        <v>5063</v>
      </c>
      <c r="B4976">
        <v>45787</v>
      </c>
      <c r="C4976" s="1" t="s">
        <v>18</v>
      </c>
      <c r="D4976" s="1" t="s">
        <v>25</v>
      </c>
      <c r="E4976" s="1" t="s">
        <v>42</v>
      </c>
      <c r="F4976">
        <v>2</v>
      </c>
      <c r="G4976" s="5">
        <v>14891109</v>
      </c>
      <c r="H4976">
        <v>0.21303762931467141</v>
      </c>
      <c r="I4976" s="5">
        <v>23437484.881547261</v>
      </c>
      <c r="J4976" s="5">
        <v>17865437.00143284</v>
      </c>
      <c r="K4976" s="5">
        <v>5572047.880114425</v>
      </c>
      <c r="L4976" t="b">
        <v>0</v>
      </c>
      <c r="M4976" s="1" t="s">
        <v>117</v>
      </c>
      <c r="N4976">
        <v>2025</v>
      </c>
      <c r="O4976">
        <v>5</v>
      </c>
      <c r="P4976" s="1" t="s">
        <v>1281</v>
      </c>
      <c r="Q4976" s="2">
        <v>45778</v>
      </c>
    </row>
    <row r="4977" spans="1:17" x14ac:dyDescent="0.25">
      <c r="A4977" s="1" t="s">
        <v>5064</v>
      </c>
      <c r="B4977">
        <v>45787</v>
      </c>
      <c r="C4977" s="1" t="s">
        <v>24</v>
      </c>
      <c r="D4977" s="1" t="s">
        <v>25</v>
      </c>
      <c r="E4977" s="1" t="s">
        <v>42</v>
      </c>
      <c r="F4977">
        <v>2</v>
      </c>
      <c r="G4977" s="5">
        <v>4233884</v>
      </c>
      <c r="H4977">
        <v>0.1494573582971431</v>
      </c>
      <c r="I4977" s="5">
        <v>7202197.7640469167</v>
      </c>
      <c r="J4977" s="5">
        <v>5096480.6506195832</v>
      </c>
      <c r="K4977" s="5">
        <v>2105717.113427334</v>
      </c>
      <c r="L4977" t="b">
        <v>0</v>
      </c>
      <c r="M4977" s="1" t="s">
        <v>142</v>
      </c>
      <c r="N4977">
        <v>2025</v>
      </c>
      <c r="O4977">
        <v>5</v>
      </c>
      <c r="P4977" s="1" t="s">
        <v>1281</v>
      </c>
      <c r="Q4977" s="2">
        <v>45778</v>
      </c>
    </row>
    <row r="4978" spans="1:17" x14ac:dyDescent="0.25">
      <c r="A4978" s="1" t="s">
        <v>5065</v>
      </c>
      <c r="B4978">
        <v>45787</v>
      </c>
      <c r="C4978" s="1" t="s">
        <v>37</v>
      </c>
      <c r="D4978" s="1" t="s">
        <v>25</v>
      </c>
      <c r="E4978" s="1" t="s">
        <v>26</v>
      </c>
      <c r="F4978">
        <v>2</v>
      </c>
      <c r="G4978" s="5">
        <v>24651560</v>
      </c>
      <c r="H4978">
        <v>0.29723462575516452</v>
      </c>
      <c r="I4978" s="5">
        <v>34648525.578238033</v>
      </c>
      <c r="J4978" s="5">
        <v>29148365.216079239</v>
      </c>
      <c r="K4978" s="5">
        <v>5500160.3621587902</v>
      </c>
      <c r="L4978" t="b">
        <v>0</v>
      </c>
      <c r="M4978" s="1" t="s">
        <v>178</v>
      </c>
      <c r="N4978">
        <v>2025</v>
      </c>
      <c r="O4978">
        <v>5</v>
      </c>
      <c r="P4978" s="1" t="s">
        <v>1281</v>
      </c>
      <c r="Q4978" s="2">
        <v>45778</v>
      </c>
    </row>
    <row r="4979" spans="1:17" x14ac:dyDescent="0.25">
      <c r="A4979" s="1" t="s">
        <v>5066</v>
      </c>
      <c r="B4979">
        <v>45787</v>
      </c>
      <c r="C4979" s="1" t="s">
        <v>37</v>
      </c>
      <c r="D4979" s="1" t="s">
        <v>25</v>
      </c>
      <c r="E4979" s="1" t="s">
        <v>20</v>
      </c>
      <c r="F4979">
        <v>1</v>
      </c>
      <c r="G4979" s="5">
        <v>8903240</v>
      </c>
      <c r="H4979">
        <v>5.487379032533838E-2</v>
      </c>
      <c r="I4979" s="5">
        <v>8414685.475023834</v>
      </c>
      <c r="J4979" s="5">
        <v>6249580.9325021086</v>
      </c>
      <c r="K4979" s="5">
        <v>2165104.5425217249</v>
      </c>
      <c r="L4979" t="b">
        <v>0</v>
      </c>
      <c r="M4979" s="1" t="s">
        <v>76</v>
      </c>
      <c r="N4979">
        <v>2025</v>
      </c>
      <c r="O4979">
        <v>5</v>
      </c>
      <c r="P4979" s="1" t="s">
        <v>1281</v>
      </c>
      <c r="Q4979" s="2">
        <v>45778</v>
      </c>
    </row>
    <row r="4980" spans="1:17" x14ac:dyDescent="0.25">
      <c r="A4980" s="1" t="s">
        <v>5067</v>
      </c>
      <c r="B4980">
        <v>45787</v>
      </c>
      <c r="C4980" s="1" t="s">
        <v>37</v>
      </c>
      <c r="D4980" s="1" t="s">
        <v>19</v>
      </c>
      <c r="E4980" s="1" t="s">
        <v>20</v>
      </c>
      <c r="F4980">
        <v>2</v>
      </c>
      <c r="G4980" s="5">
        <v>23058865</v>
      </c>
      <c r="H4980">
        <v>0.19542229689397789</v>
      </c>
      <c r="I4980" s="5">
        <v>37105297.275863677</v>
      </c>
      <c r="J4980" s="5">
        <v>32265365.48333947</v>
      </c>
      <c r="K4980" s="5">
        <v>4839931.7925242111</v>
      </c>
      <c r="L4980" t="b">
        <v>0</v>
      </c>
      <c r="M4980" s="1" t="s">
        <v>171</v>
      </c>
      <c r="N4980">
        <v>2025</v>
      </c>
      <c r="O4980">
        <v>5</v>
      </c>
      <c r="P4980" s="1" t="s">
        <v>1281</v>
      </c>
      <c r="Q4980" s="2">
        <v>45778</v>
      </c>
    </row>
    <row r="4981" spans="1:17" x14ac:dyDescent="0.25">
      <c r="A4981" s="1" t="s">
        <v>5068</v>
      </c>
      <c r="B4981">
        <v>45788</v>
      </c>
      <c r="C4981" s="1" t="s">
        <v>18</v>
      </c>
      <c r="D4981" s="1" t="s">
        <v>25</v>
      </c>
      <c r="E4981" s="1" t="s">
        <v>31</v>
      </c>
      <c r="F4981">
        <v>1</v>
      </c>
      <c r="G4981" s="5">
        <v>24642999</v>
      </c>
      <c r="H4981">
        <v>5.7186568403624238E-2</v>
      </c>
      <c r="I4981" s="5">
        <v>23233750.452016059</v>
      </c>
      <c r="J4981" s="5">
        <v>18125946.824444119</v>
      </c>
      <c r="K4981" s="5">
        <v>5107803.627571933</v>
      </c>
      <c r="L4981" t="b">
        <v>0</v>
      </c>
      <c r="M4981" s="1" t="s">
        <v>190</v>
      </c>
      <c r="N4981">
        <v>2025</v>
      </c>
      <c r="O4981">
        <v>5</v>
      </c>
      <c r="P4981" s="1" t="s">
        <v>1281</v>
      </c>
      <c r="Q4981" s="2">
        <v>45778</v>
      </c>
    </row>
    <row r="4982" spans="1:17" x14ac:dyDescent="0.25">
      <c r="A4982" s="1" t="s">
        <v>5069</v>
      </c>
      <c r="B4982">
        <v>45788</v>
      </c>
      <c r="C4982" s="1" t="s">
        <v>24</v>
      </c>
      <c r="D4982" s="1" t="s">
        <v>19</v>
      </c>
      <c r="E4982" s="1" t="s">
        <v>20</v>
      </c>
      <c r="F4982">
        <v>2</v>
      </c>
      <c r="G4982" s="5">
        <v>29186752</v>
      </c>
      <c r="H4982">
        <v>0.29709259628782092</v>
      </c>
      <c r="I4982" s="5">
        <v>41031168.142222501</v>
      </c>
      <c r="J4982" s="5">
        <v>29212073.995758701</v>
      </c>
      <c r="K4982" s="5">
        <v>11819094.1464638</v>
      </c>
      <c r="L4982" t="b">
        <v>0</v>
      </c>
      <c r="M4982" s="1" t="s">
        <v>44</v>
      </c>
      <c r="N4982">
        <v>2025</v>
      </c>
      <c r="O4982">
        <v>5</v>
      </c>
      <c r="P4982" s="1" t="s">
        <v>1281</v>
      </c>
      <c r="Q4982" s="2">
        <v>45778</v>
      </c>
    </row>
    <row r="4983" spans="1:17" x14ac:dyDescent="0.25">
      <c r="A4983" s="1" t="s">
        <v>5070</v>
      </c>
      <c r="B4983">
        <v>45788</v>
      </c>
      <c r="C4983" s="1" t="s">
        <v>37</v>
      </c>
      <c r="D4983" s="1" t="s">
        <v>19</v>
      </c>
      <c r="E4983" s="1" t="s">
        <v>26</v>
      </c>
      <c r="F4983">
        <v>2</v>
      </c>
      <c r="G4983" s="5">
        <v>7931758</v>
      </c>
      <c r="H4983">
        <v>6.8287348308174248E-2</v>
      </c>
      <c r="I4983" s="5">
        <v>14780238.557515711</v>
      </c>
      <c r="J4983" s="5">
        <v>11906888.021257211</v>
      </c>
      <c r="K4983" s="5">
        <v>2873350.536258494</v>
      </c>
      <c r="L4983" t="b">
        <v>0</v>
      </c>
      <c r="M4983" s="1" t="s">
        <v>87</v>
      </c>
      <c r="N4983">
        <v>2025</v>
      </c>
      <c r="O4983">
        <v>5</v>
      </c>
      <c r="P4983" s="1" t="s">
        <v>1281</v>
      </c>
      <c r="Q4983" s="2">
        <v>45778</v>
      </c>
    </row>
    <row r="4984" spans="1:17" x14ac:dyDescent="0.25">
      <c r="A4984" s="1" t="s">
        <v>5071</v>
      </c>
      <c r="B4984">
        <v>45788</v>
      </c>
      <c r="C4984" s="1" t="s">
        <v>18</v>
      </c>
      <c r="D4984" s="1" t="s">
        <v>19</v>
      </c>
      <c r="E4984" s="1" t="s">
        <v>31</v>
      </c>
      <c r="F4984">
        <v>1</v>
      </c>
      <c r="G4984" s="5">
        <v>18883688</v>
      </c>
      <c r="H4984">
        <v>0.29241023681530459</v>
      </c>
      <c r="I4984" s="5">
        <v>13361904.319973679</v>
      </c>
      <c r="J4984" s="5">
        <v>11867495.98962917</v>
      </c>
      <c r="K4984" s="5">
        <v>1494408.330344507</v>
      </c>
      <c r="L4984" t="b">
        <v>0</v>
      </c>
      <c r="M4984" s="1" t="s">
        <v>87</v>
      </c>
      <c r="N4984">
        <v>2025</v>
      </c>
      <c r="O4984">
        <v>5</v>
      </c>
      <c r="P4984" s="1" t="s">
        <v>1281</v>
      </c>
      <c r="Q4984" s="2">
        <v>45778</v>
      </c>
    </row>
    <row r="4985" spans="1:17" x14ac:dyDescent="0.25">
      <c r="A4985" s="1" t="s">
        <v>5072</v>
      </c>
      <c r="B4985">
        <v>45788</v>
      </c>
      <c r="C4985" s="1" t="s">
        <v>37</v>
      </c>
      <c r="D4985" s="1" t="s">
        <v>19</v>
      </c>
      <c r="E4985" s="1" t="s">
        <v>26</v>
      </c>
      <c r="F4985">
        <v>2</v>
      </c>
      <c r="G4985" s="5">
        <v>6057310</v>
      </c>
      <c r="H4985">
        <v>1.191656493631745E-2</v>
      </c>
      <c r="I4985" s="5">
        <v>11970255.34409119</v>
      </c>
      <c r="J4985" s="5">
        <v>9047174.2436217051</v>
      </c>
      <c r="K4985" s="5">
        <v>2923081.1004694849</v>
      </c>
      <c r="L4985" t="b">
        <v>0</v>
      </c>
      <c r="M4985" s="1" t="s">
        <v>131</v>
      </c>
      <c r="N4985">
        <v>2025</v>
      </c>
      <c r="O4985">
        <v>5</v>
      </c>
      <c r="P4985" s="1" t="s">
        <v>1281</v>
      </c>
      <c r="Q4985" s="2">
        <v>45778</v>
      </c>
    </row>
    <row r="4986" spans="1:17" x14ac:dyDescent="0.25">
      <c r="A4986" s="1" t="s">
        <v>5073</v>
      </c>
      <c r="B4986">
        <v>45788</v>
      </c>
      <c r="C4986" s="1" t="s">
        <v>18</v>
      </c>
      <c r="D4986" s="1" t="s">
        <v>25</v>
      </c>
      <c r="E4986" s="1" t="s">
        <v>20</v>
      </c>
      <c r="F4986">
        <v>2</v>
      </c>
      <c r="G4986" s="5">
        <v>12453799</v>
      </c>
      <c r="H4986">
        <v>0.2483749612255309</v>
      </c>
      <c r="I4986" s="5">
        <v>18721174.31252889</v>
      </c>
      <c r="J4986" s="5">
        <v>16655650.078128271</v>
      </c>
      <c r="K4986" s="5">
        <v>2065524.2344006239</v>
      </c>
      <c r="L4986" t="b">
        <v>0</v>
      </c>
      <c r="M4986" s="1" t="s">
        <v>140</v>
      </c>
      <c r="N4986">
        <v>2025</v>
      </c>
      <c r="O4986">
        <v>5</v>
      </c>
      <c r="P4986" s="1" t="s">
        <v>1281</v>
      </c>
      <c r="Q4986" s="2">
        <v>45778</v>
      </c>
    </row>
    <row r="4987" spans="1:17" x14ac:dyDescent="0.25">
      <c r="A4987" s="1" t="s">
        <v>5074</v>
      </c>
      <c r="B4987">
        <v>45788</v>
      </c>
      <c r="C4987" s="1" t="s">
        <v>34</v>
      </c>
      <c r="D4987" s="1" t="s">
        <v>25</v>
      </c>
      <c r="E4987" s="1" t="s">
        <v>31</v>
      </c>
      <c r="F4987">
        <v>1</v>
      </c>
      <c r="G4987" s="5">
        <v>11824501</v>
      </c>
      <c r="H4987">
        <v>0.17804069432890521</v>
      </c>
      <c r="I4987" s="5">
        <v>9719258.6318671666</v>
      </c>
      <c r="J4987" s="5">
        <v>7906315.5006455556</v>
      </c>
      <c r="K4987" s="5">
        <v>1812943.1312216111</v>
      </c>
      <c r="L4987" t="b">
        <v>0</v>
      </c>
      <c r="M4987" s="1" t="s">
        <v>140</v>
      </c>
      <c r="N4987">
        <v>2025</v>
      </c>
      <c r="O4987">
        <v>5</v>
      </c>
      <c r="P4987" s="1" t="s">
        <v>1281</v>
      </c>
      <c r="Q4987" s="2">
        <v>45778</v>
      </c>
    </row>
    <row r="4988" spans="1:17" x14ac:dyDescent="0.25">
      <c r="A4988" s="1" t="s">
        <v>5075</v>
      </c>
      <c r="B4988">
        <v>45788</v>
      </c>
      <c r="C4988" s="1" t="s">
        <v>37</v>
      </c>
      <c r="D4988" s="1" t="s">
        <v>19</v>
      </c>
      <c r="E4988" s="1" t="s">
        <v>20</v>
      </c>
      <c r="F4988">
        <v>2</v>
      </c>
      <c r="G4988" s="5">
        <v>10911560</v>
      </c>
      <c r="H4988">
        <v>9.696709901900348E-2</v>
      </c>
      <c r="I4988" s="5">
        <v>19706995.362056401</v>
      </c>
      <c r="J4988" s="5">
        <v>15500843.04136971</v>
      </c>
      <c r="K4988" s="5">
        <v>4206152.3206866961</v>
      </c>
      <c r="L4988" t="b">
        <v>0</v>
      </c>
      <c r="M4988" s="1" t="s">
        <v>35</v>
      </c>
      <c r="N4988">
        <v>2025</v>
      </c>
      <c r="O4988">
        <v>5</v>
      </c>
      <c r="P4988" s="1" t="s">
        <v>1281</v>
      </c>
      <c r="Q4988" s="2">
        <v>45778</v>
      </c>
    </row>
    <row r="4989" spans="1:17" x14ac:dyDescent="0.25">
      <c r="A4989" s="1" t="s">
        <v>5076</v>
      </c>
      <c r="B4989">
        <v>45788</v>
      </c>
      <c r="C4989" s="1" t="s">
        <v>18</v>
      </c>
      <c r="D4989" s="1" t="s">
        <v>25</v>
      </c>
      <c r="E4989" s="1" t="s">
        <v>31</v>
      </c>
      <c r="F4989">
        <v>1</v>
      </c>
      <c r="G4989" s="5">
        <v>12301896</v>
      </c>
      <c r="H4989">
        <v>8.9182900280555449E-2</v>
      </c>
      <c r="I4989" s="5">
        <v>11204777.23577024</v>
      </c>
      <c r="J4989" s="5">
        <v>8090145.5233188942</v>
      </c>
      <c r="K4989" s="5">
        <v>3114631.712451342</v>
      </c>
      <c r="L4989" t="b">
        <v>0</v>
      </c>
      <c r="M4989" s="1" t="s">
        <v>142</v>
      </c>
      <c r="N4989">
        <v>2025</v>
      </c>
      <c r="O4989">
        <v>5</v>
      </c>
      <c r="P4989" s="1" t="s">
        <v>1281</v>
      </c>
      <c r="Q4989" s="2">
        <v>45778</v>
      </c>
    </row>
    <row r="4990" spans="1:17" x14ac:dyDescent="0.25">
      <c r="A4990" s="1" t="s">
        <v>5077</v>
      </c>
      <c r="B4990">
        <v>45788</v>
      </c>
      <c r="C4990" s="1" t="s">
        <v>37</v>
      </c>
      <c r="D4990" s="1" t="s">
        <v>25</v>
      </c>
      <c r="E4990" s="1" t="s">
        <v>20</v>
      </c>
      <c r="F4990">
        <v>1</v>
      </c>
      <c r="G4990" s="5">
        <v>12074434</v>
      </c>
      <c r="H4990">
        <v>0.22652269565366059</v>
      </c>
      <c r="I4990" s="5">
        <v>9339300.6618277878</v>
      </c>
      <c r="J4990" s="5">
        <v>7315234.8211900964</v>
      </c>
      <c r="K4990" s="5">
        <v>2024065.8406376911</v>
      </c>
      <c r="L4990" t="b">
        <v>0</v>
      </c>
      <c r="M4990" s="1" t="s">
        <v>136</v>
      </c>
      <c r="N4990">
        <v>2025</v>
      </c>
      <c r="O4990">
        <v>5</v>
      </c>
      <c r="P4990" s="1" t="s">
        <v>1281</v>
      </c>
      <c r="Q4990" s="2">
        <v>45778</v>
      </c>
    </row>
    <row r="4991" spans="1:17" x14ac:dyDescent="0.25">
      <c r="A4991" s="1" t="s">
        <v>5078</v>
      </c>
      <c r="B4991">
        <v>45788</v>
      </c>
      <c r="C4991" s="1" t="s">
        <v>37</v>
      </c>
      <c r="D4991" s="1" t="s">
        <v>25</v>
      </c>
      <c r="E4991" s="1" t="s">
        <v>42</v>
      </c>
      <c r="F4991">
        <v>2</v>
      </c>
      <c r="G4991" s="5">
        <v>16430656</v>
      </c>
      <c r="H4991">
        <v>0.1431505005919228</v>
      </c>
      <c r="I4991" s="5">
        <v>28157198.73709264</v>
      </c>
      <c r="J4991" s="5">
        <v>20134350.1832719</v>
      </c>
      <c r="K4991" s="5">
        <v>8022848.5538207404</v>
      </c>
      <c r="L4991" t="b">
        <v>0</v>
      </c>
      <c r="M4991" s="1" t="s">
        <v>62</v>
      </c>
      <c r="N4991">
        <v>2025</v>
      </c>
      <c r="O4991">
        <v>5</v>
      </c>
      <c r="P4991" s="1" t="s">
        <v>1281</v>
      </c>
      <c r="Q4991" s="2">
        <v>45778</v>
      </c>
    </row>
    <row r="4992" spans="1:17" x14ac:dyDescent="0.25">
      <c r="A4992" s="1" t="s">
        <v>5079</v>
      </c>
      <c r="B4992">
        <v>45789</v>
      </c>
      <c r="C4992" s="1" t="s">
        <v>37</v>
      </c>
      <c r="D4992" s="1" t="s">
        <v>25</v>
      </c>
      <c r="E4992" s="1" t="s">
        <v>20</v>
      </c>
      <c r="F4992">
        <v>2</v>
      </c>
      <c r="G4992" s="5">
        <v>21099193</v>
      </c>
      <c r="H4992">
        <v>0.2680131578213133</v>
      </c>
      <c r="I4992" s="5">
        <v>30888663.313177299</v>
      </c>
      <c r="J4992" s="5">
        <v>22289581.992582839</v>
      </c>
      <c r="K4992" s="5">
        <v>8599081.3205944598</v>
      </c>
      <c r="L4992" t="b">
        <v>0</v>
      </c>
      <c r="M4992" s="1" t="s">
        <v>35</v>
      </c>
      <c r="N4992">
        <v>2025</v>
      </c>
      <c r="O4992">
        <v>5</v>
      </c>
      <c r="P4992" s="1" t="s">
        <v>1281</v>
      </c>
      <c r="Q4992" s="2">
        <v>45778</v>
      </c>
    </row>
    <row r="4993" spans="1:17" x14ac:dyDescent="0.25">
      <c r="A4993" s="1" t="s">
        <v>5080</v>
      </c>
      <c r="B4993">
        <v>45789</v>
      </c>
      <c r="C4993" s="1" t="s">
        <v>24</v>
      </c>
      <c r="D4993" s="1" t="s">
        <v>25</v>
      </c>
      <c r="E4993" s="1" t="s">
        <v>26</v>
      </c>
      <c r="F4993">
        <v>1</v>
      </c>
      <c r="G4993" s="5">
        <v>8007988</v>
      </c>
      <c r="H4993">
        <v>0.13000629307907491</v>
      </c>
      <c r="I4993" s="5">
        <v>6966899.1650982853</v>
      </c>
      <c r="J4993" s="5">
        <v>5993548.1771012172</v>
      </c>
      <c r="K4993" s="5">
        <v>973350.98799706809</v>
      </c>
      <c r="L4993" t="b">
        <v>0</v>
      </c>
      <c r="M4993" s="1" t="s">
        <v>50</v>
      </c>
      <c r="N4993">
        <v>2025</v>
      </c>
      <c r="O4993">
        <v>5</v>
      </c>
      <c r="P4993" s="1" t="s">
        <v>1281</v>
      </c>
      <c r="Q4993" s="2">
        <v>45778</v>
      </c>
    </row>
    <row r="4994" spans="1:17" x14ac:dyDescent="0.25">
      <c r="A4994" s="1" t="s">
        <v>5081</v>
      </c>
      <c r="B4994">
        <v>45789</v>
      </c>
      <c r="C4994" s="1" t="s">
        <v>24</v>
      </c>
      <c r="D4994" s="1" t="s">
        <v>25</v>
      </c>
      <c r="E4994" s="1" t="s">
        <v>20</v>
      </c>
      <c r="F4994">
        <v>1</v>
      </c>
      <c r="G4994" s="5">
        <v>28648375</v>
      </c>
      <c r="H4994">
        <v>8.7081947711727073E-2</v>
      </c>
      <c r="I4994" s="5">
        <v>26153618.70622405</v>
      </c>
      <c r="J4994" s="5">
        <v>20946639.765160549</v>
      </c>
      <c r="K4994" s="5">
        <v>5206978.9410635009</v>
      </c>
      <c r="L4994" t="b">
        <v>0</v>
      </c>
      <c r="M4994" s="1" t="s">
        <v>156</v>
      </c>
      <c r="N4994">
        <v>2025</v>
      </c>
      <c r="O4994">
        <v>5</v>
      </c>
      <c r="P4994" s="1" t="s">
        <v>1281</v>
      </c>
      <c r="Q4994" s="2">
        <v>45778</v>
      </c>
    </row>
    <row r="4995" spans="1:17" x14ac:dyDescent="0.25">
      <c r="A4995" s="1" t="s">
        <v>5082</v>
      </c>
      <c r="B4995">
        <v>45789</v>
      </c>
      <c r="C4995" s="1" t="s">
        <v>37</v>
      </c>
      <c r="D4995" s="1" t="s">
        <v>19</v>
      </c>
      <c r="E4995" s="1" t="s">
        <v>31</v>
      </c>
      <c r="F4995">
        <v>1</v>
      </c>
      <c r="G4995" s="5">
        <v>3853402</v>
      </c>
      <c r="H4995">
        <v>5.9242846531649657E-2</v>
      </c>
      <c r="I4995" s="5">
        <v>3625115.4966892479</v>
      </c>
      <c r="J4995" s="5">
        <v>2921536.886386225</v>
      </c>
      <c r="K4995" s="5">
        <v>703578.61030302243</v>
      </c>
      <c r="L4995" t="b">
        <v>0</v>
      </c>
      <c r="M4995" s="1" t="s">
        <v>140</v>
      </c>
      <c r="N4995">
        <v>2025</v>
      </c>
      <c r="O4995">
        <v>5</v>
      </c>
      <c r="P4995" s="1" t="s">
        <v>1281</v>
      </c>
      <c r="Q4995" s="2">
        <v>45778</v>
      </c>
    </row>
    <row r="4996" spans="1:17" x14ac:dyDescent="0.25">
      <c r="A4996" s="1" t="s">
        <v>5083</v>
      </c>
      <c r="B4996">
        <v>45789</v>
      </c>
      <c r="C4996" s="1" t="s">
        <v>24</v>
      </c>
      <c r="D4996" s="1" t="s">
        <v>25</v>
      </c>
      <c r="E4996" s="1" t="s">
        <v>26</v>
      </c>
      <c r="F4996">
        <v>2</v>
      </c>
      <c r="G4996" s="5">
        <v>10591040</v>
      </c>
      <c r="H4996">
        <v>0.27806545093965901</v>
      </c>
      <c r="I4996" s="5">
        <v>15292075.37296007</v>
      </c>
      <c r="J4996" s="5">
        <v>12048715.57937533</v>
      </c>
      <c r="K4996" s="5">
        <v>3243359.7935847361</v>
      </c>
      <c r="L4996" t="b">
        <v>0</v>
      </c>
      <c r="M4996" s="1" t="s">
        <v>114</v>
      </c>
      <c r="N4996">
        <v>2025</v>
      </c>
      <c r="O4996">
        <v>5</v>
      </c>
      <c r="P4996" s="1" t="s">
        <v>1281</v>
      </c>
      <c r="Q4996" s="2">
        <v>45778</v>
      </c>
    </row>
    <row r="4997" spans="1:17" x14ac:dyDescent="0.25">
      <c r="A4997" s="1" t="s">
        <v>5084</v>
      </c>
      <c r="B4997">
        <v>45789</v>
      </c>
      <c r="C4997" s="1" t="s">
        <v>37</v>
      </c>
      <c r="D4997" s="1" t="s">
        <v>25</v>
      </c>
      <c r="E4997" s="1" t="s">
        <v>42</v>
      </c>
      <c r="F4997">
        <v>1</v>
      </c>
      <c r="G4997" s="5">
        <v>10854360</v>
      </c>
      <c r="H4997">
        <v>0.21613515799012989</v>
      </c>
      <c r="I4997" s="5">
        <v>8508351.1865182538</v>
      </c>
      <c r="J4997" s="5">
        <v>7346052.1188335055</v>
      </c>
      <c r="K4997" s="5">
        <v>1162299.067684748</v>
      </c>
      <c r="L4997" t="b">
        <v>0</v>
      </c>
      <c r="M4997" s="1" t="s">
        <v>190</v>
      </c>
      <c r="N4997">
        <v>2025</v>
      </c>
      <c r="O4997">
        <v>5</v>
      </c>
      <c r="P4997" s="1" t="s">
        <v>1281</v>
      </c>
      <c r="Q4997" s="2">
        <v>45778</v>
      </c>
    </row>
    <row r="4998" spans="1:17" x14ac:dyDescent="0.25">
      <c r="A4998" s="1" t="s">
        <v>5085</v>
      </c>
      <c r="B4998">
        <v>45790</v>
      </c>
      <c r="C4998" s="1" t="s">
        <v>24</v>
      </c>
      <c r="D4998" s="1" t="s">
        <v>25</v>
      </c>
      <c r="E4998" s="1" t="s">
        <v>31</v>
      </c>
      <c r="F4998">
        <v>1</v>
      </c>
      <c r="G4998" s="5">
        <v>17388550</v>
      </c>
      <c r="H4998">
        <v>9.6820384360276859E-2</v>
      </c>
      <c r="I4998" s="5">
        <v>15704983.90553211</v>
      </c>
      <c r="J4998" s="5">
        <v>12436865.475519979</v>
      </c>
      <c r="K4998" s="5">
        <v>3268118.4300121311</v>
      </c>
      <c r="L4998" t="b">
        <v>0</v>
      </c>
      <c r="M4998" s="1" t="s">
        <v>35</v>
      </c>
      <c r="N4998">
        <v>2025</v>
      </c>
      <c r="O4998">
        <v>5</v>
      </c>
      <c r="P4998" s="1" t="s">
        <v>1281</v>
      </c>
      <c r="Q4998" s="2">
        <v>45778</v>
      </c>
    </row>
    <row r="4999" spans="1:17" x14ac:dyDescent="0.25">
      <c r="A4999" s="1" t="s">
        <v>5086</v>
      </c>
      <c r="B4999">
        <v>45790</v>
      </c>
      <c r="C4999" s="1" t="s">
        <v>37</v>
      </c>
      <c r="D4999" s="1" t="s">
        <v>25</v>
      </c>
      <c r="E4999" s="1" t="s">
        <v>31</v>
      </c>
      <c r="F4999">
        <v>2</v>
      </c>
      <c r="G4999" s="5">
        <v>17169999</v>
      </c>
      <c r="H4999">
        <v>0.28877864887839089</v>
      </c>
      <c r="I4999" s="5">
        <v>24423339.775073349</v>
      </c>
      <c r="J4999" s="5">
        <v>19103174.216223601</v>
      </c>
      <c r="K4999" s="5">
        <v>5320165.5588497519</v>
      </c>
      <c r="L4999" t="b">
        <v>0</v>
      </c>
      <c r="M4999" s="1" t="s">
        <v>134</v>
      </c>
      <c r="N4999">
        <v>2025</v>
      </c>
      <c r="O4999">
        <v>5</v>
      </c>
      <c r="P4999" s="1" t="s">
        <v>1281</v>
      </c>
      <c r="Q4999" s="2">
        <v>45778</v>
      </c>
    </row>
    <row r="5000" spans="1:17" x14ac:dyDescent="0.25">
      <c r="A5000" s="1" t="s">
        <v>5087</v>
      </c>
      <c r="B5000">
        <v>45790</v>
      </c>
      <c r="C5000" s="1" t="s">
        <v>37</v>
      </c>
      <c r="D5000" s="1" t="s">
        <v>25</v>
      </c>
      <c r="E5000" s="1" t="s">
        <v>31</v>
      </c>
      <c r="F5000">
        <v>2</v>
      </c>
      <c r="G5000" s="5">
        <v>2456620</v>
      </c>
      <c r="H5000">
        <v>9.4413964604215486E-2</v>
      </c>
      <c r="I5000" s="5">
        <v>4449361.5325479843</v>
      </c>
      <c r="J5000" s="5">
        <v>3297409.666133516</v>
      </c>
      <c r="K5000" s="5">
        <v>1151951.866414468</v>
      </c>
      <c r="L5000" t="b">
        <v>0</v>
      </c>
      <c r="M5000" s="1" t="s">
        <v>310</v>
      </c>
      <c r="N5000">
        <v>2025</v>
      </c>
      <c r="O5000">
        <v>5</v>
      </c>
      <c r="P5000" s="1" t="s">
        <v>1281</v>
      </c>
      <c r="Q5000" s="2">
        <v>45778</v>
      </c>
    </row>
    <row r="5001" spans="1:17" x14ac:dyDescent="0.25">
      <c r="A5001" s="1" t="s">
        <v>5088</v>
      </c>
      <c r="B5001">
        <v>45790</v>
      </c>
      <c r="C5001" s="1" t="s">
        <v>18</v>
      </c>
      <c r="D5001" s="1" t="s">
        <v>25</v>
      </c>
      <c r="E5001" s="1" t="s">
        <v>20</v>
      </c>
      <c r="F5001">
        <v>2</v>
      </c>
      <c r="G5001" s="5">
        <v>25173144</v>
      </c>
      <c r="H5001">
        <v>1.467395253007862E-2</v>
      </c>
      <c r="I5001" s="5">
        <v>49607508.959822327</v>
      </c>
      <c r="J5001" s="5">
        <v>40285848.642772406</v>
      </c>
      <c r="K5001" s="5">
        <v>9321660.3170499206</v>
      </c>
      <c r="L5001" t="b">
        <v>0</v>
      </c>
      <c r="M5001" s="1" t="s">
        <v>134</v>
      </c>
      <c r="N5001">
        <v>2025</v>
      </c>
      <c r="O5001">
        <v>5</v>
      </c>
      <c r="P5001" s="1" t="s">
        <v>1281</v>
      </c>
      <c r="Q5001" s="2">
        <v>45778</v>
      </c>
    </row>
    <row r="5002" spans="1:17" x14ac:dyDescent="0.25">
      <c r="A5002" s="1" t="s">
        <v>5089</v>
      </c>
      <c r="B5002">
        <v>45790</v>
      </c>
      <c r="C5002" s="1" t="s">
        <v>37</v>
      </c>
      <c r="D5002" s="1" t="s">
        <v>25</v>
      </c>
      <c r="E5002" s="1" t="s">
        <v>20</v>
      </c>
      <c r="F5002">
        <v>2</v>
      </c>
      <c r="G5002" s="5">
        <v>6563484</v>
      </c>
      <c r="H5002">
        <v>9.0992543363197245E-2</v>
      </c>
      <c r="I5002" s="5">
        <v>11932511.795032701</v>
      </c>
      <c r="J5002" s="5">
        <v>8920001.6210167073</v>
      </c>
      <c r="K5002" s="5">
        <v>3012510.17401599</v>
      </c>
      <c r="L5002" t="b">
        <v>0</v>
      </c>
      <c r="M5002" s="1" t="s">
        <v>124</v>
      </c>
      <c r="N5002">
        <v>2025</v>
      </c>
      <c r="O5002">
        <v>5</v>
      </c>
      <c r="P5002" s="1" t="s">
        <v>1281</v>
      </c>
      <c r="Q5002" s="2">
        <v>45778</v>
      </c>
    </row>
    <row r="5003" spans="1:17" x14ac:dyDescent="0.25">
      <c r="A5003" s="1" t="s">
        <v>5090</v>
      </c>
      <c r="B5003">
        <v>45790</v>
      </c>
      <c r="C5003" s="1" t="s">
        <v>37</v>
      </c>
      <c r="D5003" s="1" t="s">
        <v>25</v>
      </c>
      <c r="E5003" s="1" t="s">
        <v>42</v>
      </c>
      <c r="F5003">
        <v>1</v>
      </c>
      <c r="G5003" s="5">
        <v>9929922</v>
      </c>
      <c r="H5003">
        <v>3.317535478647804E-2</v>
      </c>
      <c r="I5003" s="5">
        <v>9600493.3146479465</v>
      </c>
      <c r="J5003" s="5">
        <v>7726821.0152471317</v>
      </c>
      <c r="K5003" s="5">
        <v>1873672.299400815</v>
      </c>
      <c r="L5003" t="b">
        <v>0</v>
      </c>
      <c r="M5003" s="1" t="s">
        <v>72</v>
      </c>
      <c r="N5003">
        <v>2025</v>
      </c>
      <c r="O5003">
        <v>5</v>
      </c>
      <c r="P5003" s="1" t="s">
        <v>1281</v>
      </c>
      <c r="Q5003" s="2">
        <v>45778</v>
      </c>
    </row>
    <row r="5004" spans="1:17" x14ac:dyDescent="0.25">
      <c r="A5004" s="1" t="s">
        <v>5091</v>
      </c>
      <c r="B5004">
        <v>45791</v>
      </c>
      <c r="C5004" s="1" t="s">
        <v>24</v>
      </c>
      <c r="D5004" s="1" t="s">
        <v>25</v>
      </c>
      <c r="E5004" s="1" t="s">
        <v>26</v>
      </c>
      <c r="F5004">
        <v>1</v>
      </c>
      <c r="G5004" s="5">
        <v>25714696</v>
      </c>
      <c r="H5004">
        <v>0.1014069469201816</v>
      </c>
      <c r="I5004" s="5">
        <v>23107047.18765939</v>
      </c>
      <c r="J5004" s="5">
        <v>18752265.096007679</v>
      </c>
      <c r="K5004" s="5">
        <v>4354782.0916517116</v>
      </c>
      <c r="L5004" t="b">
        <v>0</v>
      </c>
      <c r="M5004" s="1" t="s">
        <v>163</v>
      </c>
      <c r="N5004">
        <v>2025</v>
      </c>
      <c r="O5004">
        <v>5</v>
      </c>
      <c r="P5004" s="1" t="s">
        <v>1281</v>
      </c>
      <c r="Q5004" s="2">
        <v>45778</v>
      </c>
    </row>
    <row r="5005" spans="1:17" x14ac:dyDescent="0.25">
      <c r="A5005" s="1" t="s">
        <v>5092</v>
      </c>
      <c r="B5005">
        <v>45791</v>
      </c>
      <c r="C5005" s="1" t="s">
        <v>24</v>
      </c>
      <c r="D5005" s="1" t="s">
        <v>25</v>
      </c>
      <c r="E5005" s="1" t="s">
        <v>31</v>
      </c>
      <c r="F5005">
        <v>1</v>
      </c>
      <c r="G5005" s="5">
        <v>14721322</v>
      </c>
      <c r="H5005">
        <v>9.3502059967647849E-2</v>
      </c>
      <c r="I5005" s="5">
        <v>13344848.06755295</v>
      </c>
      <c r="J5005" s="5">
        <v>9629261.2323605418</v>
      </c>
      <c r="K5005" s="5">
        <v>3715586.8351924052</v>
      </c>
      <c r="L5005" t="b">
        <v>0</v>
      </c>
      <c r="M5005" s="1" t="s">
        <v>78</v>
      </c>
      <c r="N5005">
        <v>2025</v>
      </c>
      <c r="O5005">
        <v>5</v>
      </c>
      <c r="P5005" s="1" t="s">
        <v>1281</v>
      </c>
      <c r="Q5005" s="2">
        <v>45778</v>
      </c>
    </row>
    <row r="5006" spans="1:17" x14ac:dyDescent="0.25">
      <c r="A5006" s="1" t="s">
        <v>5093</v>
      </c>
      <c r="B5006">
        <v>45791</v>
      </c>
      <c r="C5006" s="1" t="s">
        <v>37</v>
      </c>
      <c r="D5006" s="1" t="s">
        <v>25</v>
      </c>
      <c r="E5006" s="1" t="s">
        <v>26</v>
      </c>
      <c r="F5006">
        <v>2</v>
      </c>
      <c r="G5006" s="5">
        <v>22953959</v>
      </c>
      <c r="H5006">
        <v>0.1159077520257433</v>
      </c>
      <c r="I5006" s="5">
        <v>40586834.424437843</v>
      </c>
      <c r="J5006" s="5">
        <v>36016170.914213143</v>
      </c>
      <c r="K5006" s="5">
        <v>4570663.5102247</v>
      </c>
      <c r="L5006" t="b">
        <v>0</v>
      </c>
      <c r="M5006" s="1" t="s">
        <v>74</v>
      </c>
      <c r="N5006">
        <v>2025</v>
      </c>
      <c r="O5006">
        <v>5</v>
      </c>
      <c r="P5006" s="1" t="s">
        <v>1281</v>
      </c>
      <c r="Q5006" s="2">
        <v>45778</v>
      </c>
    </row>
    <row r="5007" spans="1:17" x14ac:dyDescent="0.25">
      <c r="A5007" s="1" t="s">
        <v>5094</v>
      </c>
      <c r="B5007">
        <v>45791</v>
      </c>
      <c r="C5007" s="1" t="s">
        <v>37</v>
      </c>
      <c r="D5007" s="1" t="s">
        <v>19</v>
      </c>
      <c r="E5007" s="1" t="s">
        <v>26</v>
      </c>
      <c r="F5007">
        <v>2</v>
      </c>
      <c r="G5007" s="5">
        <v>3875464</v>
      </c>
      <c r="H5007">
        <v>0.25707869485338142</v>
      </c>
      <c r="I5007" s="5">
        <v>5758329.5458574696</v>
      </c>
      <c r="J5007" s="5">
        <v>5066289.3030850329</v>
      </c>
      <c r="K5007" s="5">
        <v>692040.24277243763</v>
      </c>
      <c r="L5007" t="b">
        <v>0</v>
      </c>
      <c r="M5007" s="1" t="s">
        <v>72</v>
      </c>
      <c r="N5007">
        <v>2025</v>
      </c>
      <c r="O5007">
        <v>5</v>
      </c>
      <c r="P5007" s="1" t="s">
        <v>1281</v>
      </c>
      <c r="Q5007" s="2">
        <v>45778</v>
      </c>
    </row>
    <row r="5008" spans="1:17" x14ac:dyDescent="0.25">
      <c r="A5008" s="1" t="s">
        <v>5095</v>
      </c>
      <c r="B5008">
        <v>45791</v>
      </c>
      <c r="C5008" s="1" t="s">
        <v>37</v>
      </c>
      <c r="D5008" s="1" t="s">
        <v>19</v>
      </c>
      <c r="E5008" s="1" t="s">
        <v>20</v>
      </c>
      <c r="F5008">
        <v>1</v>
      </c>
      <c r="G5008" s="5">
        <v>21657532</v>
      </c>
      <c r="H5008">
        <v>0.15735556990355251</v>
      </c>
      <c r="I5008" s="5">
        <v>18249598.709435571</v>
      </c>
      <c r="J5008" s="5">
        <v>14239217.495863151</v>
      </c>
      <c r="K5008" s="5">
        <v>4010381.213572422</v>
      </c>
      <c r="L5008" t="b">
        <v>0</v>
      </c>
      <c r="M5008" s="1" t="s">
        <v>136</v>
      </c>
      <c r="N5008">
        <v>2025</v>
      </c>
      <c r="O5008">
        <v>5</v>
      </c>
      <c r="P5008" s="1" t="s">
        <v>1281</v>
      </c>
      <c r="Q5008" s="2">
        <v>45778</v>
      </c>
    </row>
    <row r="5009" spans="1:17" x14ac:dyDescent="0.25">
      <c r="A5009" s="1" t="s">
        <v>5096</v>
      </c>
      <c r="B5009">
        <v>45791</v>
      </c>
      <c r="C5009" s="1" t="s">
        <v>37</v>
      </c>
      <c r="D5009" s="1" t="s">
        <v>19</v>
      </c>
      <c r="E5009" s="1" t="s">
        <v>31</v>
      </c>
      <c r="F5009">
        <v>1</v>
      </c>
      <c r="G5009" s="5">
        <v>14513737</v>
      </c>
      <c r="H5009">
        <v>8.5635346059296916E-2</v>
      </c>
      <c r="I5009" s="5">
        <v>13270848.10939138</v>
      </c>
      <c r="J5009" s="5">
        <v>10022293.39258937</v>
      </c>
      <c r="K5009" s="5">
        <v>3248554.7168020071</v>
      </c>
      <c r="L5009" t="b">
        <v>0</v>
      </c>
      <c r="M5009" s="1" t="s">
        <v>48</v>
      </c>
      <c r="N5009">
        <v>2025</v>
      </c>
      <c r="O5009">
        <v>5</v>
      </c>
      <c r="P5009" s="1" t="s">
        <v>1281</v>
      </c>
      <c r="Q5009" s="2">
        <v>45778</v>
      </c>
    </row>
    <row r="5010" spans="1:17" x14ac:dyDescent="0.25">
      <c r="A5010" s="1" t="s">
        <v>5097</v>
      </c>
      <c r="B5010">
        <v>45791</v>
      </c>
      <c r="C5010" s="1" t="s">
        <v>24</v>
      </c>
      <c r="D5010" s="1" t="s">
        <v>19</v>
      </c>
      <c r="E5010" s="1" t="s">
        <v>20</v>
      </c>
      <c r="F5010">
        <v>2</v>
      </c>
      <c r="G5010" s="5">
        <v>28210873</v>
      </c>
      <c r="H5010">
        <v>2.262310412852829E-2</v>
      </c>
      <c r="I5010" s="5">
        <v>55145310.965128623</v>
      </c>
      <c r="J5010" s="5">
        <v>45860217.563824959</v>
      </c>
      <c r="K5010" s="5">
        <v>9285093.4013036638</v>
      </c>
      <c r="L5010" t="b">
        <v>0</v>
      </c>
      <c r="M5010" s="1" t="s">
        <v>76</v>
      </c>
      <c r="N5010">
        <v>2025</v>
      </c>
      <c r="O5010">
        <v>5</v>
      </c>
      <c r="P5010" s="1" t="s">
        <v>1281</v>
      </c>
      <c r="Q5010" s="2">
        <v>45778</v>
      </c>
    </row>
    <row r="5011" spans="1:17" x14ac:dyDescent="0.25">
      <c r="A5011" s="1" t="s">
        <v>5098</v>
      </c>
      <c r="B5011">
        <v>45791</v>
      </c>
      <c r="C5011" s="1" t="s">
        <v>18</v>
      </c>
      <c r="D5011" s="1" t="s">
        <v>19</v>
      </c>
      <c r="E5011" s="1" t="s">
        <v>20</v>
      </c>
      <c r="F5011">
        <v>1</v>
      </c>
      <c r="G5011" s="5">
        <v>20685336</v>
      </c>
      <c r="H5011">
        <v>1.8140577080828089E-2</v>
      </c>
      <c r="I5011" s="5">
        <v>20310092.06784917</v>
      </c>
      <c r="J5011" s="5">
        <v>17503208.29488264</v>
      </c>
      <c r="K5011" s="5">
        <v>2806883.7729665339</v>
      </c>
      <c r="L5011" t="b">
        <v>0</v>
      </c>
      <c r="M5011" s="1" t="s">
        <v>65</v>
      </c>
      <c r="N5011">
        <v>2025</v>
      </c>
      <c r="O5011">
        <v>5</v>
      </c>
      <c r="P5011" s="1" t="s">
        <v>1281</v>
      </c>
      <c r="Q5011" s="2">
        <v>45778</v>
      </c>
    </row>
    <row r="5012" spans="1:17" x14ac:dyDescent="0.25">
      <c r="A5012" s="1" t="s">
        <v>5099</v>
      </c>
      <c r="B5012">
        <v>45791</v>
      </c>
      <c r="C5012" s="1" t="s">
        <v>18</v>
      </c>
      <c r="D5012" s="1" t="s">
        <v>25</v>
      </c>
      <c r="E5012" s="1" t="s">
        <v>20</v>
      </c>
      <c r="F5012">
        <v>1</v>
      </c>
      <c r="G5012" s="5">
        <v>13180257</v>
      </c>
      <c r="H5012">
        <v>2.112694768169586E-2</v>
      </c>
      <c r="I5012" s="5">
        <v>12901798.399929689</v>
      </c>
      <c r="J5012" s="5">
        <v>9993179.3759263828</v>
      </c>
      <c r="K5012" s="5">
        <v>2908619.024003312</v>
      </c>
      <c r="L5012" t="b">
        <v>0</v>
      </c>
      <c r="M5012" s="1" t="s">
        <v>142</v>
      </c>
      <c r="N5012">
        <v>2025</v>
      </c>
      <c r="O5012">
        <v>5</v>
      </c>
      <c r="P5012" s="1" t="s">
        <v>1281</v>
      </c>
      <c r="Q5012" s="2">
        <v>45778</v>
      </c>
    </row>
    <row r="5013" spans="1:17" x14ac:dyDescent="0.25">
      <c r="A5013" s="1" t="s">
        <v>5100</v>
      </c>
      <c r="B5013">
        <v>45792</v>
      </c>
      <c r="C5013" s="1" t="s">
        <v>37</v>
      </c>
      <c r="D5013" s="1" t="s">
        <v>25</v>
      </c>
      <c r="E5013" s="1" t="s">
        <v>26</v>
      </c>
      <c r="F5013">
        <v>1</v>
      </c>
      <c r="G5013" s="5">
        <v>27318482</v>
      </c>
      <c r="H5013">
        <v>8.0470770694211449E-2</v>
      </c>
      <c r="I5013" s="5">
        <v>25120142.699264061</v>
      </c>
      <c r="J5013" s="5">
        <v>21708227.217568241</v>
      </c>
      <c r="K5013" s="5">
        <v>3411915.4816958122</v>
      </c>
      <c r="L5013" t="b">
        <v>0</v>
      </c>
      <c r="M5013" s="1" t="s">
        <v>87</v>
      </c>
      <c r="N5013">
        <v>2025</v>
      </c>
      <c r="O5013">
        <v>5</v>
      </c>
      <c r="P5013" s="1" t="s">
        <v>1281</v>
      </c>
      <c r="Q5013" s="2">
        <v>45778</v>
      </c>
    </row>
    <row r="5014" spans="1:17" x14ac:dyDescent="0.25">
      <c r="A5014" s="1" t="s">
        <v>5101</v>
      </c>
      <c r="B5014">
        <v>45792</v>
      </c>
      <c r="C5014" s="1" t="s">
        <v>37</v>
      </c>
      <c r="D5014" s="1" t="s">
        <v>19</v>
      </c>
      <c r="E5014" s="1" t="s">
        <v>31</v>
      </c>
      <c r="F5014">
        <v>2</v>
      </c>
      <c r="G5014" s="5">
        <v>23644512</v>
      </c>
      <c r="H5014">
        <v>0.28344391535845997</v>
      </c>
      <c r="I5014" s="5">
        <v>33885237.883959807</v>
      </c>
      <c r="J5014" s="5">
        <v>23805359.997029468</v>
      </c>
      <c r="K5014" s="5">
        <v>10079877.886930341</v>
      </c>
      <c r="L5014" t="b">
        <v>0</v>
      </c>
      <c r="M5014" s="1" t="s">
        <v>140</v>
      </c>
      <c r="N5014">
        <v>2025</v>
      </c>
      <c r="O5014">
        <v>5</v>
      </c>
      <c r="P5014" s="1" t="s">
        <v>1281</v>
      </c>
      <c r="Q5014" s="2">
        <v>45778</v>
      </c>
    </row>
    <row r="5015" spans="1:17" x14ac:dyDescent="0.25">
      <c r="A5015" s="1" t="s">
        <v>5102</v>
      </c>
      <c r="B5015">
        <v>45792</v>
      </c>
      <c r="C5015" s="1" t="s">
        <v>24</v>
      </c>
      <c r="D5015" s="1" t="s">
        <v>19</v>
      </c>
      <c r="E5015" s="1" t="s">
        <v>20</v>
      </c>
      <c r="F5015">
        <v>1</v>
      </c>
      <c r="G5015" s="5">
        <v>22151266</v>
      </c>
      <c r="H5015">
        <v>4.1182123352483342E-2</v>
      </c>
      <c r="I5015" s="5">
        <v>21239029.831174329</v>
      </c>
      <c r="J5015" s="5">
        <v>18629734.899054661</v>
      </c>
      <c r="K5015" s="5">
        <v>2609294.932119668</v>
      </c>
      <c r="L5015" t="b">
        <v>0</v>
      </c>
      <c r="M5015" s="1" t="s">
        <v>57</v>
      </c>
      <c r="N5015">
        <v>2025</v>
      </c>
      <c r="O5015">
        <v>5</v>
      </c>
      <c r="P5015" s="1" t="s">
        <v>1281</v>
      </c>
      <c r="Q5015" s="2">
        <v>45778</v>
      </c>
    </row>
    <row r="5016" spans="1:17" x14ac:dyDescent="0.25">
      <c r="A5016" s="1" t="s">
        <v>5103</v>
      </c>
      <c r="B5016">
        <v>45792</v>
      </c>
      <c r="C5016" s="1" t="s">
        <v>37</v>
      </c>
      <c r="D5016" s="1" t="s">
        <v>25</v>
      </c>
      <c r="E5016" s="1" t="s">
        <v>42</v>
      </c>
      <c r="F5016">
        <v>1</v>
      </c>
      <c r="G5016" s="5">
        <v>14978574</v>
      </c>
      <c r="H5016">
        <v>1.341546669026885E-2</v>
      </c>
      <c r="I5016" s="5">
        <v>14777629.43943527</v>
      </c>
      <c r="J5016" s="5">
        <v>13007382.604673229</v>
      </c>
      <c r="K5016" s="5">
        <v>1770246.8347620461</v>
      </c>
      <c r="L5016" t="b">
        <v>1</v>
      </c>
      <c r="M5016" s="1" t="s">
        <v>54</v>
      </c>
      <c r="N5016">
        <v>2025</v>
      </c>
      <c r="O5016">
        <v>5</v>
      </c>
      <c r="P5016" s="1" t="s">
        <v>1281</v>
      </c>
      <c r="Q5016" s="2">
        <v>45778</v>
      </c>
    </row>
    <row r="5017" spans="1:17" x14ac:dyDescent="0.25">
      <c r="A5017" s="1" t="s">
        <v>5104</v>
      </c>
      <c r="B5017">
        <v>45792</v>
      </c>
      <c r="C5017" s="1" t="s">
        <v>37</v>
      </c>
      <c r="D5017" s="1" t="s">
        <v>25</v>
      </c>
      <c r="E5017" s="1" t="s">
        <v>31</v>
      </c>
      <c r="F5017">
        <v>1</v>
      </c>
      <c r="G5017" s="5">
        <v>27571487</v>
      </c>
      <c r="H5017">
        <v>0.12497667750893481</v>
      </c>
      <c r="I5017" s="5">
        <v>24125694.160759211</v>
      </c>
      <c r="J5017" s="5">
        <v>17933739.317188531</v>
      </c>
      <c r="K5017" s="5">
        <v>6191954.8435706757</v>
      </c>
      <c r="L5017" t="b">
        <v>0</v>
      </c>
      <c r="M5017" s="1" t="s">
        <v>52</v>
      </c>
      <c r="N5017">
        <v>2025</v>
      </c>
      <c r="O5017">
        <v>5</v>
      </c>
      <c r="P5017" s="1" t="s">
        <v>1281</v>
      </c>
      <c r="Q5017" s="2">
        <v>45778</v>
      </c>
    </row>
    <row r="5018" spans="1:17" x14ac:dyDescent="0.25">
      <c r="A5018" s="1" t="s">
        <v>5105</v>
      </c>
      <c r="B5018">
        <v>45792</v>
      </c>
      <c r="C5018" s="1" t="s">
        <v>37</v>
      </c>
      <c r="D5018" s="1" t="s">
        <v>25</v>
      </c>
      <c r="E5018" s="1" t="s">
        <v>26</v>
      </c>
      <c r="F5018">
        <v>1</v>
      </c>
      <c r="G5018" s="5">
        <v>3113345</v>
      </c>
      <c r="H5018">
        <v>0.2046911394491242</v>
      </c>
      <c r="I5018" s="5">
        <v>2476070.864451766</v>
      </c>
      <c r="J5018" s="5">
        <v>2016571.169867201</v>
      </c>
      <c r="K5018" s="5">
        <v>459499.694584565</v>
      </c>
      <c r="L5018" t="b">
        <v>0</v>
      </c>
      <c r="M5018" s="1" t="s">
        <v>72</v>
      </c>
      <c r="N5018">
        <v>2025</v>
      </c>
      <c r="O5018">
        <v>5</v>
      </c>
      <c r="P5018" s="1" t="s">
        <v>1281</v>
      </c>
      <c r="Q5018" s="2">
        <v>45778</v>
      </c>
    </row>
    <row r="5019" spans="1:17" x14ac:dyDescent="0.25">
      <c r="A5019" s="1" t="s">
        <v>5106</v>
      </c>
      <c r="B5019">
        <v>45792</v>
      </c>
      <c r="C5019" s="1" t="s">
        <v>24</v>
      </c>
      <c r="D5019" s="1" t="s">
        <v>19</v>
      </c>
      <c r="E5019" s="1" t="s">
        <v>31</v>
      </c>
      <c r="F5019">
        <v>2</v>
      </c>
      <c r="G5019" s="5">
        <v>12421864</v>
      </c>
      <c r="H5019">
        <v>0.13656010272910959</v>
      </c>
      <c r="I5019" s="5">
        <v>21451065.952145949</v>
      </c>
      <c r="J5019" s="5">
        <v>16509478.33790208</v>
      </c>
      <c r="K5019" s="5">
        <v>4941587.614243865</v>
      </c>
      <c r="L5019" t="b">
        <v>0</v>
      </c>
      <c r="M5019" s="1" t="s">
        <v>178</v>
      </c>
      <c r="N5019">
        <v>2025</v>
      </c>
      <c r="O5019">
        <v>5</v>
      </c>
      <c r="P5019" s="1" t="s">
        <v>1281</v>
      </c>
      <c r="Q5019" s="2">
        <v>45778</v>
      </c>
    </row>
    <row r="5020" spans="1:17" x14ac:dyDescent="0.25">
      <c r="A5020" s="1" t="s">
        <v>5107</v>
      </c>
      <c r="B5020">
        <v>45792</v>
      </c>
      <c r="C5020" s="1" t="s">
        <v>24</v>
      </c>
      <c r="D5020" s="1" t="s">
        <v>25</v>
      </c>
      <c r="E5020" s="1" t="s">
        <v>31</v>
      </c>
      <c r="F5020">
        <v>2</v>
      </c>
      <c r="G5020" s="5">
        <v>18768893</v>
      </c>
      <c r="H5020">
        <v>5.5230563128743783E-2</v>
      </c>
      <c r="I5020" s="5">
        <v>35464552.940613717</v>
      </c>
      <c r="J5020" s="5">
        <v>29181953.13642814</v>
      </c>
      <c r="K5020" s="5">
        <v>6282599.8041855842</v>
      </c>
      <c r="L5020" t="b">
        <v>0</v>
      </c>
      <c r="M5020" s="1" t="s">
        <v>129</v>
      </c>
      <c r="N5020">
        <v>2025</v>
      </c>
      <c r="O5020">
        <v>5</v>
      </c>
      <c r="P5020" s="1" t="s">
        <v>1281</v>
      </c>
      <c r="Q5020" s="2">
        <v>45778</v>
      </c>
    </row>
    <row r="5021" spans="1:17" x14ac:dyDescent="0.25">
      <c r="A5021" s="1" t="s">
        <v>5108</v>
      </c>
      <c r="B5021">
        <v>45792</v>
      </c>
      <c r="C5021" s="1" t="s">
        <v>37</v>
      </c>
      <c r="D5021" s="1" t="s">
        <v>19</v>
      </c>
      <c r="E5021" s="1" t="s">
        <v>20</v>
      </c>
      <c r="F5021">
        <v>1</v>
      </c>
      <c r="G5021" s="5">
        <v>10029428</v>
      </c>
      <c r="H5021">
        <v>9.0700967474972971E-2</v>
      </c>
      <c r="I5021" s="5">
        <v>9119749.1771794166</v>
      </c>
      <c r="J5021" s="5">
        <v>6838097.5731227268</v>
      </c>
      <c r="K5021" s="5">
        <v>2281651.6040566899</v>
      </c>
      <c r="L5021" t="b">
        <v>0</v>
      </c>
      <c r="M5021" s="1" t="s">
        <v>81</v>
      </c>
      <c r="N5021">
        <v>2025</v>
      </c>
      <c r="O5021">
        <v>5</v>
      </c>
      <c r="P5021" s="1" t="s">
        <v>1281</v>
      </c>
      <c r="Q5021" s="2">
        <v>45778</v>
      </c>
    </row>
    <row r="5022" spans="1:17" x14ac:dyDescent="0.25">
      <c r="A5022" s="1" t="s">
        <v>5109</v>
      </c>
      <c r="B5022">
        <v>45792</v>
      </c>
      <c r="C5022" s="1" t="s">
        <v>24</v>
      </c>
      <c r="D5022" s="1" t="s">
        <v>19</v>
      </c>
      <c r="E5022" s="1" t="s">
        <v>31</v>
      </c>
      <c r="F5022">
        <v>1</v>
      </c>
      <c r="G5022" s="5">
        <v>11333448</v>
      </c>
      <c r="H5022">
        <v>0.22043600772286109</v>
      </c>
      <c r="I5022" s="5">
        <v>8835147.9691453557</v>
      </c>
      <c r="J5022" s="5">
        <v>6357973.1106177876</v>
      </c>
      <c r="K5022" s="5">
        <v>2477174.8585275682</v>
      </c>
      <c r="L5022" t="b">
        <v>0</v>
      </c>
      <c r="M5022" s="1" t="s">
        <v>76</v>
      </c>
      <c r="N5022">
        <v>2025</v>
      </c>
      <c r="O5022">
        <v>5</v>
      </c>
      <c r="P5022" s="1" t="s">
        <v>1281</v>
      </c>
      <c r="Q5022" s="2">
        <v>45778</v>
      </c>
    </row>
    <row r="5023" spans="1:17" x14ac:dyDescent="0.25">
      <c r="A5023" s="1" t="s">
        <v>5110</v>
      </c>
      <c r="B5023">
        <v>45793</v>
      </c>
      <c r="C5023" s="1" t="s">
        <v>18</v>
      </c>
      <c r="D5023" s="1" t="s">
        <v>25</v>
      </c>
      <c r="E5023" s="1" t="s">
        <v>20</v>
      </c>
      <c r="F5023">
        <v>1</v>
      </c>
      <c r="G5023" s="5">
        <v>25386685</v>
      </c>
      <c r="H5023">
        <v>0.28572956110083508</v>
      </c>
      <c r="I5023" s="5">
        <v>18132958.637144849</v>
      </c>
      <c r="J5023" s="5">
        <v>14718682.003925789</v>
      </c>
      <c r="K5023" s="5">
        <v>3414276.633219054</v>
      </c>
      <c r="L5023" t="b">
        <v>0</v>
      </c>
      <c r="M5023" s="1" t="s">
        <v>178</v>
      </c>
      <c r="N5023">
        <v>2025</v>
      </c>
      <c r="O5023">
        <v>5</v>
      </c>
      <c r="P5023" s="1" t="s">
        <v>1281</v>
      </c>
      <c r="Q5023" s="2">
        <v>45778</v>
      </c>
    </row>
    <row r="5024" spans="1:17" x14ac:dyDescent="0.25">
      <c r="A5024" s="1" t="s">
        <v>5111</v>
      </c>
      <c r="B5024">
        <v>45793</v>
      </c>
      <c r="C5024" s="1" t="s">
        <v>34</v>
      </c>
      <c r="D5024" s="1" t="s">
        <v>19</v>
      </c>
      <c r="E5024" s="1" t="s">
        <v>42</v>
      </c>
      <c r="F5024">
        <v>1</v>
      </c>
      <c r="G5024" s="5">
        <v>18534342</v>
      </c>
      <c r="H5024">
        <v>6.7513190388311897E-2</v>
      </c>
      <c r="I5024" s="5">
        <v>17283029.439831909</v>
      </c>
      <c r="J5024" s="5">
        <v>14069065.020324189</v>
      </c>
      <c r="K5024" s="5">
        <v>3213964.4195077252</v>
      </c>
      <c r="L5024" t="b">
        <v>0</v>
      </c>
      <c r="M5024" s="1" t="s">
        <v>48</v>
      </c>
      <c r="N5024">
        <v>2025</v>
      </c>
      <c r="O5024">
        <v>5</v>
      </c>
      <c r="P5024" s="1" t="s">
        <v>1281</v>
      </c>
      <c r="Q5024" s="2">
        <v>45778</v>
      </c>
    </row>
    <row r="5025" spans="1:17" x14ac:dyDescent="0.25">
      <c r="A5025" s="1" t="s">
        <v>5112</v>
      </c>
      <c r="B5025">
        <v>45793</v>
      </c>
      <c r="C5025" s="1" t="s">
        <v>24</v>
      </c>
      <c r="D5025" s="1" t="s">
        <v>19</v>
      </c>
      <c r="E5025" s="1" t="s">
        <v>20</v>
      </c>
      <c r="F5025">
        <v>2</v>
      </c>
      <c r="G5025" s="5">
        <v>25041526</v>
      </c>
      <c r="H5025">
        <v>0.25533149041652881</v>
      </c>
      <c r="I5025" s="5">
        <v>37295271.688231491</v>
      </c>
      <c r="J5025" s="5">
        <v>27773528.751078989</v>
      </c>
      <c r="K5025" s="5">
        <v>9521742.9371524975</v>
      </c>
      <c r="L5025" t="b">
        <v>0</v>
      </c>
      <c r="M5025" s="1" t="s">
        <v>48</v>
      </c>
      <c r="N5025">
        <v>2025</v>
      </c>
      <c r="O5025">
        <v>5</v>
      </c>
      <c r="P5025" s="1" t="s">
        <v>1281</v>
      </c>
      <c r="Q5025" s="2">
        <v>45778</v>
      </c>
    </row>
    <row r="5026" spans="1:17" x14ac:dyDescent="0.25">
      <c r="A5026" s="1" t="s">
        <v>5113</v>
      </c>
      <c r="B5026">
        <v>45793</v>
      </c>
      <c r="C5026" s="1" t="s">
        <v>24</v>
      </c>
      <c r="D5026" s="1" t="s">
        <v>19</v>
      </c>
      <c r="E5026" s="1" t="s">
        <v>20</v>
      </c>
      <c r="F5026">
        <v>1</v>
      </c>
      <c r="G5026" s="5">
        <v>2209937</v>
      </c>
      <c r="H5026">
        <v>0.2315390083056024</v>
      </c>
      <c r="I5026" s="5">
        <v>1698250.378602142</v>
      </c>
      <c r="J5026" s="5">
        <v>1211193.156777764</v>
      </c>
      <c r="K5026" s="5">
        <v>487057.22182437801</v>
      </c>
      <c r="L5026" t="b">
        <v>0</v>
      </c>
      <c r="M5026" s="1" t="s">
        <v>153</v>
      </c>
      <c r="N5026">
        <v>2025</v>
      </c>
      <c r="O5026">
        <v>5</v>
      </c>
      <c r="P5026" s="1" t="s">
        <v>1281</v>
      </c>
      <c r="Q5026" s="2">
        <v>45778</v>
      </c>
    </row>
    <row r="5027" spans="1:17" x14ac:dyDescent="0.25">
      <c r="A5027" s="1" t="s">
        <v>5114</v>
      </c>
      <c r="B5027">
        <v>45793</v>
      </c>
      <c r="C5027" s="1" t="s">
        <v>37</v>
      </c>
      <c r="D5027" s="1" t="s">
        <v>19</v>
      </c>
      <c r="E5027" s="1" t="s">
        <v>20</v>
      </c>
      <c r="F5027">
        <v>2</v>
      </c>
      <c r="G5027" s="5">
        <v>24450688</v>
      </c>
      <c r="H5027">
        <v>0.13043048251413439</v>
      </c>
      <c r="I5027" s="5">
        <v>42523145.932714887</v>
      </c>
      <c r="J5027" s="5">
        <v>34707847.911499307</v>
      </c>
      <c r="K5027" s="5">
        <v>7815298.0212155804</v>
      </c>
      <c r="L5027" t="b">
        <v>0</v>
      </c>
      <c r="M5027" s="1" t="s">
        <v>62</v>
      </c>
      <c r="N5027">
        <v>2025</v>
      </c>
      <c r="O5027">
        <v>5</v>
      </c>
      <c r="P5027" s="1" t="s">
        <v>1281</v>
      </c>
      <c r="Q5027" s="2">
        <v>45778</v>
      </c>
    </row>
    <row r="5028" spans="1:17" x14ac:dyDescent="0.25">
      <c r="A5028" s="1" t="s">
        <v>5115</v>
      </c>
      <c r="B5028">
        <v>45793</v>
      </c>
      <c r="C5028" s="1" t="s">
        <v>18</v>
      </c>
      <c r="D5028" s="1" t="s">
        <v>25</v>
      </c>
      <c r="E5028" s="1" t="s">
        <v>20</v>
      </c>
      <c r="F5028">
        <v>1</v>
      </c>
      <c r="G5028" s="5">
        <v>26968688</v>
      </c>
      <c r="H5028">
        <v>0.23249839919119061</v>
      </c>
      <c r="I5028" s="5">
        <v>20698511.211713329</v>
      </c>
      <c r="J5028" s="5">
        <v>17822202.80574419</v>
      </c>
      <c r="K5028" s="5">
        <v>2876308.4059691392</v>
      </c>
      <c r="L5028" t="b">
        <v>0</v>
      </c>
      <c r="M5028" s="1" t="s">
        <v>76</v>
      </c>
      <c r="N5028">
        <v>2025</v>
      </c>
      <c r="O5028">
        <v>5</v>
      </c>
      <c r="P5028" s="1" t="s">
        <v>1281</v>
      </c>
      <c r="Q5028" s="2">
        <v>45778</v>
      </c>
    </row>
    <row r="5029" spans="1:17" x14ac:dyDescent="0.25">
      <c r="A5029" s="1" t="s">
        <v>5116</v>
      </c>
      <c r="B5029">
        <v>45793</v>
      </c>
      <c r="C5029" s="1" t="s">
        <v>24</v>
      </c>
      <c r="D5029" s="1" t="s">
        <v>19</v>
      </c>
      <c r="E5029" s="1" t="s">
        <v>42</v>
      </c>
      <c r="F5029">
        <v>1</v>
      </c>
      <c r="G5029" s="5">
        <v>21492708</v>
      </c>
      <c r="H5029">
        <v>0.10350857296972039</v>
      </c>
      <c r="I5029" s="5">
        <v>19268028.465665109</v>
      </c>
      <c r="J5029" s="5">
        <v>14226842.23673939</v>
      </c>
      <c r="K5029" s="5">
        <v>5041186.2289257161</v>
      </c>
      <c r="L5029" t="b">
        <v>0</v>
      </c>
      <c r="M5029" s="1" t="s">
        <v>50</v>
      </c>
      <c r="N5029">
        <v>2025</v>
      </c>
      <c r="O5029">
        <v>5</v>
      </c>
      <c r="P5029" s="1" t="s">
        <v>1281</v>
      </c>
      <c r="Q5029" s="2">
        <v>45778</v>
      </c>
    </row>
    <row r="5030" spans="1:17" x14ac:dyDescent="0.25">
      <c r="A5030" s="1" t="s">
        <v>5117</v>
      </c>
      <c r="B5030">
        <v>45793</v>
      </c>
      <c r="C5030" s="1" t="s">
        <v>37</v>
      </c>
      <c r="D5030" s="1" t="s">
        <v>19</v>
      </c>
      <c r="E5030" s="1" t="s">
        <v>31</v>
      </c>
      <c r="F5030">
        <v>2</v>
      </c>
      <c r="G5030" s="5">
        <v>2229086</v>
      </c>
      <c r="H5030">
        <v>0.24064575537595481</v>
      </c>
      <c r="I5030" s="5">
        <v>3385331.831464069</v>
      </c>
      <c r="J5030" s="5">
        <v>2829899.1064074929</v>
      </c>
      <c r="K5030" s="5">
        <v>555432.72505657561</v>
      </c>
      <c r="L5030" t="b">
        <v>0</v>
      </c>
      <c r="M5030" s="1" t="s">
        <v>35</v>
      </c>
      <c r="N5030">
        <v>2025</v>
      </c>
      <c r="O5030">
        <v>5</v>
      </c>
      <c r="P5030" s="1" t="s">
        <v>1281</v>
      </c>
      <c r="Q5030" s="2">
        <v>45778</v>
      </c>
    </row>
    <row r="5031" spans="1:17" x14ac:dyDescent="0.25">
      <c r="A5031" s="1" t="s">
        <v>5118</v>
      </c>
      <c r="B5031">
        <v>45793</v>
      </c>
      <c r="C5031" s="1" t="s">
        <v>34</v>
      </c>
      <c r="D5031" s="1" t="s">
        <v>25</v>
      </c>
      <c r="E5031" s="1" t="s">
        <v>20</v>
      </c>
      <c r="F5031">
        <v>2</v>
      </c>
      <c r="G5031" s="5">
        <v>24111595</v>
      </c>
      <c r="H5031">
        <v>7.6434495009647538E-2</v>
      </c>
      <c r="I5031" s="5">
        <v>44537274.82459572</v>
      </c>
      <c r="J5031" s="5">
        <v>37774770.720389232</v>
      </c>
      <c r="K5031" s="5">
        <v>6762504.1042064875</v>
      </c>
      <c r="L5031" t="b">
        <v>0</v>
      </c>
      <c r="M5031" s="1" t="s">
        <v>35</v>
      </c>
      <c r="N5031">
        <v>2025</v>
      </c>
      <c r="O5031">
        <v>5</v>
      </c>
      <c r="P5031" s="1" t="s">
        <v>1281</v>
      </c>
      <c r="Q5031" s="2">
        <v>45778</v>
      </c>
    </row>
    <row r="5032" spans="1:17" x14ac:dyDescent="0.25">
      <c r="A5032" s="1" t="s">
        <v>5119</v>
      </c>
      <c r="B5032">
        <v>45793</v>
      </c>
      <c r="C5032" s="1" t="s">
        <v>24</v>
      </c>
      <c r="D5032" s="1" t="s">
        <v>25</v>
      </c>
      <c r="E5032" s="1" t="s">
        <v>31</v>
      </c>
      <c r="F5032">
        <v>1</v>
      </c>
      <c r="G5032" s="5">
        <v>20421533</v>
      </c>
      <c r="H5032">
        <v>9.4398653452014106E-2</v>
      </c>
      <c r="I5032" s="5">
        <v>18493767.783374131</v>
      </c>
      <c r="J5032" s="5">
        <v>15970021.5101768</v>
      </c>
      <c r="K5032" s="5">
        <v>2523746.2731973268</v>
      </c>
      <c r="L5032" t="b">
        <v>0</v>
      </c>
      <c r="M5032" s="1" t="s">
        <v>52</v>
      </c>
      <c r="N5032">
        <v>2025</v>
      </c>
      <c r="O5032">
        <v>5</v>
      </c>
      <c r="P5032" s="1" t="s">
        <v>1281</v>
      </c>
      <c r="Q5032" s="2">
        <v>45778</v>
      </c>
    </row>
    <row r="5033" spans="1:17" x14ac:dyDescent="0.25">
      <c r="A5033" s="1" t="s">
        <v>5120</v>
      </c>
      <c r="B5033">
        <v>45793</v>
      </c>
      <c r="C5033" s="1" t="s">
        <v>37</v>
      </c>
      <c r="D5033" s="1" t="s">
        <v>19</v>
      </c>
      <c r="E5033" s="1" t="s">
        <v>31</v>
      </c>
      <c r="F5033">
        <v>1</v>
      </c>
      <c r="G5033" s="5">
        <v>16329035</v>
      </c>
      <c r="H5033">
        <v>0.1077932016312682</v>
      </c>
      <c r="I5033" s="5">
        <v>14568876.03780096</v>
      </c>
      <c r="J5033" s="5">
        <v>11567784.119507991</v>
      </c>
      <c r="K5033" s="5">
        <v>3001091.9182929751</v>
      </c>
      <c r="L5033" t="b">
        <v>0</v>
      </c>
      <c r="M5033" s="1" t="s">
        <v>124</v>
      </c>
      <c r="N5033">
        <v>2025</v>
      </c>
      <c r="O5033">
        <v>5</v>
      </c>
      <c r="P5033" s="1" t="s">
        <v>1281</v>
      </c>
      <c r="Q5033" s="2">
        <v>45778</v>
      </c>
    </row>
    <row r="5034" spans="1:17" x14ac:dyDescent="0.25">
      <c r="A5034" s="1" t="s">
        <v>5121</v>
      </c>
      <c r="B5034">
        <v>45793</v>
      </c>
      <c r="C5034" s="1" t="s">
        <v>18</v>
      </c>
      <c r="D5034" s="1" t="s">
        <v>25</v>
      </c>
      <c r="E5034" s="1" t="s">
        <v>31</v>
      </c>
      <c r="F5034">
        <v>2</v>
      </c>
      <c r="G5034" s="5">
        <v>26828097</v>
      </c>
      <c r="H5034">
        <v>0.1820767786360489</v>
      </c>
      <c r="I5034" s="5">
        <v>43886647.042609103</v>
      </c>
      <c r="J5034" s="5">
        <v>38853783.486414254</v>
      </c>
      <c r="K5034" s="5">
        <v>5032863.5561948568</v>
      </c>
      <c r="L5034" t="b">
        <v>0</v>
      </c>
      <c r="M5034" s="1" t="s">
        <v>35</v>
      </c>
      <c r="N5034">
        <v>2025</v>
      </c>
      <c r="O5034">
        <v>5</v>
      </c>
      <c r="P5034" s="1" t="s">
        <v>1281</v>
      </c>
      <c r="Q5034" s="2">
        <v>45778</v>
      </c>
    </row>
    <row r="5035" spans="1:17" x14ac:dyDescent="0.25">
      <c r="A5035" s="1" t="s">
        <v>5122</v>
      </c>
      <c r="B5035">
        <v>45793</v>
      </c>
      <c r="C5035" s="1" t="s">
        <v>24</v>
      </c>
      <c r="D5035" s="1" t="s">
        <v>25</v>
      </c>
      <c r="E5035" s="1" t="s">
        <v>20</v>
      </c>
      <c r="F5035">
        <v>1</v>
      </c>
      <c r="G5035" s="5">
        <v>12137678</v>
      </c>
      <c r="H5035">
        <v>2.1501615886986809E-2</v>
      </c>
      <c r="I5035" s="5">
        <v>11876698.309884069</v>
      </c>
      <c r="J5035" s="5">
        <v>8852712.6117818542</v>
      </c>
      <c r="K5035" s="5">
        <v>3023985.6981022148</v>
      </c>
      <c r="L5035" t="b">
        <v>0</v>
      </c>
      <c r="M5035" s="1" t="s">
        <v>50</v>
      </c>
      <c r="N5035">
        <v>2025</v>
      </c>
      <c r="O5035">
        <v>5</v>
      </c>
      <c r="P5035" s="1" t="s">
        <v>1281</v>
      </c>
      <c r="Q5035" s="2">
        <v>45778</v>
      </c>
    </row>
    <row r="5036" spans="1:17" x14ac:dyDescent="0.25">
      <c r="A5036" s="1" t="s">
        <v>5123</v>
      </c>
      <c r="B5036">
        <v>45793</v>
      </c>
      <c r="C5036" s="1" t="s">
        <v>18</v>
      </c>
      <c r="D5036" s="1" t="s">
        <v>25</v>
      </c>
      <c r="E5036" s="1" t="s">
        <v>31</v>
      </c>
      <c r="F5036">
        <v>1</v>
      </c>
      <c r="G5036" s="5">
        <v>27124857</v>
      </c>
      <c r="H5036">
        <v>5.2889120224089238E-2</v>
      </c>
      <c r="I5036" s="5">
        <v>25690247.177065771</v>
      </c>
      <c r="J5036" s="5">
        <v>18301885.999494169</v>
      </c>
      <c r="K5036" s="5">
        <v>7388361.1775716022</v>
      </c>
      <c r="L5036" t="b">
        <v>0</v>
      </c>
      <c r="M5036" s="1" t="s">
        <v>153</v>
      </c>
      <c r="N5036">
        <v>2025</v>
      </c>
      <c r="O5036">
        <v>5</v>
      </c>
      <c r="P5036" s="1" t="s">
        <v>1281</v>
      </c>
      <c r="Q5036" s="2">
        <v>45778</v>
      </c>
    </row>
    <row r="5037" spans="1:17" x14ac:dyDescent="0.25">
      <c r="A5037" s="1" t="s">
        <v>5124</v>
      </c>
      <c r="B5037">
        <v>45793</v>
      </c>
      <c r="C5037" s="1" t="s">
        <v>37</v>
      </c>
      <c r="D5037" s="1" t="s">
        <v>19</v>
      </c>
      <c r="E5037" s="1" t="s">
        <v>31</v>
      </c>
      <c r="F5037">
        <v>2</v>
      </c>
      <c r="G5037" s="5">
        <v>8053323</v>
      </c>
      <c r="H5037">
        <v>0.2000983506125727</v>
      </c>
      <c r="I5037" s="5">
        <v>12883732.70149941</v>
      </c>
      <c r="J5037" s="5">
        <v>10583728.029403931</v>
      </c>
      <c r="K5037" s="5">
        <v>2300004.672095479</v>
      </c>
      <c r="L5037" t="b">
        <v>0</v>
      </c>
      <c r="M5037" s="1" t="s">
        <v>65</v>
      </c>
      <c r="N5037">
        <v>2025</v>
      </c>
      <c r="O5037">
        <v>5</v>
      </c>
      <c r="P5037" s="1" t="s">
        <v>1281</v>
      </c>
      <c r="Q5037" s="2">
        <v>45778</v>
      </c>
    </row>
    <row r="5038" spans="1:17" x14ac:dyDescent="0.25">
      <c r="A5038" s="1" t="s">
        <v>5125</v>
      </c>
      <c r="B5038">
        <v>45794</v>
      </c>
      <c r="C5038" s="1" t="s">
        <v>24</v>
      </c>
      <c r="D5038" s="1" t="s">
        <v>25</v>
      </c>
      <c r="E5038" s="1" t="s">
        <v>20</v>
      </c>
      <c r="F5038">
        <v>1</v>
      </c>
      <c r="G5038" s="5">
        <v>3117508</v>
      </c>
      <c r="H5038">
        <v>8.5360096667636179E-2</v>
      </c>
      <c r="I5038" s="5">
        <v>2851397.215757871</v>
      </c>
      <c r="J5038" s="5">
        <v>2314047.2483429182</v>
      </c>
      <c r="K5038" s="5">
        <v>537349.96741495281</v>
      </c>
      <c r="L5038" t="b">
        <v>0</v>
      </c>
      <c r="M5038" s="1" t="s">
        <v>153</v>
      </c>
      <c r="N5038">
        <v>2025</v>
      </c>
      <c r="O5038">
        <v>5</v>
      </c>
      <c r="P5038" s="1" t="s">
        <v>1281</v>
      </c>
      <c r="Q5038" s="2">
        <v>45778</v>
      </c>
    </row>
    <row r="5039" spans="1:17" x14ac:dyDescent="0.25">
      <c r="A5039" s="1" t="s">
        <v>5126</v>
      </c>
      <c r="B5039">
        <v>45794</v>
      </c>
      <c r="C5039" s="1" t="s">
        <v>18</v>
      </c>
      <c r="D5039" s="1" t="s">
        <v>25</v>
      </c>
      <c r="E5039" s="1" t="s">
        <v>26</v>
      </c>
      <c r="F5039">
        <v>1</v>
      </c>
      <c r="G5039" s="5">
        <v>22397562</v>
      </c>
      <c r="H5039">
        <v>0.1285179552955126</v>
      </c>
      <c r="I5039" s="5">
        <v>19519073.128155529</v>
      </c>
      <c r="J5039" s="5">
        <v>17428364.836667299</v>
      </c>
      <c r="K5039" s="5">
        <v>2090708.29148823</v>
      </c>
      <c r="L5039" t="b">
        <v>0</v>
      </c>
      <c r="M5039" s="1" t="s">
        <v>310</v>
      </c>
      <c r="N5039">
        <v>2025</v>
      </c>
      <c r="O5039">
        <v>5</v>
      </c>
      <c r="P5039" s="1" t="s">
        <v>1281</v>
      </c>
      <c r="Q5039" s="2">
        <v>45778</v>
      </c>
    </row>
    <row r="5040" spans="1:17" x14ac:dyDescent="0.25">
      <c r="A5040" s="1" t="s">
        <v>5127</v>
      </c>
      <c r="B5040">
        <v>45794</v>
      </c>
      <c r="C5040" s="1" t="s">
        <v>37</v>
      </c>
      <c r="D5040" s="1" t="s">
        <v>19</v>
      </c>
      <c r="E5040" s="1" t="s">
        <v>20</v>
      </c>
      <c r="F5040">
        <v>2</v>
      </c>
      <c r="G5040" s="5">
        <v>12068555</v>
      </c>
      <c r="H5040">
        <v>3.6822159245781423E-2</v>
      </c>
      <c r="I5040" s="5">
        <v>23248329.491847061</v>
      </c>
      <c r="J5040" s="5">
        <v>16732918.429643661</v>
      </c>
      <c r="K5040" s="5">
        <v>6515411.0622033998</v>
      </c>
      <c r="L5040" t="b">
        <v>0</v>
      </c>
      <c r="M5040" s="1" t="s">
        <v>74</v>
      </c>
      <c r="N5040">
        <v>2025</v>
      </c>
      <c r="O5040">
        <v>5</v>
      </c>
      <c r="P5040" s="1" t="s">
        <v>1281</v>
      </c>
      <c r="Q5040" s="2">
        <v>45778</v>
      </c>
    </row>
    <row r="5041" spans="1:17" x14ac:dyDescent="0.25">
      <c r="A5041" s="1" t="s">
        <v>5128</v>
      </c>
      <c r="B5041">
        <v>45794</v>
      </c>
      <c r="C5041" s="1" t="s">
        <v>37</v>
      </c>
      <c r="D5041" s="1" t="s">
        <v>19</v>
      </c>
      <c r="E5041" s="1" t="s">
        <v>42</v>
      </c>
      <c r="F5041">
        <v>2</v>
      </c>
      <c r="G5041" s="5">
        <v>7592980</v>
      </c>
      <c r="H5041">
        <v>6.0082549350772417E-2</v>
      </c>
      <c r="I5041" s="5">
        <v>14273548.80886114</v>
      </c>
      <c r="J5041" s="5">
        <v>11777174.933993859</v>
      </c>
      <c r="K5041" s="5">
        <v>2496373.8748672791</v>
      </c>
      <c r="L5041" t="b">
        <v>1</v>
      </c>
      <c r="M5041" s="1" t="s">
        <v>40</v>
      </c>
      <c r="N5041">
        <v>2025</v>
      </c>
      <c r="O5041">
        <v>5</v>
      </c>
      <c r="P5041" s="1" t="s">
        <v>1281</v>
      </c>
      <c r="Q5041" s="2">
        <v>45778</v>
      </c>
    </row>
    <row r="5042" spans="1:17" x14ac:dyDescent="0.25">
      <c r="A5042" s="1" t="s">
        <v>5129</v>
      </c>
      <c r="B5042">
        <v>45794</v>
      </c>
      <c r="C5042" s="1" t="s">
        <v>37</v>
      </c>
      <c r="D5042" s="1" t="s">
        <v>25</v>
      </c>
      <c r="E5042" s="1" t="s">
        <v>31</v>
      </c>
      <c r="F5042">
        <v>2</v>
      </c>
      <c r="G5042" s="5">
        <v>9836184</v>
      </c>
      <c r="H5042">
        <v>8.3945433652685836E-2</v>
      </c>
      <c r="I5042" s="5">
        <v>18020962.537264779</v>
      </c>
      <c r="J5042" s="5">
        <v>14347888.19705737</v>
      </c>
      <c r="K5042" s="5">
        <v>3673074.3402074128</v>
      </c>
      <c r="L5042" t="b">
        <v>0</v>
      </c>
      <c r="M5042" s="1" t="s">
        <v>60</v>
      </c>
      <c r="N5042">
        <v>2025</v>
      </c>
      <c r="O5042">
        <v>5</v>
      </c>
      <c r="P5042" s="1" t="s">
        <v>1281</v>
      </c>
      <c r="Q5042" s="2">
        <v>45778</v>
      </c>
    </row>
    <row r="5043" spans="1:17" x14ac:dyDescent="0.25">
      <c r="A5043" s="1" t="s">
        <v>5130</v>
      </c>
      <c r="B5043">
        <v>45794</v>
      </c>
      <c r="C5043" s="1" t="s">
        <v>24</v>
      </c>
      <c r="D5043" s="1" t="s">
        <v>19</v>
      </c>
      <c r="E5043" s="1" t="s">
        <v>42</v>
      </c>
      <c r="F5043">
        <v>1</v>
      </c>
      <c r="G5043" s="5">
        <v>11721274</v>
      </c>
      <c r="H5043">
        <v>3.1322316528541901E-2</v>
      </c>
      <c r="I5043" s="5">
        <v>11354136.54565423</v>
      </c>
      <c r="J5043" s="5">
        <v>9139248.005544208</v>
      </c>
      <c r="K5043" s="5">
        <v>2214888.5401100242</v>
      </c>
      <c r="L5043" t="b">
        <v>0</v>
      </c>
      <c r="M5043" s="1" t="s">
        <v>144</v>
      </c>
      <c r="N5043">
        <v>2025</v>
      </c>
      <c r="O5043">
        <v>5</v>
      </c>
      <c r="P5043" s="1" t="s">
        <v>1281</v>
      </c>
      <c r="Q5043" s="2">
        <v>45778</v>
      </c>
    </row>
    <row r="5044" spans="1:17" x14ac:dyDescent="0.25">
      <c r="A5044" s="1" t="s">
        <v>5131</v>
      </c>
      <c r="B5044">
        <v>45794</v>
      </c>
      <c r="C5044" s="1" t="s">
        <v>24</v>
      </c>
      <c r="D5044" s="1" t="s">
        <v>25</v>
      </c>
      <c r="E5044" s="1" t="s">
        <v>31</v>
      </c>
      <c r="F5044">
        <v>2</v>
      </c>
      <c r="G5044" s="5">
        <v>14234980</v>
      </c>
      <c r="H5044">
        <v>0.16122866320813811</v>
      </c>
      <c r="I5044" s="5">
        <v>23879786.407610841</v>
      </c>
      <c r="J5044" s="5">
        <v>17718458.916330609</v>
      </c>
      <c r="K5044" s="5">
        <v>6161327.4912802316</v>
      </c>
      <c r="L5044" t="b">
        <v>0</v>
      </c>
      <c r="M5044" s="1" t="s">
        <v>163</v>
      </c>
      <c r="N5044">
        <v>2025</v>
      </c>
      <c r="O5044">
        <v>5</v>
      </c>
      <c r="P5044" s="1" t="s">
        <v>1281</v>
      </c>
      <c r="Q5044" s="2">
        <v>45778</v>
      </c>
    </row>
    <row r="5045" spans="1:17" x14ac:dyDescent="0.25">
      <c r="A5045" s="1" t="s">
        <v>5132</v>
      </c>
      <c r="B5045">
        <v>45794</v>
      </c>
      <c r="C5045" s="1" t="s">
        <v>18</v>
      </c>
      <c r="D5045" s="1" t="s">
        <v>25</v>
      </c>
      <c r="E5045" s="1" t="s">
        <v>20</v>
      </c>
      <c r="F5045">
        <v>2</v>
      </c>
      <c r="G5045" s="5">
        <v>6362004</v>
      </c>
      <c r="H5045">
        <v>7.740904976692381E-2</v>
      </c>
      <c r="I5045" s="5">
        <v>11739054.631493259</v>
      </c>
      <c r="J5045" s="5">
        <v>10106116.843695261</v>
      </c>
      <c r="K5045" s="5">
        <v>1632937.787798008</v>
      </c>
      <c r="L5045" t="b">
        <v>0</v>
      </c>
      <c r="M5045" s="1" t="s">
        <v>150</v>
      </c>
      <c r="N5045">
        <v>2025</v>
      </c>
      <c r="O5045">
        <v>5</v>
      </c>
      <c r="P5045" s="1" t="s">
        <v>1281</v>
      </c>
      <c r="Q5045" s="2">
        <v>45778</v>
      </c>
    </row>
    <row r="5046" spans="1:17" x14ac:dyDescent="0.25">
      <c r="A5046" s="1" t="s">
        <v>5133</v>
      </c>
      <c r="B5046">
        <v>45795</v>
      </c>
      <c r="C5046" s="1" t="s">
        <v>37</v>
      </c>
      <c r="D5046" s="1" t="s">
        <v>19</v>
      </c>
      <c r="E5046" s="1" t="s">
        <v>42</v>
      </c>
      <c r="F5046">
        <v>1</v>
      </c>
      <c r="G5046" s="5">
        <v>27456906</v>
      </c>
      <c r="H5046">
        <v>0.26235018696996232</v>
      </c>
      <c r="I5046" s="5">
        <v>20253581.577283319</v>
      </c>
      <c r="J5046" s="5">
        <v>15522321.60018252</v>
      </c>
      <c r="K5046" s="5">
        <v>4731259.9771008007</v>
      </c>
      <c r="L5046" t="b">
        <v>0</v>
      </c>
      <c r="M5046" s="1" t="s">
        <v>65</v>
      </c>
      <c r="N5046">
        <v>2025</v>
      </c>
      <c r="O5046">
        <v>5</v>
      </c>
      <c r="P5046" s="1" t="s">
        <v>1281</v>
      </c>
      <c r="Q5046" s="2">
        <v>45778</v>
      </c>
    </row>
    <row r="5047" spans="1:17" x14ac:dyDescent="0.25">
      <c r="A5047" s="1" t="s">
        <v>5134</v>
      </c>
      <c r="B5047">
        <v>45795</v>
      </c>
      <c r="C5047" s="1" t="s">
        <v>24</v>
      </c>
      <c r="D5047" s="1" t="s">
        <v>19</v>
      </c>
      <c r="E5047" s="1" t="s">
        <v>20</v>
      </c>
      <c r="F5047">
        <v>2</v>
      </c>
      <c r="G5047" s="5">
        <v>2844549</v>
      </c>
      <c r="H5047">
        <v>0.10396705278726261</v>
      </c>
      <c r="I5047" s="5">
        <v>5097619.2479220899</v>
      </c>
      <c r="J5047" s="5">
        <v>4454291.4035007991</v>
      </c>
      <c r="K5047" s="5">
        <v>643327.84442129079</v>
      </c>
      <c r="L5047" t="b">
        <v>0</v>
      </c>
      <c r="M5047" s="1" t="s">
        <v>106</v>
      </c>
      <c r="N5047">
        <v>2025</v>
      </c>
      <c r="O5047">
        <v>5</v>
      </c>
      <c r="P5047" s="1" t="s">
        <v>1281</v>
      </c>
      <c r="Q5047" s="2">
        <v>45778</v>
      </c>
    </row>
    <row r="5048" spans="1:17" x14ac:dyDescent="0.25">
      <c r="A5048" s="1" t="s">
        <v>5135</v>
      </c>
      <c r="B5048">
        <v>45795</v>
      </c>
      <c r="C5048" s="1" t="s">
        <v>24</v>
      </c>
      <c r="D5048" s="1" t="s">
        <v>25</v>
      </c>
      <c r="E5048" s="1" t="s">
        <v>26</v>
      </c>
      <c r="F5048">
        <v>2</v>
      </c>
      <c r="G5048" s="5">
        <v>19222612</v>
      </c>
      <c r="H5048">
        <v>3.5489914591086982E-2</v>
      </c>
      <c r="I5048" s="5">
        <v>37080806.283804797</v>
      </c>
      <c r="J5048" s="5">
        <v>31394509.770402681</v>
      </c>
      <c r="K5048" s="5">
        <v>5686296.5134021156</v>
      </c>
      <c r="L5048" t="b">
        <v>0</v>
      </c>
      <c r="M5048" s="1" t="s">
        <v>190</v>
      </c>
      <c r="N5048">
        <v>2025</v>
      </c>
      <c r="O5048">
        <v>5</v>
      </c>
      <c r="P5048" s="1" t="s">
        <v>1281</v>
      </c>
      <c r="Q5048" s="2">
        <v>45778</v>
      </c>
    </row>
    <row r="5049" spans="1:17" x14ac:dyDescent="0.25">
      <c r="A5049" s="1" t="s">
        <v>5136</v>
      </c>
      <c r="B5049">
        <v>45795</v>
      </c>
      <c r="C5049" s="1" t="s">
        <v>18</v>
      </c>
      <c r="D5049" s="1" t="s">
        <v>19</v>
      </c>
      <c r="E5049" s="1" t="s">
        <v>20</v>
      </c>
      <c r="F5049">
        <v>2</v>
      </c>
      <c r="G5049" s="5">
        <v>16916538</v>
      </c>
      <c r="H5049">
        <v>0.2153886049780562</v>
      </c>
      <c r="I5049" s="5">
        <v>26545816.958243441</v>
      </c>
      <c r="J5049" s="5">
        <v>19846265.488804478</v>
      </c>
      <c r="K5049" s="5">
        <v>6699551.4694389626</v>
      </c>
      <c r="L5049" t="b">
        <v>0</v>
      </c>
      <c r="M5049" s="1" t="s">
        <v>142</v>
      </c>
      <c r="N5049">
        <v>2025</v>
      </c>
      <c r="O5049">
        <v>5</v>
      </c>
      <c r="P5049" s="1" t="s">
        <v>1281</v>
      </c>
      <c r="Q5049" s="2">
        <v>45778</v>
      </c>
    </row>
    <row r="5050" spans="1:17" x14ac:dyDescent="0.25">
      <c r="A5050" s="1" t="s">
        <v>5137</v>
      </c>
      <c r="B5050">
        <v>45795</v>
      </c>
      <c r="C5050" s="1" t="s">
        <v>18</v>
      </c>
      <c r="D5050" s="1" t="s">
        <v>25</v>
      </c>
      <c r="E5050" s="1" t="s">
        <v>26</v>
      </c>
      <c r="F5050">
        <v>2</v>
      </c>
      <c r="G5050" s="5">
        <v>28780325</v>
      </c>
      <c r="H5050">
        <v>5.8162224570142682E-2</v>
      </c>
      <c r="I5050" s="5">
        <v>54212794.548296623</v>
      </c>
      <c r="J5050" s="5">
        <v>47859919.745911151</v>
      </c>
      <c r="K5050" s="5">
        <v>6352874.8023854643</v>
      </c>
      <c r="L5050" t="b">
        <v>0</v>
      </c>
      <c r="M5050" s="1" t="s">
        <v>114</v>
      </c>
      <c r="N5050">
        <v>2025</v>
      </c>
      <c r="O5050">
        <v>5</v>
      </c>
      <c r="P5050" s="1" t="s">
        <v>1281</v>
      </c>
      <c r="Q5050" s="2">
        <v>45778</v>
      </c>
    </row>
    <row r="5051" spans="1:17" x14ac:dyDescent="0.25">
      <c r="A5051" s="1" t="s">
        <v>5138</v>
      </c>
      <c r="B5051">
        <v>45795</v>
      </c>
      <c r="C5051" s="1" t="s">
        <v>24</v>
      </c>
      <c r="D5051" s="1" t="s">
        <v>19</v>
      </c>
      <c r="E5051" s="1" t="s">
        <v>31</v>
      </c>
      <c r="F5051">
        <v>1</v>
      </c>
      <c r="G5051" s="5">
        <v>20557500</v>
      </c>
      <c r="H5051">
        <v>0.29219163684828597</v>
      </c>
      <c r="I5051" s="5">
        <v>14550770.425491359</v>
      </c>
      <c r="J5051" s="5">
        <v>12398836.92097017</v>
      </c>
      <c r="K5051" s="5">
        <v>2151933.5045211888</v>
      </c>
      <c r="L5051" t="b">
        <v>1</v>
      </c>
      <c r="M5051" s="1" t="s">
        <v>72</v>
      </c>
      <c r="N5051">
        <v>2025</v>
      </c>
      <c r="O5051">
        <v>5</v>
      </c>
      <c r="P5051" s="1" t="s">
        <v>1281</v>
      </c>
      <c r="Q5051" s="2">
        <v>45778</v>
      </c>
    </row>
    <row r="5052" spans="1:17" x14ac:dyDescent="0.25">
      <c r="A5052" s="1" t="s">
        <v>5139</v>
      </c>
      <c r="B5052">
        <v>45795</v>
      </c>
      <c r="C5052" s="1" t="s">
        <v>24</v>
      </c>
      <c r="D5052" s="1" t="s">
        <v>25</v>
      </c>
      <c r="E5052" s="1" t="s">
        <v>31</v>
      </c>
      <c r="F5052">
        <v>2</v>
      </c>
      <c r="G5052" s="5">
        <v>16363615</v>
      </c>
      <c r="H5052">
        <v>0.207550569064436</v>
      </c>
      <c r="I5052" s="5">
        <v>25934674.789597321</v>
      </c>
      <c r="J5052" s="5">
        <v>19577928.011296861</v>
      </c>
      <c r="K5052" s="5">
        <v>6356746.7783004604</v>
      </c>
      <c r="L5052" t="b">
        <v>0</v>
      </c>
      <c r="M5052" s="1" t="s">
        <v>35</v>
      </c>
      <c r="N5052">
        <v>2025</v>
      </c>
      <c r="O5052">
        <v>5</v>
      </c>
      <c r="P5052" s="1" t="s">
        <v>1281</v>
      </c>
      <c r="Q5052" s="2">
        <v>45778</v>
      </c>
    </row>
    <row r="5053" spans="1:17" x14ac:dyDescent="0.25">
      <c r="A5053" s="1" t="s">
        <v>5140</v>
      </c>
      <c r="B5053">
        <v>45795</v>
      </c>
      <c r="C5053" s="1" t="s">
        <v>37</v>
      </c>
      <c r="D5053" s="1" t="s">
        <v>25</v>
      </c>
      <c r="E5053" s="1" t="s">
        <v>20</v>
      </c>
      <c r="F5053">
        <v>2</v>
      </c>
      <c r="G5053" s="5">
        <v>28657644</v>
      </c>
      <c r="H5053">
        <v>0.24726553771275939</v>
      </c>
      <c r="I5053" s="5">
        <v>43143192.493518338</v>
      </c>
      <c r="J5053" s="5">
        <v>32211310.616022158</v>
      </c>
      <c r="K5053" s="5">
        <v>10931881.877496179</v>
      </c>
      <c r="L5053" t="b">
        <v>0</v>
      </c>
      <c r="M5053" s="1" t="s">
        <v>46</v>
      </c>
      <c r="N5053">
        <v>2025</v>
      </c>
      <c r="O5053">
        <v>5</v>
      </c>
      <c r="P5053" s="1" t="s">
        <v>1281</v>
      </c>
      <c r="Q5053" s="2">
        <v>45778</v>
      </c>
    </row>
    <row r="5054" spans="1:17" x14ac:dyDescent="0.25">
      <c r="A5054" s="1" t="s">
        <v>5141</v>
      </c>
      <c r="B5054">
        <v>45795</v>
      </c>
      <c r="C5054" s="1" t="s">
        <v>37</v>
      </c>
      <c r="D5054" s="1" t="s">
        <v>25</v>
      </c>
      <c r="E5054" s="1" t="s">
        <v>20</v>
      </c>
      <c r="F5054">
        <v>1</v>
      </c>
      <c r="G5054" s="5">
        <v>19781207</v>
      </c>
      <c r="H5054">
        <v>0.17105567784552059</v>
      </c>
      <c r="I5054" s="5">
        <v>16397519.228012441</v>
      </c>
      <c r="J5054" s="5">
        <v>14311434.342259269</v>
      </c>
      <c r="K5054" s="5">
        <v>2086084.8857531699</v>
      </c>
      <c r="L5054" t="b">
        <v>0</v>
      </c>
      <c r="M5054" s="1" t="s">
        <v>190</v>
      </c>
      <c r="N5054">
        <v>2025</v>
      </c>
      <c r="O5054">
        <v>5</v>
      </c>
      <c r="P5054" s="1" t="s">
        <v>1281</v>
      </c>
      <c r="Q5054" s="2">
        <v>45778</v>
      </c>
    </row>
    <row r="5055" spans="1:17" x14ac:dyDescent="0.25">
      <c r="A5055" s="1" t="s">
        <v>5142</v>
      </c>
      <c r="B5055">
        <v>45795</v>
      </c>
      <c r="C5055" s="1" t="s">
        <v>24</v>
      </c>
      <c r="D5055" s="1" t="s">
        <v>25</v>
      </c>
      <c r="E5055" s="1" t="s">
        <v>26</v>
      </c>
      <c r="F5055">
        <v>2</v>
      </c>
      <c r="G5055" s="5">
        <v>17723774</v>
      </c>
      <c r="H5055">
        <v>6.2418850627778619E-2</v>
      </c>
      <c r="I5055" s="5">
        <v>33234952.796266992</v>
      </c>
      <c r="J5055" s="5">
        <v>25938091.456465699</v>
      </c>
      <c r="K5055" s="5">
        <v>7296861.3398012891</v>
      </c>
      <c r="L5055" t="b">
        <v>0</v>
      </c>
      <c r="M5055" s="1" t="s">
        <v>310</v>
      </c>
      <c r="N5055">
        <v>2025</v>
      </c>
      <c r="O5055">
        <v>5</v>
      </c>
      <c r="P5055" s="1" t="s">
        <v>1281</v>
      </c>
      <c r="Q5055" s="2">
        <v>45778</v>
      </c>
    </row>
    <row r="5056" spans="1:17" x14ac:dyDescent="0.25">
      <c r="A5056" s="1" t="s">
        <v>5143</v>
      </c>
      <c r="B5056">
        <v>45796</v>
      </c>
      <c r="C5056" s="1" t="s">
        <v>18</v>
      </c>
      <c r="D5056" s="1" t="s">
        <v>19</v>
      </c>
      <c r="E5056" s="1" t="s">
        <v>31</v>
      </c>
      <c r="F5056">
        <v>2</v>
      </c>
      <c r="G5056" s="5">
        <v>6964464</v>
      </c>
      <c r="H5056">
        <v>2.641048937608944E-2</v>
      </c>
      <c r="I5056" s="5">
        <v>13561058.195035679</v>
      </c>
      <c r="J5056" s="5">
        <v>11987945.78157983</v>
      </c>
      <c r="K5056" s="5">
        <v>1573112.4134558591</v>
      </c>
      <c r="L5056" t="b">
        <v>0</v>
      </c>
      <c r="M5056" s="1" t="s">
        <v>78</v>
      </c>
      <c r="N5056">
        <v>2025</v>
      </c>
      <c r="O5056">
        <v>5</v>
      </c>
      <c r="P5056" s="1" t="s">
        <v>1281</v>
      </c>
      <c r="Q5056" s="2">
        <v>45778</v>
      </c>
    </row>
    <row r="5057" spans="1:17" x14ac:dyDescent="0.25">
      <c r="A5057" s="1" t="s">
        <v>5144</v>
      </c>
      <c r="B5057">
        <v>45796</v>
      </c>
      <c r="C5057" s="1" t="s">
        <v>37</v>
      </c>
      <c r="D5057" s="1" t="s">
        <v>19</v>
      </c>
      <c r="E5057" s="1" t="s">
        <v>26</v>
      </c>
      <c r="F5057">
        <v>1</v>
      </c>
      <c r="G5057" s="5">
        <v>11133039</v>
      </c>
      <c r="H5057">
        <v>1.669318028449198E-2</v>
      </c>
      <c r="I5057" s="5">
        <v>10947193.172858721</v>
      </c>
      <c r="J5057" s="5">
        <v>9092804.4069530517</v>
      </c>
      <c r="K5057" s="5">
        <v>1854388.765905669</v>
      </c>
      <c r="L5057" t="b">
        <v>0</v>
      </c>
      <c r="M5057" s="1" t="s">
        <v>106</v>
      </c>
      <c r="N5057">
        <v>2025</v>
      </c>
      <c r="O5057">
        <v>5</v>
      </c>
      <c r="P5057" s="1" t="s">
        <v>1281</v>
      </c>
      <c r="Q5057" s="2">
        <v>45778</v>
      </c>
    </row>
    <row r="5058" spans="1:17" x14ac:dyDescent="0.25">
      <c r="A5058" s="1" t="s">
        <v>5145</v>
      </c>
      <c r="B5058">
        <v>45796</v>
      </c>
      <c r="C5058" s="1" t="s">
        <v>37</v>
      </c>
      <c r="D5058" s="1" t="s">
        <v>19</v>
      </c>
      <c r="E5058" s="1" t="s">
        <v>20</v>
      </c>
      <c r="F5058">
        <v>1</v>
      </c>
      <c r="G5058" s="5">
        <v>18258410</v>
      </c>
      <c r="H5058">
        <v>0.2819118337661542</v>
      </c>
      <c r="I5058" s="5">
        <v>13111148.15524571</v>
      </c>
      <c r="J5058" s="5">
        <v>9758286.0947998967</v>
      </c>
      <c r="K5058" s="5">
        <v>3352862.0604458172</v>
      </c>
      <c r="L5058" t="b">
        <v>0</v>
      </c>
      <c r="M5058" s="1" t="s">
        <v>310</v>
      </c>
      <c r="N5058">
        <v>2025</v>
      </c>
      <c r="O5058">
        <v>5</v>
      </c>
      <c r="P5058" s="1" t="s">
        <v>1281</v>
      </c>
      <c r="Q5058" s="2">
        <v>45778</v>
      </c>
    </row>
    <row r="5059" spans="1:17" x14ac:dyDescent="0.25">
      <c r="A5059" s="1" t="s">
        <v>5146</v>
      </c>
      <c r="B5059">
        <v>45796</v>
      </c>
      <c r="C5059" s="1" t="s">
        <v>18</v>
      </c>
      <c r="D5059" s="1" t="s">
        <v>19</v>
      </c>
      <c r="E5059" s="1" t="s">
        <v>20</v>
      </c>
      <c r="F5059">
        <v>1</v>
      </c>
      <c r="G5059" s="5">
        <v>25424938</v>
      </c>
      <c r="H5059">
        <v>4.4514461489945908E-2</v>
      </c>
      <c r="I5059" s="5">
        <v>24293160.57651474</v>
      </c>
      <c r="J5059" s="5">
        <v>19852079.428719088</v>
      </c>
      <c r="K5059" s="5">
        <v>4441081.1477956511</v>
      </c>
      <c r="L5059" t="b">
        <v>0</v>
      </c>
      <c r="M5059" s="1" t="s">
        <v>50</v>
      </c>
      <c r="N5059">
        <v>2025</v>
      </c>
      <c r="O5059">
        <v>5</v>
      </c>
      <c r="P5059" s="1" t="s">
        <v>1281</v>
      </c>
      <c r="Q5059" s="2">
        <v>45778</v>
      </c>
    </row>
    <row r="5060" spans="1:17" x14ac:dyDescent="0.25">
      <c r="A5060" s="1" t="s">
        <v>5147</v>
      </c>
      <c r="B5060">
        <v>45796</v>
      </c>
      <c r="C5060" s="1" t="s">
        <v>24</v>
      </c>
      <c r="D5060" s="1" t="s">
        <v>25</v>
      </c>
      <c r="E5060" s="1" t="s">
        <v>26</v>
      </c>
      <c r="F5060">
        <v>1</v>
      </c>
      <c r="G5060" s="5">
        <v>12930101</v>
      </c>
      <c r="H5060">
        <v>8.8617698384939159E-2</v>
      </c>
      <c r="I5060" s="5">
        <v>11784265.2094952</v>
      </c>
      <c r="J5060" s="5">
        <v>8602133.7493079901</v>
      </c>
      <c r="K5060" s="5">
        <v>3182131.4601872098</v>
      </c>
      <c r="L5060" t="b">
        <v>0</v>
      </c>
      <c r="M5060" s="1" t="s">
        <v>227</v>
      </c>
      <c r="N5060">
        <v>2025</v>
      </c>
      <c r="O5060">
        <v>5</v>
      </c>
      <c r="P5060" s="1" t="s">
        <v>1281</v>
      </c>
      <c r="Q5060" s="2">
        <v>45778</v>
      </c>
    </row>
    <row r="5061" spans="1:17" x14ac:dyDescent="0.25">
      <c r="A5061" s="1" t="s">
        <v>5148</v>
      </c>
      <c r="B5061">
        <v>45796</v>
      </c>
      <c r="C5061" s="1" t="s">
        <v>37</v>
      </c>
      <c r="D5061" s="1" t="s">
        <v>25</v>
      </c>
      <c r="E5061" s="1" t="s">
        <v>42</v>
      </c>
      <c r="F5061">
        <v>2</v>
      </c>
      <c r="G5061" s="5">
        <v>20736398</v>
      </c>
      <c r="H5061">
        <v>0.17633941782654991</v>
      </c>
      <c r="I5061" s="5">
        <v>34159507.29772073</v>
      </c>
      <c r="J5061" s="5">
        <v>25040544.926633161</v>
      </c>
      <c r="K5061" s="5">
        <v>9118962.3710875697</v>
      </c>
      <c r="L5061" t="b">
        <v>0</v>
      </c>
      <c r="M5061" s="1" t="s">
        <v>32</v>
      </c>
      <c r="N5061">
        <v>2025</v>
      </c>
      <c r="O5061">
        <v>5</v>
      </c>
      <c r="P5061" s="1" t="s">
        <v>1281</v>
      </c>
      <c r="Q5061" s="2">
        <v>45778</v>
      </c>
    </row>
    <row r="5062" spans="1:17" x14ac:dyDescent="0.25">
      <c r="A5062" s="1" t="s">
        <v>5149</v>
      </c>
      <c r="B5062">
        <v>45796</v>
      </c>
      <c r="C5062" s="1" t="s">
        <v>37</v>
      </c>
      <c r="D5062" s="1" t="s">
        <v>25</v>
      </c>
      <c r="E5062" s="1" t="s">
        <v>20</v>
      </c>
      <c r="F5062">
        <v>1</v>
      </c>
      <c r="G5062" s="5">
        <v>25940596</v>
      </c>
      <c r="H5062">
        <v>8.6786386089655554E-2</v>
      </c>
      <c r="I5062" s="5">
        <v>23689305.42014822</v>
      </c>
      <c r="J5062" s="5">
        <v>20786380.363414411</v>
      </c>
      <c r="K5062" s="5">
        <v>2902925.0567338089</v>
      </c>
      <c r="L5062" t="b">
        <v>0</v>
      </c>
      <c r="M5062" s="1" t="s">
        <v>35</v>
      </c>
      <c r="N5062">
        <v>2025</v>
      </c>
      <c r="O5062">
        <v>5</v>
      </c>
      <c r="P5062" s="1" t="s">
        <v>1281</v>
      </c>
      <c r="Q5062" s="2">
        <v>45778</v>
      </c>
    </row>
    <row r="5063" spans="1:17" x14ac:dyDescent="0.25">
      <c r="A5063" s="1" t="s">
        <v>5150</v>
      </c>
      <c r="B5063">
        <v>45796</v>
      </c>
      <c r="C5063" s="1" t="s">
        <v>37</v>
      </c>
      <c r="D5063" s="1" t="s">
        <v>19</v>
      </c>
      <c r="E5063" s="1" t="s">
        <v>20</v>
      </c>
      <c r="F5063">
        <v>1</v>
      </c>
      <c r="G5063" s="5">
        <v>7546340</v>
      </c>
      <c r="H5063">
        <v>0.13972966950081039</v>
      </c>
      <c r="I5063" s="5">
        <v>6491892.4058592543</v>
      </c>
      <c r="J5063" s="5">
        <v>4644530.3660326619</v>
      </c>
      <c r="K5063" s="5">
        <v>1847362.039826592</v>
      </c>
      <c r="L5063" t="b">
        <v>0</v>
      </c>
      <c r="M5063" s="1" t="s">
        <v>32</v>
      </c>
      <c r="N5063">
        <v>2025</v>
      </c>
      <c r="O5063">
        <v>5</v>
      </c>
      <c r="P5063" s="1" t="s">
        <v>1281</v>
      </c>
      <c r="Q5063" s="2">
        <v>45778</v>
      </c>
    </row>
    <row r="5064" spans="1:17" x14ac:dyDescent="0.25">
      <c r="A5064" s="1" t="s">
        <v>5151</v>
      </c>
      <c r="B5064">
        <v>45797</v>
      </c>
      <c r="C5064" s="1" t="s">
        <v>24</v>
      </c>
      <c r="D5064" s="1" t="s">
        <v>25</v>
      </c>
      <c r="E5064" s="1" t="s">
        <v>31</v>
      </c>
      <c r="F5064">
        <v>1</v>
      </c>
      <c r="G5064" s="5">
        <v>9768422</v>
      </c>
      <c r="H5064">
        <v>0.26053499910898109</v>
      </c>
      <c r="I5064" s="5">
        <v>7223406.1829338484</v>
      </c>
      <c r="J5064" s="5">
        <v>6310503.1952623026</v>
      </c>
      <c r="K5064" s="5">
        <v>912902.98767154571</v>
      </c>
      <c r="L5064" t="b">
        <v>0</v>
      </c>
      <c r="M5064" s="1" t="s">
        <v>65</v>
      </c>
      <c r="N5064">
        <v>2025</v>
      </c>
      <c r="O5064">
        <v>5</v>
      </c>
      <c r="P5064" s="1" t="s">
        <v>1281</v>
      </c>
      <c r="Q5064" s="2">
        <v>45778</v>
      </c>
    </row>
    <row r="5065" spans="1:17" x14ac:dyDescent="0.25">
      <c r="A5065" s="1" t="s">
        <v>5152</v>
      </c>
      <c r="B5065">
        <v>45797</v>
      </c>
      <c r="C5065" s="1" t="s">
        <v>24</v>
      </c>
      <c r="D5065" s="1" t="s">
        <v>19</v>
      </c>
      <c r="E5065" s="1" t="s">
        <v>31</v>
      </c>
      <c r="F5065">
        <v>1</v>
      </c>
      <c r="G5065" s="5">
        <v>23115439</v>
      </c>
      <c r="H5065">
        <v>0.16962819812093891</v>
      </c>
      <c r="I5065" s="5">
        <v>19194408.73365552</v>
      </c>
      <c r="J5065" s="5">
        <v>13874416.510031121</v>
      </c>
      <c r="K5065" s="5">
        <v>5319992.2236244055</v>
      </c>
      <c r="L5065" t="b">
        <v>0</v>
      </c>
      <c r="M5065" s="1" t="s">
        <v>40</v>
      </c>
      <c r="N5065">
        <v>2025</v>
      </c>
      <c r="O5065">
        <v>5</v>
      </c>
      <c r="P5065" s="1" t="s">
        <v>1281</v>
      </c>
      <c r="Q5065" s="2">
        <v>45778</v>
      </c>
    </row>
    <row r="5066" spans="1:17" x14ac:dyDescent="0.25">
      <c r="A5066" s="1" t="s">
        <v>5153</v>
      </c>
      <c r="B5066">
        <v>45797</v>
      </c>
      <c r="C5066" s="1" t="s">
        <v>24</v>
      </c>
      <c r="D5066" s="1" t="s">
        <v>19</v>
      </c>
      <c r="E5066" s="1" t="s">
        <v>42</v>
      </c>
      <c r="F5066">
        <v>1</v>
      </c>
      <c r="G5066" s="5">
        <v>18424214</v>
      </c>
      <c r="H5066">
        <v>0.22548429062619321</v>
      </c>
      <c r="I5066" s="5">
        <v>14269843.175864819</v>
      </c>
      <c r="J5066" s="5">
        <v>11549856.63584435</v>
      </c>
      <c r="K5066" s="5">
        <v>2719986.540020477</v>
      </c>
      <c r="L5066" t="b">
        <v>0</v>
      </c>
      <c r="M5066" s="1" t="s">
        <v>52</v>
      </c>
      <c r="N5066">
        <v>2025</v>
      </c>
      <c r="O5066">
        <v>5</v>
      </c>
      <c r="P5066" s="1" t="s">
        <v>1281</v>
      </c>
      <c r="Q5066" s="2">
        <v>45778</v>
      </c>
    </row>
    <row r="5067" spans="1:17" x14ac:dyDescent="0.25">
      <c r="A5067" s="1" t="s">
        <v>5154</v>
      </c>
      <c r="B5067">
        <v>45797</v>
      </c>
      <c r="C5067" s="1" t="s">
        <v>24</v>
      </c>
      <c r="D5067" s="1" t="s">
        <v>19</v>
      </c>
      <c r="E5067" s="1" t="s">
        <v>31</v>
      </c>
      <c r="F5067">
        <v>2</v>
      </c>
      <c r="G5067" s="5">
        <v>2110325</v>
      </c>
      <c r="H5067">
        <v>0.17210495788004671</v>
      </c>
      <c r="I5067" s="5">
        <v>3494255.209523581</v>
      </c>
      <c r="J5067" s="5">
        <v>2677958.9020562349</v>
      </c>
      <c r="K5067" s="5">
        <v>816296.30746734608</v>
      </c>
      <c r="L5067" t="b">
        <v>0</v>
      </c>
      <c r="M5067" s="1" t="s">
        <v>112</v>
      </c>
      <c r="N5067">
        <v>2025</v>
      </c>
      <c r="O5067">
        <v>5</v>
      </c>
      <c r="P5067" s="1" t="s">
        <v>1281</v>
      </c>
      <c r="Q5067" s="2">
        <v>45778</v>
      </c>
    </row>
    <row r="5068" spans="1:17" x14ac:dyDescent="0.25">
      <c r="A5068" s="1" t="s">
        <v>5155</v>
      </c>
      <c r="B5068">
        <v>45797</v>
      </c>
      <c r="C5068" s="1" t="s">
        <v>37</v>
      </c>
      <c r="D5068" s="1" t="s">
        <v>25</v>
      </c>
      <c r="E5068" s="1" t="s">
        <v>42</v>
      </c>
      <c r="F5068">
        <v>1</v>
      </c>
      <c r="G5068" s="5">
        <v>3180799</v>
      </c>
      <c r="H5068">
        <v>3.3960540491962512E-3</v>
      </c>
      <c r="I5068" s="5">
        <v>3169996.83467637</v>
      </c>
      <c r="J5068" s="5">
        <v>2354083.8375070528</v>
      </c>
      <c r="K5068" s="5">
        <v>815912.99716931768</v>
      </c>
      <c r="L5068" t="b">
        <v>1</v>
      </c>
      <c r="M5068" s="1" t="s">
        <v>144</v>
      </c>
      <c r="N5068">
        <v>2025</v>
      </c>
      <c r="O5068">
        <v>5</v>
      </c>
      <c r="P5068" s="1" t="s">
        <v>1281</v>
      </c>
      <c r="Q5068" s="2">
        <v>45778</v>
      </c>
    </row>
    <row r="5069" spans="1:17" x14ac:dyDescent="0.25">
      <c r="A5069" s="1" t="s">
        <v>5156</v>
      </c>
      <c r="B5069">
        <v>45797</v>
      </c>
      <c r="C5069" s="1" t="s">
        <v>34</v>
      </c>
      <c r="D5069" s="1" t="s">
        <v>25</v>
      </c>
      <c r="E5069" s="1" t="s">
        <v>26</v>
      </c>
      <c r="F5069">
        <v>1</v>
      </c>
      <c r="G5069" s="5">
        <v>28644088</v>
      </c>
      <c r="H5069">
        <v>0.13351162343615791</v>
      </c>
      <c r="I5069" s="5">
        <v>24819769.309271831</v>
      </c>
      <c r="J5069" s="5">
        <v>19264335.079143312</v>
      </c>
      <c r="K5069" s="5">
        <v>5555434.2301285192</v>
      </c>
      <c r="L5069" t="b">
        <v>0</v>
      </c>
      <c r="M5069" s="1" t="s">
        <v>153</v>
      </c>
      <c r="N5069">
        <v>2025</v>
      </c>
      <c r="O5069">
        <v>5</v>
      </c>
      <c r="P5069" s="1" t="s">
        <v>1281</v>
      </c>
      <c r="Q5069" s="2">
        <v>45778</v>
      </c>
    </row>
    <row r="5070" spans="1:17" x14ac:dyDescent="0.25">
      <c r="A5070" s="1" t="s">
        <v>5157</v>
      </c>
      <c r="B5070">
        <v>45797</v>
      </c>
      <c r="C5070" s="1" t="s">
        <v>24</v>
      </c>
      <c r="D5070" s="1" t="s">
        <v>19</v>
      </c>
      <c r="E5070" s="1" t="s">
        <v>26</v>
      </c>
      <c r="F5070">
        <v>1</v>
      </c>
      <c r="G5070" s="5">
        <v>8358057</v>
      </c>
      <c r="H5070">
        <v>2.654669962110023E-2</v>
      </c>
      <c r="I5070" s="5">
        <v>8136178.1714049662</v>
      </c>
      <c r="J5070" s="5">
        <v>7222089.5424558418</v>
      </c>
      <c r="K5070" s="5">
        <v>914088.62894912437</v>
      </c>
      <c r="L5070" t="b">
        <v>0</v>
      </c>
      <c r="M5070" s="1" t="s">
        <v>72</v>
      </c>
      <c r="N5070">
        <v>2025</v>
      </c>
      <c r="O5070">
        <v>5</v>
      </c>
      <c r="P5070" s="1" t="s">
        <v>1281</v>
      </c>
      <c r="Q5070" s="2">
        <v>45778</v>
      </c>
    </row>
    <row r="5071" spans="1:17" x14ac:dyDescent="0.25">
      <c r="A5071" s="1" t="s">
        <v>5158</v>
      </c>
      <c r="B5071">
        <v>45797</v>
      </c>
      <c r="C5071" s="1" t="s">
        <v>24</v>
      </c>
      <c r="D5071" s="1" t="s">
        <v>19</v>
      </c>
      <c r="E5071" s="1" t="s">
        <v>20</v>
      </c>
      <c r="F5071">
        <v>1</v>
      </c>
      <c r="G5071" s="5">
        <v>12157065</v>
      </c>
      <c r="H5071">
        <v>0.17217070514010541</v>
      </c>
      <c r="I5071" s="5">
        <v>10063974.546515901</v>
      </c>
      <c r="J5071" s="5">
        <v>7868723.991888334</v>
      </c>
      <c r="K5071" s="5">
        <v>2195250.5546275699</v>
      </c>
      <c r="L5071" t="b">
        <v>0</v>
      </c>
      <c r="M5071" s="1" t="s">
        <v>131</v>
      </c>
      <c r="N5071">
        <v>2025</v>
      </c>
      <c r="O5071">
        <v>5</v>
      </c>
      <c r="P5071" s="1" t="s">
        <v>1281</v>
      </c>
      <c r="Q5071" s="2">
        <v>45778</v>
      </c>
    </row>
    <row r="5072" spans="1:17" x14ac:dyDescent="0.25">
      <c r="A5072" s="1" t="s">
        <v>5159</v>
      </c>
      <c r="B5072">
        <v>45797</v>
      </c>
      <c r="C5072" s="1" t="s">
        <v>24</v>
      </c>
      <c r="D5072" s="1" t="s">
        <v>25</v>
      </c>
      <c r="E5072" s="1" t="s">
        <v>26</v>
      </c>
      <c r="F5072">
        <v>2</v>
      </c>
      <c r="G5072" s="5">
        <v>22396093</v>
      </c>
      <c r="H5072">
        <v>0.20020090666749421</v>
      </c>
      <c r="I5072" s="5">
        <v>35824749.751180962</v>
      </c>
      <c r="J5072" s="5">
        <v>27693094.51688084</v>
      </c>
      <c r="K5072" s="5">
        <v>8131655.2343001217</v>
      </c>
      <c r="L5072" t="b">
        <v>0</v>
      </c>
      <c r="M5072" s="1" t="s">
        <v>67</v>
      </c>
      <c r="N5072">
        <v>2025</v>
      </c>
      <c r="O5072">
        <v>5</v>
      </c>
      <c r="P5072" s="1" t="s">
        <v>1281</v>
      </c>
      <c r="Q5072" s="2">
        <v>45778</v>
      </c>
    </row>
    <row r="5073" spans="1:17" x14ac:dyDescent="0.25">
      <c r="A5073" s="1" t="s">
        <v>5160</v>
      </c>
      <c r="B5073">
        <v>45797</v>
      </c>
      <c r="C5073" s="1" t="s">
        <v>34</v>
      </c>
      <c r="D5073" s="1" t="s">
        <v>25</v>
      </c>
      <c r="E5073" s="1" t="s">
        <v>31</v>
      </c>
      <c r="F5073">
        <v>1</v>
      </c>
      <c r="G5073" s="5">
        <v>23912356</v>
      </c>
      <c r="H5073">
        <v>9.5383906118410813E-2</v>
      </c>
      <c r="I5073" s="5">
        <v>21631502.080225982</v>
      </c>
      <c r="J5073" s="5">
        <v>17018088.346085109</v>
      </c>
      <c r="K5073" s="5">
        <v>4613413.7341408767</v>
      </c>
      <c r="L5073" t="b">
        <v>0</v>
      </c>
      <c r="M5073" s="1" t="s">
        <v>69</v>
      </c>
      <c r="N5073">
        <v>2025</v>
      </c>
      <c r="O5073">
        <v>5</v>
      </c>
      <c r="P5073" s="1" t="s">
        <v>1281</v>
      </c>
      <c r="Q5073" s="2">
        <v>45778</v>
      </c>
    </row>
    <row r="5074" spans="1:17" x14ac:dyDescent="0.25">
      <c r="A5074" s="1" t="s">
        <v>5161</v>
      </c>
      <c r="B5074">
        <v>45798</v>
      </c>
      <c r="C5074" s="1" t="s">
        <v>18</v>
      </c>
      <c r="D5074" s="1" t="s">
        <v>19</v>
      </c>
      <c r="E5074" s="1" t="s">
        <v>26</v>
      </c>
      <c r="F5074">
        <v>1</v>
      </c>
      <c r="G5074" s="5">
        <v>17047335</v>
      </c>
      <c r="H5074">
        <v>0.17535857223402951</v>
      </c>
      <c r="I5074" s="5">
        <v>14057938.674004801</v>
      </c>
      <c r="J5074" s="5">
        <v>10263499.64144545</v>
      </c>
      <c r="K5074" s="5">
        <v>3794439.0325593501</v>
      </c>
      <c r="L5074" t="b">
        <v>0</v>
      </c>
      <c r="M5074" s="1" t="s">
        <v>91</v>
      </c>
      <c r="N5074">
        <v>2025</v>
      </c>
      <c r="O5074">
        <v>5</v>
      </c>
      <c r="P5074" s="1" t="s">
        <v>1281</v>
      </c>
      <c r="Q5074" s="2">
        <v>45778</v>
      </c>
    </row>
    <row r="5075" spans="1:17" x14ac:dyDescent="0.25">
      <c r="A5075" s="1" t="s">
        <v>5162</v>
      </c>
      <c r="B5075">
        <v>45798</v>
      </c>
      <c r="C5075" s="1" t="s">
        <v>18</v>
      </c>
      <c r="D5075" s="1" t="s">
        <v>25</v>
      </c>
      <c r="E5075" s="1" t="s">
        <v>42</v>
      </c>
      <c r="F5075">
        <v>2</v>
      </c>
      <c r="G5075" s="5">
        <v>16551640</v>
      </c>
      <c r="H5075">
        <v>9.9237343594606273E-2</v>
      </c>
      <c r="I5075" s="5">
        <v>29818198.428531539</v>
      </c>
      <c r="J5075" s="5">
        <v>25428505.925739162</v>
      </c>
      <c r="K5075" s="5">
        <v>4389692.5027923835</v>
      </c>
      <c r="L5075" t="b">
        <v>0</v>
      </c>
      <c r="M5075" s="1" t="s">
        <v>190</v>
      </c>
      <c r="N5075">
        <v>2025</v>
      </c>
      <c r="O5075">
        <v>5</v>
      </c>
      <c r="P5075" s="1" t="s">
        <v>1281</v>
      </c>
      <c r="Q5075" s="2">
        <v>45778</v>
      </c>
    </row>
    <row r="5076" spans="1:17" x14ac:dyDescent="0.25">
      <c r="A5076" s="1" t="s">
        <v>5163</v>
      </c>
      <c r="B5076">
        <v>45798</v>
      </c>
      <c r="C5076" s="1" t="s">
        <v>34</v>
      </c>
      <c r="D5076" s="1" t="s">
        <v>25</v>
      </c>
      <c r="E5076" s="1" t="s">
        <v>20</v>
      </c>
      <c r="F5076">
        <v>2</v>
      </c>
      <c r="G5076" s="5">
        <v>14531681</v>
      </c>
      <c r="H5076">
        <v>0.25834545786529789</v>
      </c>
      <c r="I5076" s="5">
        <v>21554974.437005099</v>
      </c>
      <c r="J5076" s="5">
        <v>17983896.643801231</v>
      </c>
      <c r="K5076" s="5">
        <v>3571077.7932038722</v>
      </c>
      <c r="L5076" t="b">
        <v>0</v>
      </c>
      <c r="M5076" s="1" t="s">
        <v>40</v>
      </c>
      <c r="N5076">
        <v>2025</v>
      </c>
      <c r="O5076">
        <v>5</v>
      </c>
      <c r="P5076" s="1" t="s">
        <v>1281</v>
      </c>
      <c r="Q5076" s="2">
        <v>45778</v>
      </c>
    </row>
    <row r="5077" spans="1:17" x14ac:dyDescent="0.25">
      <c r="A5077" s="1" t="s">
        <v>5164</v>
      </c>
      <c r="B5077">
        <v>45798</v>
      </c>
      <c r="C5077" s="1" t="s">
        <v>37</v>
      </c>
      <c r="D5077" s="1" t="s">
        <v>19</v>
      </c>
      <c r="E5077" s="1" t="s">
        <v>20</v>
      </c>
      <c r="F5077">
        <v>1</v>
      </c>
      <c r="G5077" s="5">
        <v>10450732</v>
      </c>
      <c r="H5077">
        <v>0.20192429022168201</v>
      </c>
      <c r="I5077" s="5">
        <v>8340475.3586029811</v>
      </c>
      <c r="J5077" s="5">
        <v>7350795.9487386728</v>
      </c>
      <c r="K5077" s="5">
        <v>989679.40986430831</v>
      </c>
      <c r="L5077" t="b">
        <v>0</v>
      </c>
      <c r="M5077" s="1" t="s">
        <v>60</v>
      </c>
      <c r="N5077">
        <v>2025</v>
      </c>
      <c r="O5077">
        <v>5</v>
      </c>
      <c r="P5077" s="1" t="s">
        <v>1281</v>
      </c>
      <c r="Q5077" s="2">
        <v>45778</v>
      </c>
    </row>
    <row r="5078" spans="1:17" x14ac:dyDescent="0.25">
      <c r="A5078" s="1" t="s">
        <v>5165</v>
      </c>
      <c r="B5078">
        <v>45798</v>
      </c>
      <c r="C5078" s="1" t="s">
        <v>24</v>
      </c>
      <c r="D5078" s="1" t="s">
        <v>19</v>
      </c>
      <c r="E5078" s="1" t="s">
        <v>20</v>
      </c>
      <c r="F5078">
        <v>1</v>
      </c>
      <c r="G5078" s="5">
        <v>16820532</v>
      </c>
      <c r="H5078">
        <v>0.10477446139670001</v>
      </c>
      <c r="I5078" s="5">
        <v>15058169.819294039</v>
      </c>
      <c r="J5078" s="5">
        <v>10997226.886812549</v>
      </c>
      <c r="K5078" s="5">
        <v>4060942.9324814961</v>
      </c>
      <c r="L5078" t="b">
        <v>1</v>
      </c>
      <c r="M5078" s="1" t="s">
        <v>60</v>
      </c>
      <c r="N5078">
        <v>2025</v>
      </c>
      <c r="O5078">
        <v>5</v>
      </c>
      <c r="P5078" s="1" t="s">
        <v>1281</v>
      </c>
      <c r="Q5078" s="2">
        <v>45778</v>
      </c>
    </row>
    <row r="5079" spans="1:17" x14ac:dyDescent="0.25">
      <c r="A5079" s="1" t="s">
        <v>5166</v>
      </c>
      <c r="B5079">
        <v>45798</v>
      </c>
      <c r="C5079" s="1" t="s">
        <v>24</v>
      </c>
      <c r="D5079" s="1" t="s">
        <v>25</v>
      </c>
      <c r="E5079" s="1" t="s">
        <v>20</v>
      </c>
      <c r="F5079">
        <v>1</v>
      </c>
      <c r="G5079" s="5">
        <v>21090931</v>
      </c>
      <c r="H5079">
        <v>0.25146931083473828</v>
      </c>
      <c r="I5079" s="5">
        <v>15787209.11656698</v>
      </c>
      <c r="J5079" s="5">
        <v>13783535.041434269</v>
      </c>
      <c r="K5079" s="5">
        <v>2003674.075132709</v>
      </c>
      <c r="L5079" t="b">
        <v>0</v>
      </c>
      <c r="M5079" s="1" t="s">
        <v>60</v>
      </c>
      <c r="N5079">
        <v>2025</v>
      </c>
      <c r="O5079">
        <v>5</v>
      </c>
      <c r="P5079" s="1" t="s">
        <v>1281</v>
      </c>
      <c r="Q5079" s="2">
        <v>45778</v>
      </c>
    </row>
    <row r="5080" spans="1:17" x14ac:dyDescent="0.25">
      <c r="A5080" s="1" t="s">
        <v>5167</v>
      </c>
      <c r="B5080">
        <v>45798</v>
      </c>
      <c r="C5080" s="1" t="s">
        <v>37</v>
      </c>
      <c r="D5080" s="1" t="s">
        <v>25</v>
      </c>
      <c r="E5080" s="1" t="s">
        <v>31</v>
      </c>
      <c r="F5080">
        <v>1</v>
      </c>
      <c r="G5080" s="5">
        <v>25696439</v>
      </c>
      <c r="H5080">
        <v>0.1250214418918465</v>
      </c>
      <c r="I5080" s="5">
        <v>22483833.144734122</v>
      </c>
      <c r="J5080" s="5">
        <v>20166751.847726882</v>
      </c>
      <c r="K5080" s="5">
        <v>2317081.2970072399</v>
      </c>
      <c r="L5080" t="b">
        <v>0</v>
      </c>
      <c r="M5080" s="1" t="s">
        <v>29</v>
      </c>
      <c r="N5080">
        <v>2025</v>
      </c>
      <c r="O5080">
        <v>5</v>
      </c>
      <c r="P5080" s="1" t="s">
        <v>1281</v>
      </c>
      <c r="Q5080" s="2">
        <v>45778</v>
      </c>
    </row>
    <row r="5081" spans="1:17" x14ac:dyDescent="0.25">
      <c r="A5081" s="1" t="s">
        <v>5168</v>
      </c>
      <c r="B5081">
        <v>45798</v>
      </c>
      <c r="C5081" s="1" t="s">
        <v>24</v>
      </c>
      <c r="D5081" s="1" t="s">
        <v>25</v>
      </c>
      <c r="E5081" s="1" t="s">
        <v>31</v>
      </c>
      <c r="F5081">
        <v>1</v>
      </c>
      <c r="G5081" s="5">
        <v>7426458</v>
      </c>
      <c r="H5081">
        <v>1.879319729300118E-2</v>
      </c>
      <c r="I5081" s="5">
        <v>7286891.1096178126</v>
      </c>
      <c r="J5081" s="5">
        <v>5252708.6653473647</v>
      </c>
      <c r="K5081" s="5">
        <v>2034182.4442704481</v>
      </c>
      <c r="L5081" t="b">
        <v>0</v>
      </c>
      <c r="M5081" s="1" t="s">
        <v>163</v>
      </c>
      <c r="N5081">
        <v>2025</v>
      </c>
      <c r="O5081">
        <v>5</v>
      </c>
      <c r="P5081" s="1" t="s">
        <v>1281</v>
      </c>
      <c r="Q5081" s="2">
        <v>45778</v>
      </c>
    </row>
    <row r="5082" spans="1:17" x14ac:dyDescent="0.25">
      <c r="A5082" s="1" t="s">
        <v>5169</v>
      </c>
      <c r="B5082">
        <v>45798</v>
      </c>
      <c r="C5082" s="1" t="s">
        <v>34</v>
      </c>
      <c r="D5082" s="1" t="s">
        <v>25</v>
      </c>
      <c r="E5082" s="1" t="s">
        <v>42</v>
      </c>
      <c r="F5082">
        <v>2</v>
      </c>
      <c r="G5082" s="5">
        <v>13283907</v>
      </c>
      <c r="H5082">
        <v>7.4201932072462937E-2</v>
      </c>
      <c r="I5082" s="5">
        <v>24596430.870258171</v>
      </c>
      <c r="J5082" s="5">
        <v>21138090.786143839</v>
      </c>
      <c r="K5082" s="5">
        <v>3458340.084114335</v>
      </c>
      <c r="L5082" t="b">
        <v>0</v>
      </c>
      <c r="M5082" s="1" t="s">
        <v>62</v>
      </c>
      <c r="N5082">
        <v>2025</v>
      </c>
      <c r="O5082">
        <v>5</v>
      </c>
      <c r="P5082" s="1" t="s">
        <v>1281</v>
      </c>
      <c r="Q5082" s="2">
        <v>45778</v>
      </c>
    </row>
    <row r="5083" spans="1:17" x14ac:dyDescent="0.25">
      <c r="A5083" s="1" t="s">
        <v>5170</v>
      </c>
      <c r="B5083">
        <v>45798</v>
      </c>
      <c r="C5083" s="1" t="s">
        <v>18</v>
      </c>
      <c r="D5083" s="1" t="s">
        <v>19</v>
      </c>
      <c r="E5083" s="1" t="s">
        <v>26</v>
      </c>
      <c r="F5083">
        <v>2</v>
      </c>
      <c r="G5083" s="5">
        <v>13588338</v>
      </c>
      <c r="H5083">
        <v>9.7437518781583896E-2</v>
      </c>
      <c r="I5083" s="5">
        <v>24528648.121828981</v>
      </c>
      <c r="J5083" s="5">
        <v>18880312.621801469</v>
      </c>
      <c r="K5083" s="5">
        <v>5648335.5000275075</v>
      </c>
      <c r="L5083" t="b">
        <v>0</v>
      </c>
      <c r="M5083" s="1" t="s">
        <v>74</v>
      </c>
      <c r="N5083">
        <v>2025</v>
      </c>
      <c r="O5083">
        <v>5</v>
      </c>
      <c r="P5083" s="1" t="s">
        <v>1281</v>
      </c>
      <c r="Q5083" s="2">
        <v>45778</v>
      </c>
    </row>
    <row r="5084" spans="1:17" x14ac:dyDescent="0.25">
      <c r="A5084" s="1" t="s">
        <v>5171</v>
      </c>
      <c r="B5084">
        <v>45798</v>
      </c>
      <c r="C5084" s="1" t="s">
        <v>37</v>
      </c>
      <c r="D5084" s="1" t="s">
        <v>19</v>
      </c>
      <c r="E5084" s="1" t="s">
        <v>20</v>
      </c>
      <c r="F5084">
        <v>2</v>
      </c>
      <c r="G5084" s="5">
        <v>25733815</v>
      </c>
      <c r="H5084">
        <v>0.29456959035894931</v>
      </c>
      <c r="I5084" s="5">
        <v>36306831.314154036</v>
      </c>
      <c r="J5084" s="5">
        <v>26715828.788217921</v>
      </c>
      <c r="K5084" s="5">
        <v>9591002.5259361193</v>
      </c>
      <c r="L5084" t="b">
        <v>0</v>
      </c>
      <c r="M5084" s="1" t="s">
        <v>40</v>
      </c>
      <c r="N5084">
        <v>2025</v>
      </c>
      <c r="O5084">
        <v>5</v>
      </c>
      <c r="P5084" s="1" t="s">
        <v>1281</v>
      </c>
      <c r="Q5084" s="2">
        <v>45778</v>
      </c>
    </row>
    <row r="5085" spans="1:17" x14ac:dyDescent="0.25">
      <c r="A5085" s="1" t="s">
        <v>5172</v>
      </c>
      <c r="B5085">
        <v>45798</v>
      </c>
      <c r="C5085" s="1" t="s">
        <v>18</v>
      </c>
      <c r="D5085" s="1" t="s">
        <v>19</v>
      </c>
      <c r="E5085" s="1" t="s">
        <v>20</v>
      </c>
      <c r="F5085">
        <v>2</v>
      </c>
      <c r="G5085" s="5">
        <v>27496926</v>
      </c>
      <c r="H5085">
        <v>8.2734944419491419E-2</v>
      </c>
      <c r="I5085" s="5">
        <v>50443938.711366273</v>
      </c>
      <c r="J5085" s="5">
        <v>44078085.585104309</v>
      </c>
      <c r="K5085" s="5">
        <v>6365853.126261957</v>
      </c>
      <c r="L5085" t="b">
        <v>0</v>
      </c>
      <c r="M5085" s="1" t="s">
        <v>29</v>
      </c>
      <c r="N5085">
        <v>2025</v>
      </c>
      <c r="O5085">
        <v>5</v>
      </c>
      <c r="P5085" s="1" t="s">
        <v>1281</v>
      </c>
      <c r="Q5085" s="2">
        <v>45778</v>
      </c>
    </row>
    <row r="5086" spans="1:17" x14ac:dyDescent="0.25">
      <c r="A5086" s="1" t="s">
        <v>5173</v>
      </c>
      <c r="B5086">
        <v>45798</v>
      </c>
      <c r="C5086" s="1" t="s">
        <v>37</v>
      </c>
      <c r="D5086" s="1" t="s">
        <v>25</v>
      </c>
      <c r="E5086" s="1" t="s">
        <v>20</v>
      </c>
      <c r="F5086">
        <v>2</v>
      </c>
      <c r="G5086" s="5">
        <v>20045912</v>
      </c>
      <c r="H5086">
        <v>0.29516397991321869</v>
      </c>
      <c r="I5086" s="5">
        <v>28258161.666179702</v>
      </c>
      <c r="J5086" s="5">
        <v>19902058.493938569</v>
      </c>
      <c r="K5086" s="5">
        <v>8356103.1722411327</v>
      </c>
      <c r="L5086" t="b">
        <v>0</v>
      </c>
      <c r="M5086" s="1" t="s">
        <v>142</v>
      </c>
      <c r="N5086">
        <v>2025</v>
      </c>
      <c r="O5086">
        <v>5</v>
      </c>
      <c r="P5086" s="1" t="s">
        <v>1281</v>
      </c>
      <c r="Q5086" s="2">
        <v>45778</v>
      </c>
    </row>
    <row r="5087" spans="1:17" x14ac:dyDescent="0.25">
      <c r="A5087" s="1" t="s">
        <v>5174</v>
      </c>
      <c r="B5087">
        <v>45799</v>
      </c>
      <c r="C5087" s="1" t="s">
        <v>37</v>
      </c>
      <c r="D5087" s="1" t="s">
        <v>19</v>
      </c>
      <c r="E5087" s="1" t="s">
        <v>20</v>
      </c>
      <c r="F5087">
        <v>1</v>
      </c>
      <c r="G5087" s="5">
        <v>17237398</v>
      </c>
      <c r="H5087">
        <v>0.16258892151982249</v>
      </c>
      <c r="I5087" s="5">
        <v>14434788.049372051</v>
      </c>
      <c r="J5087" s="5">
        <v>11215836.407609951</v>
      </c>
      <c r="K5087" s="5">
        <v>3218951.6417621039</v>
      </c>
      <c r="L5087" t="b">
        <v>0</v>
      </c>
      <c r="M5087" s="1" t="s">
        <v>129</v>
      </c>
      <c r="N5087">
        <v>2025</v>
      </c>
      <c r="O5087">
        <v>5</v>
      </c>
      <c r="P5087" s="1" t="s">
        <v>1281</v>
      </c>
      <c r="Q5087" s="2">
        <v>45778</v>
      </c>
    </row>
    <row r="5088" spans="1:17" x14ac:dyDescent="0.25">
      <c r="A5088" s="1" t="s">
        <v>5175</v>
      </c>
      <c r="B5088">
        <v>45799</v>
      </c>
      <c r="C5088" s="1" t="s">
        <v>34</v>
      </c>
      <c r="D5088" s="1" t="s">
        <v>25</v>
      </c>
      <c r="E5088" s="1" t="s">
        <v>31</v>
      </c>
      <c r="F5088">
        <v>1</v>
      </c>
      <c r="G5088" s="5">
        <v>24279251</v>
      </c>
      <c r="H5088">
        <v>0.1315096600034977</v>
      </c>
      <c r="I5088" s="5">
        <v>21086294.955850419</v>
      </c>
      <c r="J5088" s="5">
        <v>16917190.081113629</v>
      </c>
      <c r="K5088" s="5">
        <v>4169104.8747367859</v>
      </c>
      <c r="L5088" t="b">
        <v>0</v>
      </c>
      <c r="M5088" s="1" t="s">
        <v>60</v>
      </c>
      <c r="N5088">
        <v>2025</v>
      </c>
      <c r="O5088">
        <v>5</v>
      </c>
      <c r="P5088" s="1" t="s">
        <v>1281</v>
      </c>
      <c r="Q5088" s="2">
        <v>45778</v>
      </c>
    </row>
    <row r="5089" spans="1:17" x14ac:dyDescent="0.25">
      <c r="A5089" s="1" t="s">
        <v>5176</v>
      </c>
      <c r="B5089">
        <v>45799</v>
      </c>
      <c r="C5089" s="1" t="s">
        <v>18</v>
      </c>
      <c r="D5089" s="1" t="s">
        <v>25</v>
      </c>
      <c r="E5089" s="1" t="s">
        <v>31</v>
      </c>
      <c r="F5089">
        <v>1</v>
      </c>
      <c r="G5089" s="5">
        <v>20171059</v>
      </c>
      <c r="H5089">
        <v>2.137514409806952E-2</v>
      </c>
      <c r="I5089" s="5">
        <v>19739899.707264341</v>
      </c>
      <c r="J5089" s="5">
        <v>14418208.483717799</v>
      </c>
      <c r="K5089" s="5">
        <v>5321691.2235465394</v>
      </c>
      <c r="L5089" t="b">
        <v>0</v>
      </c>
      <c r="M5089" s="1" t="s">
        <v>150</v>
      </c>
      <c r="N5089">
        <v>2025</v>
      </c>
      <c r="O5089">
        <v>5</v>
      </c>
      <c r="P5089" s="1" t="s">
        <v>1281</v>
      </c>
      <c r="Q5089" s="2">
        <v>45778</v>
      </c>
    </row>
    <row r="5090" spans="1:17" x14ac:dyDescent="0.25">
      <c r="A5090" s="1" t="s">
        <v>5177</v>
      </c>
      <c r="B5090">
        <v>45799</v>
      </c>
      <c r="C5090" s="1" t="s">
        <v>37</v>
      </c>
      <c r="D5090" s="1" t="s">
        <v>25</v>
      </c>
      <c r="E5090" s="1" t="s">
        <v>26</v>
      </c>
      <c r="F5090">
        <v>2</v>
      </c>
      <c r="G5090" s="5">
        <v>19357036</v>
      </c>
      <c r="H5090">
        <v>8.3898690203802181E-2</v>
      </c>
      <c r="I5090" s="5">
        <v>35466012.066744313</v>
      </c>
      <c r="J5090" s="5">
        <v>29980822.14763882</v>
      </c>
      <c r="K5090" s="5">
        <v>5485189.9191054888</v>
      </c>
      <c r="L5090" t="b">
        <v>0</v>
      </c>
      <c r="M5090" s="1" t="s">
        <v>114</v>
      </c>
      <c r="N5090">
        <v>2025</v>
      </c>
      <c r="O5090">
        <v>5</v>
      </c>
      <c r="P5090" s="1" t="s">
        <v>1281</v>
      </c>
      <c r="Q5090" s="2">
        <v>45778</v>
      </c>
    </row>
    <row r="5091" spans="1:17" x14ac:dyDescent="0.25">
      <c r="A5091" s="1" t="s">
        <v>5178</v>
      </c>
      <c r="B5091">
        <v>45799</v>
      </c>
      <c r="C5091" s="1" t="s">
        <v>37</v>
      </c>
      <c r="D5091" s="1" t="s">
        <v>25</v>
      </c>
      <c r="E5091" s="1" t="s">
        <v>42</v>
      </c>
      <c r="F5091">
        <v>1</v>
      </c>
      <c r="G5091" s="5">
        <v>27340018</v>
      </c>
      <c r="H5091">
        <v>0.2470801515436257</v>
      </c>
      <c r="I5091" s="5">
        <v>20584842.20935455</v>
      </c>
      <c r="J5091" s="5">
        <v>15499836.71196234</v>
      </c>
      <c r="K5091" s="5">
        <v>5085005.497392213</v>
      </c>
      <c r="L5091" t="b">
        <v>0</v>
      </c>
      <c r="M5091" s="1" t="s">
        <v>54</v>
      </c>
      <c r="N5091">
        <v>2025</v>
      </c>
      <c r="O5091">
        <v>5</v>
      </c>
      <c r="P5091" s="1" t="s">
        <v>1281</v>
      </c>
      <c r="Q5091" s="2">
        <v>45778</v>
      </c>
    </row>
    <row r="5092" spans="1:17" x14ac:dyDescent="0.25">
      <c r="A5092" s="1" t="s">
        <v>5179</v>
      </c>
      <c r="B5092">
        <v>45799</v>
      </c>
      <c r="C5092" s="1" t="s">
        <v>37</v>
      </c>
      <c r="D5092" s="1" t="s">
        <v>25</v>
      </c>
      <c r="E5092" s="1" t="s">
        <v>26</v>
      </c>
      <c r="F5092">
        <v>1</v>
      </c>
      <c r="G5092" s="5">
        <v>26652248</v>
      </c>
      <c r="H5092">
        <v>5.7212582374313183E-2</v>
      </c>
      <c r="I5092" s="5">
        <v>25127404.06583938</v>
      </c>
      <c r="J5092" s="5">
        <v>21291136.835137472</v>
      </c>
      <c r="K5092" s="5">
        <v>3836267.230701908</v>
      </c>
      <c r="L5092" t="b">
        <v>0</v>
      </c>
      <c r="M5092" s="1" t="s">
        <v>171</v>
      </c>
      <c r="N5092">
        <v>2025</v>
      </c>
      <c r="O5092">
        <v>5</v>
      </c>
      <c r="P5092" s="1" t="s">
        <v>1281</v>
      </c>
      <c r="Q5092" s="2">
        <v>45778</v>
      </c>
    </row>
    <row r="5093" spans="1:17" x14ac:dyDescent="0.25">
      <c r="A5093" s="1" t="s">
        <v>5180</v>
      </c>
      <c r="B5093">
        <v>45799</v>
      </c>
      <c r="C5093" s="1" t="s">
        <v>37</v>
      </c>
      <c r="D5093" s="1" t="s">
        <v>19</v>
      </c>
      <c r="E5093" s="1" t="s">
        <v>20</v>
      </c>
      <c r="F5093">
        <v>2</v>
      </c>
      <c r="G5093" s="5">
        <v>15024381</v>
      </c>
      <c r="H5093">
        <v>0.23393915942400989</v>
      </c>
      <c r="I5093" s="5">
        <v>23019179.875987869</v>
      </c>
      <c r="J5093" s="5">
        <v>20086742.250376008</v>
      </c>
      <c r="K5093" s="5">
        <v>2932437.625611857</v>
      </c>
      <c r="L5093" t="b">
        <v>0</v>
      </c>
      <c r="M5093" s="1" t="s">
        <v>74</v>
      </c>
      <c r="N5093">
        <v>2025</v>
      </c>
      <c r="O5093">
        <v>5</v>
      </c>
      <c r="P5093" s="1" t="s">
        <v>1281</v>
      </c>
      <c r="Q5093" s="2">
        <v>45778</v>
      </c>
    </row>
    <row r="5094" spans="1:17" x14ac:dyDescent="0.25">
      <c r="A5094" s="1" t="s">
        <v>5181</v>
      </c>
      <c r="B5094">
        <v>45799</v>
      </c>
      <c r="C5094" s="1" t="s">
        <v>37</v>
      </c>
      <c r="D5094" s="1" t="s">
        <v>19</v>
      </c>
      <c r="E5094" s="1" t="s">
        <v>20</v>
      </c>
      <c r="F5094">
        <v>1</v>
      </c>
      <c r="G5094" s="5">
        <v>28414027</v>
      </c>
      <c r="H5094">
        <v>0.1013985111314398</v>
      </c>
      <c r="I5094" s="5">
        <v>25532886.966951471</v>
      </c>
      <c r="J5094" s="5">
        <v>18269913.49177124</v>
      </c>
      <c r="K5094" s="5">
        <v>7262973.475180231</v>
      </c>
      <c r="L5094" t="b">
        <v>0</v>
      </c>
      <c r="M5094" s="1" t="s">
        <v>178</v>
      </c>
      <c r="N5094">
        <v>2025</v>
      </c>
      <c r="O5094">
        <v>5</v>
      </c>
      <c r="P5094" s="1" t="s">
        <v>1281</v>
      </c>
      <c r="Q5094" s="2">
        <v>45778</v>
      </c>
    </row>
    <row r="5095" spans="1:17" x14ac:dyDescent="0.25">
      <c r="A5095" s="1" t="s">
        <v>5182</v>
      </c>
      <c r="B5095">
        <v>45799</v>
      </c>
      <c r="C5095" s="1" t="s">
        <v>24</v>
      </c>
      <c r="D5095" s="1" t="s">
        <v>25</v>
      </c>
      <c r="E5095" s="1" t="s">
        <v>42</v>
      </c>
      <c r="F5095">
        <v>1</v>
      </c>
      <c r="G5095" s="5">
        <v>27042578</v>
      </c>
      <c r="H5095">
        <v>0.2902732517043442</v>
      </c>
      <c r="I5095" s="5">
        <v>19192840.949471641</v>
      </c>
      <c r="J5095" s="5">
        <v>15113560.222793249</v>
      </c>
      <c r="K5095" s="5">
        <v>4079280.7266783882</v>
      </c>
      <c r="L5095" t="b">
        <v>0</v>
      </c>
      <c r="M5095" s="1" t="s">
        <v>134</v>
      </c>
      <c r="N5095">
        <v>2025</v>
      </c>
      <c r="O5095">
        <v>5</v>
      </c>
      <c r="P5095" s="1" t="s">
        <v>1281</v>
      </c>
      <c r="Q5095" s="2">
        <v>45778</v>
      </c>
    </row>
    <row r="5096" spans="1:17" x14ac:dyDescent="0.25">
      <c r="A5096" s="1" t="s">
        <v>5183</v>
      </c>
      <c r="B5096">
        <v>45799</v>
      </c>
      <c r="C5096" s="1" t="s">
        <v>34</v>
      </c>
      <c r="D5096" s="1" t="s">
        <v>19</v>
      </c>
      <c r="E5096" s="1" t="s">
        <v>26</v>
      </c>
      <c r="F5096">
        <v>2</v>
      </c>
      <c r="G5096" s="5">
        <v>20048811</v>
      </c>
      <c r="H5096">
        <v>3.1635736299257713E-2</v>
      </c>
      <c r="I5096" s="5">
        <v>38829104.20418068</v>
      </c>
      <c r="J5096" s="5">
        <v>32682641.262800001</v>
      </c>
      <c r="K5096" s="5">
        <v>6146462.9413806759</v>
      </c>
      <c r="L5096" t="b">
        <v>0</v>
      </c>
      <c r="M5096" s="1" t="s">
        <v>131</v>
      </c>
      <c r="N5096">
        <v>2025</v>
      </c>
      <c r="O5096">
        <v>5</v>
      </c>
      <c r="P5096" s="1" t="s">
        <v>1281</v>
      </c>
      <c r="Q5096" s="2">
        <v>45778</v>
      </c>
    </row>
    <row r="5097" spans="1:17" x14ac:dyDescent="0.25">
      <c r="A5097" s="1" t="s">
        <v>5184</v>
      </c>
      <c r="B5097">
        <v>45799</v>
      </c>
      <c r="C5097" s="1" t="s">
        <v>24</v>
      </c>
      <c r="D5097" s="1" t="s">
        <v>25</v>
      </c>
      <c r="E5097" s="1" t="s">
        <v>26</v>
      </c>
      <c r="F5097">
        <v>1</v>
      </c>
      <c r="G5097" s="5">
        <v>26913262</v>
      </c>
      <c r="H5097">
        <v>0.22375554021149491</v>
      </c>
      <c r="I5097" s="5">
        <v>20891270.522336502</v>
      </c>
      <c r="J5097" s="5">
        <v>18009819.086196609</v>
      </c>
      <c r="K5097" s="5">
        <v>2881451.4361398891</v>
      </c>
      <c r="L5097" t="b">
        <v>0</v>
      </c>
      <c r="M5097" s="1" t="s">
        <v>163</v>
      </c>
      <c r="N5097">
        <v>2025</v>
      </c>
      <c r="O5097">
        <v>5</v>
      </c>
      <c r="P5097" s="1" t="s">
        <v>1281</v>
      </c>
      <c r="Q5097" s="2">
        <v>45778</v>
      </c>
    </row>
    <row r="5098" spans="1:17" x14ac:dyDescent="0.25">
      <c r="A5098" s="1" t="s">
        <v>5185</v>
      </c>
      <c r="B5098">
        <v>45799</v>
      </c>
      <c r="C5098" s="1" t="s">
        <v>18</v>
      </c>
      <c r="D5098" s="1" t="s">
        <v>19</v>
      </c>
      <c r="E5098" s="1" t="s">
        <v>20</v>
      </c>
      <c r="F5098">
        <v>1</v>
      </c>
      <c r="G5098" s="5">
        <v>3011409</v>
      </c>
      <c r="H5098">
        <v>0.20942310706892789</v>
      </c>
      <c r="I5098" s="5">
        <v>2380750.370564667</v>
      </c>
      <c r="J5098" s="5">
        <v>1788024.484919599</v>
      </c>
      <c r="K5098" s="5">
        <v>592725.88564506755</v>
      </c>
      <c r="L5098" t="b">
        <v>0</v>
      </c>
      <c r="M5098" s="1" t="s">
        <v>27</v>
      </c>
      <c r="N5098">
        <v>2025</v>
      </c>
      <c r="O5098">
        <v>5</v>
      </c>
      <c r="P5098" s="1" t="s">
        <v>1281</v>
      </c>
      <c r="Q5098" s="2">
        <v>45778</v>
      </c>
    </row>
    <row r="5099" spans="1:17" x14ac:dyDescent="0.25">
      <c r="A5099" s="1" t="s">
        <v>5186</v>
      </c>
      <c r="B5099">
        <v>45799</v>
      </c>
      <c r="C5099" s="1" t="s">
        <v>24</v>
      </c>
      <c r="D5099" s="1" t="s">
        <v>25</v>
      </c>
      <c r="E5099" s="1" t="s">
        <v>31</v>
      </c>
      <c r="F5099">
        <v>2</v>
      </c>
      <c r="G5099" s="5">
        <v>24424327</v>
      </c>
      <c r="H5099">
        <v>9.6497630716892782E-2</v>
      </c>
      <c r="I5099" s="5">
        <v>44134874.625290737</v>
      </c>
      <c r="J5099" s="5">
        <v>39015652.639049321</v>
      </c>
      <c r="K5099" s="5">
        <v>5119221.9862414151</v>
      </c>
      <c r="L5099" t="b">
        <v>0</v>
      </c>
      <c r="M5099" s="1" t="s">
        <v>60</v>
      </c>
      <c r="N5099">
        <v>2025</v>
      </c>
      <c r="O5099">
        <v>5</v>
      </c>
      <c r="P5099" s="1" t="s">
        <v>1281</v>
      </c>
      <c r="Q5099" s="2">
        <v>45778</v>
      </c>
    </row>
    <row r="5100" spans="1:17" x14ac:dyDescent="0.25">
      <c r="A5100" s="1" t="s">
        <v>5187</v>
      </c>
      <c r="B5100">
        <v>45799</v>
      </c>
      <c r="C5100" s="1" t="s">
        <v>24</v>
      </c>
      <c r="D5100" s="1" t="s">
        <v>25</v>
      </c>
      <c r="E5100" s="1" t="s">
        <v>26</v>
      </c>
      <c r="F5100">
        <v>2</v>
      </c>
      <c r="G5100" s="5">
        <v>9497406</v>
      </c>
      <c r="H5100">
        <v>0.28942001123771682</v>
      </c>
      <c r="I5100" s="5">
        <v>13497333.29750168</v>
      </c>
      <c r="J5100" s="5">
        <v>11672755.619761251</v>
      </c>
      <c r="K5100" s="5">
        <v>1824577.6777404379</v>
      </c>
      <c r="L5100" t="b">
        <v>0</v>
      </c>
      <c r="M5100" s="1" t="s">
        <v>134</v>
      </c>
      <c r="N5100">
        <v>2025</v>
      </c>
      <c r="O5100">
        <v>5</v>
      </c>
      <c r="P5100" s="1" t="s">
        <v>1281</v>
      </c>
      <c r="Q5100" s="2">
        <v>45778</v>
      </c>
    </row>
    <row r="5101" spans="1:17" x14ac:dyDescent="0.25">
      <c r="A5101" s="1" t="s">
        <v>5188</v>
      </c>
      <c r="B5101">
        <v>45799</v>
      </c>
      <c r="C5101" s="1" t="s">
        <v>37</v>
      </c>
      <c r="D5101" s="1" t="s">
        <v>19</v>
      </c>
      <c r="E5101" s="1" t="s">
        <v>31</v>
      </c>
      <c r="F5101">
        <v>1</v>
      </c>
      <c r="G5101" s="5">
        <v>2052521</v>
      </c>
      <c r="H5101">
        <v>4.1607117551285162E-2</v>
      </c>
      <c r="I5101" s="5">
        <v>1967121.5174765191</v>
      </c>
      <c r="J5101" s="5">
        <v>1465638.696237525</v>
      </c>
      <c r="K5101" s="5">
        <v>501482.82123899407</v>
      </c>
      <c r="L5101" t="b">
        <v>0</v>
      </c>
      <c r="M5101" s="1" t="s">
        <v>50</v>
      </c>
      <c r="N5101">
        <v>2025</v>
      </c>
      <c r="O5101">
        <v>5</v>
      </c>
      <c r="P5101" s="1" t="s">
        <v>1281</v>
      </c>
      <c r="Q5101" s="2">
        <v>45778</v>
      </c>
    </row>
    <row r="5102" spans="1:17" x14ac:dyDescent="0.25">
      <c r="A5102" s="1" t="s">
        <v>5189</v>
      </c>
      <c r="B5102">
        <v>45799</v>
      </c>
      <c r="C5102" s="1" t="s">
        <v>18</v>
      </c>
      <c r="D5102" s="1" t="s">
        <v>25</v>
      </c>
      <c r="E5102" s="1" t="s">
        <v>20</v>
      </c>
      <c r="F5102">
        <v>2</v>
      </c>
      <c r="G5102" s="5">
        <v>9358055</v>
      </c>
      <c r="H5102">
        <v>0.21713709345223139</v>
      </c>
      <c r="I5102" s="5">
        <v>14652148.27386776</v>
      </c>
      <c r="J5102" s="5">
        <v>11263255.87900799</v>
      </c>
      <c r="K5102" s="5">
        <v>3388892.3948597629</v>
      </c>
      <c r="L5102" t="b">
        <v>0</v>
      </c>
      <c r="M5102" s="1" t="s">
        <v>38</v>
      </c>
      <c r="N5102">
        <v>2025</v>
      </c>
      <c r="O5102">
        <v>5</v>
      </c>
      <c r="P5102" s="1" t="s">
        <v>1281</v>
      </c>
      <c r="Q5102" s="2">
        <v>45778</v>
      </c>
    </row>
    <row r="5103" spans="1:17" x14ac:dyDescent="0.25">
      <c r="A5103" s="1" t="s">
        <v>5190</v>
      </c>
      <c r="B5103">
        <v>45799</v>
      </c>
      <c r="C5103" s="1" t="s">
        <v>18</v>
      </c>
      <c r="D5103" s="1" t="s">
        <v>19</v>
      </c>
      <c r="E5103" s="1" t="s">
        <v>20</v>
      </c>
      <c r="F5103">
        <v>2</v>
      </c>
      <c r="G5103" s="5">
        <v>2364433</v>
      </c>
      <c r="H5103">
        <v>0.29261621704019769</v>
      </c>
      <c r="I5103" s="5">
        <v>3345123.1201899881</v>
      </c>
      <c r="J5103" s="5">
        <v>2982352.106713593</v>
      </c>
      <c r="K5103" s="5">
        <v>362771.01347639458</v>
      </c>
      <c r="L5103" t="b">
        <v>0</v>
      </c>
      <c r="M5103" s="1" t="s">
        <v>50</v>
      </c>
      <c r="N5103">
        <v>2025</v>
      </c>
      <c r="O5103">
        <v>5</v>
      </c>
      <c r="P5103" s="1" t="s">
        <v>1281</v>
      </c>
      <c r="Q5103" s="2">
        <v>45778</v>
      </c>
    </row>
    <row r="5104" spans="1:17" x14ac:dyDescent="0.25">
      <c r="A5104" s="1" t="s">
        <v>5191</v>
      </c>
      <c r="B5104">
        <v>45799</v>
      </c>
      <c r="C5104" s="1" t="s">
        <v>34</v>
      </c>
      <c r="D5104" s="1" t="s">
        <v>25</v>
      </c>
      <c r="E5104" s="1" t="s">
        <v>42</v>
      </c>
      <c r="F5104">
        <v>1</v>
      </c>
      <c r="G5104" s="5">
        <v>16096058</v>
      </c>
      <c r="H5104">
        <v>0.29178493861762972</v>
      </c>
      <c r="I5104" s="5">
        <v>11399470.704484191</v>
      </c>
      <c r="J5104" s="5">
        <v>10092980.642718291</v>
      </c>
      <c r="K5104" s="5">
        <v>1306490.061765898</v>
      </c>
      <c r="L5104" t="b">
        <v>0</v>
      </c>
      <c r="M5104" s="1" t="s">
        <v>227</v>
      </c>
      <c r="N5104">
        <v>2025</v>
      </c>
      <c r="O5104">
        <v>5</v>
      </c>
      <c r="P5104" s="1" t="s">
        <v>1281</v>
      </c>
      <c r="Q5104" s="2">
        <v>45778</v>
      </c>
    </row>
    <row r="5105" spans="1:17" x14ac:dyDescent="0.25">
      <c r="A5105" s="1" t="s">
        <v>5192</v>
      </c>
      <c r="B5105">
        <v>45800</v>
      </c>
      <c r="C5105" s="1" t="s">
        <v>24</v>
      </c>
      <c r="D5105" s="1" t="s">
        <v>19</v>
      </c>
      <c r="E5105" s="1" t="s">
        <v>20</v>
      </c>
      <c r="F5105">
        <v>2</v>
      </c>
      <c r="G5105" s="5">
        <v>25373892</v>
      </c>
      <c r="H5105">
        <v>0.14634186168732721</v>
      </c>
      <c r="I5105" s="5">
        <v>43321258.812933654</v>
      </c>
      <c r="J5105" s="5">
        <v>37405572.493141077</v>
      </c>
      <c r="K5105" s="5">
        <v>5915686.3197925612</v>
      </c>
      <c r="L5105" t="b">
        <v>0</v>
      </c>
      <c r="M5105" s="1" t="s">
        <v>60</v>
      </c>
      <c r="N5105">
        <v>2025</v>
      </c>
      <c r="O5105">
        <v>5</v>
      </c>
      <c r="P5105" s="1" t="s">
        <v>1281</v>
      </c>
      <c r="Q5105" s="2">
        <v>45778</v>
      </c>
    </row>
    <row r="5106" spans="1:17" x14ac:dyDescent="0.25">
      <c r="A5106" s="1" t="s">
        <v>5193</v>
      </c>
      <c r="B5106">
        <v>45800</v>
      </c>
      <c r="C5106" s="1" t="s">
        <v>18</v>
      </c>
      <c r="D5106" s="1" t="s">
        <v>19</v>
      </c>
      <c r="E5106" s="1" t="s">
        <v>20</v>
      </c>
      <c r="F5106">
        <v>2</v>
      </c>
      <c r="G5106" s="5">
        <v>5600758</v>
      </c>
      <c r="H5106">
        <v>0.17086948151585321</v>
      </c>
      <c r="I5106" s="5">
        <v>9287518.7688884661</v>
      </c>
      <c r="J5106" s="5">
        <v>7888602.3913083356</v>
      </c>
      <c r="K5106" s="5">
        <v>1398916.37758013</v>
      </c>
      <c r="L5106" t="b">
        <v>0</v>
      </c>
      <c r="M5106" s="1" t="s">
        <v>62</v>
      </c>
      <c r="N5106">
        <v>2025</v>
      </c>
      <c r="O5106">
        <v>5</v>
      </c>
      <c r="P5106" s="1" t="s">
        <v>1281</v>
      </c>
      <c r="Q5106" s="2">
        <v>45778</v>
      </c>
    </row>
    <row r="5107" spans="1:17" x14ac:dyDescent="0.25">
      <c r="A5107" s="1" t="s">
        <v>5194</v>
      </c>
      <c r="B5107">
        <v>45800</v>
      </c>
      <c r="C5107" s="1" t="s">
        <v>37</v>
      </c>
      <c r="D5107" s="1" t="s">
        <v>25</v>
      </c>
      <c r="E5107" s="1" t="s">
        <v>31</v>
      </c>
      <c r="F5107">
        <v>2</v>
      </c>
      <c r="G5107" s="5">
        <v>22813992</v>
      </c>
      <c r="H5107">
        <v>0.19648506561350521</v>
      </c>
      <c r="I5107" s="5">
        <v>36662766.569948032</v>
      </c>
      <c r="J5107" s="5">
        <v>28260313.952451691</v>
      </c>
      <c r="K5107" s="5">
        <v>8402452.6174963415</v>
      </c>
      <c r="L5107" t="b">
        <v>0</v>
      </c>
      <c r="M5107" s="1" t="s">
        <v>142</v>
      </c>
      <c r="N5107">
        <v>2025</v>
      </c>
      <c r="O5107">
        <v>5</v>
      </c>
      <c r="P5107" s="1" t="s">
        <v>1281</v>
      </c>
      <c r="Q5107" s="2">
        <v>45778</v>
      </c>
    </row>
    <row r="5108" spans="1:17" x14ac:dyDescent="0.25">
      <c r="A5108" s="1" t="s">
        <v>5195</v>
      </c>
      <c r="B5108">
        <v>45800</v>
      </c>
      <c r="C5108" s="1" t="s">
        <v>37</v>
      </c>
      <c r="D5108" s="1" t="s">
        <v>25</v>
      </c>
      <c r="E5108" s="1" t="s">
        <v>26</v>
      </c>
      <c r="F5108">
        <v>1</v>
      </c>
      <c r="G5108" s="5">
        <v>10988983</v>
      </c>
      <c r="H5108">
        <v>0.1474309364113171</v>
      </c>
      <c r="I5108" s="5">
        <v>9368866.9461019561</v>
      </c>
      <c r="J5108" s="5">
        <v>6976034.3307439862</v>
      </c>
      <c r="K5108" s="5">
        <v>2392832.6153579699</v>
      </c>
      <c r="L5108" t="b">
        <v>0</v>
      </c>
      <c r="M5108" s="1" t="s">
        <v>38</v>
      </c>
      <c r="N5108">
        <v>2025</v>
      </c>
      <c r="O5108">
        <v>5</v>
      </c>
      <c r="P5108" s="1" t="s">
        <v>1281</v>
      </c>
      <c r="Q5108" s="2">
        <v>45778</v>
      </c>
    </row>
    <row r="5109" spans="1:17" x14ac:dyDescent="0.25">
      <c r="A5109" s="1" t="s">
        <v>5196</v>
      </c>
      <c r="B5109">
        <v>45800</v>
      </c>
      <c r="C5109" s="1" t="s">
        <v>37</v>
      </c>
      <c r="D5109" s="1" t="s">
        <v>25</v>
      </c>
      <c r="E5109" s="1" t="s">
        <v>20</v>
      </c>
      <c r="F5109">
        <v>1</v>
      </c>
      <c r="G5109" s="5">
        <v>23950119</v>
      </c>
      <c r="H5109">
        <v>0.1067316233659925</v>
      </c>
      <c r="I5109" s="5">
        <v>21393883.919321299</v>
      </c>
      <c r="J5109" s="5">
        <v>18093014.376699708</v>
      </c>
      <c r="K5109" s="5">
        <v>3300869.5426215902</v>
      </c>
      <c r="L5109" t="b">
        <v>1</v>
      </c>
      <c r="M5109" s="1" t="s">
        <v>76</v>
      </c>
      <c r="N5109">
        <v>2025</v>
      </c>
      <c r="O5109">
        <v>5</v>
      </c>
      <c r="P5109" s="1" t="s">
        <v>1281</v>
      </c>
      <c r="Q5109" s="2">
        <v>45778</v>
      </c>
    </row>
    <row r="5110" spans="1:17" x14ac:dyDescent="0.25">
      <c r="A5110" s="1" t="s">
        <v>5197</v>
      </c>
      <c r="B5110">
        <v>45800</v>
      </c>
      <c r="C5110" s="1" t="s">
        <v>37</v>
      </c>
      <c r="D5110" s="1" t="s">
        <v>19</v>
      </c>
      <c r="E5110" s="1" t="s">
        <v>42</v>
      </c>
      <c r="F5110">
        <v>1</v>
      </c>
      <c r="G5110" s="5">
        <v>24413503</v>
      </c>
      <c r="H5110">
        <v>5.4018782279539337E-2</v>
      </c>
      <c r="I5110" s="5">
        <v>23094715.29676212</v>
      </c>
      <c r="J5110" s="5">
        <v>20086409.253272831</v>
      </c>
      <c r="K5110" s="5">
        <v>3008306.043489289</v>
      </c>
      <c r="L5110" t="b">
        <v>0</v>
      </c>
      <c r="M5110" s="1" t="s">
        <v>69</v>
      </c>
      <c r="N5110">
        <v>2025</v>
      </c>
      <c r="O5110">
        <v>5</v>
      </c>
      <c r="P5110" s="1" t="s">
        <v>1281</v>
      </c>
      <c r="Q5110" s="2">
        <v>45778</v>
      </c>
    </row>
    <row r="5111" spans="1:17" x14ac:dyDescent="0.25">
      <c r="A5111" s="1" t="s">
        <v>5198</v>
      </c>
      <c r="B5111">
        <v>45800</v>
      </c>
      <c r="C5111" s="1" t="s">
        <v>18</v>
      </c>
      <c r="D5111" s="1" t="s">
        <v>19</v>
      </c>
      <c r="E5111" s="1" t="s">
        <v>26</v>
      </c>
      <c r="F5111">
        <v>1</v>
      </c>
      <c r="G5111" s="5">
        <v>12511503</v>
      </c>
      <c r="H5111">
        <v>3.7247247762869418E-2</v>
      </c>
      <c r="I5111" s="5">
        <v>12045483.947873119</v>
      </c>
      <c r="J5111" s="5">
        <v>9009380.2953174971</v>
      </c>
      <c r="K5111" s="5">
        <v>3036103.652555618</v>
      </c>
      <c r="L5111" t="b">
        <v>0</v>
      </c>
      <c r="M5111" s="1" t="s">
        <v>46</v>
      </c>
      <c r="N5111">
        <v>2025</v>
      </c>
      <c r="O5111">
        <v>5</v>
      </c>
      <c r="P5111" s="1" t="s">
        <v>1281</v>
      </c>
      <c r="Q5111" s="2">
        <v>45778</v>
      </c>
    </row>
    <row r="5112" spans="1:17" x14ac:dyDescent="0.25">
      <c r="A5112" s="1" t="s">
        <v>5199</v>
      </c>
      <c r="B5112">
        <v>45800</v>
      </c>
      <c r="C5112" s="1" t="s">
        <v>24</v>
      </c>
      <c r="D5112" s="1" t="s">
        <v>19</v>
      </c>
      <c r="E5112" s="1" t="s">
        <v>20</v>
      </c>
      <c r="F5112">
        <v>1</v>
      </c>
      <c r="G5112" s="5">
        <v>14723386</v>
      </c>
      <c r="H5112">
        <v>0.18026216803664119</v>
      </c>
      <c r="I5112" s="5">
        <v>12069316.51879967</v>
      </c>
      <c r="J5112" s="5">
        <v>10791817.038925961</v>
      </c>
      <c r="K5112" s="5">
        <v>1277499.4798737059</v>
      </c>
      <c r="L5112" t="b">
        <v>0</v>
      </c>
      <c r="M5112" s="1" t="s">
        <v>50</v>
      </c>
      <c r="N5112">
        <v>2025</v>
      </c>
      <c r="O5112">
        <v>5</v>
      </c>
      <c r="P5112" s="1" t="s">
        <v>1281</v>
      </c>
      <c r="Q5112" s="2">
        <v>45778</v>
      </c>
    </row>
    <row r="5113" spans="1:17" x14ac:dyDescent="0.25">
      <c r="A5113" s="1" t="s">
        <v>5200</v>
      </c>
      <c r="B5113">
        <v>45800</v>
      </c>
      <c r="C5113" s="1" t="s">
        <v>37</v>
      </c>
      <c r="D5113" s="1" t="s">
        <v>19</v>
      </c>
      <c r="E5113" s="1" t="s">
        <v>42</v>
      </c>
      <c r="F5113">
        <v>1</v>
      </c>
      <c r="G5113" s="5">
        <v>28698245</v>
      </c>
      <c r="H5113">
        <v>9.7599724175320174E-2</v>
      </c>
      <c r="I5113" s="5">
        <v>25897304.203684241</v>
      </c>
      <c r="J5113" s="5">
        <v>21474027.978263661</v>
      </c>
      <c r="K5113" s="5">
        <v>4423276.2254205756</v>
      </c>
      <c r="L5113" t="b">
        <v>0</v>
      </c>
      <c r="M5113" s="1" t="s">
        <v>122</v>
      </c>
      <c r="N5113">
        <v>2025</v>
      </c>
      <c r="O5113">
        <v>5</v>
      </c>
      <c r="P5113" s="1" t="s">
        <v>1281</v>
      </c>
      <c r="Q5113" s="2">
        <v>45778</v>
      </c>
    </row>
    <row r="5114" spans="1:17" x14ac:dyDescent="0.25">
      <c r="A5114" s="1" t="s">
        <v>5201</v>
      </c>
      <c r="B5114">
        <v>45801</v>
      </c>
      <c r="C5114" s="1" t="s">
        <v>18</v>
      </c>
      <c r="D5114" s="1" t="s">
        <v>25</v>
      </c>
      <c r="E5114" s="1" t="s">
        <v>20</v>
      </c>
      <c r="F5114">
        <v>2</v>
      </c>
      <c r="G5114" s="5">
        <v>3678676</v>
      </c>
      <c r="H5114">
        <v>7.450527504004649E-2</v>
      </c>
      <c r="I5114" s="5">
        <v>6809190.465673564</v>
      </c>
      <c r="J5114" s="5">
        <v>5374288.5347314328</v>
      </c>
      <c r="K5114" s="5">
        <v>1434901.930942131</v>
      </c>
      <c r="L5114" t="b">
        <v>0</v>
      </c>
      <c r="M5114" s="1" t="s">
        <v>91</v>
      </c>
      <c r="N5114">
        <v>2025</v>
      </c>
      <c r="O5114">
        <v>5</v>
      </c>
      <c r="P5114" s="1" t="s">
        <v>1281</v>
      </c>
      <c r="Q5114" s="2">
        <v>45778</v>
      </c>
    </row>
    <row r="5115" spans="1:17" x14ac:dyDescent="0.25">
      <c r="A5115" s="1" t="s">
        <v>5202</v>
      </c>
      <c r="B5115">
        <v>45801</v>
      </c>
      <c r="C5115" s="1" t="s">
        <v>37</v>
      </c>
      <c r="D5115" s="1" t="s">
        <v>19</v>
      </c>
      <c r="E5115" s="1" t="s">
        <v>31</v>
      </c>
      <c r="F5115">
        <v>1</v>
      </c>
      <c r="G5115" s="5">
        <v>15040371</v>
      </c>
      <c r="H5115">
        <v>2.1196138444835869E-2</v>
      </c>
      <c r="I5115" s="5">
        <v>14721573.21402231</v>
      </c>
      <c r="J5115" s="5">
        <v>12911817.403543521</v>
      </c>
      <c r="K5115" s="5">
        <v>1809755.8104787881</v>
      </c>
      <c r="L5115" t="b">
        <v>1</v>
      </c>
      <c r="M5115" s="1" t="s">
        <v>21</v>
      </c>
      <c r="N5115">
        <v>2025</v>
      </c>
      <c r="O5115">
        <v>5</v>
      </c>
      <c r="P5115" s="1" t="s">
        <v>1281</v>
      </c>
      <c r="Q5115" s="2">
        <v>45778</v>
      </c>
    </row>
    <row r="5116" spans="1:17" x14ac:dyDescent="0.25">
      <c r="A5116" s="1" t="s">
        <v>5203</v>
      </c>
      <c r="B5116">
        <v>45801</v>
      </c>
      <c r="C5116" s="1" t="s">
        <v>18</v>
      </c>
      <c r="D5116" s="1" t="s">
        <v>19</v>
      </c>
      <c r="E5116" s="1" t="s">
        <v>20</v>
      </c>
      <c r="F5116">
        <v>1</v>
      </c>
      <c r="G5116" s="5">
        <v>8480174</v>
      </c>
      <c r="H5116">
        <v>4.6430143058665288E-2</v>
      </c>
      <c r="I5116" s="5">
        <v>8086438.3080176245</v>
      </c>
      <c r="J5116" s="5">
        <v>7071256.8199743275</v>
      </c>
      <c r="K5116" s="5">
        <v>1015181.4880432989</v>
      </c>
      <c r="L5116" t="b">
        <v>0</v>
      </c>
      <c r="M5116" s="1" t="s">
        <v>76</v>
      </c>
      <c r="N5116">
        <v>2025</v>
      </c>
      <c r="O5116">
        <v>5</v>
      </c>
      <c r="P5116" s="1" t="s">
        <v>1281</v>
      </c>
      <c r="Q5116" s="2">
        <v>45778</v>
      </c>
    </row>
    <row r="5117" spans="1:17" x14ac:dyDescent="0.25">
      <c r="A5117" s="1" t="s">
        <v>5204</v>
      </c>
      <c r="B5117">
        <v>45801</v>
      </c>
      <c r="C5117" s="1" t="s">
        <v>18</v>
      </c>
      <c r="D5117" s="1" t="s">
        <v>25</v>
      </c>
      <c r="E5117" s="1" t="s">
        <v>26</v>
      </c>
      <c r="F5117">
        <v>2</v>
      </c>
      <c r="G5117" s="5">
        <v>21100810</v>
      </c>
      <c r="H5117">
        <v>7.9268678438555354E-2</v>
      </c>
      <c r="I5117" s="5">
        <v>38856353.354633898</v>
      </c>
      <c r="J5117" s="5">
        <v>33695010.131102741</v>
      </c>
      <c r="K5117" s="5">
        <v>5161343.2235311568</v>
      </c>
      <c r="L5117" t="b">
        <v>0</v>
      </c>
      <c r="M5117" s="1" t="s">
        <v>190</v>
      </c>
      <c r="N5117">
        <v>2025</v>
      </c>
      <c r="O5117">
        <v>5</v>
      </c>
      <c r="P5117" s="1" t="s">
        <v>1281</v>
      </c>
      <c r="Q5117" s="2">
        <v>45778</v>
      </c>
    </row>
    <row r="5118" spans="1:17" x14ac:dyDescent="0.25">
      <c r="A5118" s="1" t="s">
        <v>5205</v>
      </c>
      <c r="B5118">
        <v>45801</v>
      </c>
      <c r="C5118" s="1" t="s">
        <v>37</v>
      </c>
      <c r="D5118" s="1" t="s">
        <v>19</v>
      </c>
      <c r="E5118" s="1" t="s">
        <v>20</v>
      </c>
      <c r="F5118">
        <v>2</v>
      </c>
      <c r="G5118" s="5">
        <v>13344014</v>
      </c>
      <c r="H5118">
        <v>0.21952231850831239</v>
      </c>
      <c r="I5118" s="5">
        <v>20829410.217025239</v>
      </c>
      <c r="J5118" s="5">
        <v>14625544.86386456</v>
      </c>
      <c r="K5118" s="5">
        <v>6203865.3531606793</v>
      </c>
      <c r="L5118" t="b">
        <v>0</v>
      </c>
      <c r="M5118" s="1" t="s">
        <v>54</v>
      </c>
      <c r="N5118">
        <v>2025</v>
      </c>
      <c r="O5118">
        <v>5</v>
      </c>
      <c r="P5118" s="1" t="s">
        <v>1281</v>
      </c>
      <c r="Q5118" s="2">
        <v>45778</v>
      </c>
    </row>
    <row r="5119" spans="1:17" x14ac:dyDescent="0.25">
      <c r="A5119" s="1" t="s">
        <v>5206</v>
      </c>
      <c r="B5119">
        <v>45801</v>
      </c>
      <c r="C5119" s="1" t="s">
        <v>24</v>
      </c>
      <c r="D5119" s="1" t="s">
        <v>25</v>
      </c>
      <c r="E5119" s="1" t="s">
        <v>31</v>
      </c>
      <c r="F5119">
        <v>1</v>
      </c>
      <c r="G5119" s="5">
        <v>21460038</v>
      </c>
      <c r="H5119">
        <v>1.7806837697924741E-2</v>
      </c>
      <c r="I5119" s="5">
        <v>21077902.5863427</v>
      </c>
      <c r="J5119" s="5">
        <v>18048742.254821729</v>
      </c>
      <c r="K5119" s="5">
        <v>3029160.3315209709</v>
      </c>
      <c r="L5119" t="b">
        <v>0</v>
      </c>
      <c r="M5119" s="1" t="s">
        <v>69</v>
      </c>
      <c r="N5119">
        <v>2025</v>
      </c>
      <c r="O5119">
        <v>5</v>
      </c>
      <c r="P5119" s="1" t="s">
        <v>1281</v>
      </c>
      <c r="Q5119" s="2">
        <v>45778</v>
      </c>
    </row>
    <row r="5120" spans="1:17" x14ac:dyDescent="0.25">
      <c r="A5120" s="1" t="s">
        <v>5207</v>
      </c>
      <c r="B5120">
        <v>45801</v>
      </c>
      <c r="C5120" s="1" t="s">
        <v>24</v>
      </c>
      <c r="D5120" s="1" t="s">
        <v>25</v>
      </c>
      <c r="E5120" s="1" t="s">
        <v>26</v>
      </c>
      <c r="F5120">
        <v>2</v>
      </c>
      <c r="G5120" s="5">
        <v>21155274</v>
      </c>
      <c r="H5120">
        <v>9.6444570157230652E-2</v>
      </c>
      <c r="I5120" s="5">
        <v>38229925.385023117</v>
      </c>
      <c r="J5120" s="5">
        <v>28669864.970656</v>
      </c>
      <c r="K5120" s="5">
        <v>9560060.4143671207</v>
      </c>
      <c r="L5120" t="b">
        <v>0</v>
      </c>
      <c r="M5120" s="1" t="s">
        <v>106</v>
      </c>
      <c r="N5120">
        <v>2025</v>
      </c>
      <c r="O5120">
        <v>5</v>
      </c>
      <c r="P5120" s="1" t="s">
        <v>1281</v>
      </c>
      <c r="Q5120" s="2">
        <v>45778</v>
      </c>
    </row>
    <row r="5121" spans="1:17" x14ac:dyDescent="0.25">
      <c r="A5121" s="1" t="s">
        <v>5208</v>
      </c>
      <c r="B5121">
        <v>45801</v>
      </c>
      <c r="C5121" s="1" t="s">
        <v>24</v>
      </c>
      <c r="D5121" s="1" t="s">
        <v>19</v>
      </c>
      <c r="E5121" s="1" t="s">
        <v>31</v>
      </c>
      <c r="F5121">
        <v>1</v>
      </c>
      <c r="G5121" s="5">
        <v>20644822</v>
      </c>
      <c r="H5121">
        <v>1.475969922097132E-2</v>
      </c>
      <c r="I5121" s="5">
        <v>20340110.636809509</v>
      </c>
      <c r="J5121" s="5">
        <v>14510547.228927489</v>
      </c>
      <c r="K5121" s="5">
        <v>5829563.4078820143</v>
      </c>
      <c r="L5121" t="b">
        <v>0</v>
      </c>
      <c r="M5121" s="1" t="s">
        <v>81</v>
      </c>
      <c r="N5121">
        <v>2025</v>
      </c>
      <c r="O5121">
        <v>5</v>
      </c>
      <c r="P5121" s="1" t="s">
        <v>1281</v>
      </c>
      <c r="Q5121" s="2">
        <v>45778</v>
      </c>
    </row>
    <row r="5122" spans="1:17" x14ac:dyDescent="0.25">
      <c r="A5122" s="1" t="s">
        <v>5209</v>
      </c>
      <c r="B5122">
        <v>45801</v>
      </c>
      <c r="C5122" s="1" t="s">
        <v>34</v>
      </c>
      <c r="D5122" s="1" t="s">
        <v>25</v>
      </c>
      <c r="E5122" s="1" t="s">
        <v>20</v>
      </c>
      <c r="F5122">
        <v>1</v>
      </c>
      <c r="G5122" s="5">
        <v>7156125</v>
      </c>
      <c r="H5122">
        <v>0.17119236405245361</v>
      </c>
      <c r="I5122" s="5">
        <v>5931051.0437951358</v>
      </c>
      <c r="J5122" s="5">
        <v>4816382.8225842034</v>
      </c>
      <c r="K5122" s="5">
        <v>1114668.2212109319</v>
      </c>
      <c r="L5122" t="b">
        <v>0</v>
      </c>
      <c r="M5122" s="1" t="s">
        <v>136</v>
      </c>
      <c r="N5122">
        <v>2025</v>
      </c>
      <c r="O5122">
        <v>5</v>
      </c>
      <c r="P5122" s="1" t="s">
        <v>1281</v>
      </c>
      <c r="Q5122" s="2">
        <v>45778</v>
      </c>
    </row>
    <row r="5123" spans="1:17" x14ac:dyDescent="0.25">
      <c r="A5123" s="1" t="s">
        <v>5210</v>
      </c>
      <c r="B5123">
        <v>45801</v>
      </c>
      <c r="C5123" s="1" t="s">
        <v>37</v>
      </c>
      <c r="D5123" s="1" t="s">
        <v>25</v>
      </c>
      <c r="E5123" s="1" t="s">
        <v>20</v>
      </c>
      <c r="F5123">
        <v>2</v>
      </c>
      <c r="G5123" s="5">
        <v>17082900</v>
      </c>
      <c r="H5123">
        <v>4.9756367629575873E-2</v>
      </c>
      <c r="I5123" s="5">
        <v>32465833.89484144</v>
      </c>
      <c r="J5123" s="5">
        <v>27329038.164519291</v>
      </c>
      <c r="K5123" s="5">
        <v>5136795.7303221449</v>
      </c>
      <c r="L5123" t="b">
        <v>0</v>
      </c>
      <c r="M5123" s="1" t="s">
        <v>44</v>
      </c>
      <c r="N5123">
        <v>2025</v>
      </c>
      <c r="O5123">
        <v>5</v>
      </c>
      <c r="P5123" s="1" t="s">
        <v>1281</v>
      </c>
      <c r="Q5123" s="2">
        <v>45778</v>
      </c>
    </row>
    <row r="5124" spans="1:17" x14ac:dyDescent="0.25">
      <c r="A5124" s="1" t="s">
        <v>5211</v>
      </c>
      <c r="B5124">
        <v>45801</v>
      </c>
      <c r="C5124" s="1" t="s">
        <v>37</v>
      </c>
      <c r="D5124" s="1" t="s">
        <v>19</v>
      </c>
      <c r="E5124" s="1" t="s">
        <v>31</v>
      </c>
      <c r="F5124">
        <v>1</v>
      </c>
      <c r="G5124" s="5">
        <v>16012021</v>
      </c>
      <c r="H5124">
        <v>8.7359009258284104E-2</v>
      </c>
      <c r="I5124" s="5">
        <v>14613226.709217159</v>
      </c>
      <c r="J5124" s="5">
        <v>11426857.986113921</v>
      </c>
      <c r="K5124" s="5">
        <v>3186368.7231032462</v>
      </c>
      <c r="L5124" t="b">
        <v>0</v>
      </c>
      <c r="M5124" s="1" t="s">
        <v>65</v>
      </c>
      <c r="N5124">
        <v>2025</v>
      </c>
      <c r="O5124">
        <v>5</v>
      </c>
      <c r="P5124" s="1" t="s">
        <v>1281</v>
      </c>
      <c r="Q5124" s="2">
        <v>45778</v>
      </c>
    </row>
    <row r="5125" spans="1:17" x14ac:dyDescent="0.25">
      <c r="A5125" s="1" t="s">
        <v>5212</v>
      </c>
      <c r="B5125">
        <v>45802</v>
      </c>
      <c r="C5125" s="1" t="s">
        <v>37</v>
      </c>
      <c r="D5125" s="1" t="s">
        <v>25</v>
      </c>
      <c r="E5125" s="1" t="s">
        <v>26</v>
      </c>
      <c r="F5125">
        <v>1</v>
      </c>
      <c r="G5125" s="5">
        <v>23780426</v>
      </c>
      <c r="H5125">
        <v>0.29240980170898118</v>
      </c>
      <c r="I5125" s="5">
        <v>16826796.348784901</v>
      </c>
      <c r="J5125" s="5">
        <v>14534172.312320629</v>
      </c>
      <c r="K5125" s="5">
        <v>2292624.0364642632</v>
      </c>
      <c r="L5125" t="b">
        <v>0</v>
      </c>
      <c r="M5125" s="1" t="s">
        <v>178</v>
      </c>
      <c r="N5125">
        <v>2025</v>
      </c>
      <c r="O5125">
        <v>5</v>
      </c>
      <c r="P5125" s="1" t="s">
        <v>1281</v>
      </c>
      <c r="Q5125" s="2">
        <v>45778</v>
      </c>
    </row>
    <row r="5126" spans="1:17" x14ac:dyDescent="0.25">
      <c r="A5126" s="1" t="s">
        <v>5213</v>
      </c>
      <c r="B5126">
        <v>45802</v>
      </c>
      <c r="C5126" s="1" t="s">
        <v>18</v>
      </c>
      <c r="D5126" s="1" t="s">
        <v>25</v>
      </c>
      <c r="E5126" s="1" t="s">
        <v>26</v>
      </c>
      <c r="F5126">
        <v>1</v>
      </c>
      <c r="G5126" s="5">
        <v>11237156</v>
      </c>
      <c r="H5126">
        <v>0.2119627471019418</v>
      </c>
      <c r="I5126" s="5">
        <v>8855297.5446269326</v>
      </c>
      <c r="J5126" s="5">
        <v>6361621.6186353052</v>
      </c>
      <c r="K5126" s="5">
        <v>2493675.9259916269</v>
      </c>
      <c r="L5126" t="b">
        <v>0</v>
      </c>
      <c r="M5126" s="1" t="s">
        <v>50</v>
      </c>
      <c r="N5126">
        <v>2025</v>
      </c>
      <c r="O5126">
        <v>5</v>
      </c>
      <c r="P5126" s="1" t="s">
        <v>1281</v>
      </c>
      <c r="Q5126" s="2">
        <v>45778</v>
      </c>
    </row>
    <row r="5127" spans="1:17" x14ac:dyDescent="0.25">
      <c r="A5127" s="1" t="s">
        <v>5214</v>
      </c>
      <c r="B5127">
        <v>45802</v>
      </c>
      <c r="C5127" s="1" t="s">
        <v>37</v>
      </c>
      <c r="D5127" s="1" t="s">
        <v>19</v>
      </c>
      <c r="E5127" s="1" t="s">
        <v>42</v>
      </c>
      <c r="F5127">
        <v>1</v>
      </c>
      <c r="G5127" s="5">
        <v>8606969</v>
      </c>
      <c r="H5127">
        <v>0.25691245747516389</v>
      </c>
      <c r="I5127" s="5">
        <v>6395731.4427974457</v>
      </c>
      <c r="J5127" s="5">
        <v>5703064.4318006663</v>
      </c>
      <c r="K5127" s="5">
        <v>692667.01099677943</v>
      </c>
      <c r="L5127" t="b">
        <v>0</v>
      </c>
      <c r="M5127" s="1" t="s">
        <v>124</v>
      </c>
      <c r="N5127">
        <v>2025</v>
      </c>
      <c r="O5127">
        <v>5</v>
      </c>
      <c r="P5127" s="1" t="s">
        <v>1281</v>
      </c>
      <c r="Q5127" s="2">
        <v>45778</v>
      </c>
    </row>
    <row r="5128" spans="1:17" x14ac:dyDescent="0.25">
      <c r="A5128" s="1" t="s">
        <v>5215</v>
      </c>
      <c r="B5128">
        <v>45802</v>
      </c>
      <c r="C5128" s="1" t="s">
        <v>37</v>
      </c>
      <c r="D5128" s="1" t="s">
        <v>25</v>
      </c>
      <c r="E5128" s="1" t="s">
        <v>26</v>
      </c>
      <c r="F5128">
        <v>2</v>
      </c>
      <c r="G5128" s="5">
        <v>4970893</v>
      </c>
      <c r="H5128">
        <v>4.8582507030142559E-2</v>
      </c>
      <c r="I5128" s="5">
        <v>9458789.1117628273</v>
      </c>
      <c r="J5128" s="5">
        <v>6634826.4864956532</v>
      </c>
      <c r="K5128" s="5">
        <v>2823962.6252671741</v>
      </c>
      <c r="L5128" t="b">
        <v>0</v>
      </c>
      <c r="M5128" s="1" t="s">
        <v>46</v>
      </c>
      <c r="N5128">
        <v>2025</v>
      </c>
      <c r="O5128">
        <v>5</v>
      </c>
      <c r="P5128" s="1" t="s">
        <v>1281</v>
      </c>
      <c r="Q5128" s="2">
        <v>45778</v>
      </c>
    </row>
    <row r="5129" spans="1:17" x14ac:dyDescent="0.25">
      <c r="A5129" s="1" t="s">
        <v>5216</v>
      </c>
      <c r="B5129">
        <v>45802</v>
      </c>
      <c r="C5129" s="1" t="s">
        <v>24</v>
      </c>
      <c r="D5129" s="1" t="s">
        <v>25</v>
      </c>
      <c r="E5129" s="1" t="s">
        <v>31</v>
      </c>
      <c r="F5129">
        <v>2</v>
      </c>
      <c r="G5129" s="5">
        <v>5163664</v>
      </c>
      <c r="H5129">
        <v>7.6792628760247381E-2</v>
      </c>
      <c r="I5129" s="5">
        <v>9534265.334810691</v>
      </c>
      <c r="J5129" s="5">
        <v>8221585.7657170473</v>
      </c>
      <c r="K5129" s="5">
        <v>1312679.5690936439</v>
      </c>
      <c r="L5129" t="b">
        <v>0</v>
      </c>
      <c r="M5129" s="1" t="s">
        <v>27</v>
      </c>
      <c r="N5129">
        <v>2025</v>
      </c>
      <c r="O5129">
        <v>5</v>
      </c>
      <c r="P5129" s="1" t="s">
        <v>1281</v>
      </c>
      <c r="Q5129" s="2">
        <v>45778</v>
      </c>
    </row>
    <row r="5130" spans="1:17" x14ac:dyDescent="0.25">
      <c r="A5130" s="1" t="s">
        <v>5217</v>
      </c>
      <c r="B5130">
        <v>45802</v>
      </c>
      <c r="C5130" s="1" t="s">
        <v>18</v>
      </c>
      <c r="D5130" s="1" t="s">
        <v>19</v>
      </c>
      <c r="E5130" s="1" t="s">
        <v>26</v>
      </c>
      <c r="F5130">
        <v>2</v>
      </c>
      <c r="G5130" s="5">
        <v>26075588</v>
      </c>
      <c r="H5130">
        <v>0.13668964489534621</v>
      </c>
      <c r="I5130" s="5">
        <v>45022650.271685302</v>
      </c>
      <c r="J5130" s="5">
        <v>36981502.649172038</v>
      </c>
      <c r="K5130" s="5">
        <v>8041147.6225132644</v>
      </c>
      <c r="L5130" t="b">
        <v>0</v>
      </c>
      <c r="M5130" s="1" t="s">
        <v>122</v>
      </c>
      <c r="N5130">
        <v>2025</v>
      </c>
      <c r="O5130">
        <v>5</v>
      </c>
      <c r="P5130" s="1" t="s">
        <v>1281</v>
      </c>
      <c r="Q5130" s="2">
        <v>45778</v>
      </c>
    </row>
    <row r="5131" spans="1:17" x14ac:dyDescent="0.25">
      <c r="A5131" s="1" t="s">
        <v>5218</v>
      </c>
      <c r="B5131">
        <v>45802</v>
      </c>
      <c r="C5131" s="1" t="s">
        <v>37</v>
      </c>
      <c r="D5131" s="1" t="s">
        <v>25</v>
      </c>
      <c r="E5131" s="1" t="s">
        <v>26</v>
      </c>
      <c r="F5131">
        <v>1</v>
      </c>
      <c r="G5131" s="5">
        <v>5419852</v>
      </c>
      <c r="H5131">
        <v>0.1153640265972162</v>
      </c>
      <c r="I5131" s="5">
        <v>4794596.0497190244</v>
      </c>
      <c r="J5131" s="5">
        <v>3682214.7252965551</v>
      </c>
      <c r="K5131" s="5">
        <v>1112381.3244224701</v>
      </c>
      <c r="L5131" t="b">
        <v>0</v>
      </c>
      <c r="M5131" s="1" t="s">
        <v>153</v>
      </c>
      <c r="N5131">
        <v>2025</v>
      </c>
      <c r="O5131">
        <v>5</v>
      </c>
      <c r="P5131" s="1" t="s">
        <v>1281</v>
      </c>
      <c r="Q5131" s="2">
        <v>45778</v>
      </c>
    </row>
    <row r="5132" spans="1:17" x14ac:dyDescent="0.25">
      <c r="A5132" s="1" t="s">
        <v>5219</v>
      </c>
      <c r="B5132">
        <v>45802</v>
      </c>
      <c r="C5132" s="1" t="s">
        <v>37</v>
      </c>
      <c r="D5132" s="1" t="s">
        <v>19</v>
      </c>
      <c r="E5132" s="1" t="s">
        <v>20</v>
      </c>
      <c r="F5132">
        <v>1</v>
      </c>
      <c r="G5132" s="5">
        <v>22270240</v>
      </c>
      <c r="H5132">
        <v>0.27130963574108519</v>
      </c>
      <c r="I5132" s="5">
        <v>16228109.29773346</v>
      </c>
      <c r="J5132" s="5">
        <v>12485746.732823269</v>
      </c>
      <c r="K5132" s="5">
        <v>3742362.5649101851</v>
      </c>
      <c r="L5132" t="b">
        <v>0</v>
      </c>
      <c r="M5132" s="1" t="s">
        <v>136</v>
      </c>
      <c r="N5132">
        <v>2025</v>
      </c>
      <c r="O5132">
        <v>5</v>
      </c>
      <c r="P5132" s="1" t="s">
        <v>1281</v>
      </c>
      <c r="Q5132" s="2">
        <v>45778</v>
      </c>
    </row>
    <row r="5133" spans="1:17" x14ac:dyDescent="0.25">
      <c r="A5133" s="1" t="s">
        <v>5220</v>
      </c>
      <c r="B5133">
        <v>45802</v>
      </c>
      <c r="C5133" s="1" t="s">
        <v>24</v>
      </c>
      <c r="D5133" s="1" t="s">
        <v>25</v>
      </c>
      <c r="E5133" s="1" t="s">
        <v>20</v>
      </c>
      <c r="F5133">
        <v>2</v>
      </c>
      <c r="G5133" s="5">
        <v>6803792</v>
      </c>
      <c r="H5133">
        <v>0.14596876165792891</v>
      </c>
      <c r="I5133" s="5">
        <v>11621301.81436375</v>
      </c>
      <c r="J5133" s="5">
        <v>8377649.7056185557</v>
      </c>
      <c r="K5133" s="5">
        <v>3243652.1087451982</v>
      </c>
      <c r="L5133" t="b">
        <v>0</v>
      </c>
      <c r="M5133" s="1" t="s">
        <v>142</v>
      </c>
      <c r="N5133">
        <v>2025</v>
      </c>
      <c r="O5133">
        <v>5</v>
      </c>
      <c r="P5133" s="1" t="s">
        <v>1281</v>
      </c>
      <c r="Q5133" s="2">
        <v>45778</v>
      </c>
    </row>
    <row r="5134" spans="1:17" x14ac:dyDescent="0.25">
      <c r="A5134" s="1" t="s">
        <v>5221</v>
      </c>
      <c r="B5134">
        <v>45802</v>
      </c>
      <c r="C5134" s="1" t="s">
        <v>37</v>
      </c>
      <c r="D5134" s="1" t="s">
        <v>19</v>
      </c>
      <c r="E5134" s="1" t="s">
        <v>26</v>
      </c>
      <c r="F5134">
        <v>1</v>
      </c>
      <c r="G5134" s="5">
        <v>18762604</v>
      </c>
      <c r="H5134">
        <v>0.2375606661712133</v>
      </c>
      <c r="I5134" s="5">
        <v>14305347.29465333</v>
      </c>
      <c r="J5134" s="5">
        <v>11461977.821178161</v>
      </c>
      <c r="K5134" s="5">
        <v>2843369.4734751638</v>
      </c>
      <c r="L5134" t="b">
        <v>0</v>
      </c>
      <c r="M5134" s="1" t="s">
        <v>91</v>
      </c>
      <c r="N5134">
        <v>2025</v>
      </c>
      <c r="O5134">
        <v>5</v>
      </c>
      <c r="P5134" s="1" t="s">
        <v>1281</v>
      </c>
      <c r="Q5134" s="2">
        <v>45778</v>
      </c>
    </row>
    <row r="5135" spans="1:17" x14ac:dyDescent="0.25">
      <c r="A5135" s="1" t="s">
        <v>5222</v>
      </c>
      <c r="B5135">
        <v>45803</v>
      </c>
      <c r="C5135" s="1" t="s">
        <v>34</v>
      </c>
      <c r="D5135" s="1" t="s">
        <v>19</v>
      </c>
      <c r="E5135" s="1" t="s">
        <v>31</v>
      </c>
      <c r="F5135">
        <v>2</v>
      </c>
      <c r="G5135" s="5">
        <v>22261105</v>
      </c>
      <c r="H5135">
        <v>5.7962692483319637E-2</v>
      </c>
      <c r="I5135" s="5">
        <v>41941582.83309222</v>
      </c>
      <c r="J5135" s="5">
        <v>36755073.348392174</v>
      </c>
      <c r="K5135" s="5">
        <v>5186509.4847000455</v>
      </c>
      <c r="L5135" t="b">
        <v>0</v>
      </c>
      <c r="M5135" s="1" t="s">
        <v>156</v>
      </c>
      <c r="N5135">
        <v>2025</v>
      </c>
      <c r="O5135">
        <v>5</v>
      </c>
      <c r="P5135" s="1" t="s">
        <v>1281</v>
      </c>
      <c r="Q5135" s="2">
        <v>45778</v>
      </c>
    </row>
    <row r="5136" spans="1:17" x14ac:dyDescent="0.25">
      <c r="A5136" s="1" t="s">
        <v>5223</v>
      </c>
      <c r="B5136">
        <v>45803</v>
      </c>
      <c r="C5136" s="1" t="s">
        <v>24</v>
      </c>
      <c r="D5136" s="1" t="s">
        <v>25</v>
      </c>
      <c r="E5136" s="1" t="s">
        <v>20</v>
      </c>
      <c r="F5136">
        <v>2</v>
      </c>
      <c r="G5136" s="5">
        <v>27125510</v>
      </c>
      <c r="H5136">
        <v>0.1403169223815173</v>
      </c>
      <c r="I5136" s="5">
        <v>46638683.837541863</v>
      </c>
      <c r="J5136" s="5">
        <v>35824206.840913847</v>
      </c>
      <c r="K5136" s="5">
        <v>10814476.996627999</v>
      </c>
      <c r="L5136" t="b">
        <v>0</v>
      </c>
      <c r="M5136" s="1" t="s">
        <v>29</v>
      </c>
      <c r="N5136">
        <v>2025</v>
      </c>
      <c r="O5136">
        <v>5</v>
      </c>
      <c r="P5136" s="1" t="s">
        <v>1281</v>
      </c>
      <c r="Q5136" s="2">
        <v>45778</v>
      </c>
    </row>
    <row r="5137" spans="1:17" x14ac:dyDescent="0.25">
      <c r="A5137" s="1" t="s">
        <v>5224</v>
      </c>
      <c r="B5137">
        <v>45803</v>
      </c>
      <c r="C5137" s="1" t="s">
        <v>34</v>
      </c>
      <c r="D5137" s="1" t="s">
        <v>25</v>
      </c>
      <c r="E5137" s="1" t="s">
        <v>20</v>
      </c>
      <c r="F5137">
        <v>2</v>
      </c>
      <c r="G5137" s="5">
        <v>22429629</v>
      </c>
      <c r="H5137">
        <v>0.1871715104782504</v>
      </c>
      <c r="I5137" s="5">
        <v>36462882.921206467</v>
      </c>
      <c r="J5137" s="5">
        <v>32512539.005759832</v>
      </c>
      <c r="K5137" s="5">
        <v>3950343.9154466349</v>
      </c>
      <c r="L5137" t="b">
        <v>0</v>
      </c>
      <c r="M5137" s="1" t="s">
        <v>21</v>
      </c>
      <c r="N5137">
        <v>2025</v>
      </c>
      <c r="O5137">
        <v>5</v>
      </c>
      <c r="P5137" s="1" t="s">
        <v>1281</v>
      </c>
      <c r="Q5137" s="2">
        <v>45778</v>
      </c>
    </row>
    <row r="5138" spans="1:17" x14ac:dyDescent="0.25">
      <c r="A5138" s="1" t="s">
        <v>5225</v>
      </c>
      <c r="B5138">
        <v>45803</v>
      </c>
      <c r="C5138" s="1" t="s">
        <v>37</v>
      </c>
      <c r="D5138" s="1" t="s">
        <v>25</v>
      </c>
      <c r="E5138" s="1" t="s">
        <v>20</v>
      </c>
      <c r="F5138">
        <v>2</v>
      </c>
      <c r="G5138" s="5">
        <v>22535184</v>
      </c>
      <c r="H5138">
        <v>3.2807161472765689E-2</v>
      </c>
      <c r="I5138" s="5">
        <v>43591737.15938703</v>
      </c>
      <c r="J5138" s="5">
        <v>37437858.293682434</v>
      </c>
      <c r="K5138" s="5">
        <v>6153878.865704596</v>
      </c>
      <c r="L5138" t="b">
        <v>0</v>
      </c>
      <c r="M5138" s="1" t="s">
        <v>38</v>
      </c>
      <c r="N5138">
        <v>2025</v>
      </c>
      <c r="O5138">
        <v>5</v>
      </c>
      <c r="P5138" s="1" t="s">
        <v>1281</v>
      </c>
      <c r="Q5138" s="2">
        <v>45778</v>
      </c>
    </row>
    <row r="5139" spans="1:17" x14ac:dyDescent="0.25">
      <c r="A5139" s="1" t="s">
        <v>5226</v>
      </c>
      <c r="B5139">
        <v>45803</v>
      </c>
      <c r="C5139" s="1" t="s">
        <v>18</v>
      </c>
      <c r="D5139" s="1" t="s">
        <v>25</v>
      </c>
      <c r="E5139" s="1" t="s">
        <v>20</v>
      </c>
      <c r="F5139">
        <v>1</v>
      </c>
      <c r="G5139" s="5">
        <v>20569077</v>
      </c>
      <c r="H5139">
        <v>0.14916669526401891</v>
      </c>
      <c r="I5139" s="5">
        <v>17500855.75927886</v>
      </c>
      <c r="J5139" s="5">
        <v>15375449.714144191</v>
      </c>
      <c r="K5139" s="5">
        <v>2125406.0451346752</v>
      </c>
      <c r="L5139" t="b">
        <v>0</v>
      </c>
      <c r="M5139" s="1" t="s">
        <v>72</v>
      </c>
      <c r="N5139">
        <v>2025</v>
      </c>
      <c r="O5139">
        <v>5</v>
      </c>
      <c r="P5139" s="1" t="s">
        <v>1281</v>
      </c>
      <c r="Q5139" s="2">
        <v>45778</v>
      </c>
    </row>
    <row r="5140" spans="1:17" x14ac:dyDescent="0.25">
      <c r="A5140" s="1" t="s">
        <v>5227</v>
      </c>
      <c r="B5140">
        <v>45803</v>
      </c>
      <c r="C5140" s="1" t="s">
        <v>37</v>
      </c>
      <c r="D5140" s="1" t="s">
        <v>25</v>
      </c>
      <c r="E5140" s="1" t="s">
        <v>31</v>
      </c>
      <c r="F5140">
        <v>2</v>
      </c>
      <c r="G5140" s="5">
        <v>17747816</v>
      </c>
      <c r="H5140">
        <v>6.8344111972565971E-2</v>
      </c>
      <c r="I5140" s="5">
        <v>33069714.552055001</v>
      </c>
      <c r="J5140" s="5">
        <v>29424358.161060281</v>
      </c>
      <c r="K5140" s="5">
        <v>3645356.3909947239</v>
      </c>
      <c r="L5140" t="b">
        <v>1</v>
      </c>
      <c r="M5140" s="1" t="s">
        <v>103</v>
      </c>
      <c r="N5140">
        <v>2025</v>
      </c>
      <c r="O5140">
        <v>5</v>
      </c>
      <c r="P5140" s="1" t="s">
        <v>1281</v>
      </c>
      <c r="Q5140" s="2">
        <v>45778</v>
      </c>
    </row>
    <row r="5141" spans="1:17" x14ac:dyDescent="0.25">
      <c r="A5141" s="1" t="s">
        <v>5228</v>
      </c>
      <c r="B5141">
        <v>45803</v>
      </c>
      <c r="C5141" s="1" t="s">
        <v>18</v>
      </c>
      <c r="D5141" s="1" t="s">
        <v>25</v>
      </c>
      <c r="E5141" s="1" t="s">
        <v>31</v>
      </c>
      <c r="F5141">
        <v>2</v>
      </c>
      <c r="G5141" s="5">
        <v>22961592</v>
      </c>
      <c r="H5141">
        <v>7.2838341443420621E-2</v>
      </c>
      <c r="I5141" s="5">
        <v>42578215.443638973</v>
      </c>
      <c r="J5141" s="5">
        <v>35795453.895457648</v>
      </c>
      <c r="K5141" s="5">
        <v>6782761.5481813252</v>
      </c>
      <c r="L5141" t="b">
        <v>0</v>
      </c>
      <c r="M5141" s="1" t="s">
        <v>67</v>
      </c>
      <c r="N5141">
        <v>2025</v>
      </c>
      <c r="O5141">
        <v>5</v>
      </c>
      <c r="P5141" s="1" t="s">
        <v>1281</v>
      </c>
      <c r="Q5141" s="2">
        <v>45778</v>
      </c>
    </row>
    <row r="5142" spans="1:17" x14ac:dyDescent="0.25">
      <c r="A5142" s="1" t="s">
        <v>5229</v>
      </c>
      <c r="B5142">
        <v>45803</v>
      </c>
      <c r="C5142" s="1" t="s">
        <v>24</v>
      </c>
      <c r="D5142" s="1" t="s">
        <v>25</v>
      </c>
      <c r="E5142" s="1" t="s">
        <v>31</v>
      </c>
      <c r="F5142">
        <v>1</v>
      </c>
      <c r="G5142" s="5">
        <v>23299404</v>
      </c>
      <c r="H5142">
        <v>0.26784336051862601</v>
      </c>
      <c r="I5142" s="5">
        <v>17058813.334558889</v>
      </c>
      <c r="J5142" s="5">
        <v>12073424.942888049</v>
      </c>
      <c r="K5142" s="5">
        <v>4985388.3916708399</v>
      </c>
      <c r="L5142" t="b">
        <v>0</v>
      </c>
      <c r="M5142" s="1" t="s">
        <v>67</v>
      </c>
      <c r="N5142">
        <v>2025</v>
      </c>
      <c r="O5142">
        <v>5</v>
      </c>
      <c r="P5142" s="1" t="s">
        <v>1281</v>
      </c>
      <c r="Q5142" s="2">
        <v>45778</v>
      </c>
    </row>
    <row r="5143" spans="1:17" x14ac:dyDescent="0.25">
      <c r="A5143" s="1" t="s">
        <v>5230</v>
      </c>
      <c r="B5143">
        <v>45803</v>
      </c>
      <c r="C5143" s="1" t="s">
        <v>24</v>
      </c>
      <c r="D5143" s="1" t="s">
        <v>19</v>
      </c>
      <c r="E5143" s="1" t="s">
        <v>20</v>
      </c>
      <c r="F5143">
        <v>1</v>
      </c>
      <c r="G5143" s="5">
        <v>13707928</v>
      </c>
      <c r="H5143">
        <v>0.18269136937852989</v>
      </c>
      <c r="I5143" s="5">
        <v>11203607.86233771</v>
      </c>
      <c r="J5143" s="5">
        <v>10052346.94336698</v>
      </c>
      <c r="K5143" s="5">
        <v>1151260.918970725</v>
      </c>
      <c r="L5143" t="b">
        <v>0</v>
      </c>
      <c r="M5143" s="1" t="s">
        <v>163</v>
      </c>
      <c r="N5143">
        <v>2025</v>
      </c>
      <c r="O5143">
        <v>5</v>
      </c>
      <c r="P5143" s="1" t="s">
        <v>1281</v>
      </c>
      <c r="Q5143" s="2">
        <v>45778</v>
      </c>
    </row>
    <row r="5144" spans="1:17" x14ac:dyDescent="0.25">
      <c r="A5144" s="1" t="s">
        <v>5231</v>
      </c>
      <c r="B5144">
        <v>45803</v>
      </c>
      <c r="C5144" s="1" t="s">
        <v>37</v>
      </c>
      <c r="D5144" s="1" t="s">
        <v>25</v>
      </c>
      <c r="E5144" s="1" t="s">
        <v>26</v>
      </c>
      <c r="F5144">
        <v>1</v>
      </c>
      <c r="G5144" s="5">
        <v>28467873</v>
      </c>
      <c r="H5144">
        <v>0.1107609664055461</v>
      </c>
      <c r="I5144" s="5">
        <v>25314743.875009649</v>
      </c>
      <c r="J5144" s="5">
        <v>22783052.246968411</v>
      </c>
      <c r="K5144" s="5">
        <v>2531691.6280412339</v>
      </c>
      <c r="L5144" t="b">
        <v>0</v>
      </c>
      <c r="M5144" s="1" t="s">
        <v>114</v>
      </c>
      <c r="N5144">
        <v>2025</v>
      </c>
      <c r="O5144">
        <v>5</v>
      </c>
      <c r="P5144" s="1" t="s">
        <v>1281</v>
      </c>
      <c r="Q5144" s="2">
        <v>45778</v>
      </c>
    </row>
    <row r="5145" spans="1:17" x14ac:dyDescent="0.25">
      <c r="A5145" s="1" t="s">
        <v>5232</v>
      </c>
      <c r="B5145">
        <v>45803</v>
      </c>
      <c r="C5145" s="1" t="s">
        <v>34</v>
      </c>
      <c r="D5145" s="1" t="s">
        <v>25</v>
      </c>
      <c r="E5145" s="1" t="s">
        <v>20</v>
      </c>
      <c r="F5145">
        <v>1</v>
      </c>
      <c r="G5145" s="5">
        <v>13939604</v>
      </c>
      <c r="H5145">
        <v>0.1349470972744056</v>
      </c>
      <c r="I5145" s="5">
        <v>12058494.90304531</v>
      </c>
      <c r="J5145" s="5">
        <v>9889598.421439819</v>
      </c>
      <c r="K5145" s="5">
        <v>2168896.4816054888</v>
      </c>
      <c r="L5145" t="b">
        <v>0</v>
      </c>
      <c r="M5145" s="1" t="s">
        <v>52</v>
      </c>
      <c r="N5145">
        <v>2025</v>
      </c>
      <c r="O5145">
        <v>5</v>
      </c>
      <c r="P5145" s="1" t="s">
        <v>1281</v>
      </c>
      <c r="Q5145" s="2">
        <v>45778</v>
      </c>
    </row>
    <row r="5146" spans="1:17" x14ac:dyDescent="0.25">
      <c r="A5146" s="1" t="s">
        <v>5233</v>
      </c>
      <c r="B5146">
        <v>45803</v>
      </c>
      <c r="C5146" s="1" t="s">
        <v>37</v>
      </c>
      <c r="D5146" s="1" t="s">
        <v>25</v>
      </c>
      <c r="E5146" s="1" t="s">
        <v>31</v>
      </c>
      <c r="F5146">
        <v>2</v>
      </c>
      <c r="G5146" s="5">
        <v>20543401</v>
      </c>
      <c r="H5146">
        <v>0.24750893345405611</v>
      </c>
      <c r="I5146" s="5">
        <v>30917451.45794202</v>
      </c>
      <c r="J5146" s="5">
        <v>23970496.794087581</v>
      </c>
      <c r="K5146" s="5">
        <v>6946954.6638544425</v>
      </c>
      <c r="L5146" t="b">
        <v>0</v>
      </c>
      <c r="M5146" s="1" t="s">
        <v>227</v>
      </c>
      <c r="N5146">
        <v>2025</v>
      </c>
      <c r="O5146">
        <v>5</v>
      </c>
      <c r="P5146" s="1" t="s">
        <v>1281</v>
      </c>
      <c r="Q5146" s="2">
        <v>45778</v>
      </c>
    </row>
    <row r="5147" spans="1:17" x14ac:dyDescent="0.25">
      <c r="A5147" s="1" t="s">
        <v>5234</v>
      </c>
      <c r="B5147">
        <v>45804</v>
      </c>
      <c r="C5147" s="1" t="s">
        <v>37</v>
      </c>
      <c r="D5147" s="1" t="s">
        <v>19</v>
      </c>
      <c r="E5147" s="1" t="s">
        <v>26</v>
      </c>
      <c r="F5147">
        <v>2</v>
      </c>
      <c r="G5147" s="5">
        <v>9916245</v>
      </c>
      <c r="H5147">
        <v>3.412906542116712E-3</v>
      </c>
      <c r="I5147" s="5">
        <v>19764803.56513254</v>
      </c>
      <c r="J5147" s="5">
        <v>15384431.010655141</v>
      </c>
      <c r="K5147" s="5">
        <v>4380372.5544773992</v>
      </c>
      <c r="L5147" t="b">
        <v>0</v>
      </c>
      <c r="M5147" s="1" t="s">
        <v>144</v>
      </c>
      <c r="N5147">
        <v>2025</v>
      </c>
      <c r="O5147">
        <v>5</v>
      </c>
      <c r="P5147" s="1" t="s">
        <v>1281</v>
      </c>
      <c r="Q5147" s="2">
        <v>45778</v>
      </c>
    </row>
    <row r="5148" spans="1:17" x14ac:dyDescent="0.25">
      <c r="A5148" s="1" t="s">
        <v>5235</v>
      </c>
      <c r="B5148">
        <v>45804</v>
      </c>
      <c r="C5148" s="1" t="s">
        <v>24</v>
      </c>
      <c r="D5148" s="1" t="s">
        <v>25</v>
      </c>
      <c r="E5148" s="1" t="s">
        <v>26</v>
      </c>
      <c r="F5148">
        <v>2</v>
      </c>
      <c r="G5148" s="5">
        <v>29137067</v>
      </c>
      <c r="H5148">
        <v>4.4694826488618979E-2</v>
      </c>
      <c r="I5148" s="5">
        <v>55669581.692095473</v>
      </c>
      <c r="J5148" s="5">
        <v>48996723.041855857</v>
      </c>
      <c r="K5148" s="5">
        <v>6672858.6502396017</v>
      </c>
      <c r="L5148" t="b">
        <v>0</v>
      </c>
      <c r="M5148" s="1" t="s">
        <v>140</v>
      </c>
      <c r="N5148">
        <v>2025</v>
      </c>
      <c r="O5148">
        <v>5</v>
      </c>
      <c r="P5148" s="1" t="s">
        <v>1281</v>
      </c>
      <c r="Q5148" s="2">
        <v>45778</v>
      </c>
    </row>
    <row r="5149" spans="1:17" x14ac:dyDescent="0.25">
      <c r="A5149" s="1" t="s">
        <v>5236</v>
      </c>
      <c r="B5149">
        <v>45804</v>
      </c>
      <c r="C5149" s="1" t="s">
        <v>37</v>
      </c>
      <c r="D5149" s="1" t="s">
        <v>19</v>
      </c>
      <c r="E5149" s="1" t="s">
        <v>26</v>
      </c>
      <c r="F5149">
        <v>2</v>
      </c>
      <c r="G5149" s="5">
        <v>15132430</v>
      </c>
      <c r="H5149">
        <v>0.13307892489843581</v>
      </c>
      <c r="I5149" s="5">
        <v>26237244.968998332</v>
      </c>
      <c r="J5149" s="5">
        <v>18562657.456435312</v>
      </c>
      <c r="K5149" s="5">
        <v>7674587.51256302</v>
      </c>
      <c r="L5149" t="b">
        <v>0</v>
      </c>
      <c r="M5149" s="1" t="s">
        <v>91</v>
      </c>
      <c r="N5149">
        <v>2025</v>
      </c>
      <c r="O5149">
        <v>5</v>
      </c>
      <c r="P5149" s="1" t="s">
        <v>1281</v>
      </c>
      <c r="Q5149" s="2">
        <v>45778</v>
      </c>
    </row>
    <row r="5150" spans="1:17" x14ac:dyDescent="0.25">
      <c r="A5150" s="1" t="s">
        <v>5237</v>
      </c>
      <c r="B5150">
        <v>45804</v>
      </c>
      <c r="C5150" s="1" t="s">
        <v>24</v>
      </c>
      <c r="D5150" s="1" t="s">
        <v>19</v>
      </c>
      <c r="E5150" s="1" t="s">
        <v>26</v>
      </c>
      <c r="F5150">
        <v>2</v>
      </c>
      <c r="G5150" s="5">
        <v>26178230</v>
      </c>
      <c r="H5150">
        <v>1.8973844848992429E-2</v>
      </c>
      <c r="I5150" s="5">
        <v>51363056.651117519</v>
      </c>
      <c r="J5150" s="5">
        <v>39271716.13515985</v>
      </c>
      <c r="K5150" s="5">
        <v>12091340.51595767</v>
      </c>
      <c r="L5150" t="b">
        <v>0</v>
      </c>
      <c r="M5150" s="1" t="s">
        <v>310</v>
      </c>
      <c r="N5150">
        <v>2025</v>
      </c>
      <c r="O5150">
        <v>5</v>
      </c>
      <c r="P5150" s="1" t="s">
        <v>1281</v>
      </c>
      <c r="Q5150" s="2">
        <v>45778</v>
      </c>
    </row>
    <row r="5151" spans="1:17" x14ac:dyDescent="0.25">
      <c r="A5151" s="1" t="s">
        <v>5238</v>
      </c>
      <c r="B5151">
        <v>45804</v>
      </c>
      <c r="C5151" s="1" t="s">
        <v>18</v>
      </c>
      <c r="D5151" s="1" t="s">
        <v>19</v>
      </c>
      <c r="E5151" s="1" t="s">
        <v>31</v>
      </c>
      <c r="F5151">
        <v>2</v>
      </c>
      <c r="G5151" s="5">
        <v>2448269</v>
      </c>
      <c r="H5151">
        <v>9.0184886583900573E-2</v>
      </c>
      <c r="I5151" s="5">
        <v>4454944.2758162403</v>
      </c>
      <c r="J5151" s="5">
        <v>3966250.3346191072</v>
      </c>
      <c r="K5151" s="5">
        <v>488693.94119713362</v>
      </c>
      <c r="L5151" t="b">
        <v>0</v>
      </c>
      <c r="M5151" s="1" t="s">
        <v>21</v>
      </c>
      <c r="N5151">
        <v>2025</v>
      </c>
      <c r="O5151">
        <v>5</v>
      </c>
      <c r="P5151" s="1" t="s">
        <v>1281</v>
      </c>
      <c r="Q5151" s="2">
        <v>45778</v>
      </c>
    </row>
    <row r="5152" spans="1:17" x14ac:dyDescent="0.25">
      <c r="A5152" s="1" t="s">
        <v>5239</v>
      </c>
      <c r="B5152">
        <v>45804</v>
      </c>
      <c r="C5152" s="1" t="s">
        <v>18</v>
      </c>
      <c r="D5152" s="1" t="s">
        <v>19</v>
      </c>
      <c r="E5152" s="1" t="s">
        <v>31</v>
      </c>
      <c r="F5152">
        <v>2</v>
      </c>
      <c r="G5152" s="5">
        <v>7746932</v>
      </c>
      <c r="H5152">
        <v>0.20852913187668171</v>
      </c>
      <c r="I5152" s="5">
        <v>12262941.990664629</v>
      </c>
      <c r="J5152" s="5">
        <v>9572412.3179446887</v>
      </c>
      <c r="K5152" s="5">
        <v>2690529.672719941</v>
      </c>
      <c r="L5152" t="b">
        <v>0</v>
      </c>
      <c r="M5152" s="1" t="s">
        <v>32</v>
      </c>
      <c r="N5152">
        <v>2025</v>
      </c>
      <c r="O5152">
        <v>5</v>
      </c>
      <c r="P5152" s="1" t="s">
        <v>1281</v>
      </c>
      <c r="Q5152" s="2">
        <v>45778</v>
      </c>
    </row>
    <row r="5153" spans="1:17" x14ac:dyDescent="0.25">
      <c r="A5153" s="1" t="s">
        <v>5240</v>
      </c>
      <c r="B5153">
        <v>45804</v>
      </c>
      <c r="C5153" s="1" t="s">
        <v>18</v>
      </c>
      <c r="D5153" s="1" t="s">
        <v>19</v>
      </c>
      <c r="E5153" s="1" t="s">
        <v>26</v>
      </c>
      <c r="F5153">
        <v>1</v>
      </c>
      <c r="G5153" s="5">
        <v>2220333</v>
      </c>
      <c r="H5153">
        <v>1.3313400679125001E-2</v>
      </c>
      <c r="I5153" s="5">
        <v>2190772.817129917</v>
      </c>
      <c r="J5153" s="5">
        <v>1860271.386210934</v>
      </c>
      <c r="K5153" s="5">
        <v>330501.43091898301</v>
      </c>
      <c r="L5153" t="b">
        <v>0</v>
      </c>
      <c r="M5153" s="1" t="s">
        <v>134</v>
      </c>
      <c r="N5153">
        <v>2025</v>
      </c>
      <c r="O5153">
        <v>5</v>
      </c>
      <c r="P5153" s="1" t="s">
        <v>1281</v>
      </c>
      <c r="Q5153" s="2">
        <v>45778</v>
      </c>
    </row>
    <row r="5154" spans="1:17" x14ac:dyDescent="0.25">
      <c r="A5154" s="1" t="s">
        <v>5241</v>
      </c>
      <c r="B5154">
        <v>45804</v>
      </c>
      <c r="C5154" s="1" t="s">
        <v>18</v>
      </c>
      <c r="D5154" s="1" t="s">
        <v>25</v>
      </c>
      <c r="E5154" s="1" t="s">
        <v>42</v>
      </c>
      <c r="F5154">
        <v>1</v>
      </c>
      <c r="G5154" s="5">
        <v>25368955</v>
      </c>
      <c r="H5154">
        <v>4.6761398188535093E-2</v>
      </c>
      <c r="I5154" s="5">
        <v>24182667.19361797</v>
      </c>
      <c r="J5154" s="5">
        <v>18470876.539105382</v>
      </c>
      <c r="K5154" s="5">
        <v>5711790.6545125954</v>
      </c>
      <c r="L5154" t="b">
        <v>0</v>
      </c>
      <c r="M5154" s="1" t="s">
        <v>178</v>
      </c>
      <c r="N5154">
        <v>2025</v>
      </c>
      <c r="O5154">
        <v>5</v>
      </c>
      <c r="P5154" s="1" t="s">
        <v>1281</v>
      </c>
      <c r="Q5154" s="2">
        <v>45778</v>
      </c>
    </row>
    <row r="5155" spans="1:17" x14ac:dyDescent="0.25">
      <c r="A5155" s="1" t="s">
        <v>5242</v>
      </c>
      <c r="B5155">
        <v>45804</v>
      </c>
      <c r="C5155" s="1" t="s">
        <v>24</v>
      </c>
      <c r="D5155" s="1" t="s">
        <v>25</v>
      </c>
      <c r="E5155" s="1" t="s">
        <v>31</v>
      </c>
      <c r="F5155">
        <v>2</v>
      </c>
      <c r="G5155" s="5">
        <v>12958997</v>
      </c>
      <c r="H5155">
        <v>3.7230843434227917E-2</v>
      </c>
      <c r="I5155" s="5">
        <v>24953045.223256741</v>
      </c>
      <c r="J5155" s="5">
        <v>21473831.10811726</v>
      </c>
      <c r="K5155" s="5">
        <v>3479214.1151394839</v>
      </c>
      <c r="L5155" t="b">
        <v>0</v>
      </c>
      <c r="M5155" s="1" t="s">
        <v>78</v>
      </c>
      <c r="N5155">
        <v>2025</v>
      </c>
      <c r="O5155">
        <v>5</v>
      </c>
      <c r="P5155" s="1" t="s">
        <v>1281</v>
      </c>
      <c r="Q5155" s="2">
        <v>45778</v>
      </c>
    </row>
    <row r="5156" spans="1:17" x14ac:dyDescent="0.25">
      <c r="A5156" s="1" t="s">
        <v>5243</v>
      </c>
      <c r="B5156">
        <v>45804</v>
      </c>
      <c r="C5156" s="1" t="s">
        <v>24</v>
      </c>
      <c r="D5156" s="1" t="s">
        <v>25</v>
      </c>
      <c r="E5156" s="1" t="s">
        <v>31</v>
      </c>
      <c r="F5156">
        <v>1</v>
      </c>
      <c r="G5156" s="5">
        <v>3605477</v>
      </c>
      <c r="H5156">
        <v>8.9904510659745931E-2</v>
      </c>
      <c r="I5156" s="5">
        <v>3281328.3546200311</v>
      </c>
      <c r="J5156" s="5">
        <v>2358035.1040911651</v>
      </c>
      <c r="K5156" s="5">
        <v>923293.25052886596</v>
      </c>
      <c r="L5156" t="b">
        <v>0</v>
      </c>
      <c r="M5156" s="1" t="s">
        <v>117</v>
      </c>
      <c r="N5156">
        <v>2025</v>
      </c>
      <c r="O5156">
        <v>5</v>
      </c>
      <c r="P5156" s="1" t="s">
        <v>1281</v>
      </c>
      <c r="Q5156" s="2">
        <v>45778</v>
      </c>
    </row>
    <row r="5157" spans="1:17" x14ac:dyDescent="0.25">
      <c r="A5157" s="1" t="s">
        <v>5244</v>
      </c>
      <c r="B5157">
        <v>45804</v>
      </c>
      <c r="C5157" s="1" t="s">
        <v>18</v>
      </c>
      <c r="D5157" s="1" t="s">
        <v>19</v>
      </c>
      <c r="E5157" s="1" t="s">
        <v>31</v>
      </c>
      <c r="F5157">
        <v>1</v>
      </c>
      <c r="G5157" s="5">
        <v>27629649</v>
      </c>
      <c r="H5157">
        <v>0.26768047285639263</v>
      </c>
      <c r="I5157" s="5">
        <v>20233731.490823839</v>
      </c>
      <c r="J5157" s="5">
        <v>16621332.653973101</v>
      </c>
      <c r="K5157" s="5">
        <v>3612398.8368507461</v>
      </c>
      <c r="L5157" t="b">
        <v>0</v>
      </c>
      <c r="M5157" s="1" t="s">
        <v>72</v>
      </c>
      <c r="N5157">
        <v>2025</v>
      </c>
      <c r="O5157">
        <v>5</v>
      </c>
      <c r="P5157" s="1" t="s">
        <v>1281</v>
      </c>
      <c r="Q5157" s="2">
        <v>45778</v>
      </c>
    </row>
    <row r="5158" spans="1:17" x14ac:dyDescent="0.25">
      <c r="A5158" s="1" t="s">
        <v>5245</v>
      </c>
      <c r="B5158">
        <v>45804</v>
      </c>
      <c r="C5158" s="1" t="s">
        <v>37</v>
      </c>
      <c r="D5158" s="1" t="s">
        <v>19</v>
      </c>
      <c r="E5158" s="1" t="s">
        <v>20</v>
      </c>
      <c r="F5158">
        <v>2</v>
      </c>
      <c r="G5158" s="5">
        <v>6864078</v>
      </c>
      <c r="H5158">
        <v>0.13503409544751141</v>
      </c>
      <c r="I5158" s="5">
        <v>11874386.872377681</v>
      </c>
      <c r="J5158" s="5">
        <v>9002805.043581713</v>
      </c>
      <c r="K5158" s="5">
        <v>2871581.828795962</v>
      </c>
      <c r="L5158" t="b">
        <v>0</v>
      </c>
      <c r="M5158" s="1" t="s">
        <v>29</v>
      </c>
      <c r="N5158">
        <v>2025</v>
      </c>
      <c r="O5158">
        <v>5</v>
      </c>
      <c r="P5158" s="1" t="s">
        <v>1281</v>
      </c>
      <c r="Q5158" s="2">
        <v>45778</v>
      </c>
    </row>
    <row r="5159" spans="1:17" x14ac:dyDescent="0.25">
      <c r="A5159" s="1" t="s">
        <v>5246</v>
      </c>
      <c r="B5159">
        <v>45804</v>
      </c>
      <c r="C5159" s="1" t="s">
        <v>24</v>
      </c>
      <c r="D5159" s="1" t="s">
        <v>19</v>
      </c>
      <c r="E5159" s="1" t="s">
        <v>20</v>
      </c>
      <c r="F5159">
        <v>1</v>
      </c>
      <c r="G5159" s="5">
        <v>2663663</v>
      </c>
      <c r="H5159">
        <v>0.14529816322839739</v>
      </c>
      <c r="I5159" s="5">
        <v>2276637.658640557</v>
      </c>
      <c r="J5159" s="5">
        <v>1621660.540481311</v>
      </c>
      <c r="K5159" s="5">
        <v>654977.1181592464</v>
      </c>
      <c r="L5159" t="b">
        <v>0</v>
      </c>
      <c r="M5159" s="1" t="s">
        <v>21</v>
      </c>
      <c r="N5159">
        <v>2025</v>
      </c>
      <c r="O5159">
        <v>5</v>
      </c>
      <c r="P5159" s="1" t="s">
        <v>1281</v>
      </c>
      <c r="Q5159" s="2">
        <v>45778</v>
      </c>
    </row>
    <row r="5160" spans="1:17" x14ac:dyDescent="0.25">
      <c r="A5160" s="1" t="s">
        <v>5247</v>
      </c>
      <c r="B5160">
        <v>45804</v>
      </c>
      <c r="C5160" s="1" t="s">
        <v>18</v>
      </c>
      <c r="D5160" s="1" t="s">
        <v>25</v>
      </c>
      <c r="E5160" s="1" t="s">
        <v>31</v>
      </c>
      <c r="F5160">
        <v>1</v>
      </c>
      <c r="G5160" s="5">
        <v>20476607</v>
      </c>
      <c r="H5160">
        <v>0.13720113714097071</v>
      </c>
      <c r="I5160" s="5">
        <v>17667193.234811239</v>
      </c>
      <c r="J5160" s="5">
        <v>15271930.24851406</v>
      </c>
      <c r="K5160" s="5">
        <v>2395262.9862971809</v>
      </c>
      <c r="L5160" t="b">
        <v>0</v>
      </c>
      <c r="M5160" s="1" t="s">
        <v>32</v>
      </c>
      <c r="N5160">
        <v>2025</v>
      </c>
      <c r="O5160">
        <v>5</v>
      </c>
      <c r="P5160" s="1" t="s">
        <v>1281</v>
      </c>
      <c r="Q5160" s="2">
        <v>45778</v>
      </c>
    </row>
    <row r="5161" spans="1:17" x14ac:dyDescent="0.25">
      <c r="A5161" s="1" t="s">
        <v>5248</v>
      </c>
      <c r="B5161">
        <v>45804</v>
      </c>
      <c r="C5161" s="1" t="s">
        <v>18</v>
      </c>
      <c r="D5161" s="1" t="s">
        <v>19</v>
      </c>
      <c r="E5161" s="1" t="s">
        <v>20</v>
      </c>
      <c r="F5161">
        <v>2</v>
      </c>
      <c r="G5161" s="5">
        <v>27372594</v>
      </c>
      <c r="H5161">
        <v>0.1688394178743704</v>
      </c>
      <c r="I5161" s="5">
        <v>45502042.326657027</v>
      </c>
      <c r="J5161" s="5">
        <v>34548897.413735092</v>
      </c>
      <c r="K5161" s="5">
        <v>10953144.912921941</v>
      </c>
      <c r="L5161" t="b">
        <v>0</v>
      </c>
      <c r="M5161" s="1" t="s">
        <v>142</v>
      </c>
      <c r="N5161">
        <v>2025</v>
      </c>
      <c r="O5161">
        <v>5</v>
      </c>
      <c r="P5161" s="1" t="s">
        <v>1281</v>
      </c>
      <c r="Q5161" s="2">
        <v>45778</v>
      </c>
    </row>
    <row r="5162" spans="1:17" x14ac:dyDescent="0.25">
      <c r="A5162" s="1" t="s">
        <v>5249</v>
      </c>
      <c r="B5162">
        <v>45805</v>
      </c>
      <c r="C5162" s="1" t="s">
        <v>24</v>
      </c>
      <c r="D5162" s="1" t="s">
        <v>25</v>
      </c>
      <c r="E5162" s="1" t="s">
        <v>31</v>
      </c>
      <c r="F5162">
        <v>2</v>
      </c>
      <c r="G5162" s="5">
        <v>12629534</v>
      </c>
      <c r="H5162">
        <v>0.27704534873192738</v>
      </c>
      <c r="I5162" s="5">
        <v>18261160.69729653</v>
      </c>
      <c r="J5162" s="5">
        <v>14827189.60627762</v>
      </c>
      <c r="K5162" s="5">
        <v>3433971.0910189101</v>
      </c>
      <c r="L5162" t="b">
        <v>0</v>
      </c>
      <c r="M5162" s="1" t="s">
        <v>29</v>
      </c>
      <c r="N5162">
        <v>2025</v>
      </c>
      <c r="O5162">
        <v>5</v>
      </c>
      <c r="P5162" s="1" t="s">
        <v>1281</v>
      </c>
      <c r="Q5162" s="2">
        <v>45778</v>
      </c>
    </row>
    <row r="5163" spans="1:17" x14ac:dyDescent="0.25">
      <c r="A5163" s="1" t="s">
        <v>5250</v>
      </c>
      <c r="B5163">
        <v>45805</v>
      </c>
      <c r="C5163" s="1" t="s">
        <v>37</v>
      </c>
      <c r="D5163" s="1" t="s">
        <v>19</v>
      </c>
      <c r="E5163" s="1" t="s">
        <v>26</v>
      </c>
      <c r="F5163">
        <v>2</v>
      </c>
      <c r="G5163" s="5">
        <v>21284405</v>
      </c>
      <c r="H5163">
        <v>1.658527475938458E-2</v>
      </c>
      <c r="I5163" s="5">
        <v>41862794.589969963</v>
      </c>
      <c r="J5163" s="5">
        <v>36093395.484329537</v>
      </c>
      <c r="K5163" s="5">
        <v>5769399.1056404188</v>
      </c>
      <c r="L5163" t="b">
        <v>0</v>
      </c>
      <c r="M5163" s="1" t="s">
        <v>178</v>
      </c>
      <c r="N5163">
        <v>2025</v>
      </c>
      <c r="O5163">
        <v>5</v>
      </c>
      <c r="P5163" s="1" t="s">
        <v>1281</v>
      </c>
      <c r="Q5163" s="2">
        <v>45778</v>
      </c>
    </row>
    <row r="5164" spans="1:17" x14ac:dyDescent="0.25">
      <c r="A5164" s="1" t="s">
        <v>5251</v>
      </c>
      <c r="B5164">
        <v>45805</v>
      </c>
      <c r="C5164" s="1" t="s">
        <v>37</v>
      </c>
      <c r="D5164" s="1" t="s">
        <v>19</v>
      </c>
      <c r="E5164" s="1" t="s">
        <v>26</v>
      </c>
      <c r="F5164">
        <v>1</v>
      </c>
      <c r="G5164" s="5">
        <v>5832317</v>
      </c>
      <c r="H5164">
        <v>0.1533277070082433</v>
      </c>
      <c r="I5164" s="5">
        <v>4938061.207844804</v>
      </c>
      <c r="J5164" s="5">
        <v>3826186.756128422</v>
      </c>
      <c r="K5164" s="5">
        <v>1111874.4517163821</v>
      </c>
      <c r="L5164" t="b">
        <v>0</v>
      </c>
      <c r="M5164" s="1" t="s">
        <v>62</v>
      </c>
      <c r="N5164">
        <v>2025</v>
      </c>
      <c r="O5164">
        <v>5</v>
      </c>
      <c r="P5164" s="1" t="s">
        <v>1281</v>
      </c>
      <c r="Q5164" s="2">
        <v>45778</v>
      </c>
    </row>
    <row r="5165" spans="1:17" x14ac:dyDescent="0.25">
      <c r="A5165" s="1" t="s">
        <v>5252</v>
      </c>
      <c r="B5165">
        <v>45805</v>
      </c>
      <c r="C5165" s="1" t="s">
        <v>18</v>
      </c>
      <c r="D5165" s="1" t="s">
        <v>19</v>
      </c>
      <c r="E5165" s="1" t="s">
        <v>31</v>
      </c>
      <c r="F5165">
        <v>2</v>
      </c>
      <c r="G5165" s="5">
        <v>10136438</v>
      </c>
      <c r="H5165">
        <v>8.4761999288143555E-2</v>
      </c>
      <c r="I5165" s="5">
        <v>18554506.498919379</v>
      </c>
      <c r="J5165" s="5">
        <v>16036738.97629006</v>
      </c>
      <c r="K5165" s="5">
        <v>2517767.522629322</v>
      </c>
      <c r="L5165" t="b">
        <v>0</v>
      </c>
      <c r="M5165" s="1" t="s">
        <v>117</v>
      </c>
      <c r="N5165">
        <v>2025</v>
      </c>
      <c r="O5165">
        <v>5</v>
      </c>
      <c r="P5165" s="1" t="s">
        <v>1281</v>
      </c>
      <c r="Q5165" s="2">
        <v>45778</v>
      </c>
    </row>
    <row r="5166" spans="1:17" x14ac:dyDescent="0.25">
      <c r="A5166" s="1" t="s">
        <v>5253</v>
      </c>
      <c r="B5166">
        <v>45805</v>
      </c>
      <c r="C5166" s="1" t="s">
        <v>24</v>
      </c>
      <c r="D5166" s="1" t="s">
        <v>25</v>
      </c>
      <c r="E5166" s="1" t="s">
        <v>20</v>
      </c>
      <c r="F5166">
        <v>2</v>
      </c>
      <c r="G5166" s="5">
        <v>18985876</v>
      </c>
      <c r="H5166">
        <v>9.3808693829046899E-2</v>
      </c>
      <c r="I5166" s="5">
        <v>34409671.5424795</v>
      </c>
      <c r="J5166" s="5">
        <v>27127127.030732721</v>
      </c>
      <c r="K5166" s="5">
        <v>7282544.5117467791</v>
      </c>
      <c r="L5166" t="b">
        <v>0</v>
      </c>
      <c r="M5166" s="1" t="s">
        <v>52</v>
      </c>
      <c r="N5166">
        <v>2025</v>
      </c>
      <c r="O5166">
        <v>5</v>
      </c>
      <c r="P5166" s="1" t="s">
        <v>1281</v>
      </c>
      <c r="Q5166" s="2">
        <v>45778</v>
      </c>
    </row>
    <row r="5167" spans="1:17" x14ac:dyDescent="0.25">
      <c r="A5167" s="1" t="s">
        <v>5254</v>
      </c>
      <c r="B5167">
        <v>45805</v>
      </c>
      <c r="C5167" s="1" t="s">
        <v>34</v>
      </c>
      <c r="D5167" s="1" t="s">
        <v>25</v>
      </c>
      <c r="E5167" s="1" t="s">
        <v>20</v>
      </c>
      <c r="F5167">
        <v>1</v>
      </c>
      <c r="G5167" s="5">
        <v>9666622</v>
      </c>
      <c r="H5167">
        <v>0.27315950696812069</v>
      </c>
      <c r="I5167" s="5">
        <v>7026092.3004328106</v>
      </c>
      <c r="J5167" s="5">
        <v>5256789.3243361413</v>
      </c>
      <c r="K5167" s="5">
        <v>1769302.976096669</v>
      </c>
      <c r="L5167" t="b">
        <v>0</v>
      </c>
      <c r="M5167" s="1" t="s">
        <v>150</v>
      </c>
      <c r="N5167">
        <v>2025</v>
      </c>
      <c r="O5167">
        <v>5</v>
      </c>
      <c r="P5167" s="1" t="s">
        <v>1281</v>
      </c>
      <c r="Q5167" s="2">
        <v>45778</v>
      </c>
    </row>
    <row r="5168" spans="1:17" x14ac:dyDescent="0.25">
      <c r="A5168" s="1" t="s">
        <v>5255</v>
      </c>
      <c r="B5168">
        <v>45805</v>
      </c>
      <c r="C5168" s="1" t="s">
        <v>24</v>
      </c>
      <c r="D5168" s="1" t="s">
        <v>25</v>
      </c>
      <c r="E5168" s="1" t="s">
        <v>20</v>
      </c>
      <c r="F5168">
        <v>1</v>
      </c>
      <c r="G5168" s="5">
        <v>28168669</v>
      </c>
      <c r="H5168">
        <v>0.14672114329243291</v>
      </c>
      <c r="I5168" s="5">
        <v>24035729.67929389</v>
      </c>
      <c r="J5168" s="5">
        <v>18207129.824421361</v>
      </c>
      <c r="K5168" s="5">
        <v>5828599.8548725285</v>
      </c>
      <c r="L5168" t="b">
        <v>0</v>
      </c>
      <c r="M5168" s="1" t="s">
        <v>87</v>
      </c>
      <c r="N5168">
        <v>2025</v>
      </c>
      <c r="O5168">
        <v>5</v>
      </c>
      <c r="P5168" s="1" t="s">
        <v>1281</v>
      </c>
      <c r="Q5168" s="2">
        <v>45778</v>
      </c>
    </row>
    <row r="5169" spans="1:17" x14ac:dyDescent="0.25">
      <c r="A5169" s="1" t="s">
        <v>5256</v>
      </c>
      <c r="B5169">
        <v>45805</v>
      </c>
      <c r="C5169" s="1" t="s">
        <v>24</v>
      </c>
      <c r="D5169" s="1" t="s">
        <v>19</v>
      </c>
      <c r="E5169" s="1" t="s">
        <v>31</v>
      </c>
      <c r="F5169">
        <v>1</v>
      </c>
      <c r="G5169" s="5">
        <v>11377842</v>
      </c>
      <c r="H5169">
        <v>0.27897587513446109</v>
      </c>
      <c r="I5169" s="5">
        <v>8203698.5709083732</v>
      </c>
      <c r="J5169" s="5">
        <v>5778145.8761125766</v>
      </c>
      <c r="K5169" s="5">
        <v>2425552.6947957971</v>
      </c>
      <c r="L5169" t="b">
        <v>0</v>
      </c>
      <c r="M5169" s="1" t="s">
        <v>40</v>
      </c>
      <c r="N5169">
        <v>2025</v>
      </c>
      <c r="O5169">
        <v>5</v>
      </c>
      <c r="P5169" s="1" t="s">
        <v>1281</v>
      </c>
      <c r="Q5169" s="2">
        <v>45778</v>
      </c>
    </row>
    <row r="5170" spans="1:17" x14ac:dyDescent="0.25">
      <c r="A5170" s="1" t="s">
        <v>5257</v>
      </c>
      <c r="B5170">
        <v>45805</v>
      </c>
      <c r="C5170" s="1" t="s">
        <v>18</v>
      </c>
      <c r="D5170" s="1" t="s">
        <v>19</v>
      </c>
      <c r="E5170" s="1" t="s">
        <v>20</v>
      </c>
      <c r="F5170">
        <v>2</v>
      </c>
      <c r="G5170" s="5">
        <v>4304002</v>
      </c>
      <c r="H5170">
        <v>0.2000300312593736</v>
      </c>
      <c r="I5170" s="5">
        <v>6886144.6907991869</v>
      </c>
      <c r="J5170" s="5">
        <v>5591439.1072755409</v>
      </c>
      <c r="K5170" s="5">
        <v>1294705.583523646</v>
      </c>
      <c r="L5170" t="b">
        <v>0</v>
      </c>
      <c r="M5170" s="1" t="s">
        <v>122</v>
      </c>
      <c r="N5170">
        <v>2025</v>
      </c>
      <c r="O5170">
        <v>5</v>
      </c>
      <c r="P5170" s="1" t="s">
        <v>1281</v>
      </c>
      <c r="Q5170" s="2">
        <v>45778</v>
      </c>
    </row>
    <row r="5171" spans="1:17" x14ac:dyDescent="0.25">
      <c r="A5171" s="1" t="s">
        <v>5258</v>
      </c>
      <c r="B5171">
        <v>45805</v>
      </c>
      <c r="C5171" s="1" t="s">
        <v>37</v>
      </c>
      <c r="D5171" s="1" t="s">
        <v>25</v>
      </c>
      <c r="E5171" s="1" t="s">
        <v>26</v>
      </c>
      <c r="F5171">
        <v>2</v>
      </c>
      <c r="G5171" s="5">
        <v>21476075</v>
      </c>
      <c r="H5171">
        <v>0.2417223900660441</v>
      </c>
      <c r="I5171" s="5">
        <v>32569653.643524759</v>
      </c>
      <c r="J5171" s="5">
        <v>25542943.834527191</v>
      </c>
      <c r="K5171" s="5">
        <v>7026709.8089975677</v>
      </c>
      <c r="L5171" t="b">
        <v>0</v>
      </c>
      <c r="M5171" s="1" t="s">
        <v>62</v>
      </c>
      <c r="N5171">
        <v>2025</v>
      </c>
      <c r="O5171">
        <v>5</v>
      </c>
      <c r="P5171" s="1" t="s">
        <v>1281</v>
      </c>
      <c r="Q5171" s="2">
        <v>45778</v>
      </c>
    </row>
    <row r="5172" spans="1:17" x14ac:dyDescent="0.25">
      <c r="A5172" s="1" t="s">
        <v>5259</v>
      </c>
      <c r="B5172">
        <v>45805</v>
      </c>
      <c r="C5172" s="1" t="s">
        <v>37</v>
      </c>
      <c r="D5172" s="1" t="s">
        <v>25</v>
      </c>
      <c r="E5172" s="1" t="s">
        <v>20</v>
      </c>
      <c r="F5172">
        <v>1</v>
      </c>
      <c r="G5172" s="5">
        <v>3193234</v>
      </c>
      <c r="H5172">
        <v>0.1434016418914732</v>
      </c>
      <c r="I5172" s="5">
        <v>2735319.001456324</v>
      </c>
      <c r="J5172" s="5">
        <v>2079755.4303863349</v>
      </c>
      <c r="K5172" s="5">
        <v>655563.57106998889</v>
      </c>
      <c r="L5172" t="b">
        <v>0</v>
      </c>
      <c r="M5172" s="1" t="s">
        <v>32</v>
      </c>
      <c r="N5172">
        <v>2025</v>
      </c>
      <c r="O5172">
        <v>5</v>
      </c>
      <c r="P5172" s="1" t="s">
        <v>1281</v>
      </c>
      <c r="Q5172" s="2">
        <v>45778</v>
      </c>
    </row>
    <row r="5173" spans="1:17" x14ac:dyDescent="0.25">
      <c r="A5173" s="1" t="s">
        <v>5260</v>
      </c>
      <c r="B5173">
        <v>45805</v>
      </c>
      <c r="C5173" s="1" t="s">
        <v>18</v>
      </c>
      <c r="D5173" s="1" t="s">
        <v>25</v>
      </c>
      <c r="E5173" s="1" t="s">
        <v>26</v>
      </c>
      <c r="F5173">
        <v>1</v>
      </c>
      <c r="G5173" s="5">
        <v>14141501</v>
      </c>
      <c r="H5173">
        <v>0.23831370706788191</v>
      </c>
      <c r="I5173" s="5">
        <v>10771387.473185839</v>
      </c>
      <c r="J5173" s="5">
        <v>9232392.0851522814</v>
      </c>
      <c r="K5173" s="5">
        <v>1538995.38803356</v>
      </c>
      <c r="L5173" t="b">
        <v>0</v>
      </c>
      <c r="M5173" s="1" t="s">
        <v>40</v>
      </c>
      <c r="N5173">
        <v>2025</v>
      </c>
      <c r="O5173">
        <v>5</v>
      </c>
      <c r="P5173" s="1" t="s">
        <v>1281</v>
      </c>
      <c r="Q5173" s="2">
        <v>45778</v>
      </c>
    </row>
    <row r="5174" spans="1:17" x14ac:dyDescent="0.25">
      <c r="A5174" s="1" t="s">
        <v>5261</v>
      </c>
      <c r="B5174">
        <v>45806</v>
      </c>
      <c r="C5174" s="1" t="s">
        <v>34</v>
      </c>
      <c r="D5174" s="1" t="s">
        <v>19</v>
      </c>
      <c r="E5174" s="1" t="s">
        <v>31</v>
      </c>
      <c r="F5174">
        <v>1</v>
      </c>
      <c r="G5174" s="5">
        <v>23120915</v>
      </c>
      <c r="H5174">
        <v>0.13813387534405089</v>
      </c>
      <c r="I5174" s="5">
        <v>19927133.409549609</v>
      </c>
      <c r="J5174" s="5">
        <v>17434836.1116473</v>
      </c>
      <c r="K5174" s="5">
        <v>2492297.2979023051</v>
      </c>
      <c r="L5174" t="b">
        <v>0</v>
      </c>
      <c r="M5174" s="1" t="s">
        <v>156</v>
      </c>
      <c r="N5174">
        <v>2025</v>
      </c>
      <c r="O5174">
        <v>5</v>
      </c>
      <c r="P5174" s="1" t="s">
        <v>1281</v>
      </c>
      <c r="Q5174" s="2">
        <v>45778</v>
      </c>
    </row>
    <row r="5175" spans="1:17" x14ac:dyDescent="0.25">
      <c r="A5175" s="1" t="s">
        <v>5262</v>
      </c>
      <c r="B5175">
        <v>45806</v>
      </c>
      <c r="C5175" s="1" t="s">
        <v>18</v>
      </c>
      <c r="D5175" s="1" t="s">
        <v>25</v>
      </c>
      <c r="E5175" s="1" t="s">
        <v>31</v>
      </c>
      <c r="F5175">
        <v>2</v>
      </c>
      <c r="G5175" s="5">
        <v>10086040</v>
      </c>
      <c r="H5175">
        <v>8.5461644859803204E-2</v>
      </c>
      <c r="I5175" s="5">
        <v>18448140.862956461</v>
      </c>
      <c r="J5175" s="5">
        <v>14756510.50278632</v>
      </c>
      <c r="K5175" s="5">
        <v>3691630.3601701371</v>
      </c>
      <c r="L5175" t="b">
        <v>0</v>
      </c>
      <c r="M5175" s="1" t="s">
        <v>52</v>
      </c>
      <c r="N5175">
        <v>2025</v>
      </c>
      <c r="O5175">
        <v>5</v>
      </c>
      <c r="P5175" s="1" t="s">
        <v>1281</v>
      </c>
      <c r="Q5175" s="2">
        <v>45778</v>
      </c>
    </row>
    <row r="5176" spans="1:17" x14ac:dyDescent="0.25">
      <c r="A5176" s="1" t="s">
        <v>5263</v>
      </c>
      <c r="B5176">
        <v>45806</v>
      </c>
      <c r="C5176" s="1" t="s">
        <v>37</v>
      </c>
      <c r="D5176" s="1" t="s">
        <v>25</v>
      </c>
      <c r="E5176" s="1" t="s">
        <v>26</v>
      </c>
      <c r="F5176">
        <v>2</v>
      </c>
      <c r="G5176" s="5">
        <v>21272802</v>
      </c>
      <c r="H5176">
        <v>0.2355421311436752</v>
      </c>
      <c r="I5176" s="5">
        <v>32524321.763045128</v>
      </c>
      <c r="J5176" s="5">
        <v>22841435.48084145</v>
      </c>
      <c r="K5176" s="5">
        <v>9682886.282203678</v>
      </c>
      <c r="L5176" t="b">
        <v>1</v>
      </c>
      <c r="M5176" s="1" t="s">
        <v>32</v>
      </c>
      <c r="N5176">
        <v>2025</v>
      </c>
      <c r="O5176">
        <v>5</v>
      </c>
      <c r="P5176" s="1" t="s">
        <v>1281</v>
      </c>
      <c r="Q5176" s="2">
        <v>45778</v>
      </c>
    </row>
    <row r="5177" spans="1:17" x14ac:dyDescent="0.25">
      <c r="A5177" s="1" t="s">
        <v>5264</v>
      </c>
      <c r="B5177">
        <v>45806</v>
      </c>
      <c r="C5177" s="1" t="s">
        <v>34</v>
      </c>
      <c r="D5177" s="1" t="s">
        <v>25</v>
      </c>
      <c r="E5177" s="1" t="s">
        <v>26</v>
      </c>
      <c r="F5177">
        <v>1</v>
      </c>
      <c r="G5177" s="5">
        <v>15852771</v>
      </c>
      <c r="H5177">
        <v>0.2140684258414442</v>
      </c>
      <c r="I5177" s="5">
        <v>12459193.266805099</v>
      </c>
      <c r="J5177" s="5">
        <v>10825706.32578714</v>
      </c>
      <c r="K5177" s="5">
        <v>1633486.9410179569</v>
      </c>
      <c r="L5177" t="b">
        <v>1</v>
      </c>
      <c r="M5177" s="1" t="s">
        <v>91</v>
      </c>
      <c r="N5177">
        <v>2025</v>
      </c>
      <c r="O5177">
        <v>5</v>
      </c>
      <c r="P5177" s="1" t="s">
        <v>1281</v>
      </c>
      <c r="Q5177" s="2">
        <v>45778</v>
      </c>
    </row>
    <row r="5178" spans="1:17" x14ac:dyDescent="0.25">
      <c r="A5178" s="1" t="s">
        <v>5265</v>
      </c>
      <c r="B5178">
        <v>45806</v>
      </c>
      <c r="C5178" s="1" t="s">
        <v>24</v>
      </c>
      <c r="D5178" s="1" t="s">
        <v>25</v>
      </c>
      <c r="E5178" s="1" t="s">
        <v>20</v>
      </c>
      <c r="F5178">
        <v>2</v>
      </c>
      <c r="G5178" s="5">
        <v>23272441</v>
      </c>
      <c r="H5178">
        <v>0.24075096983641051</v>
      </c>
      <c r="I5178" s="5">
        <v>35339156.517578714</v>
      </c>
      <c r="J5178" s="5">
        <v>30266205.893400051</v>
      </c>
      <c r="K5178" s="5">
        <v>5072950.6241786629</v>
      </c>
      <c r="L5178" t="b">
        <v>1</v>
      </c>
      <c r="M5178" s="1" t="s">
        <v>310</v>
      </c>
      <c r="N5178">
        <v>2025</v>
      </c>
      <c r="O5178">
        <v>5</v>
      </c>
      <c r="P5178" s="1" t="s">
        <v>1281</v>
      </c>
      <c r="Q5178" s="2">
        <v>45778</v>
      </c>
    </row>
    <row r="5179" spans="1:17" x14ac:dyDescent="0.25">
      <c r="A5179" s="1" t="s">
        <v>5266</v>
      </c>
      <c r="B5179">
        <v>45806</v>
      </c>
      <c r="C5179" s="1" t="s">
        <v>34</v>
      </c>
      <c r="D5179" s="1" t="s">
        <v>19</v>
      </c>
      <c r="E5179" s="1" t="s">
        <v>20</v>
      </c>
      <c r="F5179">
        <v>1</v>
      </c>
      <c r="G5179" s="5">
        <v>9211282</v>
      </c>
      <c r="H5179">
        <v>0.2473960514467633</v>
      </c>
      <c r="I5179" s="5">
        <v>6932447.2044373564</v>
      </c>
      <c r="J5179" s="5">
        <v>6195086.1385974288</v>
      </c>
      <c r="K5179" s="5">
        <v>737361.06583992671</v>
      </c>
      <c r="L5179" t="b">
        <v>1</v>
      </c>
      <c r="M5179" s="1" t="s">
        <v>156</v>
      </c>
      <c r="N5179">
        <v>2025</v>
      </c>
      <c r="O5179">
        <v>5</v>
      </c>
      <c r="P5179" s="1" t="s">
        <v>1281</v>
      </c>
      <c r="Q5179" s="2">
        <v>45778</v>
      </c>
    </row>
    <row r="5180" spans="1:17" x14ac:dyDescent="0.25">
      <c r="A5180" s="1" t="s">
        <v>5267</v>
      </c>
      <c r="B5180">
        <v>45806</v>
      </c>
      <c r="C5180" s="1" t="s">
        <v>37</v>
      </c>
      <c r="D5180" s="1" t="s">
        <v>25</v>
      </c>
      <c r="E5180" s="1" t="s">
        <v>31</v>
      </c>
      <c r="F5180">
        <v>2</v>
      </c>
      <c r="G5180" s="5">
        <v>27403478</v>
      </c>
      <c r="H5180">
        <v>0.26025807850684568</v>
      </c>
      <c r="I5180" s="5">
        <v>40543002.94263076</v>
      </c>
      <c r="J5180" s="5">
        <v>33279600.173036341</v>
      </c>
      <c r="K5180" s="5">
        <v>7263402.7695944197</v>
      </c>
      <c r="L5180" t="b">
        <v>0</v>
      </c>
      <c r="M5180" s="1" t="s">
        <v>142</v>
      </c>
      <c r="N5180">
        <v>2025</v>
      </c>
      <c r="O5180">
        <v>5</v>
      </c>
      <c r="P5180" s="1" t="s">
        <v>1281</v>
      </c>
      <c r="Q5180" s="2">
        <v>45778</v>
      </c>
    </row>
    <row r="5181" spans="1:17" x14ac:dyDescent="0.25">
      <c r="A5181" s="1" t="s">
        <v>5268</v>
      </c>
      <c r="B5181">
        <v>45806</v>
      </c>
      <c r="C5181" s="1" t="s">
        <v>24</v>
      </c>
      <c r="D5181" s="1" t="s">
        <v>25</v>
      </c>
      <c r="E5181" s="1" t="s">
        <v>20</v>
      </c>
      <c r="F5181">
        <v>1</v>
      </c>
      <c r="G5181" s="5">
        <v>17455443</v>
      </c>
      <c r="H5181">
        <v>0.1143808460258233</v>
      </c>
      <c r="I5181" s="5">
        <v>15458874.66190446</v>
      </c>
      <c r="J5181" s="5">
        <v>13514890.92818209</v>
      </c>
      <c r="K5181" s="5">
        <v>1943983.7337223699</v>
      </c>
      <c r="L5181" t="b">
        <v>0</v>
      </c>
      <c r="M5181" s="1" t="s">
        <v>190</v>
      </c>
      <c r="N5181">
        <v>2025</v>
      </c>
      <c r="O5181">
        <v>5</v>
      </c>
      <c r="P5181" s="1" t="s">
        <v>1281</v>
      </c>
      <c r="Q5181" s="2">
        <v>45778</v>
      </c>
    </row>
    <row r="5182" spans="1:17" x14ac:dyDescent="0.25">
      <c r="A5182" s="1" t="s">
        <v>5269</v>
      </c>
      <c r="B5182">
        <v>45806</v>
      </c>
      <c r="C5182" s="1" t="s">
        <v>18</v>
      </c>
      <c r="D5182" s="1" t="s">
        <v>19</v>
      </c>
      <c r="E5182" s="1" t="s">
        <v>20</v>
      </c>
      <c r="F5182">
        <v>2</v>
      </c>
      <c r="G5182" s="5">
        <v>27272665</v>
      </c>
      <c r="H5182">
        <v>0.19024991343866829</v>
      </c>
      <c r="I5182" s="5">
        <v>44168085.689016402</v>
      </c>
      <c r="J5182" s="5">
        <v>37202535.059464037</v>
      </c>
      <c r="K5182" s="5">
        <v>6965550.6295523643</v>
      </c>
      <c r="L5182" t="b">
        <v>0</v>
      </c>
      <c r="M5182" s="1" t="s">
        <v>190</v>
      </c>
      <c r="N5182">
        <v>2025</v>
      </c>
      <c r="O5182">
        <v>5</v>
      </c>
      <c r="P5182" s="1" t="s">
        <v>1281</v>
      </c>
      <c r="Q5182" s="2">
        <v>45778</v>
      </c>
    </row>
    <row r="5183" spans="1:17" x14ac:dyDescent="0.25">
      <c r="A5183" s="1" t="s">
        <v>5270</v>
      </c>
      <c r="B5183">
        <v>45806</v>
      </c>
      <c r="C5183" s="1" t="s">
        <v>24</v>
      </c>
      <c r="D5183" s="1" t="s">
        <v>19</v>
      </c>
      <c r="E5183" s="1" t="s">
        <v>42</v>
      </c>
      <c r="F5183">
        <v>2</v>
      </c>
      <c r="G5183" s="5">
        <v>29233563</v>
      </c>
      <c r="H5183">
        <v>4.4411348489760791E-2</v>
      </c>
      <c r="I5183" s="5">
        <v>55870522.092019252</v>
      </c>
      <c r="J5183" s="5">
        <v>44633623.622577533</v>
      </c>
      <c r="K5183" s="5">
        <v>11236898.469441719</v>
      </c>
      <c r="L5183" t="b">
        <v>0</v>
      </c>
      <c r="M5183" s="1" t="s">
        <v>69</v>
      </c>
      <c r="N5183">
        <v>2025</v>
      </c>
      <c r="O5183">
        <v>5</v>
      </c>
      <c r="P5183" s="1" t="s">
        <v>1281</v>
      </c>
      <c r="Q5183" s="2">
        <v>45778</v>
      </c>
    </row>
    <row r="5184" spans="1:17" x14ac:dyDescent="0.25">
      <c r="A5184" s="1" t="s">
        <v>5271</v>
      </c>
      <c r="B5184">
        <v>45806</v>
      </c>
      <c r="C5184" s="1" t="s">
        <v>37</v>
      </c>
      <c r="D5184" s="1" t="s">
        <v>19</v>
      </c>
      <c r="E5184" s="1" t="s">
        <v>26</v>
      </c>
      <c r="F5184">
        <v>2</v>
      </c>
      <c r="G5184" s="5">
        <v>3440440</v>
      </c>
      <c r="H5184">
        <v>6.2976702229240122E-2</v>
      </c>
      <c r="I5184" s="5">
        <v>6447544.8691648664</v>
      </c>
      <c r="J5184" s="5">
        <v>4660845.069522935</v>
      </c>
      <c r="K5184" s="5">
        <v>1786699.799641931</v>
      </c>
      <c r="L5184" t="b">
        <v>0</v>
      </c>
      <c r="M5184" s="1" t="s">
        <v>310</v>
      </c>
      <c r="N5184">
        <v>2025</v>
      </c>
      <c r="O5184">
        <v>5</v>
      </c>
      <c r="P5184" s="1" t="s">
        <v>1281</v>
      </c>
      <c r="Q5184" s="2">
        <v>45778</v>
      </c>
    </row>
    <row r="5185" spans="1:17" x14ac:dyDescent="0.25">
      <c r="A5185" s="1" t="s">
        <v>5272</v>
      </c>
      <c r="B5185">
        <v>45806</v>
      </c>
      <c r="C5185" s="1" t="s">
        <v>24</v>
      </c>
      <c r="D5185" s="1" t="s">
        <v>25</v>
      </c>
      <c r="E5185" s="1" t="s">
        <v>20</v>
      </c>
      <c r="F5185">
        <v>1</v>
      </c>
      <c r="G5185" s="5">
        <v>9787810</v>
      </c>
      <c r="H5185">
        <v>0.2346766459048211</v>
      </c>
      <c r="I5185" s="5">
        <v>7490839.5784463333</v>
      </c>
      <c r="J5185" s="5">
        <v>6053366.666269944</v>
      </c>
      <c r="K5185" s="5">
        <v>1437472.912176389</v>
      </c>
      <c r="L5185" t="b">
        <v>0</v>
      </c>
      <c r="M5185" s="1" t="s">
        <v>103</v>
      </c>
      <c r="N5185">
        <v>2025</v>
      </c>
      <c r="O5185">
        <v>5</v>
      </c>
      <c r="P5185" s="1" t="s">
        <v>1281</v>
      </c>
      <c r="Q5185" s="2">
        <v>45778</v>
      </c>
    </row>
    <row r="5186" spans="1:17" x14ac:dyDescent="0.25">
      <c r="A5186" s="1" t="s">
        <v>5273</v>
      </c>
      <c r="B5186">
        <v>45806</v>
      </c>
      <c r="C5186" s="1" t="s">
        <v>37</v>
      </c>
      <c r="D5186" s="1" t="s">
        <v>25</v>
      </c>
      <c r="E5186" s="1" t="s">
        <v>31</v>
      </c>
      <c r="F5186">
        <v>1</v>
      </c>
      <c r="G5186" s="5">
        <v>26858719</v>
      </c>
      <c r="H5186">
        <v>0.20554981202068959</v>
      </c>
      <c r="I5186" s="5">
        <v>21337914.358433481</v>
      </c>
      <c r="J5186" s="5">
        <v>16760280.52446582</v>
      </c>
      <c r="K5186" s="5">
        <v>4577633.8339676606</v>
      </c>
      <c r="L5186" t="b">
        <v>0</v>
      </c>
      <c r="M5186" s="1" t="s">
        <v>35</v>
      </c>
      <c r="N5186">
        <v>2025</v>
      </c>
      <c r="O5186">
        <v>5</v>
      </c>
      <c r="P5186" s="1" t="s">
        <v>1281</v>
      </c>
      <c r="Q5186" s="2">
        <v>45778</v>
      </c>
    </row>
    <row r="5187" spans="1:17" x14ac:dyDescent="0.25">
      <c r="A5187" s="1" t="s">
        <v>5274</v>
      </c>
      <c r="B5187">
        <v>45807</v>
      </c>
      <c r="C5187" s="1" t="s">
        <v>18</v>
      </c>
      <c r="D5187" s="1" t="s">
        <v>25</v>
      </c>
      <c r="E5187" s="1" t="s">
        <v>42</v>
      </c>
      <c r="F5187">
        <v>1</v>
      </c>
      <c r="G5187" s="5">
        <v>5333215</v>
      </c>
      <c r="H5187">
        <v>0.208880170829148</v>
      </c>
      <c r="I5187" s="5">
        <v>4219212.1397314258</v>
      </c>
      <c r="J5187" s="5">
        <v>3779046.9926525368</v>
      </c>
      <c r="K5187" s="5">
        <v>440165.14707888901</v>
      </c>
      <c r="L5187" t="b">
        <v>0</v>
      </c>
      <c r="M5187" s="1" t="s">
        <v>32</v>
      </c>
      <c r="N5187">
        <v>2025</v>
      </c>
      <c r="O5187">
        <v>5</v>
      </c>
      <c r="P5187" s="1" t="s">
        <v>1281</v>
      </c>
      <c r="Q5187" s="2">
        <v>45778</v>
      </c>
    </row>
    <row r="5188" spans="1:17" x14ac:dyDescent="0.25">
      <c r="A5188" s="1" t="s">
        <v>5275</v>
      </c>
      <c r="B5188">
        <v>45807</v>
      </c>
      <c r="C5188" s="1" t="s">
        <v>24</v>
      </c>
      <c r="D5188" s="1" t="s">
        <v>19</v>
      </c>
      <c r="E5188" s="1" t="s">
        <v>20</v>
      </c>
      <c r="F5188">
        <v>1</v>
      </c>
      <c r="G5188" s="5">
        <v>17853829</v>
      </c>
      <c r="H5188">
        <v>0.28586747810832808</v>
      </c>
      <c r="I5188" s="5">
        <v>12749999.92919267</v>
      </c>
      <c r="J5188" s="5">
        <v>10470250.537130149</v>
      </c>
      <c r="K5188" s="5">
        <v>2279749.3920625192</v>
      </c>
      <c r="L5188" t="b">
        <v>0</v>
      </c>
      <c r="M5188" s="1" t="s">
        <v>65</v>
      </c>
      <c r="N5188">
        <v>2025</v>
      </c>
      <c r="O5188">
        <v>5</v>
      </c>
      <c r="P5188" s="1" t="s">
        <v>1281</v>
      </c>
      <c r="Q5188" s="2">
        <v>45778</v>
      </c>
    </row>
    <row r="5189" spans="1:17" x14ac:dyDescent="0.25">
      <c r="A5189" s="1" t="s">
        <v>5276</v>
      </c>
      <c r="B5189">
        <v>45807</v>
      </c>
      <c r="C5189" s="1" t="s">
        <v>18</v>
      </c>
      <c r="D5189" s="1" t="s">
        <v>25</v>
      </c>
      <c r="E5189" s="1" t="s">
        <v>31</v>
      </c>
      <c r="F5189">
        <v>1</v>
      </c>
      <c r="G5189" s="5">
        <v>28728065</v>
      </c>
      <c r="H5189">
        <v>0.1635761836052618</v>
      </c>
      <c r="I5189" s="5">
        <v>24028837.764936101</v>
      </c>
      <c r="J5189" s="5">
        <v>18793196.476799469</v>
      </c>
      <c r="K5189" s="5">
        <v>5235641.2881366313</v>
      </c>
      <c r="L5189" t="b">
        <v>0</v>
      </c>
      <c r="M5189" s="1" t="s">
        <v>29</v>
      </c>
      <c r="N5189">
        <v>2025</v>
      </c>
      <c r="O5189">
        <v>5</v>
      </c>
      <c r="P5189" s="1" t="s">
        <v>1281</v>
      </c>
      <c r="Q5189" s="2">
        <v>45778</v>
      </c>
    </row>
    <row r="5190" spans="1:17" x14ac:dyDescent="0.25">
      <c r="A5190" s="1" t="s">
        <v>5277</v>
      </c>
      <c r="B5190">
        <v>45807</v>
      </c>
      <c r="C5190" s="1" t="s">
        <v>24</v>
      </c>
      <c r="D5190" s="1" t="s">
        <v>25</v>
      </c>
      <c r="E5190" s="1" t="s">
        <v>31</v>
      </c>
      <c r="F5190">
        <v>1</v>
      </c>
      <c r="G5190" s="5">
        <v>24261140</v>
      </c>
      <c r="H5190">
        <v>0.1116957213201419</v>
      </c>
      <c r="I5190" s="5">
        <v>21551274.467651051</v>
      </c>
      <c r="J5190" s="5">
        <v>18610276.620019309</v>
      </c>
      <c r="K5190" s="5">
        <v>2940997.847631745</v>
      </c>
      <c r="L5190" t="b">
        <v>0</v>
      </c>
      <c r="M5190" s="1" t="s">
        <v>27</v>
      </c>
      <c r="N5190">
        <v>2025</v>
      </c>
      <c r="O5190">
        <v>5</v>
      </c>
      <c r="P5190" s="1" t="s">
        <v>1281</v>
      </c>
      <c r="Q5190" s="2">
        <v>45778</v>
      </c>
    </row>
    <row r="5191" spans="1:17" x14ac:dyDescent="0.25">
      <c r="A5191" s="1" t="s">
        <v>5278</v>
      </c>
      <c r="B5191">
        <v>45807</v>
      </c>
      <c r="C5191" s="1" t="s">
        <v>37</v>
      </c>
      <c r="D5191" s="1" t="s">
        <v>25</v>
      </c>
      <c r="E5191" s="1" t="s">
        <v>20</v>
      </c>
      <c r="F5191">
        <v>2</v>
      </c>
      <c r="G5191" s="5">
        <v>11764248</v>
      </c>
      <c r="H5191">
        <v>0.12957555487814709</v>
      </c>
      <c r="I5191" s="5">
        <v>20479778.07535173</v>
      </c>
      <c r="J5191" s="5">
        <v>15712130.948207321</v>
      </c>
      <c r="K5191" s="5">
        <v>4767647.1271444131</v>
      </c>
      <c r="L5191" t="b">
        <v>0</v>
      </c>
      <c r="M5191" s="1" t="s">
        <v>163</v>
      </c>
      <c r="N5191">
        <v>2025</v>
      </c>
      <c r="O5191">
        <v>5</v>
      </c>
      <c r="P5191" s="1" t="s">
        <v>1281</v>
      </c>
      <c r="Q5191" s="2">
        <v>45778</v>
      </c>
    </row>
    <row r="5192" spans="1:17" x14ac:dyDescent="0.25">
      <c r="A5192" s="1" t="s">
        <v>5279</v>
      </c>
      <c r="B5192">
        <v>45807</v>
      </c>
      <c r="C5192" s="1" t="s">
        <v>24</v>
      </c>
      <c r="D5192" s="1" t="s">
        <v>19</v>
      </c>
      <c r="E5192" s="1" t="s">
        <v>20</v>
      </c>
      <c r="F5192">
        <v>1</v>
      </c>
      <c r="G5192" s="5">
        <v>4784895</v>
      </c>
      <c r="H5192">
        <v>3.3503175560303057E-2</v>
      </c>
      <c r="I5192" s="5">
        <v>4624585.822777384</v>
      </c>
      <c r="J5192" s="5">
        <v>3588167.0506562199</v>
      </c>
      <c r="K5192" s="5">
        <v>1036418.772121164</v>
      </c>
      <c r="L5192" t="b">
        <v>0</v>
      </c>
      <c r="M5192" s="1" t="s">
        <v>171</v>
      </c>
      <c r="N5192">
        <v>2025</v>
      </c>
      <c r="O5192">
        <v>5</v>
      </c>
      <c r="P5192" s="1" t="s">
        <v>1281</v>
      </c>
      <c r="Q5192" s="2">
        <v>45778</v>
      </c>
    </row>
    <row r="5193" spans="1:17" x14ac:dyDescent="0.25">
      <c r="A5193" s="1" t="s">
        <v>5280</v>
      </c>
      <c r="B5193">
        <v>45808</v>
      </c>
      <c r="C5193" s="1" t="s">
        <v>37</v>
      </c>
      <c r="D5193" s="1" t="s">
        <v>19</v>
      </c>
      <c r="E5193" s="1" t="s">
        <v>31</v>
      </c>
      <c r="F5193">
        <v>1</v>
      </c>
      <c r="G5193" s="5">
        <v>16576358</v>
      </c>
      <c r="H5193">
        <v>0.24376176690877899</v>
      </c>
      <c r="I5193" s="5">
        <v>12535675.685007529</v>
      </c>
      <c r="J5193" s="5">
        <v>8788818.0018262975</v>
      </c>
      <c r="K5193" s="5">
        <v>3746857.6831812281</v>
      </c>
      <c r="L5193" t="b">
        <v>0</v>
      </c>
      <c r="M5193" s="1" t="s">
        <v>106</v>
      </c>
      <c r="N5193">
        <v>2025</v>
      </c>
      <c r="O5193">
        <v>5</v>
      </c>
      <c r="P5193" s="1" t="s">
        <v>1281</v>
      </c>
      <c r="Q5193" s="2">
        <v>45778</v>
      </c>
    </row>
    <row r="5194" spans="1:17" x14ac:dyDescent="0.25">
      <c r="A5194" s="1" t="s">
        <v>5281</v>
      </c>
      <c r="B5194">
        <v>45808</v>
      </c>
      <c r="C5194" s="1" t="s">
        <v>24</v>
      </c>
      <c r="D5194" s="1" t="s">
        <v>19</v>
      </c>
      <c r="E5194" s="1" t="s">
        <v>31</v>
      </c>
      <c r="F5194">
        <v>2</v>
      </c>
      <c r="G5194" s="5">
        <v>6221721</v>
      </c>
      <c r="H5194">
        <v>0.20313655528032451</v>
      </c>
      <c r="I5194" s="5">
        <v>9915724.0562894884</v>
      </c>
      <c r="J5194" s="5">
        <v>8620926.9960827157</v>
      </c>
      <c r="K5194" s="5">
        <v>1294797.060206773</v>
      </c>
      <c r="L5194" t="b">
        <v>1</v>
      </c>
      <c r="M5194" s="1" t="s">
        <v>97</v>
      </c>
      <c r="N5194">
        <v>2025</v>
      </c>
      <c r="O5194">
        <v>5</v>
      </c>
      <c r="P5194" s="1" t="s">
        <v>1281</v>
      </c>
      <c r="Q5194" s="2">
        <v>45778</v>
      </c>
    </row>
    <row r="5195" spans="1:17" x14ac:dyDescent="0.25">
      <c r="A5195" s="1" t="s">
        <v>5282</v>
      </c>
      <c r="B5195">
        <v>45808</v>
      </c>
      <c r="C5195" s="1" t="s">
        <v>37</v>
      </c>
      <c r="D5195" s="1" t="s">
        <v>25</v>
      </c>
      <c r="E5195" s="1" t="s">
        <v>20</v>
      </c>
      <c r="F5195">
        <v>1</v>
      </c>
      <c r="G5195" s="5">
        <v>5250255</v>
      </c>
      <c r="H5195">
        <v>0.13369484423077621</v>
      </c>
      <c r="I5195" s="5">
        <v>4548322.9756031455</v>
      </c>
      <c r="J5195" s="5">
        <v>3774426.959834381</v>
      </c>
      <c r="K5195" s="5">
        <v>773896.01576876594</v>
      </c>
      <c r="L5195" t="b">
        <v>0</v>
      </c>
      <c r="M5195" s="1" t="s">
        <v>72</v>
      </c>
      <c r="N5195">
        <v>2025</v>
      </c>
      <c r="O5195">
        <v>5</v>
      </c>
      <c r="P5195" s="1" t="s">
        <v>1281</v>
      </c>
      <c r="Q5195" s="2">
        <v>45778</v>
      </c>
    </row>
    <row r="5196" spans="1:17" x14ac:dyDescent="0.25">
      <c r="A5196" s="1" t="s">
        <v>5283</v>
      </c>
      <c r="B5196">
        <v>45808</v>
      </c>
      <c r="C5196" s="1" t="s">
        <v>37</v>
      </c>
      <c r="D5196" s="1" t="s">
        <v>19</v>
      </c>
      <c r="E5196" s="1" t="s">
        <v>31</v>
      </c>
      <c r="F5196">
        <v>1</v>
      </c>
      <c r="G5196" s="5">
        <v>26188465</v>
      </c>
      <c r="H5196">
        <v>0.1097892384623024</v>
      </c>
      <c r="I5196" s="5">
        <v>23313253.37115334</v>
      </c>
      <c r="J5196" s="5">
        <v>18725121.954155639</v>
      </c>
      <c r="K5196" s="5">
        <v>4588131.4169977009</v>
      </c>
      <c r="L5196" t="b">
        <v>0</v>
      </c>
      <c r="M5196" s="1" t="s">
        <v>122</v>
      </c>
      <c r="N5196">
        <v>2025</v>
      </c>
      <c r="O5196">
        <v>5</v>
      </c>
      <c r="P5196" s="1" t="s">
        <v>1281</v>
      </c>
      <c r="Q5196" s="2">
        <v>45778</v>
      </c>
    </row>
    <row r="5197" spans="1:17" x14ac:dyDescent="0.25">
      <c r="A5197" s="1" t="s">
        <v>5284</v>
      </c>
      <c r="B5197">
        <v>45808</v>
      </c>
      <c r="C5197" s="1" t="s">
        <v>18</v>
      </c>
      <c r="D5197" s="1" t="s">
        <v>25</v>
      </c>
      <c r="E5197" s="1" t="s">
        <v>26</v>
      </c>
      <c r="F5197">
        <v>1</v>
      </c>
      <c r="G5197" s="5">
        <v>10399714</v>
      </c>
      <c r="H5197">
        <v>0.195590524042869</v>
      </c>
      <c r="I5197" s="5">
        <v>8365628.488844038</v>
      </c>
      <c r="J5197" s="5">
        <v>6854103.2957234681</v>
      </c>
      <c r="K5197" s="5">
        <v>1511525.1931205699</v>
      </c>
      <c r="L5197" t="b">
        <v>0</v>
      </c>
      <c r="M5197" s="1" t="s">
        <v>140</v>
      </c>
      <c r="N5197">
        <v>2025</v>
      </c>
      <c r="O5197">
        <v>5</v>
      </c>
      <c r="P5197" s="1" t="s">
        <v>1281</v>
      </c>
      <c r="Q5197" s="2">
        <v>45778</v>
      </c>
    </row>
    <row r="5198" spans="1:17" x14ac:dyDescent="0.25">
      <c r="A5198" s="1" t="s">
        <v>5285</v>
      </c>
      <c r="B5198">
        <v>45808</v>
      </c>
      <c r="C5198" s="1" t="s">
        <v>24</v>
      </c>
      <c r="D5198" s="1" t="s">
        <v>19</v>
      </c>
      <c r="E5198" s="1" t="s">
        <v>20</v>
      </c>
      <c r="F5198">
        <v>1</v>
      </c>
      <c r="G5198" s="5">
        <v>20499617</v>
      </c>
      <c r="H5198">
        <v>3.7889651924539067E-2</v>
      </c>
      <c r="I5198" s="5">
        <v>19722893.64728364</v>
      </c>
      <c r="J5198" s="5">
        <v>14712551.289010501</v>
      </c>
      <c r="K5198" s="5">
        <v>5010342.3582731374</v>
      </c>
      <c r="L5198" t="b">
        <v>0</v>
      </c>
      <c r="M5198" s="1" t="s">
        <v>27</v>
      </c>
      <c r="N5198">
        <v>2025</v>
      </c>
      <c r="O5198">
        <v>5</v>
      </c>
      <c r="P5198" s="1" t="s">
        <v>1281</v>
      </c>
      <c r="Q5198" s="2">
        <v>45778</v>
      </c>
    </row>
    <row r="5199" spans="1:17" x14ac:dyDescent="0.25">
      <c r="A5199" s="1" t="s">
        <v>5286</v>
      </c>
      <c r="B5199">
        <v>45808</v>
      </c>
      <c r="C5199" s="1" t="s">
        <v>18</v>
      </c>
      <c r="D5199" s="1" t="s">
        <v>19</v>
      </c>
      <c r="E5199" s="1" t="s">
        <v>26</v>
      </c>
      <c r="F5199">
        <v>1</v>
      </c>
      <c r="G5199" s="5">
        <v>13240303</v>
      </c>
      <c r="H5199">
        <v>9.790569504977165E-3</v>
      </c>
      <c r="I5199" s="5">
        <v>13110672.89321154</v>
      </c>
      <c r="J5199" s="5">
        <v>10878906.19234119</v>
      </c>
      <c r="K5199" s="5">
        <v>2231766.7008703519</v>
      </c>
      <c r="L5199" t="b">
        <v>0</v>
      </c>
      <c r="M5199" s="1" t="s">
        <v>46</v>
      </c>
      <c r="N5199">
        <v>2025</v>
      </c>
      <c r="O5199">
        <v>5</v>
      </c>
      <c r="P5199" s="1" t="s">
        <v>1281</v>
      </c>
      <c r="Q5199" s="2">
        <v>45778</v>
      </c>
    </row>
    <row r="5200" spans="1:17" x14ac:dyDescent="0.25">
      <c r="A5200" s="1" t="s">
        <v>5287</v>
      </c>
      <c r="B5200">
        <v>45808</v>
      </c>
      <c r="C5200" s="1" t="s">
        <v>37</v>
      </c>
      <c r="D5200" s="1" t="s">
        <v>19</v>
      </c>
      <c r="E5200" s="1" t="s">
        <v>31</v>
      </c>
      <c r="F5200">
        <v>1</v>
      </c>
      <c r="G5200" s="5">
        <v>28176821</v>
      </c>
      <c r="H5200">
        <v>0.13137409278702589</v>
      </c>
      <c r="I5200" s="5">
        <v>24475116.703502581</v>
      </c>
      <c r="J5200" s="5">
        <v>19356147.083561908</v>
      </c>
      <c r="K5200" s="5">
        <v>5118969.6199406721</v>
      </c>
      <c r="L5200" t="b">
        <v>0</v>
      </c>
      <c r="M5200" s="1" t="s">
        <v>60</v>
      </c>
      <c r="N5200">
        <v>2025</v>
      </c>
      <c r="O5200">
        <v>5</v>
      </c>
      <c r="P5200" s="1" t="s">
        <v>1281</v>
      </c>
      <c r="Q5200" s="2">
        <v>45778</v>
      </c>
    </row>
    <row r="5201" spans="1:17" x14ac:dyDescent="0.25">
      <c r="A5201" s="1" t="s">
        <v>5288</v>
      </c>
      <c r="B5201">
        <v>45808</v>
      </c>
      <c r="C5201" s="1" t="s">
        <v>18</v>
      </c>
      <c r="D5201" s="1" t="s">
        <v>19</v>
      </c>
      <c r="E5201" s="1" t="s">
        <v>20</v>
      </c>
      <c r="F5201">
        <v>1</v>
      </c>
      <c r="G5201" s="5">
        <v>8416807</v>
      </c>
      <c r="H5201">
        <v>4.2484308779258441E-2</v>
      </c>
      <c r="I5201" s="5">
        <v>8059224.7724765763</v>
      </c>
      <c r="J5201" s="5">
        <v>6617981.5253177434</v>
      </c>
      <c r="K5201" s="5">
        <v>1441243.2471588331</v>
      </c>
      <c r="L5201" t="b">
        <v>0</v>
      </c>
      <c r="M5201" s="1" t="s">
        <v>103</v>
      </c>
      <c r="N5201">
        <v>2025</v>
      </c>
      <c r="O5201">
        <v>5</v>
      </c>
      <c r="P5201" s="1" t="s">
        <v>1281</v>
      </c>
      <c r="Q5201" s="2">
        <v>45778</v>
      </c>
    </row>
    <row r="5202" spans="1:17" x14ac:dyDescent="0.25">
      <c r="A5202" s="1" t="s">
        <v>5289</v>
      </c>
      <c r="B5202">
        <v>45808</v>
      </c>
      <c r="C5202" s="1" t="s">
        <v>24</v>
      </c>
      <c r="D5202" s="1" t="s">
        <v>19</v>
      </c>
      <c r="E5202" s="1" t="s">
        <v>42</v>
      </c>
      <c r="F5202">
        <v>1</v>
      </c>
      <c r="G5202" s="5">
        <v>2022525</v>
      </c>
      <c r="H5202">
        <v>4.4005839885666462E-2</v>
      </c>
      <c r="I5202" s="5">
        <v>1933522.088685242</v>
      </c>
      <c r="J5202" s="5">
        <v>1591504.798053843</v>
      </c>
      <c r="K5202" s="5">
        <v>342017.29063139972</v>
      </c>
      <c r="L5202" t="b">
        <v>0</v>
      </c>
      <c r="M5202" s="1" t="s">
        <v>27</v>
      </c>
      <c r="N5202">
        <v>2025</v>
      </c>
      <c r="O5202">
        <v>5</v>
      </c>
      <c r="P5202" s="1" t="s">
        <v>1281</v>
      </c>
      <c r="Q5202" s="2">
        <v>45778</v>
      </c>
    </row>
    <row r="5203" spans="1:17" x14ac:dyDescent="0.25">
      <c r="A5203" s="1" t="s">
        <v>5290</v>
      </c>
      <c r="B5203">
        <v>45808</v>
      </c>
      <c r="C5203" s="1" t="s">
        <v>34</v>
      </c>
      <c r="D5203" s="1" t="s">
        <v>19</v>
      </c>
      <c r="E5203" s="1" t="s">
        <v>42</v>
      </c>
      <c r="F5203">
        <v>1</v>
      </c>
      <c r="G5203" s="5">
        <v>24286494</v>
      </c>
      <c r="H5203">
        <v>0.23080400896957781</v>
      </c>
      <c r="I5203" s="5">
        <v>18681073.820984401</v>
      </c>
      <c r="J5203" s="5">
        <v>14357227.251008989</v>
      </c>
      <c r="K5203" s="5">
        <v>4323846.5699754125</v>
      </c>
      <c r="L5203" t="b">
        <v>0</v>
      </c>
      <c r="M5203" s="1" t="s">
        <v>134</v>
      </c>
      <c r="N5203">
        <v>2025</v>
      </c>
      <c r="O5203">
        <v>5</v>
      </c>
      <c r="P5203" s="1" t="s">
        <v>1281</v>
      </c>
      <c r="Q5203" s="2">
        <v>45778</v>
      </c>
    </row>
    <row r="5204" spans="1:17" x14ac:dyDescent="0.25">
      <c r="A5204" s="1" t="s">
        <v>5291</v>
      </c>
      <c r="B5204">
        <v>45808</v>
      </c>
      <c r="C5204" s="1" t="s">
        <v>37</v>
      </c>
      <c r="D5204" s="1" t="s">
        <v>19</v>
      </c>
      <c r="E5204" s="1" t="s">
        <v>20</v>
      </c>
      <c r="F5204">
        <v>2</v>
      </c>
      <c r="G5204" s="5">
        <v>25757719</v>
      </c>
      <c r="H5204">
        <v>7.3944408272702919E-2</v>
      </c>
      <c r="I5204" s="5">
        <v>47706159.420180887</v>
      </c>
      <c r="J5204" s="5">
        <v>36835942.908209883</v>
      </c>
      <c r="K5204" s="5">
        <v>10870216.511971001</v>
      </c>
      <c r="L5204" t="b">
        <v>0</v>
      </c>
      <c r="M5204" s="1" t="s">
        <v>103</v>
      </c>
      <c r="N5204">
        <v>2025</v>
      </c>
      <c r="O5204">
        <v>5</v>
      </c>
      <c r="P5204" s="1" t="s">
        <v>1281</v>
      </c>
      <c r="Q5204" s="2">
        <v>45778</v>
      </c>
    </row>
    <row r="5205" spans="1:17" x14ac:dyDescent="0.25">
      <c r="A5205" s="1" t="s">
        <v>5292</v>
      </c>
      <c r="B5205">
        <v>45808</v>
      </c>
      <c r="C5205" s="1" t="s">
        <v>37</v>
      </c>
      <c r="D5205" s="1" t="s">
        <v>19</v>
      </c>
      <c r="E5205" s="1" t="s">
        <v>20</v>
      </c>
      <c r="F5205">
        <v>1</v>
      </c>
      <c r="G5205" s="5">
        <v>3784172</v>
      </c>
      <c r="H5205">
        <v>0.15998352425057069</v>
      </c>
      <c r="I5205" s="5">
        <v>3178766.827069669</v>
      </c>
      <c r="J5205" s="5">
        <v>2424753.0226237951</v>
      </c>
      <c r="K5205" s="5">
        <v>754013.80444587488</v>
      </c>
      <c r="L5205" t="b">
        <v>0</v>
      </c>
      <c r="M5205" s="1" t="s">
        <v>76</v>
      </c>
      <c r="N5205">
        <v>2025</v>
      </c>
      <c r="O5205">
        <v>5</v>
      </c>
      <c r="P5205" s="1" t="s">
        <v>1281</v>
      </c>
      <c r="Q5205" s="2">
        <v>45778</v>
      </c>
    </row>
    <row r="5206" spans="1:17" x14ac:dyDescent="0.25">
      <c r="A5206" s="1" t="s">
        <v>5293</v>
      </c>
      <c r="B5206">
        <v>45808</v>
      </c>
      <c r="C5206" s="1" t="s">
        <v>37</v>
      </c>
      <c r="D5206" s="1" t="s">
        <v>25</v>
      </c>
      <c r="E5206" s="1" t="s">
        <v>20</v>
      </c>
      <c r="F5206">
        <v>2</v>
      </c>
      <c r="G5206" s="5">
        <v>25880119</v>
      </c>
      <c r="H5206">
        <v>6.8434007681798081E-2</v>
      </c>
      <c r="I5206" s="5">
        <v>48218077.4750963</v>
      </c>
      <c r="J5206" s="5">
        <v>43073931.822567306</v>
      </c>
      <c r="K5206" s="5">
        <v>5144145.6525289938</v>
      </c>
      <c r="L5206" t="b">
        <v>0</v>
      </c>
      <c r="M5206" s="1" t="s">
        <v>21</v>
      </c>
      <c r="N5206">
        <v>2025</v>
      </c>
      <c r="O5206">
        <v>5</v>
      </c>
      <c r="P5206" s="1" t="s">
        <v>1281</v>
      </c>
      <c r="Q5206" s="2">
        <v>45778</v>
      </c>
    </row>
    <row r="5207" spans="1:17" x14ac:dyDescent="0.25">
      <c r="A5207" s="1" t="s">
        <v>5294</v>
      </c>
      <c r="B5207">
        <v>45809</v>
      </c>
      <c r="C5207" s="1" t="s">
        <v>34</v>
      </c>
      <c r="D5207" s="1" t="s">
        <v>19</v>
      </c>
      <c r="E5207" s="1" t="s">
        <v>26</v>
      </c>
      <c r="F5207">
        <v>1</v>
      </c>
      <c r="G5207" s="5">
        <v>7272747</v>
      </c>
      <c r="H5207">
        <v>0.2049907513692788</v>
      </c>
      <c r="I5207" s="5">
        <v>5781901.1279513314</v>
      </c>
      <c r="J5207" s="5">
        <v>5196980.231107858</v>
      </c>
      <c r="K5207" s="5">
        <v>584920.89684347343</v>
      </c>
      <c r="L5207" t="b">
        <v>0</v>
      </c>
      <c r="M5207" s="1" t="s">
        <v>103</v>
      </c>
      <c r="N5207">
        <v>2025</v>
      </c>
      <c r="O5207">
        <v>6</v>
      </c>
      <c r="P5207" s="1" t="s">
        <v>1588</v>
      </c>
      <c r="Q5207" s="2">
        <v>45809</v>
      </c>
    </row>
    <row r="5208" spans="1:17" x14ac:dyDescent="0.25">
      <c r="A5208" s="1" t="s">
        <v>5295</v>
      </c>
      <c r="B5208">
        <v>45809</v>
      </c>
      <c r="C5208" s="1" t="s">
        <v>34</v>
      </c>
      <c r="D5208" s="1" t="s">
        <v>19</v>
      </c>
      <c r="E5208" s="1" t="s">
        <v>20</v>
      </c>
      <c r="F5208">
        <v>2</v>
      </c>
      <c r="G5208" s="5">
        <v>12276326</v>
      </c>
      <c r="H5208">
        <v>0.149099866483483</v>
      </c>
      <c r="I5208" s="5">
        <v>20891854.864984579</v>
      </c>
      <c r="J5208" s="5">
        <v>17278180.407419849</v>
      </c>
      <c r="K5208" s="5">
        <v>3613674.4575647339</v>
      </c>
      <c r="L5208" t="b">
        <v>0</v>
      </c>
      <c r="M5208" s="1" t="s">
        <v>78</v>
      </c>
      <c r="N5208">
        <v>2025</v>
      </c>
      <c r="O5208">
        <v>6</v>
      </c>
      <c r="P5208" s="1" t="s">
        <v>1588</v>
      </c>
      <c r="Q5208" s="2">
        <v>45809</v>
      </c>
    </row>
    <row r="5209" spans="1:17" x14ac:dyDescent="0.25">
      <c r="A5209" s="1" t="s">
        <v>5296</v>
      </c>
      <c r="B5209">
        <v>45809</v>
      </c>
      <c r="C5209" s="1" t="s">
        <v>37</v>
      </c>
      <c r="D5209" s="1" t="s">
        <v>19</v>
      </c>
      <c r="E5209" s="1" t="s">
        <v>26</v>
      </c>
      <c r="F5209">
        <v>1</v>
      </c>
      <c r="G5209" s="5">
        <v>13315170</v>
      </c>
      <c r="H5209">
        <v>0.23136106427849659</v>
      </c>
      <c r="I5209" s="5">
        <v>10234558.097750889</v>
      </c>
      <c r="J5209" s="5">
        <v>7683012.5558424247</v>
      </c>
      <c r="K5209" s="5">
        <v>2551545.5419084639</v>
      </c>
      <c r="L5209" t="b">
        <v>0</v>
      </c>
      <c r="M5209" s="1" t="s">
        <v>38</v>
      </c>
      <c r="N5209">
        <v>2025</v>
      </c>
      <c r="O5209">
        <v>6</v>
      </c>
      <c r="P5209" s="1" t="s">
        <v>1588</v>
      </c>
      <c r="Q5209" s="2">
        <v>45809</v>
      </c>
    </row>
    <row r="5210" spans="1:17" x14ac:dyDescent="0.25">
      <c r="A5210" s="1" t="s">
        <v>5297</v>
      </c>
      <c r="B5210">
        <v>45809</v>
      </c>
      <c r="C5210" s="1" t="s">
        <v>37</v>
      </c>
      <c r="D5210" s="1" t="s">
        <v>25</v>
      </c>
      <c r="E5210" s="1" t="s">
        <v>20</v>
      </c>
      <c r="F5210">
        <v>1</v>
      </c>
      <c r="G5210" s="5">
        <v>13185059</v>
      </c>
      <c r="H5210">
        <v>8.1779835076274246E-2</v>
      </c>
      <c r="I5210" s="5">
        <v>12106787.04950905</v>
      </c>
      <c r="J5210" s="5">
        <v>10564967.443120349</v>
      </c>
      <c r="K5210" s="5">
        <v>1541819.606388703</v>
      </c>
      <c r="L5210" t="b">
        <v>0</v>
      </c>
      <c r="M5210" s="1" t="s">
        <v>60</v>
      </c>
      <c r="N5210">
        <v>2025</v>
      </c>
      <c r="O5210">
        <v>6</v>
      </c>
      <c r="P5210" s="1" t="s">
        <v>1588</v>
      </c>
      <c r="Q5210" s="2">
        <v>45809</v>
      </c>
    </row>
    <row r="5211" spans="1:17" x14ac:dyDescent="0.25">
      <c r="A5211" s="1" t="s">
        <v>5298</v>
      </c>
      <c r="B5211">
        <v>45809</v>
      </c>
      <c r="C5211" s="1" t="s">
        <v>37</v>
      </c>
      <c r="D5211" s="1" t="s">
        <v>19</v>
      </c>
      <c r="E5211" s="1" t="s">
        <v>20</v>
      </c>
      <c r="F5211">
        <v>2</v>
      </c>
      <c r="G5211" s="5">
        <v>27887802</v>
      </c>
      <c r="H5211">
        <v>7.3368096108513909E-3</v>
      </c>
      <c r="I5211" s="5">
        <v>55366389.012521759</v>
      </c>
      <c r="J5211" s="5">
        <v>49260343.600468799</v>
      </c>
      <c r="K5211" s="5">
        <v>6106045.4120529592</v>
      </c>
      <c r="L5211" t="b">
        <v>0</v>
      </c>
      <c r="M5211" s="1" t="s">
        <v>129</v>
      </c>
      <c r="N5211">
        <v>2025</v>
      </c>
      <c r="O5211">
        <v>6</v>
      </c>
      <c r="P5211" s="1" t="s">
        <v>1588</v>
      </c>
      <c r="Q5211" s="2">
        <v>45809</v>
      </c>
    </row>
    <row r="5212" spans="1:17" x14ac:dyDescent="0.25">
      <c r="A5212" s="1" t="s">
        <v>5299</v>
      </c>
      <c r="B5212">
        <v>45809</v>
      </c>
      <c r="C5212" s="1" t="s">
        <v>34</v>
      </c>
      <c r="D5212" s="1" t="s">
        <v>25</v>
      </c>
      <c r="E5212" s="1" t="s">
        <v>26</v>
      </c>
      <c r="F5212">
        <v>2</v>
      </c>
      <c r="G5212" s="5">
        <v>19002686</v>
      </c>
      <c r="H5212">
        <v>0.1084221257545111</v>
      </c>
      <c r="I5212" s="5">
        <v>33884748.777669027</v>
      </c>
      <c r="J5212" s="5">
        <v>25206375.328742441</v>
      </c>
      <c r="K5212" s="5">
        <v>8678373.4489265867</v>
      </c>
      <c r="L5212" t="b">
        <v>0</v>
      </c>
      <c r="M5212" s="1" t="s">
        <v>60</v>
      </c>
      <c r="N5212">
        <v>2025</v>
      </c>
      <c r="O5212">
        <v>6</v>
      </c>
      <c r="P5212" s="1" t="s">
        <v>1588</v>
      </c>
      <c r="Q5212" s="2">
        <v>45809</v>
      </c>
    </row>
    <row r="5213" spans="1:17" x14ac:dyDescent="0.25">
      <c r="A5213" s="1" t="s">
        <v>5300</v>
      </c>
      <c r="B5213">
        <v>45809</v>
      </c>
      <c r="C5213" s="1" t="s">
        <v>34</v>
      </c>
      <c r="D5213" s="1" t="s">
        <v>19</v>
      </c>
      <c r="E5213" s="1" t="s">
        <v>31</v>
      </c>
      <c r="F5213">
        <v>2</v>
      </c>
      <c r="G5213" s="5">
        <v>5416049</v>
      </c>
      <c r="H5213">
        <v>2.1831888826743171E-2</v>
      </c>
      <c r="I5213" s="5">
        <v>10595612.84070361</v>
      </c>
      <c r="J5213" s="5">
        <v>7636652.8661487279</v>
      </c>
      <c r="K5213" s="5">
        <v>2958959.9745548861</v>
      </c>
      <c r="L5213" t="b">
        <v>0</v>
      </c>
      <c r="M5213" s="1" t="s">
        <v>163</v>
      </c>
      <c r="N5213">
        <v>2025</v>
      </c>
      <c r="O5213">
        <v>6</v>
      </c>
      <c r="P5213" s="1" t="s">
        <v>1588</v>
      </c>
      <c r="Q5213" s="2">
        <v>45809</v>
      </c>
    </row>
    <row r="5214" spans="1:17" x14ac:dyDescent="0.25">
      <c r="A5214" s="1" t="s">
        <v>5301</v>
      </c>
      <c r="B5214">
        <v>45809</v>
      </c>
      <c r="C5214" s="1" t="s">
        <v>37</v>
      </c>
      <c r="D5214" s="1" t="s">
        <v>25</v>
      </c>
      <c r="E5214" s="1" t="s">
        <v>20</v>
      </c>
      <c r="F5214">
        <v>1</v>
      </c>
      <c r="G5214" s="5">
        <v>27022773</v>
      </c>
      <c r="H5214">
        <v>0.27678278236617809</v>
      </c>
      <c r="I5214" s="5">
        <v>19543334.70181036</v>
      </c>
      <c r="J5214" s="5">
        <v>17475668.41138171</v>
      </c>
      <c r="K5214" s="5">
        <v>2067666.2904286501</v>
      </c>
      <c r="L5214" t="b">
        <v>0</v>
      </c>
      <c r="M5214" s="1" t="s">
        <v>76</v>
      </c>
      <c r="N5214">
        <v>2025</v>
      </c>
      <c r="O5214">
        <v>6</v>
      </c>
      <c r="P5214" s="1" t="s">
        <v>1588</v>
      </c>
      <c r="Q5214" s="2">
        <v>45809</v>
      </c>
    </row>
    <row r="5215" spans="1:17" x14ac:dyDescent="0.25">
      <c r="A5215" s="1" t="s">
        <v>5302</v>
      </c>
      <c r="B5215">
        <v>45809</v>
      </c>
      <c r="C5215" s="1" t="s">
        <v>37</v>
      </c>
      <c r="D5215" s="1" t="s">
        <v>25</v>
      </c>
      <c r="E5215" s="1" t="s">
        <v>20</v>
      </c>
      <c r="F5215">
        <v>1</v>
      </c>
      <c r="G5215" s="5">
        <v>11778420</v>
      </c>
      <c r="H5215">
        <v>0.28242168817303731</v>
      </c>
      <c r="I5215" s="5">
        <v>8451938.7395889349</v>
      </c>
      <c r="J5215" s="5">
        <v>7374480.9554839376</v>
      </c>
      <c r="K5215" s="5">
        <v>1077457.7841049971</v>
      </c>
      <c r="L5215" t="b">
        <v>0</v>
      </c>
      <c r="M5215" s="1" t="s">
        <v>44</v>
      </c>
      <c r="N5215">
        <v>2025</v>
      </c>
      <c r="O5215">
        <v>6</v>
      </c>
      <c r="P5215" s="1" t="s">
        <v>1588</v>
      </c>
      <c r="Q5215" s="2">
        <v>45809</v>
      </c>
    </row>
    <row r="5216" spans="1:17" x14ac:dyDescent="0.25">
      <c r="A5216" s="1" t="s">
        <v>5303</v>
      </c>
      <c r="B5216">
        <v>45810</v>
      </c>
      <c r="C5216" s="1" t="s">
        <v>37</v>
      </c>
      <c r="D5216" s="1" t="s">
        <v>25</v>
      </c>
      <c r="E5216" s="1" t="s">
        <v>31</v>
      </c>
      <c r="F5216">
        <v>2</v>
      </c>
      <c r="G5216" s="5">
        <v>19603305</v>
      </c>
      <c r="H5216">
        <v>0.13284282514210291</v>
      </c>
      <c r="I5216" s="5">
        <v>33998293.16335538</v>
      </c>
      <c r="J5216" s="5">
        <v>28842233.3215748</v>
      </c>
      <c r="K5216" s="5">
        <v>5156059.8417805806</v>
      </c>
      <c r="L5216" t="b">
        <v>0</v>
      </c>
      <c r="M5216" s="1" t="s">
        <v>91</v>
      </c>
      <c r="N5216">
        <v>2025</v>
      </c>
      <c r="O5216">
        <v>6</v>
      </c>
      <c r="P5216" s="1" t="s">
        <v>1588</v>
      </c>
      <c r="Q5216" s="2">
        <v>45809</v>
      </c>
    </row>
    <row r="5217" spans="1:17" x14ac:dyDescent="0.25">
      <c r="A5217" s="1" t="s">
        <v>5304</v>
      </c>
      <c r="B5217">
        <v>45810</v>
      </c>
      <c r="C5217" s="1" t="s">
        <v>24</v>
      </c>
      <c r="D5217" s="1" t="s">
        <v>25</v>
      </c>
      <c r="E5217" s="1" t="s">
        <v>20</v>
      </c>
      <c r="F5217">
        <v>1</v>
      </c>
      <c r="G5217" s="5">
        <v>12050736</v>
      </c>
      <c r="H5217">
        <v>5.8396313141936048E-3</v>
      </c>
      <c r="I5217" s="5">
        <v>11980364.144695319</v>
      </c>
      <c r="J5217" s="5">
        <v>9459211.8088956773</v>
      </c>
      <c r="K5217" s="5">
        <v>2521152.3357996419</v>
      </c>
      <c r="L5217" t="b">
        <v>0</v>
      </c>
      <c r="M5217" s="1" t="s">
        <v>103</v>
      </c>
      <c r="N5217">
        <v>2025</v>
      </c>
      <c r="O5217">
        <v>6</v>
      </c>
      <c r="P5217" s="1" t="s">
        <v>1588</v>
      </c>
      <c r="Q5217" s="2">
        <v>45809</v>
      </c>
    </row>
    <row r="5218" spans="1:17" x14ac:dyDescent="0.25">
      <c r="A5218" s="1" t="s">
        <v>5305</v>
      </c>
      <c r="B5218">
        <v>45810</v>
      </c>
      <c r="C5218" s="1" t="s">
        <v>18</v>
      </c>
      <c r="D5218" s="1" t="s">
        <v>19</v>
      </c>
      <c r="E5218" s="1" t="s">
        <v>20</v>
      </c>
      <c r="F5218">
        <v>2</v>
      </c>
      <c r="G5218" s="5">
        <v>18565558</v>
      </c>
      <c r="H5218">
        <v>0.21159536447317509</v>
      </c>
      <c r="I5218" s="5">
        <v>29274343.97668425</v>
      </c>
      <c r="J5218" s="5">
        <v>23617983.66334714</v>
      </c>
      <c r="K5218" s="5">
        <v>5656360.3133371174</v>
      </c>
      <c r="L5218" t="b">
        <v>0</v>
      </c>
      <c r="M5218" s="1" t="s">
        <v>150</v>
      </c>
      <c r="N5218">
        <v>2025</v>
      </c>
      <c r="O5218">
        <v>6</v>
      </c>
      <c r="P5218" s="1" t="s">
        <v>1588</v>
      </c>
      <c r="Q5218" s="2">
        <v>45809</v>
      </c>
    </row>
    <row r="5219" spans="1:17" x14ac:dyDescent="0.25">
      <c r="A5219" s="1" t="s">
        <v>5306</v>
      </c>
      <c r="B5219">
        <v>45810</v>
      </c>
      <c r="C5219" s="1" t="s">
        <v>37</v>
      </c>
      <c r="D5219" s="1" t="s">
        <v>25</v>
      </c>
      <c r="E5219" s="1" t="s">
        <v>20</v>
      </c>
      <c r="F5219">
        <v>1</v>
      </c>
      <c r="G5219" s="5">
        <v>14408343</v>
      </c>
      <c r="H5219">
        <v>0.1490191407826105</v>
      </c>
      <c r="I5219" s="5">
        <v>12261224.106038859</v>
      </c>
      <c r="J5219" s="5">
        <v>9059317.7223434467</v>
      </c>
      <c r="K5219" s="5">
        <v>3201906.383695412</v>
      </c>
      <c r="L5219" t="b">
        <v>0</v>
      </c>
      <c r="M5219" s="1" t="s">
        <v>131</v>
      </c>
      <c r="N5219">
        <v>2025</v>
      </c>
      <c r="O5219">
        <v>6</v>
      </c>
      <c r="P5219" s="1" t="s">
        <v>1588</v>
      </c>
      <c r="Q5219" s="2">
        <v>45809</v>
      </c>
    </row>
    <row r="5220" spans="1:17" x14ac:dyDescent="0.25">
      <c r="A5220" s="1" t="s">
        <v>5307</v>
      </c>
      <c r="B5220">
        <v>45810</v>
      </c>
      <c r="C5220" s="1" t="s">
        <v>24</v>
      </c>
      <c r="D5220" s="1" t="s">
        <v>19</v>
      </c>
      <c r="E5220" s="1" t="s">
        <v>20</v>
      </c>
      <c r="F5220">
        <v>2</v>
      </c>
      <c r="G5220" s="5">
        <v>27037674</v>
      </c>
      <c r="H5220">
        <v>0.29922371070117781</v>
      </c>
      <c r="I5220" s="5">
        <v>37894721.713982493</v>
      </c>
      <c r="J5220" s="5">
        <v>30464596.320328429</v>
      </c>
      <c r="K5220" s="5">
        <v>7430125.3936540522</v>
      </c>
      <c r="L5220" t="b">
        <v>0</v>
      </c>
      <c r="M5220" s="1" t="s">
        <v>140</v>
      </c>
      <c r="N5220">
        <v>2025</v>
      </c>
      <c r="O5220">
        <v>6</v>
      </c>
      <c r="P5220" s="1" t="s">
        <v>1588</v>
      </c>
      <c r="Q5220" s="2">
        <v>45809</v>
      </c>
    </row>
    <row r="5221" spans="1:17" x14ac:dyDescent="0.25">
      <c r="A5221" s="1" t="s">
        <v>5308</v>
      </c>
      <c r="B5221">
        <v>45810</v>
      </c>
      <c r="C5221" s="1" t="s">
        <v>24</v>
      </c>
      <c r="D5221" s="1" t="s">
        <v>19</v>
      </c>
      <c r="E5221" s="1" t="s">
        <v>20</v>
      </c>
      <c r="F5221">
        <v>1</v>
      </c>
      <c r="G5221" s="5">
        <v>25383608</v>
      </c>
      <c r="H5221">
        <v>8.8145690810044516E-2</v>
      </c>
      <c r="I5221" s="5">
        <v>23146152.337588631</v>
      </c>
      <c r="J5221" s="5">
        <v>16578622.251894919</v>
      </c>
      <c r="K5221" s="5">
        <v>6567530.085693704</v>
      </c>
      <c r="L5221" t="b">
        <v>0</v>
      </c>
      <c r="M5221" s="1" t="s">
        <v>27</v>
      </c>
      <c r="N5221">
        <v>2025</v>
      </c>
      <c r="O5221">
        <v>6</v>
      </c>
      <c r="P5221" s="1" t="s">
        <v>1588</v>
      </c>
      <c r="Q5221" s="2">
        <v>45809</v>
      </c>
    </row>
    <row r="5222" spans="1:17" x14ac:dyDescent="0.25">
      <c r="A5222" s="1" t="s">
        <v>5309</v>
      </c>
      <c r="B5222">
        <v>45810</v>
      </c>
      <c r="C5222" s="1" t="s">
        <v>37</v>
      </c>
      <c r="D5222" s="1" t="s">
        <v>25</v>
      </c>
      <c r="E5222" s="1" t="s">
        <v>26</v>
      </c>
      <c r="F5222">
        <v>2</v>
      </c>
      <c r="G5222" s="5">
        <v>9110593</v>
      </c>
      <c r="H5222">
        <v>0.21949531925864399</v>
      </c>
      <c r="I5222" s="5">
        <v>14221720.961658871</v>
      </c>
      <c r="J5222" s="5">
        <v>9956608.7516285665</v>
      </c>
      <c r="K5222" s="5">
        <v>4265112.2100303005</v>
      </c>
      <c r="L5222" t="b">
        <v>0</v>
      </c>
      <c r="M5222" s="1" t="s">
        <v>122</v>
      </c>
      <c r="N5222">
        <v>2025</v>
      </c>
      <c r="O5222">
        <v>6</v>
      </c>
      <c r="P5222" s="1" t="s">
        <v>1588</v>
      </c>
      <c r="Q5222" s="2">
        <v>45809</v>
      </c>
    </row>
    <row r="5223" spans="1:17" x14ac:dyDescent="0.25">
      <c r="A5223" s="1" t="s">
        <v>5310</v>
      </c>
      <c r="B5223">
        <v>45810</v>
      </c>
      <c r="C5223" s="1" t="s">
        <v>24</v>
      </c>
      <c r="D5223" s="1" t="s">
        <v>19</v>
      </c>
      <c r="E5223" s="1" t="s">
        <v>20</v>
      </c>
      <c r="F5223">
        <v>2</v>
      </c>
      <c r="G5223" s="5">
        <v>8427010</v>
      </c>
      <c r="H5223">
        <v>0.28636559336815293</v>
      </c>
      <c r="I5223" s="5">
        <v>12027608.56206128</v>
      </c>
      <c r="J5223" s="5">
        <v>10018104.220679739</v>
      </c>
      <c r="K5223" s="5">
        <v>2009504.341381544</v>
      </c>
      <c r="L5223" t="b">
        <v>0</v>
      </c>
      <c r="M5223" s="1" t="s">
        <v>227</v>
      </c>
      <c r="N5223">
        <v>2025</v>
      </c>
      <c r="O5223">
        <v>6</v>
      </c>
      <c r="P5223" s="1" t="s">
        <v>1588</v>
      </c>
      <c r="Q5223" s="2">
        <v>45809</v>
      </c>
    </row>
    <row r="5224" spans="1:17" x14ac:dyDescent="0.25">
      <c r="A5224" s="1" t="s">
        <v>5311</v>
      </c>
      <c r="B5224">
        <v>45810</v>
      </c>
      <c r="C5224" s="1" t="s">
        <v>24</v>
      </c>
      <c r="D5224" s="1" t="s">
        <v>19</v>
      </c>
      <c r="E5224" s="1" t="s">
        <v>20</v>
      </c>
      <c r="F5224">
        <v>2</v>
      </c>
      <c r="G5224" s="5">
        <v>20053790</v>
      </c>
      <c r="H5224">
        <v>0.21374271130703201</v>
      </c>
      <c r="I5224" s="5">
        <v>31534877.106836312</v>
      </c>
      <c r="J5224" s="5">
        <v>24727601.905886691</v>
      </c>
      <c r="K5224" s="5">
        <v>6807275.200949613</v>
      </c>
      <c r="L5224" t="b">
        <v>0</v>
      </c>
      <c r="M5224" s="1" t="s">
        <v>65</v>
      </c>
      <c r="N5224">
        <v>2025</v>
      </c>
      <c r="O5224">
        <v>6</v>
      </c>
      <c r="P5224" s="1" t="s">
        <v>1588</v>
      </c>
      <c r="Q5224" s="2">
        <v>45809</v>
      </c>
    </row>
    <row r="5225" spans="1:17" x14ac:dyDescent="0.25">
      <c r="A5225" s="1" t="s">
        <v>5312</v>
      </c>
      <c r="B5225">
        <v>45810</v>
      </c>
      <c r="C5225" s="1" t="s">
        <v>24</v>
      </c>
      <c r="D5225" s="1" t="s">
        <v>25</v>
      </c>
      <c r="E5225" s="1" t="s">
        <v>20</v>
      </c>
      <c r="F5225">
        <v>1</v>
      </c>
      <c r="G5225" s="5">
        <v>19237589</v>
      </c>
      <c r="H5225">
        <v>4.2693640732593831E-2</v>
      </c>
      <c r="I5225" s="5">
        <v>18416266.2866727</v>
      </c>
      <c r="J5225" s="5">
        <v>13604592.228045519</v>
      </c>
      <c r="K5225" s="5">
        <v>4811674.0586271826</v>
      </c>
      <c r="L5225" t="b">
        <v>0</v>
      </c>
      <c r="M5225" s="1" t="s">
        <v>227</v>
      </c>
      <c r="N5225">
        <v>2025</v>
      </c>
      <c r="O5225">
        <v>6</v>
      </c>
      <c r="P5225" s="1" t="s">
        <v>1588</v>
      </c>
      <c r="Q5225" s="2">
        <v>45809</v>
      </c>
    </row>
    <row r="5226" spans="1:17" x14ac:dyDescent="0.25">
      <c r="A5226" s="1" t="s">
        <v>5313</v>
      </c>
      <c r="B5226">
        <v>45810</v>
      </c>
      <c r="C5226" s="1" t="s">
        <v>24</v>
      </c>
      <c r="D5226" s="1" t="s">
        <v>19</v>
      </c>
      <c r="E5226" s="1" t="s">
        <v>31</v>
      </c>
      <c r="F5226">
        <v>2</v>
      </c>
      <c r="G5226" s="5">
        <v>10571110</v>
      </c>
      <c r="H5226">
        <v>3.0132717227731559E-2</v>
      </c>
      <c r="I5226" s="5">
        <v>20505147.463173509</v>
      </c>
      <c r="J5226" s="5">
        <v>15818142.430735059</v>
      </c>
      <c r="K5226" s="5">
        <v>4687005.0324384514</v>
      </c>
      <c r="L5226" t="b">
        <v>0</v>
      </c>
      <c r="M5226" s="1" t="s">
        <v>163</v>
      </c>
      <c r="N5226">
        <v>2025</v>
      </c>
      <c r="O5226">
        <v>6</v>
      </c>
      <c r="P5226" s="1" t="s">
        <v>1588</v>
      </c>
      <c r="Q5226" s="2">
        <v>45809</v>
      </c>
    </row>
    <row r="5227" spans="1:17" x14ac:dyDescent="0.25">
      <c r="A5227" s="1" t="s">
        <v>5314</v>
      </c>
      <c r="B5227">
        <v>45810</v>
      </c>
      <c r="C5227" s="1" t="s">
        <v>37</v>
      </c>
      <c r="D5227" s="1" t="s">
        <v>25</v>
      </c>
      <c r="E5227" s="1" t="s">
        <v>20</v>
      </c>
      <c r="F5227">
        <v>1</v>
      </c>
      <c r="G5227" s="5">
        <v>8332233</v>
      </c>
      <c r="H5227">
        <v>0.29035026418330068</v>
      </c>
      <c r="I5227" s="5">
        <v>5912966.9472131841</v>
      </c>
      <c r="J5227" s="5">
        <v>4744361.896456074</v>
      </c>
      <c r="K5227" s="5">
        <v>1168605.0507571099</v>
      </c>
      <c r="L5227" t="b">
        <v>0</v>
      </c>
      <c r="M5227" s="1" t="s">
        <v>190</v>
      </c>
      <c r="N5227">
        <v>2025</v>
      </c>
      <c r="O5227">
        <v>6</v>
      </c>
      <c r="P5227" s="1" t="s">
        <v>1588</v>
      </c>
      <c r="Q5227" s="2">
        <v>45809</v>
      </c>
    </row>
    <row r="5228" spans="1:17" x14ac:dyDescent="0.25">
      <c r="A5228" s="1" t="s">
        <v>5315</v>
      </c>
      <c r="B5228">
        <v>45810</v>
      </c>
      <c r="C5228" s="1" t="s">
        <v>37</v>
      </c>
      <c r="D5228" s="1" t="s">
        <v>25</v>
      </c>
      <c r="E5228" s="1" t="s">
        <v>31</v>
      </c>
      <c r="F5228">
        <v>2</v>
      </c>
      <c r="G5228" s="5">
        <v>25218923</v>
      </c>
      <c r="H5228">
        <v>0.18900900202447871</v>
      </c>
      <c r="I5228" s="5">
        <v>40904639.06327565</v>
      </c>
      <c r="J5228" s="5">
        <v>35942697.208378538</v>
      </c>
      <c r="K5228" s="5">
        <v>4961941.8548971117</v>
      </c>
      <c r="L5228" t="b">
        <v>0</v>
      </c>
      <c r="M5228" s="1" t="s">
        <v>112</v>
      </c>
      <c r="N5228">
        <v>2025</v>
      </c>
      <c r="O5228">
        <v>6</v>
      </c>
      <c r="P5228" s="1" t="s">
        <v>1588</v>
      </c>
      <c r="Q5228" s="2">
        <v>45809</v>
      </c>
    </row>
    <row r="5229" spans="1:17" x14ac:dyDescent="0.25">
      <c r="A5229" s="1" t="s">
        <v>5316</v>
      </c>
      <c r="B5229">
        <v>45810</v>
      </c>
      <c r="C5229" s="1" t="s">
        <v>37</v>
      </c>
      <c r="D5229" s="1" t="s">
        <v>19</v>
      </c>
      <c r="E5229" s="1" t="s">
        <v>26</v>
      </c>
      <c r="F5229">
        <v>1</v>
      </c>
      <c r="G5229" s="5">
        <v>17587515</v>
      </c>
      <c r="H5229">
        <v>0.24762273473370949</v>
      </c>
      <c r="I5229" s="5">
        <v>13232446.43852986</v>
      </c>
      <c r="J5229" s="5">
        <v>10077417.24196253</v>
      </c>
      <c r="K5229" s="5">
        <v>3155029.1965673338</v>
      </c>
      <c r="L5229" t="b">
        <v>0</v>
      </c>
      <c r="M5229" s="1" t="s">
        <v>178</v>
      </c>
      <c r="N5229">
        <v>2025</v>
      </c>
      <c r="O5229">
        <v>6</v>
      </c>
      <c r="P5229" s="1" t="s">
        <v>1588</v>
      </c>
      <c r="Q5229" s="2">
        <v>45809</v>
      </c>
    </row>
    <row r="5230" spans="1:17" x14ac:dyDescent="0.25">
      <c r="A5230" s="1" t="s">
        <v>5317</v>
      </c>
      <c r="B5230">
        <v>45810</v>
      </c>
      <c r="C5230" s="1" t="s">
        <v>34</v>
      </c>
      <c r="D5230" s="1" t="s">
        <v>19</v>
      </c>
      <c r="E5230" s="1" t="s">
        <v>20</v>
      </c>
      <c r="F5230">
        <v>2</v>
      </c>
      <c r="G5230" s="5">
        <v>20035713</v>
      </c>
      <c r="H5230">
        <v>0.1188141783133886</v>
      </c>
      <c r="I5230" s="5">
        <v>35310372.445964247</v>
      </c>
      <c r="J5230" s="5">
        <v>31129666.876551419</v>
      </c>
      <c r="K5230" s="5">
        <v>4180705.569412827</v>
      </c>
      <c r="L5230" t="b">
        <v>0</v>
      </c>
      <c r="M5230" s="1" t="s">
        <v>140</v>
      </c>
      <c r="N5230">
        <v>2025</v>
      </c>
      <c r="O5230">
        <v>6</v>
      </c>
      <c r="P5230" s="1" t="s">
        <v>1588</v>
      </c>
      <c r="Q5230" s="2">
        <v>45809</v>
      </c>
    </row>
    <row r="5231" spans="1:17" x14ac:dyDescent="0.25">
      <c r="A5231" s="1" t="s">
        <v>5318</v>
      </c>
      <c r="B5231">
        <v>45810</v>
      </c>
      <c r="C5231" s="1" t="s">
        <v>18</v>
      </c>
      <c r="D5231" s="1" t="s">
        <v>19</v>
      </c>
      <c r="E5231" s="1" t="s">
        <v>20</v>
      </c>
      <c r="F5231">
        <v>1</v>
      </c>
      <c r="G5231" s="5">
        <v>14288787</v>
      </c>
      <c r="H5231">
        <v>0.12107446624247389</v>
      </c>
      <c r="I5231" s="5">
        <v>12558779.7407226</v>
      </c>
      <c r="J5231" s="5">
        <v>10632879.40539805</v>
      </c>
      <c r="K5231" s="5">
        <v>1925900.335324548</v>
      </c>
      <c r="L5231" t="b">
        <v>0</v>
      </c>
      <c r="M5231" s="1" t="s">
        <v>74</v>
      </c>
      <c r="N5231">
        <v>2025</v>
      </c>
      <c r="O5231">
        <v>6</v>
      </c>
      <c r="P5231" s="1" t="s">
        <v>1588</v>
      </c>
      <c r="Q5231" s="2">
        <v>45809</v>
      </c>
    </row>
    <row r="5232" spans="1:17" x14ac:dyDescent="0.25">
      <c r="A5232" s="1" t="s">
        <v>5319</v>
      </c>
      <c r="B5232">
        <v>45810</v>
      </c>
      <c r="C5232" s="1" t="s">
        <v>18</v>
      </c>
      <c r="D5232" s="1" t="s">
        <v>25</v>
      </c>
      <c r="E5232" s="1" t="s">
        <v>31</v>
      </c>
      <c r="F5232">
        <v>1</v>
      </c>
      <c r="G5232" s="5">
        <v>10290820</v>
      </c>
      <c r="H5232">
        <v>8.9703804844593504E-2</v>
      </c>
      <c r="I5232" s="5">
        <v>9367694.2910291608</v>
      </c>
      <c r="J5232" s="5">
        <v>6829497.7210571459</v>
      </c>
      <c r="K5232" s="5">
        <v>2538196.569972015</v>
      </c>
      <c r="L5232" t="b">
        <v>0</v>
      </c>
      <c r="M5232" s="1" t="s">
        <v>112</v>
      </c>
      <c r="N5232">
        <v>2025</v>
      </c>
      <c r="O5232">
        <v>6</v>
      </c>
      <c r="P5232" s="1" t="s">
        <v>1588</v>
      </c>
      <c r="Q5232" s="2">
        <v>45809</v>
      </c>
    </row>
    <row r="5233" spans="1:17" x14ac:dyDescent="0.25">
      <c r="A5233" s="1" t="s">
        <v>5320</v>
      </c>
      <c r="B5233">
        <v>45811</v>
      </c>
      <c r="C5233" s="1" t="s">
        <v>24</v>
      </c>
      <c r="D5233" s="1" t="s">
        <v>19</v>
      </c>
      <c r="E5233" s="1" t="s">
        <v>26</v>
      </c>
      <c r="F5233">
        <v>2</v>
      </c>
      <c r="G5233" s="5">
        <v>29090019</v>
      </c>
      <c r="H5233">
        <v>0.21647475995428689</v>
      </c>
      <c r="I5233" s="5">
        <v>45585528.239818707</v>
      </c>
      <c r="J5233" s="5">
        <v>39141282.42198208</v>
      </c>
      <c r="K5233" s="5">
        <v>6444245.8178366274</v>
      </c>
      <c r="L5233" t="b">
        <v>0</v>
      </c>
      <c r="M5233" s="1" t="s">
        <v>27</v>
      </c>
      <c r="N5233">
        <v>2025</v>
      </c>
      <c r="O5233">
        <v>6</v>
      </c>
      <c r="P5233" s="1" t="s">
        <v>1588</v>
      </c>
      <c r="Q5233" s="2">
        <v>45809</v>
      </c>
    </row>
    <row r="5234" spans="1:17" x14ac:dyDescent="0.25">
      <c r="A5234" s="1" t="s">
        <v>5321</v>
      </c>
      <c r="B5234">
        <v>45811</v>
      </c>
      <c r="C5234" s="1" t="s">
        <v>24</v>
      </c>
      <c r="D5234" s="1" t="s">
        <v>25</v>
      </c>
      <c r="E5234" s="1" t="s">
        <v>42</v>
      </c>
      <c r="F5234">
        <v>1</v>
      </c>
      <c r="G5234" s="5">
        <v>3637650</v>
      </c>
      <c r="H5234">
        <v>0.20120440614362381</v>
      </c>
      <c r="I5234" s="5">
        <v>2905738.7919916469</v>
      </c>
      <c r="J5234" s="5">
        <v>2298490.2124071331</v>
      </c>
      <c r="K5234" s="5">
        <v>607248.57958451379</v>
      </c>
      <c r="L5234" t="b">
        <v>0</v>
      </c>
      <c r="M5234" s="1" t="s">
        <v>163</v>
      </c>
      <c r="N5234">
        <v>2025</v>
      </c>
      <c r="O5234">
        <v>6</v>
      </c>
      <c r="P5234" s="1" t="s">
        <v>1588</v>
      </c>
      <c r="Q5234" s="2">
        <v>45809</v>
      </c>
    </row>
    <row r="5235" spans="1:17" x14ac:dyDescent="0.25">
      <c r="A5235" s="1" t="s">
        <v>5322</v>
      </c>
      <c r="B5235">
        <v>45811</v>
      </c>
      <c r="C5235" s="1" t="s">
        <v>37</v>
      </c>
      <c r="D5235" s="1" t="s">
        <v>25</v>
      </c>
      <c r="E5235" s="1" t="s">
        <v>31</v>
      </c>
      <c r="F5235">
        <v>2</v>
      </c>
      <c r="G5235" s="5">
        <v>7895080</v>
      </c>
      <c r="H5235">
        <v>0.2279721420435103</v>
      </c>
      <c r="I5235" s="5">
        <v>12190443.401590239</v>
      </c>
      <c r="J5235" s="5">
        <v>8899622.7489668708</v>
      </c>
      <c r="K5235" s="5">
        <v>3290820.652623374</v>
      </c>
      <c r="L5235" t="b">
        <v>0</v>
      </c>
      <c r="M5235" s="1" t="s">
        <v>106</v>
      </c>
      <c r="N5235">
        <v>2025</v>
      </c>
      <c r="O5235">
        <v>6</v>
      </c>
      <c r="P5235" s="1" t="s">
        <v>1588</v>
      </c>
      <c r="Q5235" s="2">
        <v>45809</v>
      </c>
    </row>
    <row r="5236" spans="1:17" x14ac:dyDescent="0.25">
      <c r="A5236" s="1" t="s">
        <v>5323</v>
      </c>
      <c r="B5236">
        <v>45811</v>
      </c>
      <c r="C5236" s="1" t="s">
        <v>37</v>
      </c>
      <c r="D5236" s="1" t="s">
        <v>19</v>
      </c>
      <c r="E5236" s="1" t="s">
        <v>31</v>
      </c>
      <c r="F5236">
        <v>1</v>
      </c>
      <c r="G5236" s="5">
        <v>7413020</v>
      </c>
      <c r="H5236">
        <v>0.1017165352794607</v>
      </c>
      <c r="I5236" s="5">
        <v>6658993.2896426516</v>
      </c>
      <c r="J5236" s="5">
        <v>5961037.3734958358</v>
      </c>
      <c r="K5236" s="5">
        <v>697955.91614681669</v>
      </c>
      <c r="L5236" t="b">
        <v>0</v>
      </c>
      <c r="M5236" s="1" t="s">
        <v>310</v>
      </c>
      <c r="N5236">
        <v>2025</v>
      </c>
      <c r="O5236">
        <v>6</v>
      </c>
      <c r="P5236" s="1" t="s">
        <v>1588</v>
      </c>
      <c r="Q5236" s="2">
        <v>45809</v>
      </c>
    </row>
    <row r="5237" spans="1:17" x14ac:dyDescent="0.25">
      <c r="A5237" s="1" t="s">
        <v>5324</v>
      </c>
      <c r="B5237">
        <v>45811</v>
      </c>
      <c r="C5237" s="1" t="s">
        <v>18</v>
      </c>
      <c r="D5237" s="1" t="s">
        <v>25</v>
      </c>
      <c r="E5237" s="1" t="s">
        <v>31</v>
      </c>
      <c r="F5237">
        <v>1</v>
      </c>
      <c r="G5237" s="5">
        <v>3745470</v>
      </c>
      <c r="H5237">
        <v>0.22326120645380881</v>
      </c>
      <c r="I5237" s="5">
        <v>2909251.8490634519</v>
      </c>
      <c r="J5237" s="5">
        <v>2460191.5597710619</v>
      </c>
      <c r="K5237" s="5">
        <v>449060.28929239052</v>
      </c>
      <c r="L5237" t="b">
        <v>0</v>
      </c>
      <c r="M5237" s="1" t="s">
        <v>112</v>
      </c>
      <c r="N5237">
        <v>2025</v>
      </c>
      <c r="O5237">
        <v>6</v>
      </c>
      <c r="P5237" s="1" t="s">
        <v>1588</v>
      </c>
      <c r="Q5237" s="2">
        <v>45809</v>
      </c>
    </row>
    <row r="5238" spans="1:17" x14ac:dyDescent="0.25">
      <c r="A5238" s="1" t="s">
        <v>5325</v>
      </c>
      <c r="B5238">
        <v>45811</v>
      </c>
      <c r="C5238" s="1" t="s">
        <v>34</v>
      </c>
      <c r="D5238" s="1" t="s">
        <v>19</v>
      </c>
      <c r="E5238" s="1" t="s">
        <v>31</v>
      </c>
      <c r="F5238">
        <v>1</v>
      </c>
      <c r="G5238" s="5">
        <v>19182586</v>
      </c>
      <c r="H5238">
        <v>0.29781602706174071</v>
      </c>
      <c r="I5238" s="5">
        <v>13469704.448709831</v>
      </c>
      <c r="J5238" s="5">
        <v>11884888.432913469</v>
      </c>
      <c r="K5238" s="5">
        <v>1584816.015796365</v>
      </c>
      <c r="L5238" t="b">
        <v>0</v>
      </c>
      <c r="M5238" s="1" t="s">
        <v>142</v>
      </c>
      <c r="N5238">
        <v>2025</v>
      </c>
      <c r="O5238">
        <v>6</v>
      </c>
      <c r="P5238" s="1" t="s">
        <v>1588</v>
      </c>
      <c r="Q5238" s="2">
        <v>45809</v>
      </c>
    </row>
    <row r="5239" spans="1:17" x14ac:dyDescent="0.25">
      <c r="A5239" s="1" t="s">
        <v>5326</v>
      </c>
      <c r="B5239">
        <v>45811</v>
      </c>
      <c r="C5239" s="1" t="s">
        <v>18</v>
      </c>
      <c r="D5239" s="1" t="s">
        <v>25</v>
      </c>
      <c r="E5239" s="1" t="s">
        <v>20</v>
      </c>
      <c r="F5239">
        <v>2</v>
      </c>
      <c r="G5239" s="5">
        <v>12679287</v>
      </c>
      <c r="H5239">
        <v>5.9808024591066739E-2</v>
      </c>
      <c r="I5239" s="5">
        <v>23841927.78261362</v>
      </c>
      <c r="J5239" s="5">
        <v>18210126.694789931</v>
      </c>
      <c r="K5239" s="5">
        <v>5631801.0878236825</v>
      </c>
      <c r="L5239" t="b">
        <v>0</v>
      </c>
      <c r="M5239" s="1" t="s">
        <v>87</v>
      </c>
      <c r="N5239">
        <v>2025</v>
      </c>
      <c r="O5239">
        <v>6</v>
      </c>
      <c r="P5239" s="1" t="s">
        <v>1588</v>
      </c>
      <c r="Q5239" s="2">
        <v>45809</v>
      </c>
    </row>
    <row r="5240" spans="1:17" x14ac:dyDescent="0.25">
      <c r="A5240" s="1" t="s">
        <v>5327</v>
      </c>
      <c r="B5240">
        <v>45812</v>
      </c>
      <c r="C5240" s="1" t="s">
        <v>18</v>
      </c>
      <c r="D5240" s="1" t="s">
        <v>19</v>
      </c>
      <c r="E5240" s="1" t="s">
        <v>26</v>
      </c>
      <c r="F5240">
        <v>2</v>
      </c>
      <c r="G5240" s="5">
        <v>17246917</v>
      </c>
      <c r="H5240">
        <v>0.28484773499149091</v>
      </c>
      <c r="I5240" s="5">
        <v>24668343.513927519</v>
      </c>
      <c r="J5240" s="5">
        <v>19410759.426824089</v>
      </c>
      <c r="K5240" s="5">
        <v>5257584.0871034339</v>
      </c>
      <c r="L5240" t="b">
        <v>0</v>
      </c>
      <c r="M5240" s="1" t="s">
        <v>46</v>
      </c>
      <c r="N5240">
        <v>2025</v>
      </c>
      <c r="O5240">
        <v>6</v>
      </c>
      <c r="P5240" s="1" t="s">
        <v>1588</v>
      </c>
      <c r="Q5240" s="2">
        <v>45809</v>
      </c>
    </row>
    <row r="5241" spans="1:17" x14ac:dyDescent="0.25">
      <c r="A5241" s="1" t="s">
        <v>5328</v>
      </c>
      <c r="B5241">
        <v>45812</v>
      </c>
      <c r="C5241" s="1" t="s">
        <v>18</v>
      </c>
      <c r="D5241" s="1" t="s">
        <v>25</v>
      </c>
      <c r="E5241" s="1" t="s">
        <v>26</v>
      </c>
      <c r="F5241">
        <v>2</v>
      </c>
      <c r="G5241" s="5">
        <v>4183164</v>
      </c>
      <c r="H5241">
        <v>0.1045016310655615</v>
      </c>
      <c r="I5241" s="5">
        <v>7492033.0779705225</v>
      </c>
      <c r="J5241" s="5">
        <v>5528651.8387056943</v>
      </c>
      <c r="K5241" s="5">
        <v>1963381.2392648279</v>
      </c>
      <c r="L5241" t="b">
        <v>0</v>
      </c>
      <c r="M5241" s="1" t="s">
        <v>87</v>
      </c>
      <c r="N5241">
        <v>2025</v>
      </c>
      <c r="O5241">
        <v>6</v>
      </c>
      <c r="P5241" s="1" t="s">
        <v>1588</v>
      </c>
      <c r="Q5241" s="2">
        <v>45809</v>
      </c>
    </row>
    <row r="5242" spans="1:17" x14ac:dyDescent="0.25">
      <c r="A5242" s="1" t="s">
        <v>5329</v>
      </c>
      <c r="B5242">
        <v>45812</v>
      </c>
      <c r="C5242" s="1" t="s">
        <v>34</v>
      </c>
      <c r="D5242" s="1" t="s">
        <v>19</v>
      </c>
      <c r="E5242" s="1" t="s">
        <v>31</v>
      </c>
      <c r="F5242">
        <v>1</v>
      </c>
      <c r="G5242" s="5">
        <v>24713177</v>
      </c>
      <c r="H5242">
        <v>0.20681978613938981</v>
      </c>
      <c r="I5242" s="5">
        <v>19602003.01803511</v>
      </c>
      <c r="J5242" s="5">
        <v>15181122.93315994</v>
      </c>
      <c r="K5242" s="5">
        <v>4420880.0848751739</v>
      </c>
      <c r="L5242" t="b">
        <v>0</v>
      </c>
      <c r="M5242" s="1" t="s">
        <v>114</v>
      </c>
      <c r="N5242">
        <v>2025</v>
      </c>
      <c r="O5242">
        <v>6</v>
      </c>
      <c r="P5242" s="1" t="s">
        <v>1588</v>
      </c>
      <c r="Q5242" s="2">
        <v>45809</v>
      </c>
    </row>
    <row r="5243" spans="1:17" x14ac:dyDescent="0.25">
      <c r="A5243" s="1" t="s">
        <v>5330</v>
      </c>
      <c r="B5243">
        <v>45812</v>
      </c>
      <c r="C5243" s="1" t="s">
        <v>24</v>
      </c>
      <c r="D5243" s="1" t="s">
        <v>19</v>
      </c>
      <c r="E5243" s="1" t="s">
        <v>20</v>
      </c>
      <c r="F5243">
        <v>2</v>
      </c>
      <c r="G5243" s="5">
        <v>29968265</v>
      </c>
      <c r="H5243">
        <v>0.1648989428862708</v>
      </c>
      <c r="I5243" s="5">
        <v>50053059.56272874</v>
      </c>
      <c r="J5243" s="5">
        <v>41413480.467363417</v>
      </c>
      <c r="K5243" s="5">
        <v>8639579.0953653157</v>
      </c>
      <c r="L5243" t="b">
        <v>0</v>
      </c>
      <c r="M5243" s="1" t="s">
        <v>62</v>
      </c>
      <c r="N5243">
        <v>2025</v>
      </c>
      <c r="O5243">
        <v>6</v>
      </c>
      <c r="P5243" s="1" t="s">
        <v>1588</v>
      </c>
      <c r="Q5243" s="2">
        <v>45809</v>
      </c>
    </row>
    <row r="5244" spans="1:17" x14ac:dyDescent="0.25">
      <c r="A5244" s="1" t="s">
        <v>5331</v>
      </c>
      <c r="B5244">
        <v>45812</v>
      </c>
      <c r="C5244" s="1" t="s">
        <v>18</v>
      </c>
      <c r="D5244" s="1" t="s">
        <v>25</v>
      </c>
      <c r="E5244" s="1" t="s">
        <v>31</v>
      </c>
      <c r="F5244">
        <v>2</v>
      </c>
      <c r="G5244" s="5">
        <v>11454199</v>
      </c>
      <c r="H5244">
        <v>3.7710669289151011E-2</v>
      </c>
      <c r="I5244" s="5">
        <v>22044506.979077749</v>
      </c>
      <c r="J5244" s="5">
        <v>15835359.88544612</v>
      </c>
      <c r="K5244" s="5">
        <v>6209147.0936316326</v>
      </c>
      <c r="L5244" t="b">
        <v>0</v>
      </c>
      <c r="M5244" s="1" t="s">
        <v>52</v>
      </c>
      <c r="N5244">
        <v>2025</v>
      </c>
      <c r="O5244">
        <v>6</v>
      </c>
      <c r="P5244" s="1" t="s">
        <v>1588</v>
      </c>
      <c r="Q5244" s="2">
        <v>45809</v>
      </c>
    </row>
    <row r="5245" spans="1:17" x14ac:dyDescent="0.25">
      <c r="A5245" s="1" t="s">
        <v>5332</v>
      </c>
      <c r="B5245">
        <v>45812</v>
      </c>
      <c r="C5245" s="1" t="s">
        <v>37</v>
      </c>
      <c r="D5245" s="1" t="s">
        <v>19</v>
      </c>
      <c r="E5245" s="1" t="s">
        <v>26</v>
      </c>
      <c r="F5245">
        <v>2</v>
      </c>
      <c r="G5245" s="5">
        <v>14183622</v>
      </c>
      <c r="H5245">
        <v>0.25502968052476088</v>
      </c>
      <c r="I5245" s="5">
        <v>21132754.825312059</v>
      </c>
      <c r="J5245" s="5">
        <v>17671420.018923461</v>
      </c>
      <c r="K5245" s="5">
        <v>3461334.8063885979</v>
      </c>
      <c r="L5245" t="b">
        <v>0</v>
      </c>
      <c r="M5245" s="1" t="s">
        <v>21</v>
      </c>
      <c r="N5245">
        <v>2025</v>
      </c>
      <c r="O5245">
        <v>6</v>
      </c>
      <c r="P5245" s="1" t="s">
        <v>1588</v>
      </c>
      <c r="Q5245" s="2">
        <v>45809</v>
      </c>
    </row>
    <row r="5246" spans="1:17" x14ac:dyDescent="0.25">
      <c r="A5246" s="1" t="s">
        <v>5333</v>
      </c>
      <c r="B5246">
        <v>45812</v>
      </c>
      <c r="C5246" s="1" t="s">
        <v>37</v>
      </c>
      <c r="D5246" s="1" t="s">
        <v>25</v>
      </c>
      <c r="E5246" s="1" t="s">
        <v>31</v>
      </c>
      <c r="F5246">
        <v>1</v>
      </c>
      <c r="G5246" s="5">
        <v>5726207</v>
      </c>
      <c r="H5246">
        <v>0.15675411474598089</v>
      </c>
      <c r="I5246" s="5">
        <v>4828600.4908627607</v>
      </c>
      <c r="J5246" s="5">
        <v>3922338.1458446542</v>
      </c>
      <c r="K5246" s="5">
        <v>906262.34501810651</v>
      </c>
      <c r="L5246" t="b">
        <v>0</v>
      </c>
      <c r="M5246" s="1" t="s">
        <v>62</v>
      </c>
      <c r="N5246">
        <v>2025</v>
      </c>
      <c r="O5246">
        <v>6</v>
      </c>
      <c r="P5246" s="1" t="s">
        <v>1588</v>
      </c>
      <c r="Q5246" s="2">
        <v>45809</v>
      </c>
    </row>
    <row r="5247" spans="1:17" x14ac:dyDescent="0.25">
      <c r="A5247" s="1" t="s">
        <v>5334</v>
      </c>
      <c r="B5247">
        <v>45813</v>
      </c>
      <c r="C5247" s="1" t="s">
        <v>24</v>
      </c>
      <c r="D5247" s="1" t="s">
        <v>25</v>
      </c>
      <c r="E5247" s="1" t="s">
        <v>20</v>
      </c>
      <c r="F5247">
        <v>1</v>
      </c>
      <c r="G5247" s="5">
        <v>16226019</v>
      </c>
      <c r="H5247">
        <v>0.2277774023148085</v>
      </c>
      <c r="I5247" s="5">
        <v>12530098.542269271</v>
      </c>
      <c r="J5247" s="5">
        <v>9286837.968053339</v>
      </c>
      <c r="K5247" s="5">
        <v>3243260.574215936</v>
      </c>
      <c r="L5247" t="b">
        <v>0</v>
      </c>
      <c r="M5247" s="1" t="s">
        <v>76</v>
      </c>
      <c r="N5247">
        <v>2025</v>
      </c>
      <c r="O5247">
        <v>6</v>
      </c>
      <c r="P5247" s="1" t="s">
        <v>1588</v>
      </c>
      <c r="Q5247" s="2">
        <v>45809</v>
      </c>
    </row>
    <row r="5248" spans="1:17" x14ac:dyDescent="0.25">
      <c r="A5248" s="1" t="s">
        <v>5335</v>
      </c>
      <c r="B5248">
        <v>45813</v>
      </c>
      <c r="C5248" s="1" t="s">
        <v>37</v>
      </c>
      <c r="D5248" s="1" t="s">
        <v>25</v>
      </c>
      <c r="E5248" s="1" t="s">
        <v>42</v>
      </c>
      <c r="F5248">
        <v>1</v>
      </c>
      <c r="G5248" s="5">
        <v>17145118</v>
      </c>
      <c r="H5248">
        <v>8.9748960638691092E-3</v>
      </c>
      <c r="I5248" s="5">
        <v>16991242.347947229</v>
      </c>
      <c r="J5248" s="5">
        <v>12581682.19334526</v>
      </c>
      <c r="K5248" s="5">
        <v>4409560.1546019726</v>
      </c>
      <c r="L5248" t="b">
        <v>0</v>
      </c>
      <c r="M5248" s="1" t="s">
        <v>114</v>
      </c>
      <c r="N5248">
        <v>2025</v>
      </c>
      <c r="O5248">
        <v>6</v>
      </c>
      <c r="P5248" s="1" t="s">
        <v>1588</v>
      </c>
      <c r="Q5248" s="2">
        <v>45809</v>
      </c>
    </row>
    <row r="5249" spans="1:17" x14ac:dyDescent="0.25">
      <c r="A5249" s="1" t="s">
        <v>5336</v>
      </c>
      <c r="B5249">
        <v>45813</v>
      </c>
      <c r="C5249" s="1" t="s">
        <v>37</v>
      </c>
      <c r="D5249" s="1" t="s">
        <v>19</v>
      </c>
      <c r="E5249" s="1" t="s">
        <v>20</v>
      </c>
      <c r="F5249">
        <v>1</v>
      </c>
      <c r="G5249" s="5">
        <v>16161166</v>
      </c>
      <c r="H5249">
        <v>2.4141150167641599E-2</v>
      </c>
      <c r="I5249" s="5">
        <v>15771016.864709821</v>
      </c>
      <c r="J5249" s="5">
        <v>13740348.20866375</v>
      </c>
      <c r="K5249" s="5">
        <v>2030668.6560460681</v>
      </c>
      <c r="L5249" t="b">
        <v>0</v>
      </c>
      <c r="M5249" s="1" t="s">
        <v>54</v>
      </c>
      <c r="N5249">
        <v>2025</v>
      </c>
      <c r="O5249">
        <v>6</v>
      </c>
      <c r="P5249" s="1" t="s">
        <v>1588</v>
      </c>
      <c r="Q5249" s="2">
        <v>45809</v>
      </c>
    </row>
    <row r="5250" spans="1:17" x14ac:dyDescent="0.25">
      <c r="A5250" s="1" t="s">
        <v>5337</v>
      </c>
      <c r="B5250">
        <v>45813</v>
      </c>
      <c r="C5250" s="1" t="s">
        <v>24</v>
      </c>
      <c r="D5250" s="1" t="s">
        <v>19</v>
      </c>
      <c r="E5250" s="1" t="s">
        <v>20</v>
      </c>
      <c r="F5250">
        <v>1</v>
      </c>
      <c r="G5250" s="5">
        <v>15335381</v>
      </c>
      <c r="H5250">
        <v>0.26781764468936742</v>
      </c>
      <c r="I5250" s="5">
        <v>11228295.38016592</v>
      </c>
      <c r="J5250" s="5">
        <v>9645941.6479150616</v>
      </c>
      <c r="K5250" s="5">
        <v>1582353.7322508621</v>
      </c>
      <c r="L5250" t="b">
        <v>0</v>
      </c>
      <c r="M5250" s="1" t="s">
        <v>140</v>
      </c>
      <c r="N5250">
        <v>2025</v>
      </c>
      <c r="O5250">
        <v>6</v>
      </c>
      <c r="P5250" s="1" t="s">
        <v>1588</v>
      </c>
      <c r="Q5250" s="2">
        <v>45809</v>
      </c>
    </row>
    <row r="5251" spans="1:17" x14ac:dyDescent="0.25">
      <c r="A5251" s="1" t="s">
        <v>5338</v>
      </c>
      <c r="B5251">
        <v>45813</v>
      </c>
      <c r="C5251" s="1" t="s">
        <v>18</v>
      </c>
      <c r="D5251" s="1" t="s">
        <v>25</v>
      </c>
      <c r="E5251" s="1" t="s">
        <v>31</v>
      </c>
      <c r="F5251">
        <v>1</v>
      </c>
      <c r="G5251" s="5">
        <v>26102505</v>
      </c>
      <c r="H5251">
        <v>0.26646675944832321</v>
      </c>
      <c r="I5251" s="5">
        <v>19147055.079166349</v>
      </c>
      <c r="J5251" s="5">
        <v>13552118.29269886</v>
      </c>
      <c r="K5251" s="5">
        <v>5594936.786467487</v>
      </c>
      <c r="L5251" t="b">
        <v>0</v>
      </c>
      <c r="M5251" s="1" t="s">
        <v>171</v>
      </c>
      <c r="N5251">
        <v>2025</v>
      </c>
      <c r="O5251">
        <v>6</v>
      </c>
      <c r="P5251" s="1" t="s">
        <v>1588</v>
      </c>
      <c r="Q5251" s="2">
        <v>45809</v>
      </c>
    </row>
    <row r="5252" spans="1:17" x14ac:dyDescent="0.25">
      <c r="A5252" s="1" t="s">
        <v>5339</v>
      </c>
      <c r="B5252">
        <v>45813</v>
      </c>
      <c r="C5252" s="1" t="s">
        <v>34</v>
      </c>
      <c r="D5252" s="1" t="s">
        <v>25</v>
      </c>
      <c r="E5252" s="1" t="s">
        <v>20</v>
      </c>
      <c r="F5252">
        <v>1</v>
      </c>
      <c r="G5252" s="5">
        <v>6633011</v>
      </c>
      <c r="H5252">
        <v>8.5510603521149225E-2</v>
      </c>
      <c r="I5252" s="5">
        <v>6065818.2262275787</v>
      </c>
      <c r="J5252" s="5">
        <v>5255374.0159256496</v>
      </c>
      <c r="K5252" s="5">
        <v>810444.21030192915</v>
      </c>
      <c r="L5252" t="b">
        <v>0</v>
      </c>
      <c r="M5252" s="1" t="s">
        <v>48</v>
      </c>
      <c r="N5252">
        <v>2025</v>
      </c>
      <c r="O5252">
        <v>6</v>
      </c>
      <c r="P5252" s="1" t="s">
        <v>1588</v>
      </c>
      <c r="Q5252" s="2">
        <v>45809</v>
      </c>
    </row>
    <row r="5253" spans="1:17" x14ac:dyDescent="0.25">
      <c r="A5253" s="1" t="s">
        <v>5340</v>
      </c>
      <c r="B5253">
        <v>45813</v>
      </c>
      <c r="C5253" s="1" t="s">
        <v>18</v>
      </c>
      <c r="D5253" s="1" t="s">
        <v>19</v>
      </c>
      <c r="E5253" s="1" t="s">
        <v>26</v>
      </c>
      <c r="F5253">
        <v>1</v>
      </c>
      <c r="G5253" s="5">
        <v>19153937</v>
      </c>
      <c r="H5253">
        <v>0.1985249408483567</v>
      </c>
      <c r="I5253" s="5">
        <v>15351402.79006185</v>
      </c>
      <c r="J5253" s="5">
        <v>12168428.98623145</v>
      </c>
      <c r="K5253" s="5">
        <v>3182973.8038303959</v>
      </c>
      <c r="L5253" t="b">
        <v>0</v>
      </c>
      <c r="M5253" s="1" t="s">
        <v>76</v>
      </c>
      <c r="N5253">
        <v>2025</v>
      </c>
      <c r="O5253">
        <v>6</v>
      </c>
      <c r="P5253" s="1" t="s">
        <v>1588</v>
      </c>
      <c r="Q5253" s="2">
        <v>45809</v>
      </c>
    </row>
    <row r="5254" spans="1:17" x14ac:dyDescent="0.25">
      <c r="A5254" s="1" t="s">
        <v>5341</v>
      </c>
      <c r="B5254">
        <v>45814</v>
      </c>
      <c r="C5254" s="1" t="s">
        <v>24</v>
      </c>
      <c r="D5254" s="1" t="s">
        <v>25</v>
      </c>
      <c r="E5254" s="1" t="s">
        <v>31</v>
      </c>
      <c r="F5254">
        <v>2</v>
      </c>
      <c r="G5254" s="5">
        <v>17517001</v>
      </c>
      <c r="H5254">
        <v>6.63620145792118E-2</v>
      </c>
      <c r="I5254" s="5">
        <v>32709075.048507869</v>
      </c>
      <c r="J5254" s="5">
        <v>27642968.017957509</v>
      </c>
      <c r="K5254" s="5">
        <v>5066107.030550357</v>
      </c>
      <c r="L5254" t="b">
        <v>0</v>
      </c>
      <c r="M5254" s="1" t="s">
        <v>60</v>
      </c>
      <c r="N5254">
        <v>2025</v>
      </c>
      <c r="O5254">
        <v>6</v>
      </c>
      <c r="P5254" s="1" t="s">
        <v>1588</v>
      </c>
      <c r="Q5254" s="2">
        <v>45809</v>
      </c>
    </row>
    <row r="5255" spans="1:17" x14ac:dyDescent="0.25">
      <c r="A5255" s="1" t="s">
        <v>5342</v>
      </c>
      <c r="B5255">
        <v>45814</v>
      </c>
      <c r="C5255" s="1" t="s">
        <v>24</v>
      </c>
      <c r="D5255" s="1" t="s">
        <v>19</v>
      </c>
      <c r="E5255" s="1" t="s">
        <v>20</v>
      </c>
      <c r="F5255">
        <v>1</v>
      </c>
      <c r="G5255" s="5">
        <v>16092229</v>
      </c>
      <c r="H5255">
        <v>0.1540999761139237</v>
      </c>
      <c r="I5255" s="5">
        <v>13612416.89548021</v>
      </c>
      <c r="J5255" s="5">
        <v>10960643.071787359</v>
      </c>
      <c r="K5255" s="5">
        <v>2651773.8236928452</v>
      </c>
      <c r="L5255" t="b">
        <v>0</v>
      </c>
      <c r="M5255" s="1" t="s">
        <v>136</v>
      </c>
      <c r="N5255">
        <v>2025</v>
      </c>
      <c r="O5255">
        <v>6</v>
      </c>
      <c r="P5255" s="1" t="s">
        <v>1588</v>
      </c>
      <c r="Q5255" s="2">
        <v>45809</v>
      </c>
    </row>
    <row r="5256" spans="1:17" x14ac:dyDescent="0.25">
      <c r="A5256" s="1" t="s">
        <v>5343</v>
      </c>
      <c r="B5256">
        <v>45814</v>
      </c>
      <c r="C5256" s="1" t="s">
        <v>34</v>
      </c>
      <c r="D5256" s="1" t="s">
        <v>19</v>
      </c>
      <c r="E5256" s="1" t="s">
        <v>20</v>
      </c>
      <c r="F5256">
        <v>1</v>
      </c>
      <c r="G5256" s="5">
        <v>19579632</v>
      </c>
      <c r="H5256">
        <v>0.13961454032516371</v>
      </c>
      <c r="I5256" s="5">
        <v>16846030.67858414</v>
      </c>
      <c r="J5256" s="5">
        <v>12410531.471773731</v>
      </c>
      <c r="K5256" s="5">
        <v>4435499.2068104073</v>
      </c>
      <c r="L5256" t="b">
        <v>0</v>
      </c>
      <c r="M5256" s="1" t="s">
        <v>52</v>
      </c>
      <c r="N5256">
        <v>2025</v>
      </c>
      <c r="O5256">
        <v>6</v>
      </c>
      <c r="P5256" s="1" t="s">
        <v>1588</v>
      </c>
      <c r="Q5256" s="2">
        <v>45809</v>
      </c>
    </row>
    <row r="5257" spans="1:17" x14ac:dyDescent="0.25">
      <c r="A5257" s="1" t="s">
        <v>5344</v>
      </c>
      <c r="B5257">
        <v>45814</v>
      </c>
      <c r="C5257" s="1" t="s">
        <v>34</v>
      </c>
      <c r="D5257" s="1" t="s">
        <v>25</v>
      </c>
      <c r="E5257" s="1" t="s">
        <v>26</v>
      </c>
      <c r="F5257">
        <v>1</v>
      </c>
      <c r="G5257" s="5">
        <v>9211480</v>
      </c>
      <c r="H5257">
        <v>0.24181181072815389</v>
      </c>
      <c r="I5257" s="5">
        <v>6984035.3417138243</v>
      </c>
      <c r="J5257" s="5">
        <v>5671142.0050591482</v>
      </c>
      <c r="K5257" s="5">
        <v>1312893.3366546759</v>
      </c>
      <c r="L5257" t="b">
        <v>0</v>
      </c>
      <c r="M5257" s="1" t="s">
        <v>140</v>
      </c>
      <c r="N5257">
        <v>2025</v>
      </c>
      <c r="O5257">
        <v>6</v>
      </c>
      <c r="P5257" s="1" t="s">
        <v>1588</v>
      </c>
      <c r="Q5257" s="2">
        <v>45809</v>
      </c>
    </row>
    <row r="5258" spans="1:17" x14ac:dyDescent="0.25">
      <c r="A5258" s="1" t="s">
        <v>5345</v>
      </c>
      <c r="B5258">
        <v>45814</v>
      </c>
      <c r="C5258" s="1" t="s">
        <v>24</v>
      </c>
      <c r="D5258" s="1" t="s">
        <v>25</v>
      </c>
      <c r="E5258" s="1" t="s">
        <v>20</v>
      </c>
      <c r="F5258">
        <v>2</v>
      </c>
      <c r="G5258" s="5">
        <v>28403628</v>
      </c>
      <c r="H5258">
        <v>0.1966228870503654</v>
      </c>
      <c r="I5258" s="5">
        <v>45637649.319870807</v>
      </c>
      <c r="J5258" s="5">
        <v>37055233.420327373</v>
      </c>
      <c r="K5258" s="5">
        <v>8582415.8995434344</v>
      </c>
      <c r="L5258" t="b">
        <v>0</v>
      </c>
      <c r="M5258" s="1" t="s">
        <v>144</v>
      </c>
      <c r="N5258">
        <v>2025</v>
      </c>
      <c r="O5258">
        <v>6</v>
      </c>
      <c r="P5258" s="1" t="s">
        <v>1588</v>
      </c>
      <c r="Q5258" s="2">
        <v>45809</v>
      </c>
    </row>
    <row r="5259" spans="1:17" x14ac:dyDescent="0.25">
      <c r="A5259" s="1" t="s">
        <v>5346</v>
      </c>
      <c r="B5259">
        <v>45814</v>
      </c>
      <c r="C5259" s="1" t="s">
        <v>24</v>
      </c>
      <c r="D5259" s="1" t="s">
        <v>25</v>
      </c>
      <c r="E5259" s="1" t="s">
        <v>20</v>
      </c>
      <c r="F5259">
        <v>1</v>
      </c>
      <c r="G5259" s="5">
        <v>24434118</v>
      </c>
      <c r="H5259">
        <v>0.1328908214724511</v>
      </c>
      <c r="I5259" s="5">
        <v>21187047.98702519</v>
      </c>
      <c r="J5259" s="5">
        <v>15962985.305521891</v>
      </c>
      <c r="K5259" s="5">
        <v>5224062.6815033033</v>
      </c>
      <c r="L5259" t="b">
        <v>0</v>
      </c>
      <c r="M5259" s="1" t="s">
        <v>40</v>
      </c>
      <c r="N5259">
        <v>2025</v>
      </c>
      <c r="O5259">
        <v>6</v>
      </c>
      <c r="P5259" s="1" t="s">
        <v>1588</v>
      </c>
      <c r="Q5259" s="2">
        <v>45809</v>
      </c>
    </row>
    <row r="5260" spans="1:17" x14ac:dyDescent="0.25">
      <c r="A5260" s="1" t="s">
        <v>5347</v>
      </c>
      <c r="B5260">
        <v>45814</v>
      </c>
      <c r="C5260" s="1" t="s">
        <v>24</v>
      </c>
      <c r="D5260" s="1" t="s">
        <v>19</v>
      </c>
      <c r="E5260" s="1" t="s">
        <v>20</v>
      </c>
      <c r="F5260">
        <v>2</v>
      </c>
      <c r="G5260" s="5">
        <v>11895430</v>
      </c>
      <c r="H5260">
        <v>9.4059736726498561E-2</v>
      </c>
      <c r="I5260" s="5">
        <v>21553097.971903011</v>
      </c>
      <c r="J5260" s="5">
        <v>16951448.306980319</v>
      </c>
      <c r="K5260" s="5">
        <v>4601649.6649226956</v>
      </c>
      <c r="L5260" t="b">
        <v>0</v>
      </c>
      <c r="M5260" s="1" t="s">
        <v>134</v>
      </c>
      <c r="N5260">
        <v>2025</v>
      </c>
      <c r="O5260">
        <v>6</v>
      </c>
      <c r="P5260" s="1" t="s">
        <v>1588</v>
      </c>
      <c r="Q5260" s="2">
        <v>45809</v>
      </c>
    </row>
    <row r="5261" spans="1:17" x14ac:dyDescent="0.25">
      <c r="A5261" s="1" t="s">
        <v>5348</v>
      </c>
      <c r="B5261">
        <v>45814</v>
      </c>
      <c r="C5261" s="1" t="s">
        <v>37</v>
      </c>
      <c r="D5261" s="1" t="s">
        <v>25</v>
      </c>
      <c r="E5261" s="1" t="s">
        <v>26</v>
      </c>
      <c r="F5261">
        <v>2</v>
      </c>
      <c r="G5261" s="5">
        <v>27456975</v>
      </c>
      <c r="H5261">
        <v>4.9482741322410977E-2</v>
      </c>
      <c r="I5261" s="5">
        <v>52196657.217158183</v>
      </c>
      <c r="J5261" s="5">
        <v>41225485.277251817</v>
      </c>
      <c r="K5261" s="5">
        <v>10971171.939906361</v>
      </c>
      <c r="L5261" t="b">
        <v>0</v>
      </c>
      <c r="M5261" s="1" t="s">
        <v>227</v>
      </c>
      <c r="N5261">
        <v>2025</v>
      </c>
      <c r="O5261">
        <v>6</v>
      </c>
      <c r="P5261" s="1" t="s">
        <v>1588</v>
      </c>
      <c r="Q5261" s="2">
        <v>45809</v>
      </c>
    </row>
    <row r="5262" spans="1:17" x14ac:dyDescent="0.25">
      <c r="A5262" s="1" t="s">
        <v>5349</v>
      </c>
      <c r="B5262">
        <v>45814</v>
      </c>
      <c r="C5262" s="1" t="s">
        <v>37</v>
      </c>
      <c r="D5262" s="1" t="s">
        <v>25</v>
      </c>
      <c r="E5262" s="1" t="s">
        <v>20</v>
      </c>
      <c r="F5262">
        <v>1</v>
      </c>
      <c r="G5262" s="5">
        <v>21225204</v>
      </c>
      <c r="H5262">
        <v>0.17666037651109731</v>
      </c>
      <c r="I5262" s="5">
        <v>17475551.469835151</v>
      </c>
      <c r="J5262" s="5">
        <v>15197042.185407599</v>
      </c>
      <c r="K5262" s="5">
        <v>2278509.2844275548</v>
      </c>
      <c r="L5262" t="b">
        <v>0</v>
      </c>
      <c r="M5262" s="1" t="s">
        <v>50</v>
      </c>
      <c r="N5262">
        <v>2025</v>
      </c>
      <c r="O5262">
        <v>6</v>
      </c>
      <c r="P5262" s="1" t="s">
        <v>1588</v>
      </c>
      <c r="Q5262" s="2">
        <v>45809</v>
      </c>
    </row>
    <row r="5263" spans="1:17" x14ac:dyDescent="0.25">
      <c r="A5263" s="1" t="s">
        <v>5350</v>
      </c>
      <c r="B5263">
        <v>45814</v>
      </c>
      <c r="C5263" s="1" t="s">
        <v>37</v>
      </c>
      <c r="D5263" s="1" t="s">
        <v>19</v>
      </c>
      <c r="E5263" s="1" t="s">
        <v>31</v>
      </c>
      <c r="F5263">
        <v>1</v>
      </c>
      <c r="G5263" s="5">
        <v>16560014</v>
      </c>
      <c r="H5263">
        <v>0.27508284522749421</v>
      </c>
      <c r="I5263" s="5">
        <v>12004638.23187286</v>
      </c>
      <c r="J5263" s="5">
        <v>9285740.6866591778</v>
      </c>
      <c r="K5263" s="5">
        <v>2718897.5452136858</v>
      </c>
      <c r="L5263" t="b">
        <v>0</v>
      </c>
      <c r="M5263" s="1" t="s">
        <v>52</v>
      </c>
      <c r="N5263">
        <v>2025</v>
      </c>
      <c r="O5263">
        <v>6</v>
      </c>
      <c r="P5263" s="1" t="s">
        <v>1588</v>
      </c>
      <c r="Q5263" s="2">
        <v>45809</v>
      </c>
    </row>
    <row r="5264" spans="1:17" x14ac:dyDescent="0.25">
      <c r="A5264" s="1" t="s">
        <v>5351</v>
      </c>
      <c r="B5264">
        <v>45815</v>
      </c>
      <c r="C5264" s="1" t="s">
        <v>37</v>
      </c>
      <c r="D5264" s="1" t="s">
        <v>25</v>
      </c>
      <c r="E5264" s="1" t="s">
        <v>26</v>
      </c>
      <c r="F5264">
        <v>2</v>
      </c>
      <c r="G5264" s="5">
        <v>29357753</v>
      </c>
      <c r="H5264">
        <v>0.22960354843448541</v>
      </c>
      <c r="I5264" s="5">
        <v>45234217.474273682</v>
      </c>
      <c r="J5264" s="5">
        <v>40426931.062675141</v>
      </c>
      <c r="K5264" s="5">
        <v>4807286.4115985408</v>
      </c>
      <c r="L5264" t="b">
        <v>0</v>
      </c>
      <c r="M5264" s="1" t="s">
        <v>124</v>
      </c>
      <c r="N5264">
        <v>2025</v>
      </c>
      <c r="O5264">
        <v>6</v>
      </c>
      <c r="P5264" s="1" t="s">
        <v>1588</v>
      </c>
      <c r="Q5264" s="2">
        <v>45809</v>
      </c>
    </row>
    <row r="5265" spans="1:17" x14ac:dyDescent="0.25">
      <c r="A5265" s="1" t="s">
        <v>5352</v>
      </c>
      <c r="B5265">
        <v>45815</v>
      </c>
      <c r="C5265" s="1" t="s">
        <v>24</v>
      </c>
      <c r="D5265" s="1" t="s">
        <v>25</v>
      </c>
      <c r="E5265" s="1" t="s">
        <v>20</v>
      </c>
      <c r="F5265">
        <v>1</v>
      </c>
      <c r="G5265" s="5">
        <v>21164601</v>
      </c>
      <c r="H5265">
        <v>8.8987632763638788E-2</v>
      </c>
      <c r="I5265" s="5">
        <v>19281213.25862306</v>
      </c>
      <c r="J5265" s="5">
        <v>13788488.703706009</v>
      </c>
      <c r="K5265" s="5">
        <v>5492724.5549170515</v>
      </c>
      <c r="L5265" t="b">
        <v>0</v>
      </c>
      <c r="M5265" s="1" t="s">
        <v>69</v>
      </c>
      <c r="N5265">
        <v>2025</v>
      </c>
      <c r="O5265">
        <v>6</v>
      </c>
      <c r="P5265" s="1" t="s">
        <v>1588</v>
      </c>
      <c r="Q5265" s="2">
        <v>45809</v>
      </c>
    </row>
    <row r="5266" spans="1:17" x14ac:dyDescent="0.25">
      <c r="A5266" s="1" t="s">
        <v>5353</v>
      </c>
      <c r="B5266">
        <v>45815</v>
      </c>
      <c r="C5266" s="1" t="s">
        <v>37</v>
      </c>
      <c r="D5266" s="1" t="s">
        <v>25</v>
      </c>
      <c r="E5266" s="1" t="s">
        <v>26</v>
      </c>
      <c r="F5266">
        <v>1</v>
      </c>
      <c r="G5266" s="5">
        <v>25297043</v>
      </c>
      <c r="H5266">
        <v>6.0333355792720388E-2</v>
      </c>
      <c r="I5266" s="5">
        <v>23770787.50417725</v>
      </c>
      <c r="J5266" s="5">
        <v>20703757.688487019</v>
      </c>
      <c r="K5266" s="5">
        <v>3067029.815690231</v>
      </c>
      <c r="L5266" t="b">
        <v>0</v>
      </c>
      <c r="M5266" s="1" t="s">
        <v>227</v>
      </c>
      <c r="N5266">
        <v>2025</v>
      </c>
      <c r="O5266">
        <v>6</v>
      </c>
      <c r="P5266" s="1" t="s">
        <v>1588</v>
      </c>
      <c r="Q5266" s="2">
        <v>45809</v>
      </c>
    </row>
    <row r="5267" spans="1:17" x14ac:dyDescent="0.25">
      <c r="A5267" s="1" t="s">
        <v>5354</v>
      </c>
      <c r="B5267">
        <v>45815</v>
      </c>
      <c r="C5267" s="1" t="s">
        <v>37</v>
      </c>
      <c r="D5267" s="1" t="s">
        <v>25</v>
      </c>
      <c r="E5267" s="1" t="s">
        <v>20</v>
      </c>
      <c r="F5267">
        <v>2</v>
      </c>
      <c r="G5267" s="5">
        <v>12209220</v>
      </c>
      <c r="H5267">
        <v>0.25613195328337118</v>
      </c>
      <c r="I5267" s="5">
        <v>18164097.266667191</v>
      </c>
      <c r="J5267" s="5">
        <v>15264938.285788091</v>
      </c>
      <c r="K5267" s="5">
        <v>2899158.9808791042</v>
      </c>
      <c r="L5267" t="b">
        <v>0</v>
      </c>
      <c r="M5267" s="1" t="s">
        <v>144</v>
      </c>
      <c r="N5267">
        <v>2025</v>
      </c>
      <c r="O5267">
        <v>6</v>
      </c>
      <c r="P5267" s="1" t="s">
        <v>1588</v>
      </c>
      <c r="Q5267" s="2">
        <v>45809</v>
      </c>
    </row>
    <row r="5268" spans="1:17" x14ac:dyDescent="0.25">
      <c r="A5268" s="1" t="s">
        <v>5355</v>
      </c>
      <c r="B5268">
        <v>45815</v>
      </c>
      <c r="C5268" s="1" t="s">
        <v>18</v>
      </c>
      <c r="D5268" s="1" t="s">
        <v>25</v>
      </c>
      <c r="E5268" s="1" t="s">
        <v>20</v>
      </c>
      <c r="F5268">
        <v>1</v>
      </c>
      <c r="G5268" s="5">
        <v>11339630</v>
      </c>
      <c r="H5268">
        <v>0.1059738191198025</v>
      </c>
      <c r="I5268" s="5">
        <v>10137926.10149451</v>
      </c>
      <c r="J5268" s="5">
        <v>8093617.5494700549</v>
      </c>
      <c r="K5268" s="5">
        <v>2044308.552024459</v>
      </c>
      <c r="L5268" t="b">
        <v>0</v>
      </c>
      <c r="M5268" s="1" t="s">
        <v>129</v>
      </c>
      <c r="N5268">
        <v>2025</v>
      </c>
      <c r="O5268">
        <v>6</v>
      </c>
      <c r="P5268" s="1" t="s">
        <v>1588</v>
      </c>
      <c r="Q5268" s="2">
        <v>45809</v>
      </c>
    </row>
    <row r="5269" spans="1:17" x14ac:dyDescent="0.25">
      <c r="A5269" s="1" t="s">
        <v>5356</v>
      </c>
      <c r="B5269">
        <v>45815</v>
      </c>
      <c r="C5269" s="1" t="s">
        <v>24</v>
      </c>
      <c r="D5269" s="1" t="s">
        <v>19</v>
      </c>
      <c r="E5269" s="1" t="s">
        <v>31</v>
      </c>
      <c r="F5269">
        <v>1</v>
      </c>
      <c r="G5269" s="5">
        <v>29067383</v>
      </c>
      <c r="H5269">
        <v>7.1028910998404873E-2</v>
      </c>
      <c r="I5269" s="5">
        <v>27002758.439936452</v>
      </c>
      <c r="J5269" s="5">
        <v>19192367.193666741</v>
      </c>
      <c r="K5269" s="5">
        <v>7810391.2462697066</v>
      </c>
      <c r="L5269" t="b">
        <v>0</v>
      </c>
      <c r="M5269" s="1" t="s">
        <v>144</v>
      </c>
      <c r="N5269">
        <v>2025</v>
      </c>
      <c r="O5269">
        <v>6</v>
      </c>
      <c r="P5269" s="1" t="s">
        <v>1588</v>
      </c>
      <c r="Q5269" s="2">
        <v>45809</v>
      </c>
    </row>
    <row r="5270" spans="1:17" x14ac:dyDescent="0.25">
      <c r="A5270" s="1" t="s">
        <v>5357</v>
      </c>
      <c r="B5270">
        <v>45815</v>
      </c>
      <c r="C5270" s="1" t="s">
        <v>34</v>
      </c>
      <c r="D5270" s="1" t="s">
        <v>25</v>
      </c>
      <c r="E5270" s="1" t="s">
        <v>31</v>
      </c>
      <c r="F5270">
        <v>1</v>
      </c>
      <c r="G5270" s="5">
        <v>11461051</v>
      </c>
      <c r="H5270">
        <v>0.2170896011243949</v>
      </c>
      <c r="I5270" s="5">
        <v>8972976.0099436529</v>
      </c>
      <c r="J5270" s="5">
        <v>6982217.0071076704</v>
      </c>
      <c r="K5270" s="5">
        <v>1990759.002835982</v>
      </c>
      <c r="L5270" t="b">
        <v>0</v>
      </c>
      <c r="M5270" s="1" t="s">
        <v>190</v>
      </c>
      <c r="N5270">
        <v>2025</v>
      </c>
      <c r="O5270">
        <v>6</v>
      </c>
      <c r="P5270" s="1" t="s">
        <v>1588</v>
      </c>
      <c r="Q5270" s="2">
        <v>45809</v>
      </c>
    </row>
    <row r="5271" spans="1:17" x14ac:dyDescent="0.25">
      <c r="A5271" s="1" t="s">
        <v>5358</v>
      </c>
      <c r="B5271">
        <v>45815</v>
      </c>
      <c r="C5271" s="1" t="s">
        <v>37</v>
      </c>
      <c r="D5271" s="1" t="s">
        <v>25</v>
      </c>
      <c r="E5271" s="1" t="s">
        <v>20</v>
      </c>
      <c r="F5271">
        <v>1</v>
      </c>
      <c r="G5271" s="5">
        <v>29801636</v>
      </c>
      <c r="H5271">
        <v>0.20702605613522679</v>
      </c>
      <c r="I5271" s="5">
        <v>23631920.832542401</v>
      </c>
      <c r="J5271" s="5">
        <v>20899293.64519532</v>
      </c>
      <c r="K5271" s="5">
        <v>2732627.187347088</v>
      </c>
      <c r="L5271" t="b">
        <v>0</v>
      </c>
      <c r="M5271" s="1" t="s">
        <v>52</v>
      </c>
      <c r="N5271">
        <v>2025</v>
      </c>
      <c r="O5271">
        <v>6</v>
      </c>
      <c r="P5271" s="1" t="s">
        <v>1588</v>
      </c>
      <c r="Q5271" s="2">
        <v>45809</v>
      </c>
    </row>
    <row r="5272" spans="1:17" x14ac:dyDescent="0.25">
      <c r="A5272" s="1" t="s">
        <v>5359</v>
      </c>
      <c r="B5272">
        <v>45816</v>
      </c>
      <c r="C5272" s="1" t="s">
        <v>18</v>
      </c>
      <c r="D5272" s="1" t="s">
        <v>25</v>
      </c>
      <c r="E5272" s="1" t="s">
        <v>31</v>
      </c>
      <c r="F5272">
        <v>1</v>
      </c>
      <c r="G5272" s="5">
        <v>21798770</v>
      </c>
      <c r="H5272">
        <v>2.8738245861162779E-2</v>
      </c>
      <c r="I5272" s="5">
        <v>21172311.588269059</v>
      </c>
      <c r="J5272" s="5">
        <v>15258716.25566661</v>
      </c>
      <c r="K5272" s="5">
        <v>5913595.3326024488</v>
      </c>
      <c r="L5272" t="b">
        <v>0</v>
      </c>
      <c r="M5272" s="1" t="s">
        <v>60</v>
      </c>
      <c r="N5272">
        <v>2025</v>
      </c>
      <c r="O5272">
        <v>6</v>
      </c>
      <c r="P5272" s="1" t="s">
        <v>1588</v>
      </c>
      <c r="Q5272" s="2">
        <v>45809</v>
      </c>
    </row>
    <row r="5273" spans="1:17" x14ac:dyDescent="0.25">
      <c r="A5273" s="1" t="s">
        <v>5360</v>
      </c>
      <c r="B5273">
        <v>45816</v>
      </c>
      <c r="C5273" s="1" t="s">
        <v>37</v>
      </c>
      <c r="D5273" s="1" t="s">
        <v>25</v>
      </c>
      <c r="E5273" s="1" t="s">
        <v>42</v>
      </c>
      <c r="F5273">
        <v>1</v>
      </c>
      <c r="G5273" s="5">
        <v>27024766</v>
      </c>
      <c r="H5273">
        <v>0.1175913369357334</v>
      </c>
      <c r="I5273" s="5">
        <v>23846887.63568465</v>
      </c>
      <c r="J5273" s="5">
        <v>21384081.130589429</v>
      </c>
      <c r="K5273" s="5">
        <v>2462806.5050952169</v>
      </c>
      <c r="L5273" t="b">
        <v>0</v>
      </c>
      <c r="M5273" s="1" t="s">
        <v>67</v>
      </c>
      <c r="N5273">
        <v>2025</v>
      </c>
      <c r="O5273">
        <v>6</v>
      </c>
      <c r="P5273" s="1" t="s">
        <v>1588</v>
      </c>
      <c r="Q5273" s="2">
        <v>45809</v>
      </c>
    </row>
    <row r="5274" spans="1:17" x14ac:dyDescent="0.25">
      <c r="A5274" s="1" t="s">
        <v>5361</v>
      </c>
      <c r="B5274">
        <v>45816</v>
      </c>
      <c r="C5274" s="1" t="s">
        <v>37</v>
      </c>
      <c r="D5274" s="1" t="s">
        <v>25</v>
      </c>
      <c r="E5274" s="1" t="s">
        <v>31</v>
      </c>
      <c r="F5274">
        <v>1</v>
      </c>
      <c r="G5274" s="5">
        <v>12035877</v>
      </c>
      <c r="H5274">
        <v>4.0085250932279243E-2</v>
      </c>
      <c r="I5274" s="5">
        <v>11553415.85026495</v>
      </c>
      <c r="J5274" s="5">
        <v>8162018.6804071059</v>
      </c>
      <c r="K5274" s="5">
        <v>3391397.1698578461</v>
      </c>
      <c r="L5274" t="b">
        <v>0</v>
      </c>
      <c r="M5274" s="1" t="s">
        <v>29</v>
      </c>
      <c r="N5274">
        <v>2025</v>
      </c>
      <c r="O5274">
        <v>6</v>
      </c>
      <c r="P5274" s="1" t="s">
        <v>1588</v>
      </c>
      <c r="Q5274" s="2">
        <v>45809</v>
      </c>
    </row>
    <row r="5275" spans="1:17" x14ac:dyDescent="0.25">
      <c r="A5275" s="1" t="s">
        <v>5362</v>
      </c>
      <c r="B5275">
        <v>45816</v>
      </c>
      <c r="C5275" s="1" t="s">
        <v>37</v>
      </c>
      <c r="D5275" s="1" t="s">
        <v>19</v>
      </c>
      <c r="E5275" s="1" t="s">
        <v>31</v>
      </c>
      <c r="F5275">
        <v>1</v>
      </c>
      <c r="G5275" s="5">
        <v>15758218</v>
      </c>
      <c r="H5275">
        <v>0.19739840957357671</v>
      </c>
      <c r="I5275" s="5">
        <v>12647570.829086291</v>
      </c>
      <c r="J5275" s="5">
        <v>8880582.1488853581</v>
      </c>
      <c r="K5275" s="5">
        <v>3766988.680200933</v>
      </c>
      <c r="L5275" t="b">
        <v>0</v>
      </c>
      <c r="M5275" s="1" t="s">
        <v>112</v>
      </c>
      <c r="N5275">
        <v>2025</v>
      </c>
      <c r="O5275">
        <v>6</v>
      </c>
      <c r="P5275" s="1" t="s">
        <v>1588</v>
      </c>
      <c r="Q5275" s="2">
        <v>45809</v>
      </c>
    </row>
    <row r="5276" spans="1:17" x14ac:dyDescent="0.25">
      <c r="A5276" s="1" t="s">
        <v>5363</v>
      </c>
      <c r="B5276">
        <v>45816</v>
      </c>
      <c r="C5276" s="1" t="s">
        <v>24</v>
      </c>
      <c r="D5276" s="1" t="s">
        <v>25</v>
      </c>
      <c r="E5276" s="1" t="s">
        <v>20</v>
      </c>
      <c r="F5276">
        <v>1</v>
      </c>
      <c r="G5276" s="5">
        <v>9855707</v>
      </c>
      <c r="H5276">
        <v>4.8169339863994187E-2</v>
      </c>
      <c r="I5276" s="5">
        <v>9380964.0999170542</v>
      </c>
      <c r="J5276" s="5">
        <v>7942298.7652626364</v>
      </c>
      <c r="K5276" s="5">
        <v>1438665.3346544181</v>
      </c>
      <c r="L5276" t="b">
        <v>0</v>
      </c>
      <c r="M5276" s="1" t="s">
        <v>81</v>
      </c>
      <c r="N5276">
        <v>2025</v>
      </c>
      <c r="O5276">
        <v>6</v>
      </c>
      <c r="P5276" s="1" t="s">
        <v>1588</v>
      </c>
      <c r="Q5276" s="2">
        <v>45809</v>
      </c>
    </row>
    <row r="5277" spans="1:17" x14ac:dyDescent="0.25">
      <c r="A5277" s="1" t="s">
        <v>5364</v>
      </c>
      <c r="B5277">
        <v>45816</v>
      </c>
      <c r="C5277" s="1" t="s">
        <v>24</v>
      </c>
      <c r="D5277" s="1" t="s">
        <v>25</v>
      </c>
      <c r="E5277" s="1" t="s">
        <v>20</v>
      </c>
      <c r="F5277">
        <v>1</v>
      </c>
      <c r="G5277" s="5">
        <v>22385069</v>
      </c>
      <c r="H5277">
        <v>0.1711910457141412</v>
      </c>
      <c r="I5277" s="5">
        <v>18552945.629506789</v>
      </c>
      <c r="J5277" s="5">
        <v>13742544.613457389</v>
      </c>
      <c r="K5277" s="5">
        <v>4810401.0160494056</v>
      </c>
      <c r="L5277" t="b">
        <v>0</v>
      </c>
      <c r="M5277" s="1" t="s">
        <v>117</v>
      </c>
      <c r="N5277">
        <v>2025</v>
      </c>
      <c r="O5277">
        <v>6</v>
      </c>
      <c r="P5277" s="1" t="s">
        <v>1588</v>
      </c>
      <c r="Q5277" s="2">
        <v>45809</v>
      </c>
    </row>
    <row r="5278" spans="1:17" x14ac:dyDescent="0.25">
      <c r="A5278" s="1" t="s">
        <v>5365</v>
      </c>
      <c r="B5278">
        <v>45816</v>
      </c>
      <c r="C5278" s="1" t="s">
        <v>37</v>
      </c>
      <c r="D5278" s="1" t="s">
        <v>25</v>
      </c>
      <c r="E5278" s="1" t="s">
        <v>20</v>
      </c>
      <c r="F5278">
        <v>2</v>
      </c>
      <c r="G5278" s="5">
        <v>6822817</v>
      </c>
      <c r="H5278">
        <v>0.26040790912282208</v>
      </c>
      <c r="I5278" s="5">
        <v>10092202.981404711</v>
      </c>
      <c r="J5278" s="5">
        <v>7361477.3236813033</v>
      </c>
      <c r="K5278" s="5">
        <v>2730725.657723404</v>
      </c>
      <c r="L5278" t="b">
        <v>0</v>
      </c>
      <c r="M5278" s="1" t="s">
        <v>156</v>
      </c>
      <c r="N5278">
        <v>2025</v>
      </c>
      <c r="O5278">
        <v>6</v>
      </c>
      <c r="P5278" s="1" t="s">
        <v>1588</v>
      </c>
      <c r="Q5278" s="2">
        <v>45809</v>
      </c>
    </row>
    <row r="5279" spans="1:17" x14ac:dyDescent="0.25">
      <c r="A5279" s="1" t="s">
        <v>5366</v>
      </c>
      <c r="B5279">
        <v>45816</v>
      </c>
      <c r="C5279" s="1" t="s">
        <v>37</v>
      </c>
      <c r="D5279" s="1" t="s">
        <v>25</v>
      </c>
      <c r="E5279" s="1" t="s">
        <v>26</v>
      </c>
      <c r="F5279">
        <v>1</v>
      </c>
      <c r="G5279" s="5">
        <v>23751485</v>
      </c>
      <c r="H5279">
        <v>2.5241499101036621E-2</v>
      </c>
      <c r="I5279" s="5">
        <v>23151961.912724219</v>
      </c>
      <c r="J5279" s="5">
        <v>18240980.253390159</v>
      </c>
      <c r="K5279" s="5">
        <v>4910981.6593340524</v>
      </c>
      <c r="L5279" t="b">
        <v>0</v>
      </c>
      <c r="M5279" s="1" t="s">
        <v>48</v>
      </c>
      <c r="N5279">
        <v>2025</v>
      </c>
      <c r="O5279">
        <v>6</v>
      </c>
      <c r="P5279" s="1" t="s">
        <v>1588</v>
      </c>
      <c r="Q5279" s="2">
        <v>45809</v>
      </c>
    </row>
    <row r="5280" spans="1:17" x14ac:dyDescent="0.25">
      <c r="A5280" s="1" t="s">
        <v>5367</v>
      </c>
      <c r="B5280">
        <v>45816</v>
      </c>
      <c r="C5280" s="1" t="s">
        <v>18</v>
      </c>
      <c r="D5280" s="1" t="s">
        <v>25</v>
      </c>
      <c r="E5280" s="1" t="s">
        <v>31</v>
      </c>
      <c r="F5280">
        <v>1</v>
      </c>
      <c r="G5280" s="5">
        <v>20506227</v>
      </c>
      <c r="H5280">
        <v>0.21463066969721081</v>
      </c>
      <c r="I5280" s="5">
        <v>16104961.76602697</v>
      </c>
      <c r="J5280" s="5">
        <v>13409869.95948673</v>
      </c>
      <c r="K5280" s="5">
        <v>2695091.8065402452</v>
      </c>
      <c r="L5280" t="b">
        <v>0</v>
      </c>
      <c r="M5280" s="1" t="s">
        <v>54</v>
      </c>
      <c r="N5280">
        <v>2025</v>
      </c>
      <c r="O5280">
        <v>6</v>
      </c>
      <c r="P5280" s="1" t="s">
        <v>1588</v>
      </c>
      <c r="Q5280" s="2">
        <v>45809</v>
      </c>
    </row>
    <row r="5281" spans="1:17" x14ac:dyDescent="0.25">
      <c r="A5281" s="1" t="s">
        <v>5368</v>
      </c>
      <c r="B5281">
        <v>45816</v>
      </c>
      <c r="C5281" s="1" t="s">
        <v>24</v>
      </c>
      <c r="D5281" s="1" t="s">
        <v>19</v>
      </c>
      <c r="E5281" s="1" t="s">
        <v>31</v>
      </c>
      <c r="F5281">
        <v>1</v>
      </c>
      <c r="G5281" s="5">
        <v>22282888</v>
      </c>
      <c r="H5281">
        <v>6.5279736949280326E-2</v>
      </c>
      <c r="I5281" s="5">
        <v>20828266.93288973</v>
      </c>
      <c r="J5281" s="5">
        <v>16136269.22534878</v>
      </c>
      <c r="K5281" s="5">
        <v>4691997.7075409442</v>
      </c>
      <c r="L5281" t="b">
        <v>0</v>
      </c>
      <c r="M5281" s="1" t="s">
        <v>178</v>
      </c>
      <c r="N5281">
        <v>2025</v>
      </c>
      <c r="O5281">
        <v>6</v>
      </c>
      <c r="P5281" s="1" t="s">
        <v>1588</v>
      </c>
      <c r="Q5281" s="2">
        <v>45809</v>
      </c>
    </row>
    <row r="5282" spans="1:17" x14ac:dyDescent="0.25">
      <c r="A5282" s="1" t="s">
        <v>5369</v>
      </c>
      <c r="B5282">
        <v>45816</v>
      </c>
      <c r="C5282" s="1" t="s">
        <v>37</v>
      </c>
      <c r="D5282" s="1" t="s">
        <v>25</v>
      </c>
      <c r="E5282" s="1" t="s">
        <v>20</v>
      </c>
      <c r="F5282">
        <v>2</v>
      </c>
      <c r="G5282" s="5">
        <v>20979378</v>
      </c>
      <c r="H5282">
        <v>9.6708078410667753E-4</v>
      </c>
      <c r="I5282" s="5">
        <v>41918178.493347377</v>
      </c>
      <c r="J5282" s="5">
        <v>37512886.896805882</v>
      </c>
      <c r="K5282" s="5">
        <v>4405291.5965414941</v>
      </c>
      <c r="L5282" t="b">
        <v>0</v>
      </c>
      <c r="M5282" s="1" t="s">
        <v>136</v>
      </c>
      <c r="N5282">
        <v>2025</v>
      </c>
      <c r="O5282">
        <v>6</v>
      </c>
      <c r="P5282" s="1" t="s">
        <v>1588</v>
      </c>
      <c r="Q5282" s="2">
        <v>45809</v>
      </c>
    </row>
    <row r="5283" spans="1:17" x14ac:dyDescent="0.25">
      <c r="A5283" s="1" t="s">
        <v>5370</v>
      </c>
      <c r="B5283">
        <v>45817</v>
      </c>
      <c r="C5283" s="1" t="s">
        <v>18</v>
      </c>
      <c r="D5283" s="1" t="s">
        <v>19</v>
      </c>
      <c r="E5283" s="1" t="s">
        <v>42</v>
      </c>
      <c r="F5283">
        <v>2</v>
      </c>
      <c r="G5283" s="5">
        <v>10719315</v>
      </c>
      <c r="H5283">
        <v>0.19555227573066639</v>
      </c>
      <c r="I5283" s="5">
        <v>17246257.114952259</v>
      </c>
      <c r="J5283" s="5">
        <v>13155397.764771789</v>
      </c>
      <c r="K5283" s="5">
        <v>4090859.350180475</v>
      </c>
      <c r="L5283" t="b">
        <v>0</v>
      </c>
      <c r="M5283" s="1" t="s">
        <v>227</v>
      </c>
      <c r="N5283">
        <v>2025</v>
      </c>
      <c r="O5283">
        <v>6</v>
      </c>
      <c r="P5283" s="1" t="s">
        <v>1588</v>
      </c>
      <c r="Q5283" s="2">
        <v>45809</v>
      </c>
    </row>
    <row r="5284" spans="1:17" x14ac:dyDescent="0.25">
      <c r="A5284" s="1" t="s">
        <v>5371</v>
      </c>
      <c r="B5284">
        <v>45817</v>
      </c>
      <c r="C5284" s="1" t="s">
        <v>24</v>
      </c>
      <c r="D5284" s="1" t="s">
        <v>25</v>
      </c>
      <c r="E5284" s="1" t="s">
        <v>20</v>
      </c>
      <c r="F5284">
        <v>1</v>
      </c>
      <c r="G5284" s="5">
        <v>6131426</v>
      </c>
      <c r="H5284">
        <v>0.1555317600111478</v>
      </c>
      <c r="I5284" s="5">
        <v>5177794.5228418875</v>
      </c>
      <c r="J5284" s="5">
        <v>3979495.002816224</v>
      </c>
      <c r="K5284" s="5">
        <v>1198299.520025664</v>
      </c>
      <c r="L5284" t="b">
        <v>0</v>
      </c>
      <c r="M5284" s="1" t="s">
        <v>129</v>
      </c>
      <c r="N5284">
        <v>2025</v>
      </c>
      <c r="O5284">
        <v>6</v>
      </c>
      <c r="P5284" s="1" t="s">
        <v>1588</v>
      </c>
      <c r="Q5284" s="2">
        <v>45809</v>
      </c>
    </row>
    <row r="5285" spans="1:17" x14ac:dyDescent="0.25">
      <c r="A5285" s="1" t="s">
        <v>5372</v>
      </c>
      <c r="B5285">
        <v>45817</v>
      </c>
      <c r="C5285" s="1" t="s">
        <v>18</v>
      </c>
      <c r="D5285" s="1" t="s">
        <v>19</v>
      </c>
      <c r="E5285" s="1" t="s">
        <v>20</v>
      </c>
      <c r="F5285">
        <v>2</v>
      </c>
      <c r="G5285" s="5">
        <v>28516200</v>
      </c>
      <c r="H5285">
        <v>0.26634591253761919</v>
      </c>
      <c r="I5285" s="5">
        <v>41842053.37778949</v>
      </c>
      <c r="J5285" s="5">
        <v>31531380.029429931</v>
      </c>
      <c r="K5285" s="5">
        <v>10310673.348359561</v>
      </c>
      <c r="L5285" t="b">
        <v>1</v>
      </c>
      <c r="M5285" s="1" t="s">
        <v>50</v>
      </c>
      <c r="N5285">
        <v>2025</v>
      </c>
      <c r="O5285">
        <v>6</v>
      </c>
      <c r="P5285" s="1" t="s">
        <v>1588</v>
      </c>
      <c r="Q5285" s="2">
        <v>45809</v>
      </c>
    </row>
    <row r="5286" spans="1:17" x14ac:dyDescent="0.25">
      <c r="A5286" s="1" t="s">
        <v>5373</v>
      </c>
      <c r="B5286">
        <v>45817</v>
      </c>
      <c r="C5286" s="1" t="s">
        <v>34</v>
      </c>
      <c r="D5286" s="1" t="s">
        <v>25</v>
      </c>
      <c r="E5286" s="1" t="s">
        <v>26</v>
      </c>
      <c r="F5286">
        <v>2</v>
      </c>
      <c r="G5286" s="5">
        <v>26298926</v>
      </c>
      <c r="H5286">
        <v>0.29617038739291102</v>
      </c>
      <c r="I5286" s="5">
        <v>37019925.797124997</v>
      </c>
      <c r="J5286" s="5">
        <v>29066834.395187501</v>
      </c>
      <c r="K5286" s="5">
        <v>7953091.4019375071</v>
      </c>
      <c r="L5286" t="b">
        <v>0</v>
      </c>
      <c r="M5286" s="1" t="s">
        <v>178</v>
      </c>
      <c r="N5286">
        <v>2025</v>
      </c>
      <c r="O5286">
        <v>6</v>
      </c>
      <c r="P5286" s="1" t="s">
        <v>1588</v>
      </c>
      <c r="Q5286" s="2">
        <v>45809</v>
      </c>
    </row>
    <row r="5287" spans="1:17" x14ac:dyDescent="0.25">
      <c r="A5287" s="1" t="s">
        <v>5374</v>
      </c>
      <c r="B5287">
        <v>45817</v>
      </c>
      <c r="C5287" s="1" t="s">
        <v>37</v>
      </c>
      <c r="D5287" s="1" t="s">
        <v>25</v>
      </c>
      <c r="E5287" s="1" t="s">
        <v>26</v>
      </c>
      <c r="F5287">
        <v>1</v>
      </c>
      <c r="G5287" s="5">
        <v>5539470</v>
      </c>
      <c r="H5287">
        <v>0.13434810294645261</v>
      </c>
      <c r="I5287" s="5">
        <v>4795252.714171214</v>
      </c>
      <c r="J5287" s="5">
        <v>3449603.1558634951</v>
      </c>
      <c r="K5287" s="5">
        <v>1345649.558307719</v>
      </c>
      <c r="L5287" t="b">
        <v>0</v>
      </c>
      <c r="M5287" s="1" t="s">
        <v>57</v>
      </c>
      <c r="N5287">
        <v>2025</v>
      </c>
      <c r="O5287">
        <v>6</v>
      </c>
      <c r="P5287" s="1" t="s">
        <v>1588</v>
      </c>
      <c r="Q5287" s="2">
        <v>45809</v>
      </c>
    </row>
    <row r="5288" spans="1:17" x14ac:dyDescent="0.25">
      <c r="A5288" s="1" t="s">
        <v>5375</v>
      </c>
      <c r="B5288">
        <v>45817</v>
      </c>
      <c r="C5288" s="1" t="s">
        <v>24</v>
      </c>
      <c r="D5288" s="1" t="s">
        <v>25</v>
      </c>
      <c r="E5288" s="1" t="s">
        <v>26</v>
      </c>
      <c r="F5288">
        <v>2</v>
      </c>
      <c r="G5288" s="5">
        <v>24304879</v>
      </c>
      <c r="H5288">
        <v>0.2250754075478468</v>
      </c>
      <c r="I5288" s="5">
        <v>37668896.907347798</v>
      </c>
      <c r="J5288" s="5">
        <v>28500945.098160852</v>
      </c>
      <c r="K5288" s="5">
        <v>9167951.8091869466</v>
      </c>
      <c r="L5288" t="b">
        <v>0</v>
      </c>
      <c r="M5288" s="1" t="s">
        <v>136</v>
      </c>
      <c r="N5288">
        <v>2025</v>
      </c>
      <c r="O5288">
        <v>6</v>
      </c>
      <c r="P5288" s="1" t="s">
        <v>1588</v>
      </c>
      <c r="Q5288" s="2">
        <v>45809</v>
      </c>
    </row>
    <row r="5289" spans="1:17" x14ac:dyDescent="0.25">
      <c r="A5289" s="1" t="s">
        <v>5376</v>
      </c>
      <c r="B5289">
        <v>45817</v>
      </c>
      <c r="C5289" s="1" t="s">
        <v>37</v>
      </c>
      <c r="D5289" s="1" t="s">
        <v>19</v>
      </c>
      <c r="E5289" s="1" t="s">
        <v>31</v>
      </c>
      <c r="F5289">
        <v>2</v>
      </c>
      <c r="G5289" s="5">
        <v>23922659</v>
      </c>
      <c r="H5289">
        <v>0.24525394093818029</v>
      </c>
      <c r="I5289" s="5">
        <v>36111065.205059551</v>
      </c>
      <c r="J5289" s="5">
        <v>29270042.4736057</v>
      </c>
      <c r="K5289" s="5">
        <v>6841022.7314538509</v>
      </c>
      <c r="L5289" t="b">
        <v>0</v>
      </c>
      <c r="M5289" s="1" t="s">
        <v>40</v>
      </c>
      <c r="N5289">
        <v>2025</v>
      </c>
      <c r="O5289">
        <v>6</v>
      </c>
      <c r="P5289" s="1" t="s">
        <v>1588</v>
      </c>
      <c r="Q5289" s="2">
        <v>45809</v>
      </c>
    </row>
    <row r="5290" spans="1:17" x14ac:dyDescent="0.25">
      <c r="A5290" s="1" t="s">
        <v>5377</v>
      </c>
      <c r="B5290">
        <v>45817</v>
      </c>
      <c r="C5290" s="1" t="s">
        <v>18</v>
      </c>
      <c r="D5290" s="1" t="s">
        <v>25</v>
      </c>
      <c r="E5290" s="1" t="s">
        <v>20</v>
      </c>
      <c r="F5290">
        <v>2</v>
      </c>
      <c r="G5290" s="5">
        <v>8338884</v>
      </c>
      <c r="H5290">
        <v>5.7182737392638128E-3</v>
      </c>
      <c r="I5290" s="5">
        <v>16582399.957216069</v>
      </c>
      <c r="J5290" s="5">
        <v>14581565.4034402</v>
      </c>
      <c r="K5290" s="5">
        <v>2000834.5537758621</v>
      </c>
      <c r="L5290" t="b">
        <v>1</v>
      </c>
      <c r="M5290" s="1" t="s">
        <v>40</v>
      </c>
      <c r="N5290">
        <v>2025</v>
      </c>
      <c r="O5290">
        <v>6</v>
      </c>
      <c r="P5290" s="1" t="s">
        <v>1588</v>
      </c>
      <c r="Q5290" s="2">
        <v>45809</v>
      </c>
    </row>
    <row r="5291" spans="1:17" x14ac:dyDescent="0.25">
      <c r="A5291" s="1" t="s">
        <v>5378</v>
      </c>
      <c r="B5291">
        <v>45817</v>
      </c>
      <c r="C5291" s="1" t="s">
        <v>24</v>
      </c>
      <c r="D5291" s="1" t="s">
        <v>25</v>
      </c>
      <c r="E5291" s="1" t="s">
        <v>31</v>
      </c>
      <c r="F5291">
        <v>1</v>
      </c>
      <c r="G5291" s="5">
        <v>4834133</v>
      </c>
      <c r="H5291">
        <v>9.5238186949078332E-2</v>
      </c>
      <c r="I5291" s="5">
        <v>4373738.9376092907</v>
      </c>
      <c r="J5291" s="5">
        <v>3305415.644653474</v>
      </c>
      <c r="K5291" s="5">
        <v>1068323.292955816</v>
      </c>
      <c r="L5291" t="b">
        <v>0</v>
      </c>
      <c r="M5291" s="1" t="s">
        <v>163</v>
      </c>
      <c r="N5291">
        <v>2025</v>
      </c>
      <c r="O5291">
        <v>6</v>
      </c>
      <c r="P5291" s="1" t="s">
        <v>1588</v>
      </c>
      <c r="Q5291" s="2">
        <v>45809</v>
      </c>
    </row>
    <row r="5292" spans="1:17" x14ac:dyDescent="0.25">
      <c r="A5292" s="1" t="s">
        <v>5379</v>
      </c>
      <c r="B5292">
        <v>45817</v>
      </c>
      <c r="C5292" s="1" t="s">
        <v>24</v>
      </c>
      <c r="D5292" s="1" t="s">
        <v>25</v>
      </c>
      <c r="E5292" s="1" t="s">
        <v>20</v>
      </c>
      <c r="F5292">
        <v>1</v>
      </c>
      <c r="G5292" s="5">
        <v>5904497</v>
      </c>
      <c r="H5292">
        <v>0.1345128938885756</v>
      </c>
      <c r="I5292" s="5">
        <v>5110266.0215735873</v>
      </c>
      <c r="J5292" s="5">
        <v>4173428.1964354068</v>
      </c>
      <c r="K5292" s="5">
        <v>936837.82513818052</v>
      </c>
      <c r="L5292" t="b">
        <v>0</v>
      </c>
      <c r="M5292" s="1" t="s">
        <v>103</v>
      </c>
      <c r="N5292">
        <v>2025</v>
      </c>
      <c r="O5292">
        <v>6</v>
      </c>
      <c r="P5292" s="1" t="s">
        <v>1588</v>
      </c>
      <c r="Q5292" s="2">
        <v>45809</v>
      </c>
    </row>
    <row r="5293" spans="1:17" x14ac:dyDescent="0.25">
      <c r="A5293" s="1" t="s">
        <v>5380</v>
      </c>
      <c r="B5293">
        <v>45817</v>
      </c>
      <c r="C5293" s="1" t="s">
        <v>37</v>
      </c>
      <c r="D5293" s="1" t="s">
        <v>25</v>
      </c>
      <c r="E5293" s="1" t="s">
        <v>26</v>
      </c>
      <c r="F5293">
        <v>2</v>
      </c>
      <c r="G5293" s="5">
        <v>15966833</v>
      </c>
      <c r="H5293">
        <v>6.5835938457378021E-2</v>
      </c>
      <c r="I5293" s="5">
        <v>29831283.130505539</v>
      </c>
      <c r="J5293" s="5">
        <v>22190477.583338428</v>
      </c>
      <c r="K5293" s="5">
        <v>7640805.5471671037</v>
      </c>
      <c r="L5293" t="b">
        <v>0</v>
      </c>
      <c r="M5293" s="1" t="s">
        <v>60</v>
      </c>
      <c r="N5293">
        <v>2025</v>
      </c>
      <c r="O5293">
        <v>6</v>
      </c>
      <c r="P5293" s="1" t="s">
        <v>1588</v>
      </c>
      <c r="Q5293" s="2">
        <v>45809</v>
      </c>
    </row>
    <row r="5294" spans="1:17" x14ac:dyDescent="0.25">
      <c r="A5294" s="1" t="s">
        <v>5381</v>
      </c>
      <c r="B5294">
        <v>45817</v>
      </c>
      <c r="C5294" s="1" t="s">
        <v>18</v>
      </c>
      <c r="D5294" s="1" t="s">
        <v>25</v>
      </c>
      <c r="E5294" s="1" t="s">
        <v>20</v>
      </c>
      <c r="F5294">
        <v>2</v>
      </c>
      <c r="G5294" s="5">
        <v>6877785</v>
      </c>
      <c r="H5294">
        <v>0.19126069713261909</v>
      </c>
      <c r="I5294" s="5">
        <v>11124670.092343461</v>
      </c>
      <c r="J5294" s="5">
        <v>9559748.2074066345</v>
      </c>
      <c r="K5294" s="5">
        <v>1564921.884936823</v>
      </c>
      <c r="L5294" t="b">
        <v>0</v>
      </c>
      <c r="M5294" s="1" t="s">
        <v>57</v>
      </c>
      <c r="N5294">
        <v>2025</v>
      </c>
      <c r="O5294">
        <v>6</v>
      </c>
      <c r="P5294" s="1" t="s">
        <v>1588</v>
      </c>
      <c r="Q5294" s="2">
        <v>45809</v>
      </c>
    </row>
    <row r="5295" spans="1:17" x14ac:dyDescent="0.25">
      <c r="A5295" s="1" t="s">
        <v>5382</v>
      </c>
      <c r="B5295">
        <v>45817</v>
      </c>
      <c r="C5295" s="1" t="s">
        <v>37</v>
      </c>
      <c r="D5295" s="1" t="s">
        <v>25</v>
      </c>
      <c r="E5295" s="1" t="s">
        <v>31</v>
      </c>
      <c r="F5295">
        <v>2</v>
      </c>
      <c r="G5295" s="5">
        <v>17927720</v>
      </c>
      <c r="H5295">
        <v>3.1966670335415261E-2</v>
      </c>
      <c r="I5295" s="5">
        <v>34709260.969788738</v>
      </c>
      <c r="J5295" s="5">
        <v>28341444.075931922</v>
      </c>
      <c r="K5295" s="5">
        <v>6367816.893856816</v>
      </c>
      <c r="L5295" t="b">
        <v>0</v>
      </c>
      <c r="M5295" s="1" t="s">
        <v>48</v>
      </c>
      <c r="N5295">
        <v>2025</v>
      </c>
      <c r="O5295">
        <v>6</v>
      </c>
      <c r="P5295" s="1" t="s">
        <v>1588</v>
      </c>
      <c r="Q5295" s="2">
        <v>45809</v>
      </c>
    </row>
    <row r="5296" spans="1:17" x14ac:dyDescent="0.25">
      <c r="A5296" s="1" t="s">
        <v>5383</v>
      </c>
      <c r="B5296">
        <v>45817</v>
      </c>
      <c r="C5296" s="1" t="s">
        <v>37</v>
      </c>
      <c r="D5296" s="1" t="s">
        <v>19</v>
      </c>
      <c r="E5296" s="1" t="s">
        <v>20</v>
      </c>
      <c r="F5296">
        <v>1</v>
      </c>
      <c r="G5296" s="5">
        <v>22744838</v>
      </c>
      <c r="H5296">
        <v>8.9792841604579635E-2</v>
      </c>
      <c r="I5296" s="5">
        <v>20702514.36414418</v>
      </c>
      <c r="J5296" s="5">
        <v>16313147.56934526</v>
      </c>
      <c r="K5296" s="5">
        <v>4389366.7947989199</v>
      </c>
      <c r="L5296" t="b">
        <v>0</v>
      </c>
      <c r="M5296" s="1" t="s">
        <v>62</v>
      </c>
      <c r="N5296">
        <v>2025</v>
      </c>
      <c r="O5296">
        <v>6</v>
      </c>
      <c r="P5296" s="1" t="s">
        <v>1588</v>
      </c>
      <c r="Q5296" s="2">
        <v>45809</v>
      </c>
    </row>
    <row r="5297" spans="1:17" x14ac:dyDescent="0.25">
      <c r="A5297" s="1" t="s">
        <v>5384</v>
      </c>
      <c r="B5297">
        <v>45817</v>
      </c>
      <c r="C5297" s="1" t="s">
        <v>37</v>
      </c>
      <c r="D5297" s="1" t="s">
        <v>19</v>
      </c>
      <c r="E5297" s="1" t="s">
        <v>26</v>
      </c>
      <c r="F5297">
        <v>1</v>
      </c>
      <c r="G5297" s="5">
        <v>28259533</v>
      </c>
      <c r="H5297">
        <v>0.1077428063501456</v>
      </c>
      <c r="I5297" s="5">
        <v>25214771.608435448</v>
      </c>
      <c r="J5297" s="5">
        <v>19297135.76114529</v>
      </c>
      <c r="K5297" s="5">
        <v>5917635.8472901657</v>
      </c>
      <c r="L5297" t="b">
        <v>0</v>
      </c>
      <c r="M5297" s="1" t="s">
        <v>140</v>
      </c>
      <c r="N5297">
        <v>2025</v>
      </c>
      <c r="O5297">
        <v>6</v>
      </c>
      <c r="P5297" s="1" t="s">
        <v>1588</v>
      </c>
      <c r="Q5297" s="2">
        <v>45809</v>
      </c>
    </row>
    <row r="5298" spans="1:17" x14ac:dyDescent="0.25">
      <c r="A5298" s="1" t="s">
        <v>5385</v>
      </c>
      <c r="B5298">
        <v>45818</v>
      </c>
      <c r="C5298" s="1" t="s">
        <v>34</v>
      </c>
      <c r="D5298" s="1" t="s">
        <v>25</v>
      </c>
      <c r="E5298" s="1" t="s">
        <v>26</v>
      </c>
      <c r="F5298">
        <v>1</v>
      </c>
      <c r="G5298" s="5">
        <v>10146433</v>
      </c>
      <c r="H5298">
        <v>0.2066399106551394</v>
      </c>
      <c r="I5298" s="5">
        <v>8049774.9914116431</v>
      </c>
      <c r="J5298" s="5">
        <v>6652860.6124738622</v>
      </c>
      <c r="K5298" s="5">
        <v>1396914.3789377811</v>
      </c>
      <c r="L5298" t="b">
        <v>0</v>
      </c>
      <c r="M5298" s="1" t="s">
        <v>60</v>
      </c>
      <c r="N5298">
        <v>2025</v>
      </c>
      <c r="O5298">
        <v>6</v>
      </c>
      <c r="P5298" s="1" t="s">
        <v>1588</v>
      </c>
      <c r="Q5298" s="2">
        <v>45809</v>
      </c>
    </row>
    <row r="5299" spans="1:17" x14ac:dyDescent="0.25">
      <c r="A5299" s="1" t="s">
        <v>5386</v>
      </c>
      <c r="B5299">
        <v>45818</v>
      </c>
      <c r="C5299" s="1" t="s">
        <v>24</v>
      </c>
      <c r="D5299" s="1" t="s">
        <v>19</v>
      </c>
      <c r="E5299" s="1" t="s">
        <v>20</v>
      </c>
      <c r="F5299">
        <v>2</v>
      </c>
      <c r="G5299" s="5">
        <v>11034796</v>
      </c>
      <c r="H5299">
        <v>0.28173690710896648</v>
      </c>
      <c r="I5299" s="5">
        <v>15851773.408763209</v>
      </c>
      <c r="J5299" s="5">
        <v>14055714.198823251</v>
      </c>
      <c r="K5299" s="5">
        <v>1796059.209939962</v>
      </c>
      <c r="L5299" t="b">
        <v>0</v>
      </c>
      <c r="M5299" s="1" t="s">
        <v>50</v>
      </c>
      <c r="N5299">
        <v>2025</v>
      </c>
      <c r="O5299">
        <v>6</v>
      </c>
      <c r="P5299" s="1" t="s">
        <v>1588</v>
      </c>
      <c r="Q5299" s="2">
        <v>45809</v>
      </c>
    </row>
    <row r="5300" spans="1:17" x14ac:dyDescent="0.25">
      <c r="A5300" s="1" t="s">
        <v>5387</v>
      </c>
      <c r="B5300">
        <v>45818</v>
      </c>
      <c r="C5300" s="1" t="s">
        <v>37</v>
      </c>
      <c r="D5300" s="1" t="s">
        <v>25</v>
      </c>
      <c r="E5300" s="1" t="s">
        <v>42</v>
      </c>
      <c r="F5300">
        <v>2</v>
      </c>
      <c r="G5300" s="5">
        <v>25207323</v>
      </c>
      <c r="H5300">
        <v>0.26789736115768947</v>
      </c>
      <c r="I5300" s="5">
        <v>36908695.372900933</v>
      </c>
      <c r="J5300" s="5">
        <v>28017177.64637813</v>
      </c>
      <c r="K5300" s="5">
        <v>8891517.7265227996</v>
      </c>
      <c r="L5300" t="b">
        <v>0</v>
      </c>
      <c r="M5300" s="1" t="s">
        <v>156</v>
      </c>
      <c r="N5300">
        <v>2025</v>
      </c>
      <c r="O5300">
        <v>6</v>
      </c>
      <c r="P5300" s="1" t="s">
        <v>1588</v>
      </c>
      <c r="Q5300" s="2">
        <v>45809</v>
      </c>
    </row>
    <row r="5301" spans="1:17" x14ac:dyDescent="0.25">
      <c r="A5301" s="1" t="s">
        <v>5388</v>
      </c>
      <c r="B5301">
        <v>45818</v>
      </c>
      <c r="C5301" s="1" t="s">
        <v>37</v>
      </c>
      <c r="D5301" s="1" t="s">
        <v>19</v>
      </c>
      <c r="E5301" s="1" t="s">
        <v>20</v>
      </c>
      <c r="F5301">
        <v>2</v>
      </c>
      <c r="G5301" s="5">
        <v>24330170</v>
      </c>
      <c r="H5301">
        <v>0.16132401584975439</v>
      </c>
      <c r="I5301" s="5">
        <v>40810258.538585559</v>
      </c>
      <c r="J5301" s="5">
        <v>33889029.205731899</v>
      </c>
      <c r="K5301" s="5">
        <v>6921229.33285366</v>
      </c>
      <c r="L5301" t="b">
        <v>1</v>
      </c>
      <c r="M5301" s="1" t="s">
        <v>97</v>
      </c>
      <c r="N5301">
        <v>2025</v>
      </c>
      <c r="O5301">
        <v>6</v>
      </c>
      <c r="P5301" s="1" t="s">
        <v>1588</v>
      </c>
      <c r="Q5301" s="2">
        <v>45809</v>
      </c>
    </row>
    <row r="5302" spans="1:17" x14ac:dyDescent="0.25">
      <c r="A5302" s="1" t="s">
        <v>5389</v>
      </c>
      <c r="B5302">
        <v>45818</v>
      </c>
      <c r="C5302" s="1" t="s">
        <v>37</v>
      </c>
      <c r="D5302" s="1" t="s">
        <v>19</v>
      </c>
      <c r="E5302" s="1" t="s">
        <v>26</v>
      </c>
      <c r="F5302">
        <v>1</v>
      </c>
      <c r="G5302" s="5">
        <v>4890689</v>
      </c>
      <c r="H5302">
        <v>0.28691628360034782</v>
      </c>
      <c r="I5302" s="5">
        <v>3487470.6878748978</v>
      </c>
      <c r="J5302" s="5">
        <v>2992404.682689399</v>
      </c>
      <c r="K5302" s="5">
        <v>495066.00518549891</v>
      </c>
      <c r="L5302" t="b">
        <v>0</v>
      </c>
      <c r="M5302" s="1" t="s">
        <v>67</v>
      </c>
      <c r="N5302">
        <v>2025</v>
      </c>
      <c r="O5302">
        <v>6</v>
      </c>
      <c r="P5302" s="1" t="s">
        <v>1588</v>
      </c>
      <c r="Q5302" s="2">
        <v>45809</v>
      </c>
    </row>
    <row r="5303" spans="1:17" x14ac:dyDescent="0.25">
      <c r="A5303" s="1" t="s">
        <v>5390</v>
      </c>
      <c r="B5303">
        <v>45818</v>
      </c>
      <c r="C5303" s="1" t="s">
        <v>24</v>
      </c>
      <c r="D5303" s="1" t="s">
        <v>19</v>
      </c>
      <c r="E5303" s="1" t="s">
        <v>26</v>
      </c>
      <c r="F5303">
        <v>2</v>
      </c>
      <c r="G5303" s="5">
        <v>3574186</v>
      </c>
      <c r="H5303">
        <v>0.23126174042012579</v>
      </c>
      <c r="I5303" s="5">
        <v>5495227.0501095047</v>
      </c>
      <c r="J5303" s="5">
        <v>4483161.2433949476</v>
      </c>
      <c r="K5303" s="5">
        <v>1012065.806714557</v>
      </c>
      <c r="L5303" t="b">
        <v>0</v>
      </c>
      <c r="M5303" s="1" t="s">
        <v>103</v>
      </c>
      <c r="N5303">
        <v>2025</v>
      </c>
      <c r="O5303">
        <v>6</v>
      </c>
      <c r="P5303" s="1" t="s">
        <v>1588</v>
      </c>
      <c r="Q5303" s="2">
        <v>45809</v>
      </c>
    </row>
    <row r="5304" spans="1:17" x14ac:dyDescent="0.25">
      <c r="A5304" s="1" t="s">
        <v>5391</v>
      </c>
      <c r="B5304">
        <v>45818</v>
      </c>
      <c r="C5304" s="1" t="s">
        <v>37</v>
      </c>
      <c r="D5304" s="1" t="s">
        <v>25</v>
      </c>
      <c r="E5304" s="1" t="s">
        <v>26</v>
      </c>
      <c r="F5304">
        <v>1</v>
      </c>
      <c r="G5304" s="5">
        <v>16515012</v>
      </c>
      <c r="H5304">
        <v>0.27790592070760273</v>
      </c>
      <c r="I5304" s="5">
        <v>11925392.38464289</v>
      </c>
      <c r="J5304" s="5">
        <v>10300069.26035564</v>
      </c>
      <c r="K5304" s="5">
        <v>1625323.1242872509</v>
      </c>
      <c r="L5304" t="b">
        <v>0</v>
      </c>
      <c r="M5304" s="1" t="s">
        <v>124</v>
      </c>
      <c r="N5304">
        <v>2025</v>
      </c>
      <c r="O5304">
        <v>6</v>
      </c>
      <c r="P5304" s="1" t="s">
        <v>1588</v>
      </c>
      <c r="Q5304" s="2">
        <v>45809</v>
      </c>
    </row>
    <row r="5305" spans="1:17" x14ac:dyDescent="0.25">
      <c r="A5305" s="1" t="s">
        <v>5392</v>
      </c>
      <c r="B5305">
        <v>45818</v>
      </c>
      <c r="C5305" s="1" t="s">
        <v>18</v>
      </c>
      <c r="D5305" s="1" t="s">
        <v>25</v>
      </c>
      <c r="E5305" s="1" t="s">
        <v>26</v>
      </c>
      <c r="F5305">
        <v>2</v>
      </c>
      <c r="G5305" s="5">
        <v>20261672</v>
      </c>
      <c r="H5305">
        <v>0.1200454353335913</v>
      </c>
      <c r="I5305" s="5">
        <v>35658701.528347127</v>
      </c>
      <c r="J5305" s="5">
        <v>26169647.53558572</v>
      </c>
      <c r="K5305" s="5">
        <v>9489053.992761407</v>
      </c>
      <c r="L5305" t="b">
        <v>0</v>
      </c>
      <c r="M5305" s="1" t="s">
        <v>153</v>
      </c>
      <c r="N5305">
        <v>2025</v>
      </c>
      <c r="O5305">
        <v>6</v>
      </c>
      <c r="P5305" s="1" t="s">
        <v>1588</v>
      </c>
      <c r="Q5305" s="2">
        <v>45809</v>
      </c>
    </row>
    <row r="5306" spans="1:17" x14ac:dyDescent="0.25">
      <c r="A5306" s="1" t="s">
        <v>5393</v>
      </c>
      <c r="B5306">
        <v>45818</v>
      </c>
      <c r="C5306" s="1" t="s">
        <v>37</v>
      </c>
      <c r="D5306" s="1" t="s">
        <v>25</v>
      </c>
      <c r="E5306" s="1" t="s">
        <v>20</v>
      </c>
      <c r="F5306">
        <v>2</v>
      </c>
      <c r="G5306" s="5">
        <v>13779899</v>
      </c>
      <c r="H5306">
        <v>0.14498784282256691</v>
      </c>
      <c r="I5306" s="5">
        <v>23563962.33935431</v>
      </c>
      <c r="J5306" s="5">
        <v>18263925.24132403</v>
      </c>
      <c r="K5306" s="5">
        <v>5300037.0980302729</v>
      </c>
      <c r="L5306" t="b">
        <v>0</v>
      </c>
      <c r="M5306" s="1" t="s">
        <v>48</v>
      </c>
      <c r="N5306">
        <v>2025</v>
      </c>
      <c r="O5306">
        <v>6</v>
      </c>
      <c r="P5306" s="1" t="s">
        <v>1588</v>
      </c>
      <c r="Q5306" s="2">
        <v>45809</v>
      </c>
    </row>
    <row r="5307" spans="1:17" x14ac:dyDescent="0.25">
      <c r="A5307" s="1" t="s">
        <v>5394</v>
      </c>
      <c r="B5307">
        <v>45818</v>
      </c>
      <c r="C5307" s="1" t="s">
        <v>37</v>
      </c>
      <c r="D5307" s="1" t="s">
        <v>25</v>
      </c>
      <c r="E5307" s="1" t="s">
        <v>42</v>
      </c>
      <c r="F5307">
        <v>1</v>
      </c>
      <c r="G5307" s="5">
        <v>15758956</v>
      </c>
      <c r="H5307">
        <v>0.2361509004750961</v>
      </c>
      <c r="I5307" s="5">
        <v>12037464.35005258</v>
      </c>
      <c r="J5307" s="5">
        <v>10623120.87036119</v>
      </c>
      <c r="K5307" s="5">
        <v>1414343.479691392</v>
      </c>
      <c r="L5307" t="b">
        <v>0</v>
      </c>
      <c r="M5307" s="1" t="s">
        <v>142</v>
      </c>
      <c r="N5307">
        <v>2025</v>
      </c>
      <c r="O5307">
        <v>6</v>
      </c>
      <c r="P5307" s="1" t="s">
        <v>1588</v>
      </c>
      <c r="Q5307" s="2">
        <v>45809</v>
      </c>
    </row>
    <row r="5308" spans="1:17" x14ac:dyDescent="0.25">
      <c r="A5308" s="1" t="s">
        <v>5395</v>
      </c>
      <c r="B5308">
        <v>45818</v>
      </c>
      <c r="C5308" s="1" t="s">
        <v>24</v>
      </c>
      <c r="D5308" s="1" t="s">
        <v>19</v>
      </c>
      <c r="E5308" s="1" t="s">
        <v>26</v>
      </c>
      <c r="F5308">
        <v>2</v>
      </c>
      <c r="G5308" s="5">
        <v>17433944</v>
      </c>
      <c r="H5308">
        <v>0.25023002009535511</v>
      </c>
      <c r="I5308" s="5">
        <v>26142895.68507741</v>
      </c>
      <c r="J5308" s="5">
        <v>21722315.936263781</v>
      </c>
      <c r="K5308" s="5">
        <v>4420579.7488136254</v>
      </c>
      <c r="L5308" t="b">
        <v>0</v>
      </c>
      <c r="M5308" s="1" t="s">
        <v>48</v>
      </c>
      <c r="N5308">
        <v>2025</v>
      </c>
      <c r="O5308">
        <v>6</v>
      </c>
      <c r="P5308" s="1" t="s">
        <v>1588</v>
      </c>
      <c r="Q5308" s="2">
        <v>45809</v>
      </c>
    </row>
    <row r="5309" spans="1:17" x14ac:dyDescent="0.25">
      <c r="A5309" s="1" t="s">
        <v>5396</v>
      </c>
      <c r="B5309">
        <v>45818</v>
      </c>
      <c r="C5309" s="1" t="s">
        <v>34</v>
      </c>
      <c r="D5309" s="1" t="s">
        <v>25</v>
      </c>
      <c r="E5309" s="1" t="s">
        <v>31</v>
      </c>
      <c r="F5309">
        <v>1</v>
      </c>
      <c r="G5309" s="5">
        <v>8347882</v>
      </c>
      <c r="H5309">
        <v>0.29868724819286641</v>
      </c>
      <c r="I5309" s="5">
        <v>5854476.0971812382</v>
      </c>
      <c r="J5309" s="5">
        <v>5029151.3787963018</v>
      </c>
      <c r="K5309" s="5">
        <v>825324.71838493645</v>
      </c>
      <c r="L5309" t="b">
        <v>0</v>
      </c>
      <c r="M5309" s="1" t="s">
        <v>81</v>
      </c>
      <c r="N5309">
        <v>2025</v>
      </c>
      <c r="O5309">
        <v>6</v>
      </c>
      <c r="P5309" s="1" t="s">
        <v>1588</v>
      </c>
      <c r="Q5309" s="2">
        <v>45809</v>
      </c>
    </row>
    <row r="5310" spans="1:17" x14ac:dyDescent="0.25">
      <c r="A5310" s="1" t="s">
        <v>5397</v>
      </c>
      <c r="B5310">
        <v>45818</v>
      </c>
      <c r="C5310" s="1" t="s">
        <v>24</v>
      </c>
      <c r="D5310" s="1" t="s">
        <v>25</v>
      </c>
      <c r="E5310" s="1" t="s">
        <v>20</v>
      </c>
      <c r="F5310">
        <v>1</v>
      </c>
      <c r="G5310" s="5">
        <v>2133632</v>
      </c>
      <c r="H5310">
        <v>0.27195100515805609</v>
      </c>
      <c r="I5310" s="5">
        <v>1553388.6329626071</v>
      </c>
      <c r="J5310" s="5">
        <v>1221461.4450159399</v>
      </c>
      <c r="K5310" s="5">
        <v>331927.1879466665</v>
      </c>
      <c r="L5310" t="b">
        <v>0</v>
      </c>
      <c r="M5310" s="1" t="s">
        <v>153</v>
      </c>
      <c r="N5310">
        <v>2025</v>
      </c>
      <c r="O5310">
        <v>6</v>
      </c>
      <c r="P5310" s="1" t="s">
        <v>1588</v>
      </c>
      <c r="Q5310" s="2">
        <v>45809</v>
      </c>
    </row>
    <row r="5311" spans="1:17" x14ac:dyDescent="0.25">
      <c r="A5311" s="1" t="s">
        <v>5398</v>
      </c>
      <c r="B5311">
        <v>45818</v>
      </c>
      <c r="C5311" s="1" t="s">
        <v>24</v>
      </c>
      <c r="D5311" s="1" t="s">
        <v>25</v>
      </c>
      <c r="E5311" s="1" t="s">
        <v>31</v>
      </c>
      <c r="F5311">
        <v>2</v>
      </c>
      <c r="G5311" s="5">
        <v>26691700</v>
      </c>
      <c r="H5311">
        <v>0.1241637450413041</v>
      </c>
      <c r="I5311" s="5">
        <v>46755117.132962048</v>
      </c>
      <c r="J5311" s="5">
        <v>39150274.080019437</v>
      </c>
      <c r="K5311" s="5">
        <v>7604843.0529426038</v>
      </c>
      <c r="L5311" t="b">
        <v>0</v>
      </c>
      <c r="M5311" s="1" t="s">
        <v>21</v>
      </c>
      <c r="N5311">
        <v>2025</v>
      </c>
      <c r="O5311">
        <v>6</v>
      </c>
      <c r="P5311" s="1" t="s">
        <v>1588</v>
      </c>
      <c r="Q5311" s="2">
        <v>45809</v>
      </c>
    </row>
    <row r="5312" spans="1:17" x14ac:dyDescent="0.25">
      <c r="A5312" s="1" t="s">
        <v>5399</v>
      </c>
      <c r="B5312">
        <v>45819</v>
      </c>
      <c r="C5312" s="1" t="s">
        <v>18</v>
      </c>
      <c r="D5312" s="1" t="s">
        <v>25</v>
      </c>
      <c r="E5312" s="1" t="s">
        <v>20</v>
      </c>
      <c r="F5312">
        <v>1</v>
      </c>
      <c r="G5312" s="5">
        <v>20761123</v>
      </c>
      <c r="H5312">
        <v>0.16283264329644759</v>
      </c>
      <c r="I5312" s="5">
        <v>17380534.464107331</v>
      </c>
      <c r="J5312" s="5">
        <v>15187508.601327909</v>
      </c>
      <c r="K5312" s="5">
        <v>2193025.8627794161</v>
      </c>
      <c r="L5312" t="b">
        <v>0</v>
      </c>
      <c r="M5312" s="1" t="s">
        <v>44</v>
      </c>
      <c r="N5312">
        <v>2025</v>
      </c>
      <c r="O5312">
        <v>6</v>
      </c>
      <c r="P5312" s="1" t="s">
        <v>1588</v>
      </c>
      <c r="Q5312" s="2">
        <v>45809</v>
      </c>
    </row>
    <row r="5313" spans="1:17" x14ac:dyDescent="0.25">
      <c r="A5313" s="1" t="s">
        <v>5400</v>
      </c>
      <c r="B5313">
        <v>45819</v>
      </c>
      <c r="C5313" s="1" t="s">
        <v>34</v>
      </c>
      <c r="D5313" s="1" t="s">
        <v>25</v>
      </c>
      <c r="E5313" s="1" t="s">
        <v>31</v>
      </c>
      <c r="F5313">
        <v>2</v>
      </c>
      <c r="G5313" s="5">
        <v>19440734</v>
      </c>
      <c r="H5313">
        <v>0.2869133335622463</v>
      </c>
      <c r="I5313" s="5">
        <v>27725856.4023262</v>
      </c>
      <c r="J5313" s="5">
        <v>21261725.488201249</v>
      </c>
      <c r="K5313" s="5">
        <v>6464130.9141249508</v>
      </c>
      <c r="L5313" t="b">
        <v>0</v>
      </c>
      <c r="M5313" s="1" t="s">
        <v>69</v>
      </c>
      <c r="N5313">
        <v>2025</v>
      </c>
      <c r="O5313">
        <v>6</v>
      </c>
      <c r="P5313" s="1" t="s">
        <v>1588</v>
      </c>
      <c r="Q5313" s="2">
        <v>45809</v>
      </c>
    </row>
    <row r="5314" spans="1:17" x14ac:dyDescent="0.25">
      <c r="A5314" s="1" t="s">
        <v>5401</v>
      </c>
      <c r="B5314">
        <v>45819</v>
      </c>
      <c r="C5314" s="1" t="s">
        <v>24</v>
      </c>
      <c r="D5314" s="1" t="s">
        <v>25</v>
      </c>
      <c r="E5314" s="1" t="s">
        <v>20</v>
      </c>
      <c r="F5314">
        <v>2</v>
      </c>
      <c r="G5314" s="5">
        <v>13862425</v>
      </c>
      <c r="H5314">
        <v>0.123642470033102</v>
      </c>
      <c r="I5314" s="5">
        <v>24296881.064702749</v>
      </c>
      <c r="J5314" s="5">
        <v>20658041.739551999</v>
      </c>
      <c r="K5314" s="5">
        <v>3638839.3251507538</v>
      </c>
      <c r="L5314" t="b">
        <v>0</v>
      </c>
      <c r="M5314" s="1" t="s">
        <v>122</v>
      </c>
      <c r="N5314">
        <v>2025</v>
      </c>
      <c r="O5314">
        <v>6</v>
      </c>
      <c r="P5314" s="1" t="s">
        <v>1588</v>
      </c>
      <c r="Q5314" s="2">
        <v>45809</v>
      </c>
    </row>
    <row r="5315" spans="1:17" x14ac:dyDescent="0.25">
      <c r="A5315" s="1" t="s">
        <v>5402</v>
      </c>
      <c r="B5315">
        <v>45819</v>
      </c>
      <c r="C5315" s="1" t="s">
        <v>24</v>
      </c>
      <c r="D5315" s="1" t="s">
        <v>25</v>
      </c>
      <c r="E5315" s="1" t="s">
        <v>20</v>
      </c>
      <c r="F5315">
        <v>2</v>
      </c>
      <c r="G5315" s="5">
        <v>6391041</v>
      </c>
      <c r="H5315">
        <v>2.434556524428786E-2</v>
      </c>
      <c r="I5315" s="5">
        <v>12470894.98871116</v>
      </c>
      <c r="J5315" s="5">
        <v>9328601.9563946873</v>
      </c>
      <c r="K5315" s="5">
        <v>3142293.0323164738</v>
      </c>
      <c r="L5315" t="b">
        <v>0</v>
      </c>
      <c r="M5315" s="1" t="s">
        <v>44</v>
      </c>
      <c r="N5315">
        <v>2025</v>
      </c>
      <c r="O5315">
        <v>6</v>
      </c>
      <c r="P5315" s="1" t="s">
        <v>1588</v>
      </c>
      <c r="Q5315" s="2">
        <v>45809</v>
      </c>
    </row>
    <row r="5316" spans="1:17" x14ac:dyDescent="0.25">
      <c r="A5316" s="1" t="s">
        <v>5403</v>
      </c>
      <c r="B5316">
        <v>45819</v>
      </c>
      <c r="C5316" s="1" t="s">
        <v>24</v>
      </c>
      <c r="D5316" s="1" t="s">
        <v>25</v>
      </c>
      <c r="E5316" s="1" t="s">
        <v>31</v>
      </c>
      <c r="F5316">
        <v>2</v>
      </c>
      <c r="G5316" s="5">
        <v>6106531</v>
      </c>
      <c r="H5316">
        <v>0.20844337243227809</v>
      </c>
      <c r="I5316" s="5">
        <v>9667330.1689954977</v>
      </c>
      <c r="J5316" s="5">
        <v>7002162.0291893119</v>
      </c>
      <c r="K5316" s="5">
        <v>2665168.1398061858</v>
      </c>
      <c r="L5316" t="b">
        <v>0</v>
      </c>
      <c r="M5316" s="1" t="s">
        <v>310</v>
      </c>
      <c r="N5316">
        <v>2025</v>
      </c>
      <c r="O5316">
        <v>6</v>
      </c>
      <c r="P5316" s="1" t="s">
        <v>1588</v>
      </c>
      <c r="Q5316" s="2">
        <v>45809</v>
      </c>
    </row>
    <row r="5317" spans="1:17" x14ac:dyDescent="0.25">
      <c r="A5317" s="1" t="s">
        <v>5404</v>
      </c>
      <c r="B5317">
        <v>45819</v>
      </c>
      <c r="C5317" s="1" t="s">
        <v>37</v>
      </c>
      <c r="D5317" s="1" t="s">
        <v>19</v>
      </c>
      <c r="E5317" s="1" t="s">
        <v>20</v>
      </c>
      <c r="F5317">
        <v>2</v>
      </c>
      <c r="G5317" s="5">
        <v>6569726</v>
      </c>
      <c r="H5317">
        <v>4.428208905246097E-2</v>
      </c>
      <c r="I5317" s="5">
        <v>12557609.616435461</v>
      </c>
      <c r="J5317" s="5">
        <v>8925116.3916837461</v>
      </c>
      <c r="K5317" s="5">
        <v>3632493.224751716</v>
      </c>
      <c r="L5317" t="b">
        <v>0</v>
      </c>
      <c r="M5317" s="1" t="s">
        <v>310</v>
      </c>
      <c r="N5317">
        <v>2025</v>
      </c>
      <c r="O5317">
        <v>6</v>
      </c>
      <c r="P5317" s="1" t="s">
        <v>1588</v>
      </c>
      <c r="Q5317" s="2">
        <v>45809</v>
      </c>
    </row>
    <row r="5318" spans="1:17" x14ac:dyDescent="0.25">
      <c r="A5318" s="1" t="s">
        <v>5405</v>
      </c>
      <c r="B5318">
        <v>45819</v>
      </c>
      <c r="C5318" s="1" t="s">
        <v>24</v>
      </c>
      <c r="D5318" s="1" t="s">
        <v>25</v>
      </c>
      <c r="E5318" s="1" t="s">
        <v>20</v>
      </c>
      <c r="F5318">
        <v>2</v>
      </c>
      <c r="G5318" s="5">
        <v>29858850</v>
      </c>
      <c r="H5318">
        <v>1.276043421696065E-2</v>
      </c>
      <c r="I5318" s="5">
        <v>58955676.217561811</v>
      </c>
      <c r="J5318" s="5">
        <v>42506887.399540491</v>
      </c>
      <c r="K5318" s="5">
        <v>16448788.81802132</v>
      </c>
      <c r="L5318" t="b">
        <v>0</v>
      </c>
      <c r="M5318" s="1" t="s">
        <v>35</v>
      </c>
      <c r="N5318">
        <v>2025</v>
      </c>
      <c r="O5318">
        <v>6</v>
      </c>
      <c r="P5318" s="1" t="s">
        <v>1588</v>
      </c>
      <c r="Q5318" s="2">
        <v>45809</v>
      </c>
    </row>
    <row r="5319" spans="1:17" x14ac:dyDescent="0.25">
      <c r="A5319" s="1" t="s">
        <v>5406</v>
      </c>
      <c r="B5319">
        <v>45819</v>
      </c>
      <c r="C5319" s="1" t="s">
        <v>37</v>
      </c>
      <c r="D5319" s="1" t="s">
        <v>19</v>
      </c>
      <c r="E5319" s="1" t="s">
        <v>26</v>
      </c>
      <c r="F5319">
        <v>2</v>
      </c>
      <c r="G5319" s="5">
        <v>25738659</v>
      </c>
      <c r="H5319">
        <v>0.16378561471695491</v>
      </c>
      <c r="I5319" s="5">
        <v>43046073.827389836</v>
      </c>
      <c r="J5319" s="5">
        <v>30696946.761350039</v>
      </c>
      <c r="K5319" s="5">
        <v>12349127.066039789</v>
      </c>
      <c r="L5319" t="b">
        <v>0</v>
      </c>
      <c r="M5319" s="1" t="s">
        <v>136</v>
      </c>
      <c r="N5319">
        <v>2025</v>
      </c>
      <c r="O5319">
        <v>6</v>
      </c>
      <c r="P5319" s="1" t="s">
        <v>1588</v>
      </c>
      <c r="Q5319" s="2">
        <v>45809</v>
      </c>
    </row>
    <row r="5320" spans="1:17" x14ac:dyDescent="0.25">
      <c r="A5320" s="1" t="s">
        <v>5407</v>
      </c>
      <c r="B5320">
        <v>45819</v>
      </c>
      <c r="C5320" s="1" t="s">
        <v>37</v>
      </c>
      <c r="D5320" s="1" t="s">
        <v>25</v>
      </c>
      <c r="E5320" s="1" t="s">
        <v>20</v>
      </c>
      <c r="F5320">
        <v>1</v>
      </c>
      <c r="G5320" s="5">
        <v>2530059</v>
      </c>
      <c r="H5320">
        <v>0.1036897136524764</v>
      </c>
      <c r="I5320" s="5">
        <v>2267717.9067661292</v>
      </c>
      <c r="J5320" s="5">
        <v>1714702.7261489721</v>
      </c>
      <c r="K5320" s="5">
        <v>553015.1806171569</v>
      </c>
      <c r="L5320" t="b">
        <v>0</v>
      </c>
      <c r="M5320" s="1" t="s">
        <v>50</v>
      </c>
      <c r="N5320">
        <v>2025</v>
      </c>
      <c r="O5320">
        <v>6</v>
      </c>
      <c r="P5320" s="1" t="s">
        <v>1588</v>
      </c>
      <c r="Q5320" s="2">
        <v>45809</v>
      </c>
    </row>
    <row r="5321" spans="1:17" x14ac:dyDescent="0.25">
      <c r="A5321" s="1" t="s">
        <v>5408</v>
      </c>
      <c r="B5321">
        <v>45819</v>
      </c>
      <c r="C5321" s="1" t="s">
        <v>37</v>
      </c>
      <c r="D5321" s="1" t="s">
        <v>25</v>
      </c>
      <c r="E5321" s="1" t="s">
        <v>42</v>
      </c>
      <c r="F5321">
        <v>1</v>
      </c>
      <c r="G5321" s="5">
        <v>17790914</v>
      </c>
      <c r="H5321">
        <v>0.17388398302411801</v>
      </c>
      <c r="I5321" s="5">
        <v>14697359.01204046</v>
      </c>
      <c r="J5321" s="5">
        <v>10797415.979268629</v>
      </c>
      <c r="K5321" s="5">
        <v>3899943.03277183</v>
      </c>
      <c r="L5321" t="b">
        <v>0</v>
      </c>
      <c r="M5321" s="1" t="s">
        <v>69</v>
      </c>
      <c r="N5321">
        <v>2025</v>
      </c>
      <c r="O5321">
        <v>6</v>
      </c>
      <c r="P5321" s="1" t="s">
        <v>1588</v>
      </c>
      <c r="Q5321" s="2">
        <v>45809</v>
      </c>
    </row>
    <row r="5322" spans="1:17" x14ac:dyDescent="0.25">
      <c r="A5322" s="1" t="s">
        <v>5409</v>
      </c>
      <c r="B5322">
        <v>45819</v>
      </c>
      <c r="C5322" s="1" t="s">
        <v>24</v>
      </c>
      <c r="D5322" s="1" t="s">
        <v>19</v>
      </c>
      <c r="E5322" s="1" t="s">
        <v>26</v>
      </c>
      <c r="F5322">
        <v>1</v>
      </c>
      <c r="G5322" s="5">
        <v>23203629</v>
      </c>
      <c r="H5322">
        <v>0.16523926132107641</v>
      </c>
      <c r="I5322" s="5">
        <v>19369478.484071691</v>
      </c>
      <c r="J5322" s="5">
        <v>14940636.919965589</v>
      </c>
      <c r="K5322" s="5">
        <v>4428841.5641061068</v>
      </c>
      <c r="L5322" t="b">
        <v>0</v>
      </c>
      <c r="M5322" s="1" t="s">
        <v>171</v>
      </c>
      <c r="N5322">
        <v>2025</v>
      </c>
      <c r="O5322">
        <v>6</v>
      </c>
      <c r="P5322" s="1" t="s">
        <v>1588</v>
      </c>
      <c r="Q5322" s="2">
        <v>45809</v>
      </c>
    </row>
    <row r="5323" spans="1:17" x14ac:dyDescent="0.25">
      <c r="A5323" s="1" t="s">
        <v>5410</v>
      </c>
      <c r="B5323">
        <v>45819</v>
      </c>
      <c r="C5323" s="1" t="s">
        <v>37</v>
      </c>
      <c r="D5323" s="1" t="s">
        <v>25</v>
      </c>
      <c r="E5323" s="1" t="s">
        <v>31</v>
      </c>
      <c r="F5323">
        <v>2</v>
      </c>
      <c r="G5323" s="5">
        <v>7353803</v>
      </c>
      <c r="H5323">
        <v>0.28400801742529302</v>
      </c>
      <c r="I5323" s="5">
        <v>10530527.978867659</v>
      </c>
      <c r="J5323" s="5">
        <v>8551502.0843724962</v>
      </c>
      <c r="K5323" s="5">
        <v>1979025.8944951589</v>
      </c>
      <c r="L5323" t="b">
        <v>0</v>
      </c>
      <c r="M5323" s="1" t="s">
        <v>136</v>
      </c>
      <c r="N5323">
        <v>2025</v>
      </c>
      <c r="O5323">
        <v>6</v>
      </c>
      <c r="P5323" s="1" t="s">
        <v>1588</v>
      </c>
      <c r="Q5323" s="2">
        <v>45809</v>
      </c>
    </row>
    <row r="5324" spans="1:17" x14ac:dyDescent="0.25">
      <c r="A5324" s="1" t="s">
        <v>5411</v>
      </c>
      <c r="B5324">
        <v>45819</v>
      </c>
      <c r="C5324" s="1" t="s">
        <v>24</v>
      </c>
      <c r="D5324" s="1" t="s">
        <v>25</v>
      </c>
      <c r="E5324" s="1" t="s">
        <v>26</v>
      </c>
      <c r="F5324">
        <v>2</v>
      </c>
      <c r="G5324" s="5">
        <v>14936925</v>
      </c>
      <c r="H5324">
        <v>0.1548056665127894</v>
      </c>
      <c r="I5324" s="5">
        <v>25249208.739446901</v>
      </c>
      <c r="J5324" s="5">
        <v>20941530.810135059</v>
      </c>
      <c r="K5324" s="5">
        <v>4307677.9293118417</v>
      </c>
      <c r="L5324" t="b">
        <v>0</v>
      </c>
      <c r="M5324" s="1" t="s">
        <v>38</v>
      </c>
      <c r="N5324">
        <v>2025</v>
      </c>
      <c r="O5324">
        <v>6</v>
      </c>
      <c r="P5324" s="1" t="s">
        <v>1588</v>
      </c>
      <c r="Q5324" s="2">
        <v>45809</v>
      </c>
    </row>
    <row r="5325" spans="1:17" x14ac:dyDescent="0.25">
      <c r="A5325" s="1" t="s">
        <v>5412</v>
      </c>
      <c r="B5325">
        <v>45819</v>
      </c>
      <c r="C5325" s="1" t="s">
        <v>37</v>
      </c>
      <c r="D5325" s="1" t="s">
        <v>19</v>
      </c>
      <c r="E5325" s="1" t="s">
        <v>20</v>
      </c>
      <c r="F5325">
        <v>2</v>
      </c>
      <c r="G5325" s="5">
        <v>9590635</v>
      </c>
      <c r="H5325">
        <v>0.18739784646832999</v>
      </c>
      <c r="I5325" s="5">
        <v>15586741.309472419</v>
      </c>
      <c r="J5325" s="5">
        <v>11589363.585433939</v>
      </c>
      <c r="K5325" s="5">
        <v>3997377.724038478</v>
      </c>
      <c r="L5325" t="b">
        <v>1</v>
      </c>
      <c r="M5325" s="1" t="s">
        <v>32</v>
      </c>
      <c r="N5325">
        <v>2025</v>
      </c>
      <c r="O5325">
        <v>6</v>
      </c>
      <c r="P5325" s="1" t="s">
        <v>1588</v>
      </c>
      <c r="Q5325" s="2">
        <v>45809</v>
      </c>
    </row>
    <row r="5326" spans="1:17" x14ac:dyDescent="0.25">
      <c r="A5326" s="1" t="s">
        <v>5413</v>
      </c>
      <c r="B5326">
        <v>45819</v>
      </c>
      <c r="C5326" s="1" t="s">
        <v>37</v>
      </c>
      <c r="D5326" s="1" t="s">
        <v>19</v>
      </c>
      <c r="E5326" s="1" t="s">
        <v>31</v>
      </c>
      <c r="F5326">
        <v>2</v>
      </c>
      <c r="G5326" s="5">
        <v>28370080</v>
      </c>
      <c r="H5326">
        <v>0.1384236195814002</v>
      </c>
      <c r="I5326" s="5">
        <v>48885981.677172221</v>
      </c>
      <c r="J5326" s="5">
        <v>39481882.112706333</v>
      </c>
      <c r="K5326" s="5">
        <v>9404099.5644658878</v>
      </c>
      <c r="L5326" t="b">
        <v>0</v>
      </c>
      <c r="M5326" s="1" t="s">
        <v>69</v>
      </c>
      <c r="N5326">
        <v>2025</v>
      </c>
      <c r="O5326">
        <v>6</v>
      </c>
      <c r="P5326" s="1" t="s">
        <v>1588</v>
      </c>
      <c r="Q5326" s="2">
        <v>45809</v>
      </c>
    </row>
    <row r="5327" spans="1:17" x14ac:dyDescent="0.25">
      <c r="A5327" s="1" t="s">
        <v>5414</v>
      </c>
      <c r="B5327">
        <v>45819</v>
      </c>
      <c r="C5327" s="1" t="s">
        <v>24</v>
      </c>
      <c r="D5327" s="1" t="s">
        <v>19</v>
      </c>
      <c r="E5327" s="1" t="s">
        <v>20</v>
      </c>
      <c r="F5327">
        <v>2</v>
      </c>
      <c r="G5327" s="5">
        <v>3753920</v>
      </c>
      <c r="H5327">
        <v>0.2751575605426847</v>
      </c>
      <c r="I5327" s="5">
        <v>5442001.0606552102</v>
      </c>
      <c r="J5327" s="5">
        <v>4470694.0444710394</v>
      </c>
      <c r="K5327" s="5">
        <v>971307.01618417073</v>
      </c>
      <c r="L5327" t="b">
        <v>0</v>
      </c>
      <c r="M5327" s="1" t="s">
        <v>50</v>
      </c>
      <c r="N5327">
        <v>2025</v>
      </c>
      <c r="O5327">
        <v>6</v>
      </c>
      <c r="P5327" s="1" t="s">
        <v>1588</v>
      </c>
      <c r="Q5327" s="2">
        <v>45809</v>
      </c>
    </row>
    <row r="5328" spans="1:17" x14ac:dyDescent="0.25">
      <c r="A5328" s="1" t="s">
        <v>5415</v>
      </c>
      <c r="B5328">
        <v>45820</v>
      </c>
      <c r="C5328" s="1" t="s">
        <v>37</v>
      </c>
      <c r="D5328" s="1" t="s">
        <v>25</v>
      </c>
      <c r="E5328" s="1" t="s">
        <v>20</v>
      </c>
      <c r="F5328">
        <v>1</v>
      </c>
      <c r="G5328" s="5">
        <v>7145265</v>
      </c>
      <c r="H5328">
        <v>0.21678127492868721</v>
      </c>
      <c r="I5328" s="5">
        <v>5596305.3435966754</v>
      </c>
      <c r="J5328" s="5">
        <v>4594801.9480064698</v>
      </c>
      <c r="K5328" s="5">
        <v>1001503.395590205</v>
      </c>
      <c r="L5328" t="b">
        <v>0</v>
      </c>
      <c r="M5328" s="1" t="s">
        <v>46</v>
      </c>
      <c r="N5328">
        <v>2025</v>
      </c>
      <c r="O5328">
        <v>6</v>
      </c>
      <c r="P5328" s="1" t="s">
        <v>1588</v>
      </c>
      <c r="Q5328" s="2">
        <v>45809</v>
      </c>
    </row>
    <row r="5329" spans="1:17" x14ac:dyDescent="0.25">
      <c r="A5329" s="1" t="s">
        <v>5416</v>
      </c>
      <c r="B5329">
        <v>45820</v>
      </c>
      <c r="C5329" s="1" t="s">
        <v>24</v>
      </c>
      <c r="D5329" s="1" t="s">
        <v>25</v>
      </c>
      <c r="E5329" s="1" t="s">
        <v>31</v>
      </c>
      <c r="F5329">
        <v>1</v>
      </c>
      <c r="G5329" s="5">
        <v>18055212</v>
      </c>
      <c r="H5329">
        <v>0.28905589854064728</v>
      </c>
      <c r="I5329" s="5">
        <v>12836246.47199812</v>
      </c>
      <c r="J5329" s="5">
        <v>11312265.351685621</v>
      </c>
      <c r="K5329" s="5">
        <v>1523981.1203125031</v>
      </c>
      <c r="L5329" t="b">
        <v>0</v>
      </c>
      <c r="M5329" s="1" t="s">
        <v>163</v>
      </c>
      <c r="N5329">
        <v>2025</v>
      </c>
      <c r="O5329">
        <v>6</v>
      </c>
      <c r="P5329" s="1" t="s">
        <v>1588</v>
      </c>
      <c r="Q5329" s="2">
        <v>45809</v>
      </c>
    </row>
    <row r="5330" spans="1:17" x14ac:dyDescent="0.25">
      <c r="A5330" s="1" t="s">
        <v>5417</v>
      </c>
      <c r="B5330">
        <v>45820</v>
      </c>
      <c r="C5330" s="1" t="s">
        <v>34</v>
      </c>
      <c r="D5330" s="1" t="s">
        <v>25</v>
      </c>
      <c r="E5330" s="1" t="s">
        <v>42</v>
      </c>
      <c r="F5330">
        <v>2</v>
      </c>
      <c r="G5330" s="5">
        <v>8318679</v>
      </c>
      <c r="H5330">
        <v>0.100109842788623</v>
      </c>
      <c r="I5330" s="5">
        <v>14971794.706201959</v>
      </c>
      <c r="J5330" s="5">
        <v>10554790.369564811</v>
      </c>
      <c r="K5330" s="5">
        <v>4417004.3366371468</v>
      </c>
      <c r="L5330" t="b">
        <v>0</v>
      </c>
      <c r="M5330" s="1" t="s">
        <v>52</v>
      </c>
      <c r="N5330">
        <v>2025</v>
      </c>
      <c r="O5330">
        <v>6</v>
      </c>
      <c r="P5330" s="1" t="s">
        <v>1588</v>
      </c>
      <c r="Q5330" s="2">
        <v>45809</v>
      </c>
    </row>
    <row r="5331" spans="1:17" x14ac:dyDescent="0.25">
      <c r="A5331" s="1" t="s">
        <v>5418</v>
      </c>
      <c r="B5331">
        <v>45820</v>
      </c>
      <c r="C5331" s="1" t="s">
        <v>18</v>
      </c>
      <c r="D5331" s="1" t="s">
        <v>25</v>
      </c>
      <c r="E5331" s="1" t="s">
        <v>42</v>
      </c>
      <c r="F5331">
        <v>1</v>
      </c>
      <c r="G5331" s="5">
        <v>28407954</v>
      </c>
      <c r="H5331">
        <v>0.24128700786281321</v>
      </c>
      <c r="I5331" s="5">
        <v>21553483.779835559</v>
      </c>
      <c r="J5331" s="5">
        <v>17001960.534289181</v>
      </c>
      <c r="K5331" s="5">
        <v>4551523.2455463782</v>
      </c>
      <c r="L5331" t="b">
        <v>0</v>
      </c>
      <c r="M5331" s="1" t="s">
        <v>153</v>
      </c>
      <c r="N5331">
        <v>2025</v>
      </c>
      <c r="O5331">
        <v>6</v>
      </c>
      <c r="P5331" s="1" t="s">
        <v>1588</v>
      </c>
      <c r="Q5331" s="2">
        <v>45809</v>
      </c>
    </row>
    <row r="5332" spans="1:17" x14ac:dyDescent="0.25">
      <c r="A5332" s="1" t="s">
        <v>5419</v>
      </c>
      <c r="B5332">
        <v>45820</v>
      </c>
      <c r="C5332" s="1" t="s">
        <v>24</v>
      </c>
      <c r="D5332" s="1" t="s">
        <v>19</v>
      </c>
      <c r="E5332" s="1" t="s">
        <v>26</v>
      </c>
      <c r="F5332">
        <v>2</v>
      </c>
      <c r="G5332" s="5">
        <v>22536199</v>
      </c>
      <c r="H5332">
        <v>3.0207932840974751E-2</v>
      </c>
      <c r="I5332" s="5">
        <v>43710854.02823431</v>
      </c>
      <c r="J5332" s="5">
        <v>34574786.5446143</v>
      </c>
      <c r="K5332" s="5">
        <v>9136067.4836200103</v>
      </c>
      <c r="L5332" t="b">
        <v>0</v>
      </c>
      <c r="M5332" s="1" t="s">
        <v>97</v>
      </c>
      <c r="N5332">
        <v>2025</v>
      </c>
      <c r="O5332">
        <v>6</v>
      </c>
      <c r="P5332" s="1" t="s">
        <v>1588</v>
      </c>
      <c r="Q5332" s="2">
        <v>45809</v>
      </c>
    </row>
    <row r="5333" spans="1:17" x14ac:dyDescent="0.25">
      <c r="A5333" s="1" t="s">
        <v>5420</v>
      </c>
      <c r="B5333">
        <v>45820</v>
      </c>
      <c r="C5333" s="1" t="s">
        <v>24</v>
      </c>
      <c r="D5333" s="1" t="s">
        <v>25</v>
      </c>
      <c r="E5333" s="1" t="s">
        <v>31</v>
      </c>
      <c r="F5333">
        <v>1</v>
      </c>
      <c r="G5333" s="5">
        <v>28999985</v>
      </c>
      <c r="H5333">
        <v>9.3430745716264932E-2</v>
      </c>
      <c r="I5333" s="5">
        <v>26290494.775689501</v>
      </c>
      <c r="J5333" s="5">
        <v>19972549.94782171</v>
      </c>
      <c r="K5333" s="5">
        <v>6317944.8278677948</v>
      </c>
      <c r="L5333" t="b">
        <v>0</v>
      </c>
      <c r="M5333" s="1" t="s">
        <v>117</v>
      </c>
      <c r="N5333">
        <v>2025</v>
      </c>
      <c r="O5333">
        <v>6</v>
      </c>
      <c r="P5333" s="1" t="s">
        <v>1588</v>
      </c>
      <c r="Q5333" s="2">
        <v>45809</v>
      </c>
    </row>
    <row r="5334" spans="1:17" x14ac:dyDescent="0.25">
      <c r="A5334" s="1" t="s">
        <v>5421</v>
      </c>
      <c r="B5334">
        <v>45820</v>
      </c>
      <c r="C5334" s="1" t="s">
        <v>37</v>
      </c>
      <c r="D5334" s="1" t="s">
        <v>25</v>
      </c>
      <c r="E5334" s="1" t="s">
        <v>31</v>
      </c>
      <c r="F5334">
        <v>1</v>
      </c>
      <c r="G5334" s="5">
        <v>9050913</v>
      </c>
      <c r="H5334">
        <v>0.2195783260037466</v>
      </c>
      <c r="I5334" s="5">
        <v>7063528.6746544521</v>
      </c>
      <c r="J5334" s="5">
        <v>6106748.171076105</v>
      </c>
      <c r="K5334" s="5">
        <v>956780.50357834715</v>
      </c>
      <c r="L5334" t="b">
        <v>0</v>
      </c>
      <c r="M5334" s="1" t="s">
        <v>76</v>
      </c>
      <c r="N5334">
        <v>2025</v>
      </c>
      <c r="O5334">
        <v>6</v>
      </c>
      <c r="P5334" s="1" t="s">
        <v>1588</v>
      </c>
      <c r="Q5334" s="2">
        <v>45809</v>
      </c>
    </row>
    <row r="5335" spans="1:17" x14ac:dyDescent="0.25">
      <c r="A5335" s="1" t="s">
        <v>5422</v>
      </c>
      <c r="B5335">
        <v>45820</v>
      </c>
      <c r="C5335" s="1" t="s">
        <v>18</v>
      </c>
      <c r="D5335" s="1" t="s">
        <v>19</v>
      </c>
      <c r="E5335" s="1" t="s">
        <v>20</v>
      </c>
      <c r="F5335">
        <v>2</v>
      </c>
      <c r="G5335" s="5">
        <v>9379067</v>
      </c>
      <c r="H5335">
        <v>0.25702098427555198</v>
      </c>
      <c r="I5335" s="5">
        <v>13936899.936147301</v>
      </c>
      <c r="J5335" s="5">
        <v>11869783.38230557</v>
      </c>
      <c r="K5335" s="5">
        <v>2067116.5538417341</v>
      </c>
      <c r="L5335" t="b">
        <v>0</v>
      </c>
      <c r="M5335" s="1" t="s">
        <v>46</v>
      </c>
      <c r="N5335">
        <v>2025</v>
      </c>
      <c r="O5335">
        <v>6</v>
      </c>
      <c r="P5335" s="1" t="s">
        <v>1588</v>
      </c>
      <c r="Q5335" s="2">
        <v>45809</v>
      </c>
    </row>
    <row r="5336" spans="1:17" x14ac:dyDescent="0.25">
      <c r="A5336" s="1" t="s">
        <v>5423</v>
      </c>
      <c r="B5336">
        <v>45820</v>
      </c>
      <c r="C5336" s="1" t="s">
        <v>24</v>
      </c>
      <c r="D5336" s="1" t="s">
        <v>19</v>
      </c>
      <c r="E5336" s="1" t="s">
        <v>31</v>
      </c>
      <c r="F5336">
        <v>2</v>
      </c>
      <c r="G5336" s="5">
        <v>3372886</v>
      </c>
      <c r="H5336">
        <v>0.15537397137591749</v>
      </c>
      <c r="I5336" s="5">
        <v>5697654.6143635344</v>
      </c>
      <c r="J5336" s="5">
        <v>4239045.5163342208</v>
      </c>
      <c r="K5336" s="5">
        <v>1458609.0980293141</v>
      </c>
      <c r="L5336" t="b">
        <v>0</v>
      </c>
      <c r="M5336" s="1" t="s">
        <v>142</v>
      </c>
      <c r="N5336">
        <v>2025</v>
      </c>
      <c r="O5336">
        <v>6</v>
      </c>
      <c r="P5336" s="1" t="s">
        <v>1588</v>
      </c>
      <c r="Q5336" s="2">
        <v>45809</v>
      </c>
    </row>
    <row r="5337" spans="1:17" x14ac:dyDescent="0.25">
      <c r="A5337" s="1" t="s">
        <v>5424</v>
      </c>
      <c r="B5337">
        <v>45820</v>
      </c>
      <c r="C5337" s="1" t="s">
        <v>24</v>
      </c>
      <c r="D5337" s="1" t="s">
        <v>19</v>
      </c>
      <c r="E5337" s="1" t="s">
        <v>20</v>
      </c>
      <c r="F5337">
        <v>2</v>
      </c>
      <c r="G5337" s="5">
        <v>8210724</v>
      </c>
      <c r="H5337">
        <v>3.9724885017993199E-4</v>
      </c>
      <c r="I5337" s="5">
        <v>16414924.59866371</v>
      </c>
      <c r="J5337" s="5">
        <v>12541814.557479911</v>
      </c>
      <c r="K5337" s="5">
        <v>3873110.0411838</v>
      </c>
      <c r="L5337" t="b">
        <v>0</v>
      </c>
      <c r="M5337" s="1" t="s">
        <v>178</v>
      </c>
      <c r="N5337">
        <v>2025</v>
      </c>
      <c r="O5337">
        <v>6</v>
      </c>
      <c r="P5337" s="1" t="s">
        <v>1588</v>
      </c>
      <c r="Q5337" s="2">
        <v>45809</v>
      </c>
    </row>
    <row r="5338" spans="1:17" x14ac:dyDescent="0.25">
      <c r="A5338" s="1" t="s">
        <v>5425</v>
      </c>
      <c r="B5338">
        <v>45820</v>
      </c>
      <c r="C5338" s="1" t="s">
        <v>24</v>
      </c>
      <c r="D5338" s="1" t="s">
        <v>25</v>
      </c>
      <c r="E5338" s="1" t="s">
        <v>20</v>
      </c>
      <c r="F5338">
        <v>2</v>
      </c>
      <c r="G5338" s="5">
        <v>28208043</v>
      </c>
      <c r="H5338">
        <v>2.026631957445247E-2</v>
      </c>
      <c r="I5338" s="5">
        <v>55272739.571984209</v>
      </c>
      <c r="J5338" s="5">
        <v>46135683.644133508</v>
      </c>
      <c r="K5338" s="5">
        <v>9137055.9278507009</v>
      </c>
      <c r="L5338" t="b">
        <v>0</v>
      </c>
      <c r="M5338" s="1" t="s">
        <v>156</v>
      </c>
      <c r="N5338">
        <v>2025</v>
      </c>
      <c r="O5338">
        <v>6</v>
      </c>
      <c r="P5338" s="1" t="s">
        <v>1588</v>
      </c>
      <c r="Q5338" s="2">
        <v>45809</v>
      </c>
    </row>
    <row r="5339" spans="1:17" x14ac:dyDescent="0.25">
      <c r="A5339" s="1" t="s">
        <v>5426</v>
      </c>
      <c r="B5339">
        <v>45820</v>
      </c>
      <c r="C5339" s="1" t="s">
        <v>37</v>
      </c>
      <c r="D5339" s="1" t="s">
        <v>25</v>
      </c>
      <c r="E5339" s="1" t="s">
        <v>26</v>
      </c>
      <c r="F5339">
        <v>1</v>
      </c>
      <c r="G5339" s="5">
        <v>13597813</v>
      </c>
      <c r="H5339">
        <v>2.766639057270464E-2</v>
      </c>
      <c r="I5339" s="5">
        <v>13221610.5946074</v>
      </c>
      <c r="J5339" s="5">
        <v>10224871.906098289</v>
      </c>
      <c r="K5339" s="5">
        <v>2996738.6885091122</v>
      </c>
      <c r="L5339" t="b">
        <v>0</v>
      </c>
      <c r="M5339" s="1" t="s">
        <v>142</v>
      </c>
      <c r="N5339">
        <v>2025</v>
      </c>
      <c r="O5339">
        <v>6</v>
      </c>
      <c r="P5339" s="1" t="s">
        <v>1588</v>
      </c>
      <c r="Q5339" s="2">
        <v>45809</v>
      </c>
    </row>
    <row r="5340" spans="1:17" x14ac:dyDescent="0.25">
      <c r="A5340" s="1" t="s">
        <v>5427</v>
      </c>
      <c r="B5340">
        <v>45820</v>
      </c>
      <c r="C5340" s="1" t="s">
        <v>37</v>
      </c>
      <c r="D5340" s="1" t="s">
        <v>25</v>
      </c>
      <c r="E5340" s="1" t="s">
        <v>31</v>
      </c>
      <c r="F5340">
        <v>1</v>
      </c>
      <c r="G5340" s="5">
        <v>5938865</v>
      </c>
      <c r="H5340">
        <v>0.24793229802059691</v>
      </c>
      <c r="I5340" s="5">
        <v>4466428.5529159075</v>
      </c>
      <c r="J5340" s="5">
        <v>3611179.604658986</v>
      </c>
      <c r="K5340" s="5">
        <v>855248.94825692195</v>
      </c>
      <c r="L5340" t="b">
        <v>0</v>
      </c>
      <c r="M5340" s="1" t="s">
        <v>97</v>
      </c>
      <c r="N5340">
        <v>2025</v>
      </c>
      <c r="O5340">
        <v>6</v>
      </c>
      <c r="P5340" s="1" t="s">
        <v>1588</v>
      </c>
      <c r="Q5340" s="2">
        <v>45809</v>
      </c>
    </row>
    <row r="5341" spans="1:17" x14ac:dyDescent="0.25">
      <c r="A5341" s="1" t="s">
        <v>5428</v>
      </c>
      <c r="B5341">
        <v>45820</v>
      </c>
      <c r="C5341" s="1" t="s">
        <v>24</v>
      </c>
      <c r="D5341" s="1" t="s">
        <v>19</v>
      </c>
      <c r="E5341" s="1" t="s">
        <v>31</v>
      </c>
      <c r="F5341">
        <v>1</v>
      </c>
      <c r="G5341" s="5">
        <v>5194387</v>
      </c>
      <c r="H5341">
        <v>0.28646409325095279</v>
      </c>
      <c r="I5341" s="5">
        <v>3706381.6380504631</v>
      </c>
      <c r="J5341" s="5">
        <v>2939018.915596345</v>
      </c>
      <c r="K5341" s="5">
        <v>767362.72245411854</v>
      </c>
      <c r="L5341" t="b">
        <v>0</v>
      </c>
      <c r="M5341" s="1" t="s">
        <v>140</v>
      </c>
      <c r="N5341">
        <v>2025</v>
      </c>
      <c r="O5341">
        <v>6</v>
      </c>
      <c r="P5341" s="1" t="s">
        <v>1588</v>
      </c>
      <c r="Q5341" s="2">
        <v>45809</v>
      </c>
    </row>
    <row r="5342" spans="1:17" x14ac:dyDescent="0.25">
      <c r="A5342" s="1" t="s">
        <v>5429</v>
      </c>
      <c r="B5342">
        <v>45821</v>
      </c>
      <c r="C5342" s="1" t="s">
        <v>24</v>
      </c>
      <c r="D5342" s="1" t="s">
        <v>25</v>
      </c>
      <c r="E5342" s="1" t="s">
        <v>42</v>
      </c>
      <c r="F5342">
        <v>1</v>
      </c>
      <c r="G5342" s="5">
        <v>22524855</v>
      </c>
      <c r="H5342">
        <v>9.2959121436155909E-2</v>
      </c>
      <c r="I5342" s="5">
        <v>20430964.268723201</v>
      </c>
      <c r="J5342" s="5">
        <v>15885579.18730244</v>
      </c>
      <c r="K5342" s="5">
        <v>4545385.0814207606</v>
      </c>
      <c r="L5342" t="b">
        <v>0</v>
      </c>
      <c r="M5342" s="1" t="s">
        <v>131</v>
      </c>
      <c r="N5342">
        <v>2025</v>
      </c>
      <c r="O5342">
        <v>6</v>
      </c>
      <c r="P5342" s="1" t="s">
        <v>1588</v>
      </c>
      <c r="Q5342" s="2">
        <v>45809</v>
      </c>
    </row>
    <row r="5343" spans="1:17" x14ac:dyDescent="0.25">
      <c r="A5343" s="1" t="s">
        <v>5430</v>
      </c>
      <c r="B5343">
        <v>45821</v>
      </c>
      <c r="C5343" s="1" t="s">
        <v>18</v>
      </c>
      <c r="D5343" s="1" t="s">
        <v>25</v>
      </c>
      <c r="E5343" s="1" t="s">
        <v>20</v>
      </c>
      <c r="F5343">
        <v>2</v>
      </c>
      <c r="G5343" s="5">
        <v>6864847</v>
      </c>
      <c r="H5343">
        <v>0.25609976949430507</v>
      </c>
      <c r="I5343" s="5">
        <v>10213522.531372661</v>
      </c>
      <c r="J5343" s="5">
        <v>8126094.1515816376</v>
      </c>
      <c r="K5343" s="5">
        <v>2087428.379791019</v>
      </c>
      <c r="L5343" t="b">
        <v>0</v>
      </c>
      <c r="M5343" s="1" t="s">
        <v>48</v>
      </c>
      <c r="N5343">
        <v>2025</v>
      </c>
      <c r="O5343">
        <v>6</v>
      </c>
      <c r="P5343" s="1" t="s">
        <v>1588</v>
      </c>
      <c r="Q5343" s="2">
        <v>45809</v>
      </c>
    </row>
    <row r="5344" spans="1:17" x14ac:dyDescent="0.25">
      <c r="A5344" s="1" t="s">
        <v>5431</v>
      </c>
      <c r="B5344">
        <v>45821</v>
      </c>
      <c r="C5344" s="1" t="s">
        <v>24</v>
      </c>
      <c r="D5344" s="1" t="s">
        <v>19</v>
      </c>
      <c r="E5344" s="1" t="s">
        <v>20</v>
      </c>
      <c r="F5344">
        <v>1</v>
      </c>
      <c r="G5344" s="5">
        <v>20405850</v>
      </c>
      <c r="H5344">
        <v>0.14300788921859731</v>
      </c>
      <c r="I5344" s="5">
        <v>17487652.463788681</v>
      </c>
      <c r="J5344" s="5">
        <v>15207571.55650707</v>
      </c>
      <c r="K5344" s="5">
        <v>2280080.9072816148</v>
      </c>
      <c r="L5344" t="b">
        <v>0</v>
      </c>
      <c r="M5344" s="1" t="s">
        <v>69</v>
      </c>
      <c r="N5344">
        <v>2025</v>
      </c>
      <c r="O5344">
        <v>6</v>
      </c>
      <c r="P5344" s="1" t="s">
        <v>1588</v>
      </c>
      <c r="Q5344" s="2">
        <v>45809</v>
      </c>
    </row>
    <row r="5345" spans="1:17" x14ac:dyDescent="0.25">
      <c r="A5345" s="1" t="s">
        <v>5432</v>
      </c>
      <c r="B5345">
        <v>45821</v>
      </c>
      <c r="C5345" s="1" t="s">
        <v>37</v>
      </c>
      <c r="D5345" s="1" t="s">
        <v>19</v>
      </c>
      <c r="E5345" s="1" t="s">
        <v>42</v>
      </c>
      <c r="F5345">
        <v>1</v>
      </c>
      <c r="G5345" s="5">
        <v>21644604</v>
      </c>
      <c r="H5345">
        <v>0.23697699715405809</v>
      </c>
      <c r="I5345" s="5">
        <v>16515330.739491289</v>
      </c>
      <c r="J5345" s="5">
        <v>13372788.094024541</v>
      </c>
      <c r="K5345" s="5">
        <v>3142542.6454667472</v>
      </c>
      <c r="L5345" t="b">
        <v>0</v>
      </c>
      <c r="M5345" s="1" t="s">
        <v>144</v>
      </c>
      <c r="N5345">
        <v>2025</v>
      </c>
      <c r="O5345">
        <v>6</v>
      </c>
      <c r="P5345" s="1" t="s">
        <v>1588</v>
      </c>
      <c r="Q5345" s="2">
        <v>45809</v>
      </c>
    </row>
    <row r="5346" spans="1:17" x14ac:dyDescent="0.25">
      <c r="A5346" s="1" t="s">
        <v>5433</v>
      </c>
      <c r="B5346">
        <v>45821</v>
      </c>
      <c r="C5346" s="1" t="s">
        <v>37</v>
      </c>
      <c r="D5346" s="1" t="s">
        <v>25</v>
      </c>
      <c r="E5346" s="1" t="s">
        <v>31</v>
      </c>
      <c r="F5346">
        <v>1</v>
      </c>
      <c r="G5346" s="5">
        <v>10358822</v>
      </c>
      <c r="H5346">
        <v>0.18229211904292189</v>
      </c>
      <c r="I5346" s="5">
        <v>8470490.386831563</v>
      </c>
      <c r="J5346" s="5">
        <v>6357881.908658185</v>
      </c>
      <c r="K5346" s="5">
        <v>2112608.4781733779</v>
      </c>
      <c r="L5346" t="b">
        <v>0</v>
      </c>
      <c r="M5346" s="1" t="s">
        <v>46</v>
      </c>
      <c r="N5346">
        <v>2025</v>
      </c>
      <c r="O5346">
        <v>6</v>
      </c>
      <c r="P5346" s="1" t="s">
        <v>1588</v>
      </c>
      <c r="Q5346" s="2">
        <v>45809</v>
      </c>
    </row>
    <row r="5347" spans="1:17" x14ac:dyDescent="0.25">
      <c r="A5347" s="1" t="s">
        <v>5434</v>
      </c>
      <c r="B5347">
        <v>45821</v>
      </c>
      <c r="C5347" s="1" t="s">
        <v>37</v>
      </c>
      <c r="D5347" s="1" t="s">
        <v>25</v>
      </c>
      <c r="E5347" s="1" t="s">
        <v>20</v>
      </c>
      <c r="F5347">
        <v>1</v>
      </c>
      <c r="G5347" s="5">
        <v>7709320</v>
      </c>
      <c r="H5347">
        <v>0.28916517392166408</v>
      </c>
      <c r="I5347" s="5">
        <v>5480053.141382237</v>
      </c>
      <c r="J5347" s="5">
        <v>4486526.1272086008</v>
      </c>
      <c r="K5347" s="5">
        <v>993527.01417363621</v>
      </c>
      <c r="L5347" t="b">
        <v>0</v>
      </c>
      <c r="M5347" s="1" t="s">
        <v>65</v>
      </c>
      <c r="N5347">
        <v>2025</v>
      </c>
      <c r="O5347">
        <v>6</v>
      </c>
      <c r="P5347" s="1" t="s">
        <v>1588</v>
      </c>
      <c r="Q5347" s="2">
        <v>45809</v>
      </c>
    </row>
    <row r="5348" spans="1:17" x14ac:dyDescent="0.25">
      <c r="A5348" s="1" t="s">
        <v>5435</v>
      </c>
      <c r="B5348">
        <v>45821</v>
      </c>
      <c r="C5348" s="1" t="s">
        <v>37</v>
      </c>
      <c r="D5348" s="1" t="s">
        <v>19</v>
      </c>
      <c r="E5348" s="1" t="s">
        <v>26</v>
      </c>
      <c r="F5348">
        <v>2</v>
      </c>
      <c r="G5348" s="5">
        <v>24521028</v>
      </c>
      <c r="H5348">
        <v>0.27365509575231423</v>
      </c>
      <c r="I5348" s="5">
        <v>35621447.469429649</v>
      </c>
      <c r="J5348" s="5">
        <v>27358041.78396472</v>
      </c>
      <c r="K5348" s="5">
        <v>8263405.6854649261</v>
      </c>
      <c r="L5348" t="b">
        <v>0</v>
      </c>
      <c r="M5348" s="1" t="s">
        <v>190</v>
      </c>
      <c r="N5348">
        <v>2025</v>
      </c>
      <c r="O5348">
        <v>6</v>
      </c>
      <c r="P5348" s="1" t="s">
        <v>1588</v>
      </c>
      <c r="Q5348" s="2">
        <v>45809</v>
      </c>
    </row>
    <row r="5349" spans="1:17" x14ac:dyDescent="0.25">
      <c r="A5349" s="1" t="s">
        <v>5436</v>
      </c>
      <c r="B5349">
        <v>45821</v>
      </c>
      <c r="C5349" s="1" t="s">
        <v>24</v>
      </c>
      <c r="D5349" s="1" t="s">
        <v>19</v>
      </c>
      <c r="E5349" s="1" t="s">
        <v>31</v>
      </c>
      <c r="F5349">
        <v>1</v>
      </c>
      <c r="G5349" s="5">
        <v>9377041</v>
      </c>
      <c r="H5349">
        <v>0.20522096408624099</v>
      </c>
      <c r="I5349" s="5">
        <v>7452675.6057037907</v>
      </c>
      <c r="J5349" s="5">
        <v>5422267.3343706885</v>
      </c>
      <c r="K5349" s="5">
        <v>2030408.271333101</v>
      </c>
      <c r="L5349" t="b">
        <v>0</v>
      </c>
      <c r="M5349" s="1" t="s">
        <v>27</v>
      </c>
      <c r="N5349">
        <v>2025</v>
      </c>
      <c r="O5349">
        <v>6</v>
      </c>
      <c r="P5349" s="1" t="s">
        <v>1588</v>
      </c>
      <c r="Q5349" s="2">
        <v>45809</v>
      </c>
    </row>
    <row r="5350" spans="1:17" x14ac:dyDescent="0.25">
      <c r="A5350" s="1" t="s">
        <v>5437</v>
      </c>
      <c r="B5350">
        <v>45821</v>
      </c>
      <c r="C5350" s="1" t="s">
        <v>24</v>
      </c>
      <c r="D5350" s="1" t="s">
        <v>25</v>
      </c>
      <c r="E5350" s="1" t="s">
        <v>42</v>
      </c>
      <c r="F5350">
        <v>2</v>
      </c>
      <c r="G5350" s="5">
        <v>2635943</v>
      </c>
      <c r="H5350">
        <v>0.1200827640562584</v>
      </c>
      <c r="I5350" s="5">
        <v>4638823.3573305095</v>
      </c>
      <c r="J5350" s="5">
        <v>3797345.869292377</v>
      </c>
      <c r="K5350" s="5">
        <v>841477.4880381315</v>
      </c>
      <c r="L5350" t="b">
        <v>0</v>
      </c>
      <c r="M5350" s="1" t="s">
        <v>136</v>
      </c>
      <c r="N5350">
        <v>2025</v>
      </c>
      <c r="O5350">
        <v>6</v>
      </c>
      <c r="P5350" s="1" t="s">
        <v>1588</v>
      </c>
      <c r="Q5350" s="2">
        <v>45809</v>
      </c>
    </row>
    <row r="5351" spans="1:17" x14ac:dyDescent="0.25">
      <c r="A5351" s="1" t="s">
        <v>5438</v>
      </c>
      <c r="B5351">
        <v>45821</v>
      </c>
      <c r="C5351" s="1" t="s">
        <v>37</v>
      </c>
      <c r="D5351" s="1" t="s">
        <v>25</v>
      </c>
      <c r="E5351" s="1" t="s">
        <v>26</v>
      </c>
      <c r="F5351">
        <v>2</v>
      </c>
      <c r="G5351" s="5">
        <v>15018858</v>
      </c>
      <c r="H5351">
        <v>2.405083330120002E-2</v>
      </c>
      <c r="I5351" s="5">
        <v>29315283.899735209</v>
      </c>
      <c r="J5351" s="5">
        <v>25598158.42317801</v>
      </c>
      <c r="K5351" s="5">
        <v>3717125.4765572031</v>
      </c>
      <c r="L5351" t="b">
        <v>0</v>
      </c>
      <c r="M5351" s="1" t="s">
        <v>156</v>
      </c>
      <c r="N5351">
        <v>2025</v>
      </c>
      <c r="O5351">
        <v>6</v>
      </c>
      <c r="P5351" s="1" t="s">
        <v>1588</v>
      </c>
      <c r="Q5351" s="2">
        <v>45809</v>
      </c>
    </row>
    <row r="5352" spans="1:17" x14ac:dyDescent="0.25">
      <c r="A5352" s="1" t="s">
        <v>5439</v>
      </c>
      <c r="B5352">
        <v>45821</v>
      </c>
      <c r="C5352" s="1" t="s">
        <v>24</v>
      </c>
      <c r="D5352" s="1" t="s">
        <v>25</v>
      </c>
      <c r="E5352" s="1" t="s">
        <v>20</v>
      </c>
      <c r="F5352">
        <v>1</v>
      </c>
      <c r="G5352" s="5">
        <v>24239699</v>
      </c>
      <c r="H5352">
        <v>5.1786005964035133E-2</v>
      </c>
      <c r="I5352" s="5">
        <v>22984421.803019579</v>
      </c>
      <c r="J5352" s="5">
        <v>19192857.67813725</v>
      </c>
      <c r="K5352" s="5">
        <v>3791564.1248823288</v>
      </c>
      <c r="L5352" t="b">
        <v>0</v>
      </c>
      <c r="M5352" s="1" t="s">
        <v>29</v>
      </c>
      <c r="N5352">
        <v>2025</v>
      </c>
      <c r="O5352">
        <v>6</v>
      </c>
      <c r="P5352" s="1" t="s">
        <v>1588</v>
      </c>
      <c r="Q5352" s="2">
        <v>45809</v>
      </c>
    </row>
    <row r="5353" spans="1:17" x14ac:dyDescent="0.25">
      <c r="A5353" s="1" t="s">
        <v>5440</v>
      </c>
      <c r="B5353">
        <v>45821</v>
      </c>
      <c r="C5353" s="1" t="s">
        <v>37</v>
      </c>
      <c r="D5353" s="1" t="s">
        <v>19</v>
      </c>
      <c r="E5353" s="1" t="s">
        <v>20</v>
      </c>
      <c r="F5353">
        <v>2</v>
      </c>
      <c r="G5353" s="5">
        <v>11329891</v>
      </c>
      <c r="H5353">
        <v>0.1841446566064173</v>
      </c>
      <c r="I5353" s="5">
        <v>18487104.224833719</v>
      </c>
      <c r="J5353" s="5">
        <v>15143414.7560941</v>
      </c>
      <c r="K5353" s="5">
        <v>3343689.4687396269</v>
      </c>
      <c r="L5353" t="b">
        <v>0</v>
      </c>
      <c r="M5353" s="1" t="s">
        <v>52</v>
      </c>
      <c r="N5353">
        <v>2025</v>
      </c>
      <c r="O5353">
        <v>6</v>
      </c>
      <c r="P5353" s="1" t="s">
        <v>1588</v>
      </c>
      <c r="Q5353" s="2">
        <v>45809</v>
      </c>
    </row>
    <row r="5354" spans="1:17" x14ac:dyDescent="0.25">
      <c r="A5354" s="1" t="s">
        <v>5441</v>
      </c>
      <c r="B5354">
        <v>45821</v>
      </c>
      <c r="C5354" s="1" t="s">
        <v>24</v>
      </c>
      <c r="D5354" s="1" t="s">
        <v>19</v>
      </c>
      <c r="E5354" s="1" t="s">
        <v>31</v>
      </c>
      <c r="F5354">
        <v>1</v>
      </c>
      <c r="G5354" s="5">
        <v>25210601</v>
      </c>
      <c r="H5354">
        <v>1.7099479478533151E-2</v>
      </c>
      <c r="I5354" s="5">
        <v>24779512.845559008</v>
      </c>
      <c r="J5354" s="5">
        <v>20615400.73444498</v>
      </c>
      <c r="K5354" s="5">
        <v>4164112.111114033</v>
      </c>
      <c r="L5354" t="b">
        <v>0</v>
      </c>
      <c r="M5354" s="1" t="s">
        <v>114</v>
      </c>
      <c r="N5354">
        <v>2025</v>
      </c>
      <c r="O5354">
        <v>6</v>
      </c>
      <c r="P5354" s="1" t="s">
        <v>1588</v>
      </c>
      <c r="Q5354" s="2">
        <v>45809</v>
      </c>
    </row>
    <row r="5355" spans="1:17" x14ac:dyDescent="0.25">
      <c r="A5355" s="1" t="s">
        <v>5442</v>
      </c>
      <c r="B5355">
        <v>45822</v>
      </c>
      <c r="C5355" s="1" t="s">
        <v>18</v>
      </c>
      <c r="D5355" s="1" t="s">
        <v>19</v>
      </c>
      <c r="E5355" s="1" t="s">
        <v>31</v>
      </c>
      <c r="F5355">
        <v>1</v>
      </c>
      <c r="G5355" s="5">
        <v>13244900</v>
      </c>
      <c r="H5355">
        <v>0.13198512622314049</v>
      </c>
      <c r="I5355" s="5">
        <v>11496770.201687129</v>
      </c>
      <c r="J5355" s="5">
        <v>8517523.789896626</v>
      </c>
      <c r="K5355" s="5">
        <v>2979246.411790499</v>
      </c>
      <c r="L5355" t="b">
        <v>0</v>
      </c>
      <c r="M5355" s="1" t="s">
        <v>38</v>
      </c>
      <c r="N5355">
        <v>2025</v>
      </c>
      <c r="O5355">
        <v>6</v>
      </c>
      <c r="P5355" s="1" t="s">
        <v>1588</v>
      </c>
      <c r="Q5355" s="2">
        <v>45809</v>
      </c>
    </row>
    <row r="5356" spans="1:17" x14ac:dyDescent="0.25">
      <c r="A5356" s="1" t="s">
        <v>5443</v>
      </c>
      <c r="B5356">
        <v>45822</v>
      </c>
      <c r="C5356" s="1" t="s">
        <v>18</v>
      </c>
      <c r="D5356" s="1" t="s">
        <v>25</v>
      </c>
      <c r="E5356" s="1" t="s">
        <v>20</v>
      </c>
      <c r="F5356">
        <v>1</v>
      </c>
      <c r="G5356" s="5">
        <v>23851529</v>
      </c>
      <c r="H5356">
        <v>1.250267934903799E-2</v>
      </c>
      <c r="I5356" s="5">
        <v>23553320.980928719</v>
      </c>
      <c r="J5356" s="5">
        <v>19238331.39775325</v>
      </c>
      <c r="K5356" s="5">
        <v>4314989.5831754692</v>
      </c>
      <c r="L5356" t="b">
        <v>0</v>
      </c>
      <c r="M5356" s="1" t="s">
        <v>65</v>
      </c>
      <c r="N5356">
        <v>2025</v>
      </c>
      <c r="O5356">
        <v>6</v>
      </c>
      <c r="P5356" s="1" t="s">
        <v>1588</v>
      </c>
      <c r="Q5356" s="2">
        <v>45809</v>
      </c>
    </row>
    <row r="5357" spans="1:17" x14ac:dyDescent="0.25">
      <c r="A5357" s="1" t="s">
        <v>5444</v>
      </c>
      <c r="B5357">
        <v>45822</v>
      </c>
      <c r="C5357" s="1" t="s">
        <v>24</v>
      </c>
      <c r="D5357" s="1" t="s">
        <v>25</v>
      </c>
      <c r="E5357" s="1" t="s">
        <v>20</v>
      </c>
      <c r="F5357">
        <v>1</v>
      </c>
      <c r="G5357" s="5">
        <v>17240680</v>
      </c>
      <c r="H5357">
        <v>0.1735668137723568</v>
      </c>
      <c r="I5357" s="5">
        <v>14248270.1051312</v>
      </c>
      <c r="J5357" s="5">
        <v>10873598.30148492</v>
      </c>
      <c r="K5357" s="5">
        <v>3374671.8036462832</v>
      </c>
      <c r="L5357" t="b">
        <v>0</v>
      </c>
      <c r="M5357" s="1" t="s">
        <v>27</v>
      </c>
      <c r="N5357">
        <v>2025</v>
      </c>
      <c r="O5357">
        <v>6</v>
      </c>
      <c r="P5357" s="1" t="s">
        <v>1588</v>
      </c>
      <c r="Q5357" s="2">
        <v>45809</v>
      </c>
    </row>
    <row r="5358" spans="1:17" x14ac:dyDescent="0.25">
      <c r="A5358" s="1" t="s">
        <v>5445</v>
      </c>
      <c r="B5358">
        <v>45822</v>
      </c>
      <c r="C5358" s="1" t="s">
        <v>24</v>
      </c>
      <c r="D5358" s="1" t="s">
        <v>25</v>
      </c>
      <c r="E5358" s="1" t="s">
        <v>31</v>
      </c>
      <c r="F5358">
        <v>2</v>
      </c>
      <c r="G5358" s="5">
        <v>17150345</v>
      </c>
      <c r="H5358">
        <v>0.26894865162229742</v>
      </c>
      <c r="I5358" s="5">
        <v>25075565.67478558</v>
      </c>
      <c r="J5358" s="5">
        <v>18163132.638389379</v>
      </c>
      <c r="K5358" s="5">
        <v>6912433.0363962054</v>
      </c>
      <c r="L5358" t="b">
        <v>0</v>
      </c>
      <c r="M5358" s="1" t="s">
        <v>67</v>
      </c>
      <c r="N5358">
        <v>2025</v>
      </c>
      <c r="O5358">
        <v>6</v>
      </c>
      <c r="P5358" s="1" t="s">
        <v>1588</v>
      </c>
      <c r="Q5358" s="2">
        <v>45809</v>
      </c>
    </row>
    <row r="5359" spans="1:17" x14ac:dyDescent="0.25">
      <c r="A5359" s="1" t="s">
        <v>5446</v>
      </c>
      <c r="B5359">
        <v>45822</v>
      </c>
      <c r="C5359" s="1" t="s">
        <v>37</v>
      </c>
      <c r="D5359" s="1" t="s">
        <v>19</v>
      </c>
      <c r="E5359" s="1" t="s">
        <v>42</v>
      </c>
      <c r="F5359">
        <v>1</v>
      </c>
      <c r="G5359" s="5">
        <v>27850179</v>
      </c>
      <c r="H5359">
        <v>0.25774663268748371</v>
      </c>
      <c r="I5359" s="5">
        <v>20671889.143006321</v>
      </c>
      <c r="J5359" s="5">
        <v>15132055.205424041</v>
      </c>
      <c r="K5359" s="5">
        <v>5539833.9375822796</v>
      </c>
      <c r="L5359" t="b">
        <v>0</v>
      </c>
      <c r="M5359" s="1" t="s">
        <v>29</v>
      </c>
      <c r="N5359">
        <v>2025</v>
      </c>
      <c r="O5359">
        <v>6</v>
      </c>
      <c r="P5359" s="1" t="s">
        <v>1588</v>
      </c>
      <c r="Q5359" s="2">
        <v>45809</v>
      </c>
    </row>
    <row r="5360" spans="1:17" x14ac:dyDescent="0.25">
      <c r="A5360" s="1" t="s">
        <v>5447</v>
      </c>
      <c r="B5360">
        <v>45822</v>
      </c>
      <c r="C5360" s="1" t="s">
        <v>37</v>
      </c>
      <c r="D5360" s="1" t="s">
        <v>25</v>
      </c>
      <c r="E5360" s="1" t="s">
        <v>20</v>
      </c>
      <c r="F5360">
        <v>1</v>
      </c>
      <c r="G5360" s="5">
        <v>21228119</v>
      </c>
      <c r="H5360">
        <v>0.17419507021674749</v>
      </c>
      <c r="I5360" s="5">
        <v>17530285.320225529</v>
      </c>
      <c r="J5360" s="5">
        <v>13897571.10634944</v>
      </c>
      <c r="K5360" s="5">
        <v>3632714.2138760849</v>
      </c>
      <c r="L5360" t="b">
        <v>0</v>
      </c>
      <c r="M5360" s="1" t="s">
        <v>153</v>
      </c>
      <c r="N5360">
        <v>2025</v>
      </c>
      <c r="O5360">
        <v>6</v>
      </c>
      <c r="P5360" s="1" t="s">
        <v>1588</v>
      </c>
      <c r="Q5360" s="2">
        <v>45809</v>
      </c>
    </row>
    <row r="5361" spans="1:17" x14ac:dyDescent="0.25">
      <c r="A5361" s="1" t="s">
        <v>5448</v>
      </c>
      <c r="B5361">
        <v>45822</v>
      </c>
      <c r="C5361" s="1" t="s">
        <v>37</v>
      </c>
      <c r="D5361" s="1" t="s">
        <v>19</v>
      </c>
      <c r="E5361" s="1" t="s">
        <v>20</v>
      </c>
      <c r="F5361">
        <v>1</v>
      </c>
      <c r="G5361" s="5">
        <v>25700292</v>
      </c>
      <c r="H5361">
        <v>0.102272207369406</v>
      </c>
      <c r="I5361" s="5">
        <v>23071866.40712171</v>
      </c>
      <c r="J5361" s="5">
        <v>19186138.486999132</v>
      </c>
      <c r="K5361" s="5">
        <v>3885727.920122582</v>
      </c>
      <c r="L5361" t="b">
        <v>0</v>
      </c>
      <c r="M5361" s="1" t="s">
        <v>190</v>
      </c>
      <c r="N5361">
        <v>2025</v>
      </c>
      <c r="O5361">
        <v>6</v>
      </c>
      <c r="P5361" s="1" t="s">
        <v>1588</v>
      </c>
      <c r="Q5361" s="2">
        <v>45809</v>
      </c>
    </row>
    <row r="5362" spans="1:17" x14ac:dyDescent="0.25">
      <c r="A5362" s="1" t="s">
        <v>5449</v>
      </c>
      <c r="B5362">
        <v>45822</v>
      </c>
      <c r="C5362" s="1" t="s">
        <v>24</v>
      </c>
      <c r="D5362" s="1" t="s">
        <v>25</v>
      </c>
      <c r="E5362" s="1" t="s">
        <v>42</v>
      </c>
      <c r="F5362">
        <v>2</v>
      </c>
      <c r="G5362" s="5">
        <v>13757814</v>
      </c>
      <c r="H5362">
        <v>0.1024966091702314</v>
      </c>
      <c r="I5362" s="5">
        <v>24695369.430810519</v>
      </c>
      <c r="J5362" s="5">
        <v>18387152.826556861</v>
      </c>
      <c r="K5362" s="5">
        <v>6308216.6042536609</v>
      </c>
      <c r="L5362" t="b">
        <v>0</v>
      </c>
      <c r="M5362" s="1" t="s">
        <v>81</v>
      </c>
      <c r="N5362">
        <v>2025</v>
      </c>
      <c r="O5362">
        <v>6</v>
      </c>
      <c r="P5362" s="1" t="s">
        <v>1588</v>
      </c>
      <c r="Q5362" s="2">
        <v>45809</v>
      </c>
    </row>
    <row r="5363" spans="1:17" x14ac:dyDescent="0.25">
      <c r="A5363" s="1" t="s">
        <v>5450</v>
      </c>
      <c r="B5363">
        <v>45822</v>
      </c>
      <c r="C5363" s="1" t="s">
        <v>37</v>
      </c>
      <c r="D5363" s="1" t="s">
        <v>19</v>
      </c>
      <c r="E5363" s="1" t="s">
        <v>26</v>
      </c>
      <c r="F5363">
        <v>1</v>
      </c>
      <c r="G5363" s="5">
        <v>29436911</v>
      </c>
      <c r="H5363">
        <v>0.26347074062146758</v>
      </c>
      <c r="I5363" s="5">
        <v>21681146.25722177</v>
      </c>
      <c r="J5363" s="5">
        <v>15462395.227014139</v>
      </c>
      <c r="K5363" s="5">
        <v>6218751.0302076377</v>
      </c>
      <c r="L5363" t="b">
        <v>0</v>
      </c>
      <c r="M5363" s="1" t="s">
        <v>171</v>
      </c>
      <c r="N5363">
        <v>2025</v>
      </c>
      <c r="O5363">
        <v>6</v>
      </c>
      <c r="P5363" s="1" t="s">
        <v>1588</v>
      </c>
      <c r="Q5363" s="2">
        <v>45809</v>
      </c>
    </row>
    <row r="5364" spans="1:17" x14ac:dyDescent="0.25">
      <c r="A5364" s="1" t="s">
        <v>5451</v>
      </c>
      <c r="B5364">
        <v>45822</v>
      </c>
      <c r="C5364" s="1" t="s">
        <v>24</v>
      </c>
      <c r="D5364" s="1" t="s">
        <v>19</v>
      </c>
      <c r="E5364" s="1" t="s">
        <v>42</v>
      </c>
      <c r="F5364">
        <v>1</v>
      </c>
      <c r="G5364" s="5">
        <v>5008412</v>
      </c>
      <c r="H5364">
        <v>0.1138369993793618</v>
      </c>
      <c r="I5364" s="5">
        <v>4438269.4062644122</v>
      </c>
      <c r="J5364" s="5">
        <v>3226968.8243079372</v>
      </c>
      <c r="K5364" s="5">
        <v>1211300.581956475</v>
      </c>
      <c r="L5364" t="b">
        <v>0</v>
      </c>
      <c r="M5364" s="1" t="s">
        <v>97</v>
      </c>
      <c r="N5364">
        <v>2025</v>
      </c>
      <c r="O5364">
        <v>6</v>
      </c>
      <c r="P5364" s="1" t="s">
        <v>1588</v>
      </c>
      <c r="Q5364" s="2">
        <v>45809</v>
      </c>
    </row>
    <row r="5365" spans="1:17" x14ac:dyDescent="0.25">
      <c r="A5365" s="1" t="s">
        <v>5452</v>
      </c>
      <c r="B5365">
        <v>45822</v>
      </c>
      <c r="C5365" s="1" t="s">
        <v>37</v>
      </c>
      <c r="D5365" s="1" t="s">
        <v>19</v>
      </c>
      <c r="E5365" s="1" t="s">
        <v>20</v>
      </c>
      <c r="F5365">
        <v>2</v>
      </c>
      <c r="G5365" s="5">
        <v>24846714</v>
      </c>
      <c r="H5365">
        <v>0.1521394634122559</v>
      </c>
      <c r="I5365" s="5">
        <v>42133096.528964423</v>
      </c>
      <c r="J5365" s="5">
        <v>37412448.610268012</v>
      </c>
      <c r="K5365" s="5">
        <v>4720647.918696411</v>
      </c>
      <c r="L5365" t="b">
        <v>0</v>
      </c>
      <c r="M5365" s="1" t="s">
        <v>48</v>
      </c>
      <c r="N5365">
        <v>2025</v>
      </c>
      <c r="O5365">
        <v>6</v>
      </c>
      <c r="P5365" s="1" t="s">
        <v>1588</v>
      </c>
      <c r="Q5365" s="2">
        <v>45809</v>
      </c>
    </row>
    <row r="5366" spans="1:17" x14ac:dyDescent="0.25">
      <c r="A5366" s="1" t="s">
        <v>5453</v>
      </c>
      <c r="B5366">
        <v>45822</v>
      </c>
      <c r="C5366" s="1" t="s">
        <v>37</v>
      </c>
      <c r="D5366" s="1" t="s">
        <v>25</v>
      </c>
      <c r="E5366" s="1" t="s">
        <v>26</v>
      </c>
      <c r="F5366">
        <v>1</v>
      </c>
      <c r="G5366" s="5">
        <v>19583522</v>
      </c>
      <c r="H5366">
        <v>0.27288555462537861</v>
      </c>
      <c r="I5366" s="5">
        <v>14239461.7375117</v>
      </c>
      <c r="J5366" s="5">
        <v>11696398.433037249</v>
      </c>
      <c r="K5366" s="5">
        <v>2543063.3044744511</v>
      </c>
      <c r="L5366" t="b">
        <v>0</v>
      </c>
      <c r="M5366" s="1" t="s">
        <v>122</v>
      </c>
      <c r="N5366">
        <v>2025</v>
      </c>
      <c r="O5366">
        <v>6</v>
      </c>
      <c r="P5366" s="1" t="s">
        <v>1588</v>
      </c>
      <c r="Q5366" s="2">
        <v>45809</v>
      </c>
    </row>
    <row r="5367" spans="1:17" x14ac:dyDescent="0.25">
      <c r="A5367" s="1" t="s">
        <v>5454</v>
      </c>
      <c r="B5367">
        <v>45822</v>
      </c>
      <c r="C5367" s="1" t="s">
        <v>37</v>
      </c>
      <c r="D5367" s="1" t="s">
        <v>25</v>
      </c>
      <c r="E5367" s="1" t="s">
        <v>31</v>
      </c>
      <c r="F5367">
        <v>1</v>
      </c>
      <c r="G5367" s="5">
        <v>24870310</v>
      </c>
      <c r="H5367">
        <v>0.1523522387721469</v>
      </c>
      <c r="I5367" s="5">
        <v>21081262.592542689</v>
      </c>
      <c r="J5367" s="5">
        <v>15741298.19656471</v>
      </c>
      <c r="K5367" s="5">
        <v>5339964.3959779805</v>
      </c>
      <c r="L5367" t="b">
        <v>1</v>
      </c>
      <c r="M5367" s="1" t="s">
        <v>112</v>
      </c>
      <c r="N5367">
        <v>2025</v>
      </c>
      <c r="O5367">
        <v>6</v>
      </c>
      <c r="P5367" s="1" t="s">
        <v>1588</v>
      </c>
      <c r="Q5367" s="2">
        <v>45809</v>
      </c>
    </row>
    <row r="5368" spans="1:17" x14ac:dyDescent="0.25">
      <c r="A5368" s="1" t="s">
        <v>5455</v>
      </c>
      <c r="B5368">
        <v>45822</v>
      </c>
      <c r="C5368" s="1" t="s">
        <v>37</v>
      </c>
      <c r="D5368" s="1" t="s">
        <v>25</v>
      </c>
      <c r="E5368" s="1" t="s">
        <v>20</v>
      </c>
      <c r="F5368">
        <v>2</v>
      </c>
      <c r="G5368" s="5">
        <v>9229807</v>
      </c>
      <c r="H5368">
        <v>0.28742238417031563</v>
      </c>
      <c r="I5368" s="5">
        <v>13153907.73325626</v>
      </c>
      <c r="J5368" s="5">
        <v>11545140.20600909</v>
      </c>
      <c r="K5368" s="5">
        <v>1608767.5272471721</v>
      </c>
      <c r="L5368" t="b">
        <v>0</v>
      </c>
      <c r="M5368" s="1" t="s">
        <v>87</v>
      </c>
      <c r="N5368">
        <v>2025</v>
      </c>
      <c r="O5368">
        <v>6</v>
      </c>
      <c r="P5368" s="1" t="s">
        <v>1588</v>
      </c>
      <c r="Q5368" s="2">
        <v>45809</v>
      </c>
    </row>
    <row r="5369" spans="1:17" x14ac:dyDescent="0.25">
      <c r="A5369" s="1" t="s">
        <v>5456</v>
      </c>
      <c r="B5369">
        <v>45822</v>
      </c>
      <c r="C5369" s="1" t="s">
        <v>37</v>
      </c>
      <c r="D5369" s="1" t="s">
        <v>19</v>
      </c>
      <c r="E5369" s="1" t="s">
        <v>20</v>
      </c>
      <c r="F5369">
        <v>2</v>
      </c>
      <c r="G5369" s="5">
        <v>14128151</v>
      </c>
      <c r="H5369">
        <v>0.29017670557277742</v>
      </c>
      <c r="I5369" s="5">
        <v>20056981.37397052</v>
      </c>
      <c r="J5369" s="5">
        <v>14616886.71220804</v>
      </c>
      <c r="K5369" s="5">
        <v>5440094.661762476</v>
      </c>
      <c r="L5369" t="b">
        <v>0</v>
      </c>
      <c r="M5369" s="1" t="s">
        <v>171</v>
      </c>
      <c r="N5369">
        <v>2025</v>
      </c>
      <c r="O5369">
        <v>6</v>
      </c>
      <c r="P5369" s="1" t="s">
        <v>1588</v>
      </c>
      <c r="Q5369" s="2">
        <v>45809</v>
      </c>
    </row>
    <row r="5370" spans="1:17" x14ac:dyDescent="0.25">
      <c r="A5370" s="1" t="s">
        <v>5457</v>
      </c>
      <c r="B5370">
        <v>45822</v>
      </c>
      <c r="C5370" s="1" t="s">
        <v>24</v>
      </c>
      <c r="D5370" s="1" t="s">
        <v>25</v>
      </c>
      <c r="E5370" s="1" t="s">
        <v>20</v>
      </c>
      <c r="F5370">
        <v>2</v>
      </c>
      <c r="G5370" s="5">
        <v>25276832</v>
      </c>
      <c r="H5370">
        <v>0.29514706148641978</v>
      </c>
      <c r="I5370" s="5">
        <v>35632898.623028196</v>
      </c>
      <c r="J5370" s="5">
        <v>31608341.751861889</v>
      </c>
      <c r="K5370" s="5">
        <v>4024556.871166307</v>
      </c>
      <c r="L5370" t="b">
        <v>0</v>
      </c>
      <c r="M5370" s="1" t="s">
        <v>117</v>
      </c>
      <c r="N5370">
        <v>2025</v>
      </c>
      <c r="O5370">
        <v>6</v>
      </c>
      <c r="P5370" s="1" t="s">
        <v>1588</v>
      </c>
      <c r="Q5370" s="2">
        <v>45809</v>
      </c>
    </row>
    <row r="5371" spans="1:17" x14ac:dyDescent="0.25">
      <c r="A5371" s="1" t="s">
        <v>5458</v>
      </c>
      <c r="B5371">
        <v>45823</v>
      </c>
      <c r="C5371" s="1" t="s">
        <v>18</v>
      </c>
      <c r="D5371" s="1" t="s">
        <v>19</v>
      </c>
      <c r="E5371" s="1" t="s">
        <v>20</v>
      </c>
      <c r="F5371">
        <v>2</v>
      </c>
      <c r="G5371" s="5">
        <v>19669668</v>
      </c>
      <c r="H5371">
        <v>0.2663070564950451</v>
      </c>
      <c r="I5371" s="5">
        <v>28862993.225370441</v>
      </c>
      <c r="J5371" s="5">
        <v>24053379.602321941</v>
      </c>
      <c r="K5371" s="5">
        <v>4809613.6230484964</v>
      </c>
      <c r="L5371" t="b">
        <v>0</v>
      </c>
      <c r="M5371" s="1" t="s">
        <v>74</v>
      </c>
      <c r="N5371">
        <v>2025</v>
      </c>
      <c r="O5371">
        <v>6</v>
      </c>
      <c r="P5371" s="1" t="s">
        <v>1588</v>
      </c>
      <c r="Q5371" s="2">
        <v>45809</v>
      </c>
    </row>
    <row r="5372" spans="1:17" x14ac:dyDescent="0.25">
      <c r="A5372" s="1" t="s">
        <v>5459</v>
      </c>
      <c r="B5372">
        <v>45823</v>
      </c>
      <c r="C5372" s="1" t="s">
        <v>37</v>
      </c>
      <c r="D5372" s="1" t="s">
        <v>19</v>
      </c>
      <c r="E5372" s="1" t="s">
        <v>26</v>
      </c>
      <c r="F5372">
        <v>2</v>
      </c>
      <c r="G5372" s="5">
        <v>7295776</v>
      </c>
      <c r="H5372">
        <v>0.117302473275316</v>
      </c>
      <c r="I5372" s="5">
        <v>12879926.86147462</v>
      </c>
      <c r="J5372" s="5">
        <v>11361627.74688575</v>
      </c>
      <c r="K5372" s="5">
        <v>1518299.1145888639</v>
      </c>
      <c r="L5372" t="b">
        <v>0</v>
      </c>
      <c r="M5372" s="1" t="s">
        <v>21</v>
      </c>
      <c r="N5372">
        <v>2025</v>
      </c>
      <c r="O5372">
        <v>6</v>
      </c>
      <c r="P5372" s="1" t="s">
        <v>1588</v>
      </c>
      <c r="Q5372" s="2">
        <v>45809</v>
      </c>
    </row>
    <row r="5373" spans="1:17" x14ac:dyDescent="0.25">
      <c r="A5373" s="1" t="s">
        <v>5460</v>
      </c>
      <c r="B5373">
        <v>45823</v>
      </c>
      <c r="C5373" s="1" t="s">
        <v>24</v>
      </c>
      <c r="D5373" s="1" t="s">
        <v>25</v>
      </c>
      <c r="E5373" s="1" t="s">
        <v>20</v>
      </c>
      <c r="F5373">
        <v>2</v>
      </c>
      <c r="G5373" s="5">
        <v>9492583</v>
      </c>
      <c r="H5373">
        <v>0.129616610768682</v>
      </c>
      <c r="I5373" s="5">
        <v>16524373.128199181</v>
      </c>
      <c r="J5373" s="5">
        <v>11759473.681298889</v>
      </c>
      <c r="K5373" s="5">
        <v>4764899.4469002932</v>
      </c>
      <c r="L5373" t="b">
        <v>0</v>
      </c>
      <c r="M5373" s="1" t="s">
        <v>87</v>
      </c>
      <c r="N5373">
        <v>2025</v>
      </c>
      <c r="O5373">
        <v>6</v>
      </c>
      <c r="P5373" s="1" t="s">
        <v>1588</v>
      </c>
      <c r="Q5373" s="2">
        <v>45809</v>
      </c>
    </row>
    <row r="5374" spans="1:17" x14ac:dyDescent="0.25">
      <c r="A5374" s="1" t="s">
        <v>5461</v>
      </c>
      <c r="B5374">
        <v>45823</v>
      </c>
      <c r="C5374" s="1" t="s">
        <v>18</v>
      </c>
      <c r="D5374" s="1" t="s">
        <v>25</v>
      </c>
      <c r="E5374" s="1" t="s">
        <v>31</v>
      </c>
      <c r="F5374">
        <v>2</v>
      </c>
      <c r="G5374" s="5">
        <v>22346675</v>
      </c>
      <c r="H5374">
        <v>0.24933548563324531</v>
      </c>
      <c r="I5374" s="5">
        <v>33549711.873173401</v>
      </c>
      <c r="J5374" s="5">
        <v>30146103.656164128</v>
      </c>
      <c r="K5374" s="5">
        <v>3403608.2170092692</v>
      </c>
      <c r="L5374" t="b">
        <v>0</v>
      </c>
      <c r="M5374" s="1" t="s">
        <v>153</v>
      </c>
      <c r="N5374">
        <v>2025</v>
      </c>
      <c r="O5374">
        <v>6</v>
      </c>
      <c r="P5374" s="1" t="s">
        <v>1588</v>
      </c>
      <c r="Q5374" s="2">
        <v>45809</v>
      </c>
    </row>
    <row r="5375" spans="1:17" x14ac:dyDescent="0.25">
      <c r="A5375" s="1" t="s">
        <v>5462</v>
      </c>
      <c r="B5375">
        <v>45823</v>
      </c>
      <c r="C5375" s="1" t="s">
        <v>24</v>
      </c>
      <c r="D5375" s="1" t="s">
        <v>19</v>
      </c>
      <c r="E5375" s="1" t="s">
        <v>20</v>
      </c>
      <c r="F5375">
        <v>2</v>
      </c>
      <c r="G5375" s="5">
        <v>27927737</v>
      </c>
      <c r="H5375">
        <v>0.28284400379373908</v>
      </c>
      <c r="I5375" s="5">
        <v>40057088.100042902</v>
      </c>
      <c r="J5375" s="5">
        <v>35966318.813703537</v>
      </c>
      <c r="K5375" s="5">
        <v>4090769.286339357</v>
      </c>
      <c r="L5375" t="b">
        <v>0</v>
      </c>
      <c r="M5375" s="1" t="s">
        <v>134</v>
      </c>
      <c r="N5375">
        <v>2025</v>
      </c>
      <c r="O5375">
        <v>6</v>
      </c>
      <c r="P5375" s="1" t="s">
        <v>1588</v>
      </c>
      <c r="Q5375" s="2">
        <v>45809</v>
      </c>
    </row>
    <row r="5376" spans="1:17" x14ac:dyDescent="0.25">
      <c r="A5376" s="1" t="s">
        <v>5463</v>
      </c>
      <c r="B5376">
        <v>45823</v>
      </c>
      <c r="C5376" s="1" t="s">
        <v>24</v>
      </c>
      <c r="D5376" s="1" t="s">
        <v>25</v>
      </c>
      <c r="E5376" s="1" t="s">
        <v>20</v>
      </c>
      <c r="F5376">
        <v>1</v>
      </c>
      <c r="G5376" s="5">
        <v>24274171</v>
      </c>
      <c r="H5376">
        <v>0.1823172192529609</v>
      </c>
      <c r="I5376" s="5">
        <v>19848571.643609129</v>
      </c>
      <c r="J5376" s="5">
        <v>17425454.049444631</v>
      </c>
      <c r="K5376" s="5">
        <v>2423117.5941645019</v>
      </c>
      <c r="L5376" t="b">
        <v>1</v>
      </c>
      <c r="M5376" s="1" t="s">
        <v>21</v>
      </c>
      <c r="N5376">
        <v>2025</v>
      </c>
      <c r="O5376">
        <v>6</v>
      </c>
      <c r="P5376" s="1" t="s">
        <v>1588</v>
      </c>
      <c r="Q5376" s="2">
        <v>45809</v>
      </c>
    </row>
    <row r="5377" spans="1:17" x14ac:dyDescent="0.25">
      <c r="A5377" s="1" t="s">
        <v>5464</v>
      </c>
      <c r="B5377">
        <v>45823</v>
      </c>
      <c r="C5377" s="1" t="s">
        <v>24</v>
      </c>
      <c r="D5377" s="1" t="s">
        <v>19</v>
      </c>
      <c r="E5377" s="1" t="s">
        <v>20</v>
      </c>
      <c r="F5377">
        <v>1</v>
      </c>
      <c r="G5377" s="5">
        <v>13980351</v>
      </c>
      <c r="H5377">
        <v>0.2240342862853828</v>
      </c>
      <c r="I5377" s="5">
        <v>10848273.041695859</v>
      </c>
      <c r="J5377" s="5">
        <v>7725838.0663266787</v>
      </c>
      <c r="K5377" s="5">
        <v>3122434.9753691838</v>
      </c>
      <c r="L5377" t="b">
        <v>0</v>
      </c>
      <c r="M5377" s="1" t="s">
        <v>81</v>
      </c>
      <c r="N5377">
        <v>2025</v>
      </c>
      <c r="O5377">
        <v>6</v>
      </c>
      <c r="P5377" s="1" t="s">
        <v>1588</v>
      </c>
      <c r="Q5377" s="2">
        <v>45809</v>
      </c>
    </row>
    <row r="5378" spans="1:17" x14ac:dyDescent="0.25">
      <c r="A5378" s="1" t="s">
        <v>5465</v>
      </c>
      <c r="B5378">
        <v>45823</v>
      </c>
      <c r="C5378" s="1" t="s">
        <v>24</v>
      </c>
      <c r="D5378" s="1" t="s">
        <v>25</v>
      </c>
      <c r="E5378" s="1" t="s">
        <v>31</v>
      </c>
      <c r="F5378">
        <v>2</v>
      </c>
      <c r="G5378" s="5">
        <v>17702878</v>
      </c>
      <c r="H5378">
        <v>0.1056378155196878</v>
      </c>
      <c r="I5378" s="5">
        <v>31665569.279336918</v>
      </c>
      <c r="J5378" s="5">
        <v>24544257.67763605</v>
      </c>
      <c r="K5378" s="5">
        <v>7121311.6017008759</v>
      </c>
      <c r="L5378" t="b">
        <v>0</v>
      </c>
      <c r="M5378" s="1" t="s">
        <v>140</v>
      </c>
      <c r="N5378">
        <v>2025</v>
      </c>
      <c r="O5378">
        <v>6</v>
      </c>
      <c r="P5378" s="1" t="s">
        <v>1588</v>
      </c>
      <c r="Q5378" s="2">
        <v>45809</v>
      </c>
    </row>
    <row r="5379" spans="1:17" x14ac:dyDescent="0.25">
      <c r="A5379" s="1" t="s">
        <v>5466</v>
      </c>
      <c r="B5379">
        <v>45823</v>
      </c>
      <c r="C5379" s="1" t="s">
        <v>24</v>
      </c>
      <c r="D5379" s="1" t="s">
        <v>25</v>
      </c>
      <c r="E5379" s="1" t="s">
        <v>20</v>
      </c>
      <c r="F5379">
        <v>1</v>
      </c>
      <c r="G5379" s="5">
        <v>13696499</v>
      </c>
      <c r="H5379">
        <v>0.25843701024640731</v>
      </c>
      <c r="I5379" s="5">
        <v>10156816.747597091</v>
      </c>
      <c r="J5379" s="5">
        <v>7509478.5292647025</v>
      </c>
      <c r="K5379" s="5">
        <v>2647338.2183323912</v>
      </c>
      <c r="L5379" t="b">
        <v>0</v>
      </c>
      <c r="M5379" s="1" t="s">
        <v>129</v>
      </c>
      <c r="N5379">
        <v>2025</v>
      </c>
      <c r="O5379">
        <v>6</v>
      </c>
      <c r="P5379" s="1" t="s">
        <v>1588</v>
      </c>
      <c r="Q5379" s="2">
        <v>45809</v>
      </c>
    </row>
    <row r="5380" spans="1:17" x14ac:dyDescent="0.25">
      <c r="A5380" s="1" t="s">
        <v>5467</v>
      </c>
      <c r="B5380">
        <v>45823</v>
      </c>
      <c r="C5380" s="1" t="s">
        <v>18</v>
      </c>
      <c r="D5380" s="1" t="s">
        <v>19</v>
      </c>
      <c r="E5380" s="1" t="s">
        <v>42</v>
      </c>
      <c r="F5380">
        <v>1</v>
      </c>
      <c r="G5380" s="5">
        <v>3906242</v>
      </c>
      <c r="H5380">
        <v>3.4538461368041853E-2</v>
      </c>
      <c r="I5380" s="5">
        <v>3771326.4115887769</v>
      </c>
      <c r="J5380" s="5">
        <v>3208841.8634488708</v>
      </c>
      <c r="K5380" s="5">
        <v>562484.54813990649</v>
      </c>
      <c r="L5380" t="b">
        <v>0</v>
      </c>
      <c r="M5380" s="1" t="s">
        <v>106</v>
      </c>
      <c r="N5380">
        <v>2025</v>
      </c>
      <c r="O5380">
        <v>6</v>
      </c>
      <c r="P5380" s="1" t="s">
        <v>1588</v>
      </c>
      <c r="Q5380" s="2">
        <v>45809</v>
      </c>
    </row>
    <row r="5381" spans="1:17" x14ac:dyDescent="0.25">
      <c r="A5381" s="1" t="s">
        <v>5468</v>
      </c>
      <c r="B5381">
        <v>45823</v>
      </c>
      <c r="C5381" s="1" t="s">
        <v>24</v>
      </c>
      <c r="D5381" s="1" t="s">
        <v>19</v>
      </c>
      <c r="E5381" s="1" t="s">
        <v>42</v>
      </c>
      <c r="F5381">
        <v>1</v>
      </c>
      <c r="G5381" s="5">
        <v>22008879</v>
      </c>
      <c r="H5381">
        <v>0.13932791777910111</v>
      </c>
      <c r="I5381" s="5">
        <v>18942427.716277819</v>
      </c>
      <c r="J5381" s="5">
        <v>14515970.44706027</v>
      </c>
      <c r="K5381" s="5">
        <v>4426457.2692175489</v>
      </c>
      <c r="L5381" t="b">
        <v>0</v>
      </c>
      <c r="M5381" s="1" t="s">
        <v>44</v>
      </c>
      <c r="N5381">
        <v>2025</v>
      </c>
      <c r="O5381">
        <v>6</v>
      </c>
      <c r="P5381" s="1" t="s">
        <v>1588</v>
      </c>
      <c r="Q5381" s="2">
        <v>45809</v>
      </c>
    </row>
    <row r="5382" spans="1:17" x14ac:dyDescent="0.25">
      <c r="A5382" s="1" t="s">
        <v>5469</v>
      </c>
      <c r="B5382">
        <v>45823</v>
      </c>
      <c r="C5382" s="1" t="s">
        <v>37</v>
      </c>
      <c r="D5382" s="1" t="s">
        <v>19</v>
      </c>
      <c r="E5382" s="1" t="s">
        <v>20</v>
      </c>
      <c r="F5382">
        <v>1</v>
      </c>
      <c r="G5382" s="5">
        <v>20637597</v>
      </c>
      <c r="H5382">
        <v>0.28442687981039899</v>
      </c>
      <c r="I5382" s="5">
        <v>14767709.678505549</v>
      </c>
      <c r="J5382" s="5">
        <v>11722455.74624712</v>
      </c>
      <c r="K5382" s="5">
        <v>3045253.9322584309</v>
      </c>
      <c r="L5382" t="b">
        <v>0</v>
      </c>
      <c r="M5382" s="1" t="s">
        <v>129</v>
      </c>
      <c r="N5382">
        <v>2025</v>
      </c>
      <c r="O5382">
        <v>6</v>
      </c>
      <c r="P5382" s="1" t="s">
        <v>1588</v>
      </c>
      <c r="Q5382" s="2">
        <v>45809</v>
      </c>
    </row>
    <row r="5383" spans="1:17" x14ac:dyDescent="0.25">
      <c r="A5383" s="1" t="s">
        <v>5470</v>
      </c>
      <c r="B5383">
        <v>45823</v>
      </c>
      <c r="C5383" s="1" t="s">
        <v>34</v>
      </c>
      <c r="D5383" s="1" t="s">
        <v>19</v>
      </c>
      <c r="E5383" s="1" t="s">
        <v>20</v>
      </c>
      <c r="F5383">
        <v>1</v>
      </c>
      <c r="G5383" s="5">
        <v>19265477</v>
      </c>
      <c r="H5383">
        <v>0.28646882975641752</v>
      </c>
      <c r="I5383" s="5">
        <v>13746518.349110819</v>
      </c>
      <c r="J5383" s="5">
        <v>10357890.510214159</v>
      </c>
      <c r="K5383" s="5">
        <v>3388627.8388966681</v>
      </c>
      <c r="L5383" t="b">
        <v>0</v>
      </c>
      <c r="M5383" s="1" t="s">
        <v>142</v>
      </c>
      <c r="N5383">
        <v>2025</v>
      </c>
      <c r="O5383">
        <v>6</v>
      </c>
      <c r="P5383" s="1" t="s">
        <v>1588</v>
      </c>
      <c r="Q5383" s="2">
        <v>45809</v>
      </c>
    </row>
    <row r="5384" spans="1:17" x14ac:dyDescent="0.25">
      <c r="A5384" s="1" t="s">
        <v>5471</v>
      </c>
      <c r="B5384">
        <v>45823</v>
      </c>
      <c r="C5384" s="1" t="s">
        <v>24</v>
      </c>
      <c r="D5384" s="1" t="s">
        <v>19</v>
      </c>
      <c r="E5384" s="1" t="s">
        <v>26</v>
      </c>
      <c r="F5384">
        <v>1</v>
      </c>
      <c r="G5384" s="5">
        <v>25375830</v>
      </c>
      <c r="H5384">
        <v>9.8533086957950267E-2</v>
      </c>
      <c r="I5384" s="5">
        <v>22875471.135979839</v>
      </c>
      <c r="J5384" s="5">
        <v>16052741.901889781</v>
      </c>
      <c r="K5384" s="5">
        <v>6822729.2340900581</v>
      </c>
      <c r="L5384" t="b">
        <v>0</v>
      </c>
      <c r="M5384" s="1" t="s">
        <v>150</v>
      </c>
      <c r="N5384">
        <v>2025</v>
      </c>
      <c r="O5384">
        <v>6</v>
      </c>
      <c r="P5384" s="1" t="s">
        <v>1588</v>
      </c>
      <c r="Q5384" s="2">
        <v>45809</v>
      </c>
    </row>
    <row r="5385" spans="1:17" x14ac:dyDescent="0.25">
      <c r="A5385" s="1" t="s">
        <v>5472</v>
      </c>
      <c r="B5385">
        <v>45823</v>
      </c>
      <c r="C5385" s="1" t="s">
        <v>37</v>
      </c>
      <c r="D5385" s="1" t="s">
        <v>19</v>
      </c>
      <c r="E5385" s="1" t="s">
        <v>42</v>
      </c>
      <c r="F5385">
        <v>1</v>
      </c>
      <c r="G5385" s="5">
        <v>18990592</v>
      </c>
      <c r="H5385">
        <v>5.1770270238757467E-3</v>
      </c>
      <c r="I5385" s="5">
        <v>18892277.192016602</v>
      </c>
      <c r="J5385" s="5">
        <v>15092410.064707311</v>
      </c>
      <c r="K5385" s="5">
        <v>3799867.1273092912</v>
      </c>
      <c r="L5385" t="b">
        <v>0</v>
      </c>
      <c r="M5385" s="1" t="s">
        <v>112</v>
      </c>
      <c r="N5385">
        <v>2025</v>
      </c>
      <c r="O5385">
        <v>6</v>
      </c>
      <c r="P5385" s="1" t="s">
        <v>1588</v>
      </c>
      <c r="Q5385" s="2">
        <v>45809</v>
      </c>
    </row>
    <row r="5386" spans="1:17" x14ac:dyDescent="0.25">
      <c r="A5386" s="1" t="s">
        <v>5473</v>
      </c>
      <c r="B5386">
        <v>45823</v>
      </c>
      <c r="C5386" s="1" t="s">
        <v>24</v>
      </c>
      <c r="D5386" s="1" t="s">
        <v>19</v>
      </c>
      <c r="E5386" s="1" t="s">
        <v>26</v>
      </c>
      <c r="F5386">
        <v>2</v>
      </c>
      <c r="G5386" s="5">
        <v>22225837</v>
      </c>
      <c r="H5386">
        <v>5.7641703302380977E-2</v>
      </c>
      <c r="I5386" s="5">
        <v>41889403.795997843</v>
      </c>
      <c r="J5386" s="5">
        <v>33724131.286468923</v>
      </c>
      <c r="K5386" s="5">
        <v>8165272.5095289126</v>
      </c>
      <c r="L5386" t="b">
        <v>0</v>
      </c>
      <c r="M5386" s="1" t="s">
        <v>171</v>
      </c>
      <c r="N5386">
        <v>2025</v>
      </c>
      <c r="O5386">
        <v>6</v>
      </c>
      <c r="P5386" s="1" t="s">
        <v>1588</v>
      </c>
      <c r="Q5386" s="2">
        <v>45809</v>
      </c>
    </row>
    <row r="5387" spans="1:17" x14ac:dyDescent="0.25">
      <c r="A5387" s="1" t="s">
        <v>5474</v>
      </c>
      <c r="B5387">
        <v>45824</v>
      </c>
      <c r="C5387" s="1" t="s">
        <v>24</v>
      </c>
      <c r="D5387" s="1" t="s">
        <v>25</v>
      </c>
      <c r="E5387" s="1" t="s">
        <v>42</v>
      </c>
      <c r="F5387">
        <v>2</v>
      </c>
      <c r="G5387" s="5">
        <v>29577564</v>
      </c>
      <c r="H5387">
        <v>0.15938589136051429</v>
      </c>
      <c r="I5387" s="5">
        <v>49726635.195174687</v>
      </c>
      <c r="J5387" s="5">
        <v>44712526.344014317</v>
      </c>
      <c r="K5387" s="5">
        <v>5014108.8511603624</v>
      </c>
      <c r="L5387" t="b">
        <v>0</v>
      </c>
      <c r="M5387" s="1" t="s">
        <v>150</v>
      </c>
      <c r="N5387">
        <v>2025</v>
      </c>
      <c r="O5387">
        <v>6</v>
      </c>
      <c r="P5387" s="1" t="s">
        <v>1588</v>
      </c>
      <c r="Q5387" s="2">
        <v>45809</v>
      </c>
    </row>
    <row r="5388" spans="1:17" x14ac:dyDescent="0.25">
      <c r="A5388" s="1" t="s">
        <v>5475</v>
      </c>
      <c r="B5388">
        <v>45824</v>
      </c>
      <c r="C5388" s="1" t="s">
        <v>24</v>
      </c>
      <c r="D5388" s="1" t="s">
        <v>25</v>
      </c>
      <c r="E5388" s="1" t="s">
        <v>20</v>
      </c>
      <c r="F5388">
        <v>1</v>
      </c>
      <c r="G5388" s="5">
        <v>17232056</v>
      </c>
      <c r="H5388">
        <v>0.17457874863793529</v>
      </c>
      <c r="I5388" s="5">
        <v>14223705.227061169</v>
      </c>
      <c r="J5388" s="5">
        <v>11664627.813546989</v>
      </c>
      <c r="K5388" s="5">
        <v>2559077.4135141838</v>
      </c>
      <c r="L5388" t="b">
        <v>0</v>
      </c>
      <c r="M5388" s="1" t="s">
        <v>163</v>
      </c>
      <c r="N5388">
        <v>2025</v>
      </c>
      <c r="O5388">
        <v>6</v>
      </c>
      <c r="P5388" s="1" t="s">
        <v>1588</v>
      </c>
      <c r="Q5388" s="2">
        <v>45809</v>
      </c>
    </row>
    <row r="5389" spans="1:17" x14ac:dyDescent="0.25">
      <c r="A5389" s="1" t="s">
        <v>5476</v>
      </c>
      <c r="B5389">
        <v>45824</v>
      </c>
      <c r="C5389" s="1" t="s">
        <v>34</v>
      </c>
      <c r="D5389" s="1" t="s">
        <v>25</v>
      </c>
      <c r="E5389" s="1" t="s">
        <v>31</v>
      </c>
      <c r="F5389">
        <v>2</v>
      </c>
      <c r="G5389" s="5">
        <v>24892110</v>
      </c>
      <c r="H5389">
        <v>1.548684138018299E-2</v>
      </c>
      <c r="I5389" s="5">
        <v>49013219.681623869</v>
      </c>
      <c r="J5389" s="5">
        <v>40579560.888296813</v>
      </c>
      <c r="K5389" s="5">
        <v>8433658.7933270559</v>
      </c>
      <c r="L5389" t="b">
        <v>0</v>
      </c>
      <c r="M5389" s="1" t="s">
        <v>67</v>
      </c>
      <c r="N5389">
        <v>2025</v>
      </c>
      <c r="O5389">
        <v>6</v>
      </c>
      <c r="P5389" s="1" t="s">
        <v>1588</v>
      </c>
      <c r="Q5389" s="2">
        <v>45809</v>
      </c>
    </row>
    <row r="5390" spans="1:17" x14ac:dyDescent="0.25">
      <c r="A5390" s="1" t="s">
        <v>5477</v>
      </c>
      <c r="B5390">
        <v>45824</v>
      </c>
      <c r="C5390" s="1" t="s">
        <v>37</v>
      </c>
      <c r="D5390" s="1" t="s">
        <v>19</v>
      </c>
      <c r="E5390" s="1" t="s">
        <v>26</v>
      </c>
      <c r="F5390">
        <v>1</v>
      </c>
      <c r="G5390" s="5">
        <v>18515253</v>
      </c>
      <c r="H5390">
        <v>0.28305258615209022</v>
      </c>
      <c r="I5390" s="5">
        <v>13274462.755089751</v>
      </c>
      <c r="J5390" s="5">
        <v>10589474.008584199</v>
      </c>
      <c r="K5390" s="5">
        <v>2684988.746505551</v>
      </c>
      <c r="L5390" t="b">
        <v>0</v>
      </c>
      <c r="M5390" s="1" t="s">
        <v>114</v>
      </c>
      <c r="N5390">
        <v>2025</v>
      </c>
      <c r="O5390">
        <v>6</v>
      </c>
      <c r="P5390" s="1" t="s">
        <v>1588</v>
      </c>
      <c r="Q5390" s="2">
        <v>45809</v>
      </c>
    </row>
    <row r="5391" spans="1:17" x14ac:dyDescent="0.25">
      <c r="A5391" s="1" t="s">
        <v>5478</v>
      </c>
      <c r="B5391">
        <v>45824</v>
      </c>
      <c r="C5391" s="1" t="s">
        <v>37</v>
      </c>
      <c r="D5391" s="1" t="s">
        <v>25</v>
      </c>
      <c r="E5391" s="1" t="s">
        <v>31</v>
      </c>
      <c r="F5391">
        <v>1</v>
      </c>
      <c r="G5391" s="5">
        <v>11527712</v>
      </c>
      <c r="H5391">
        <v>0.1217047488363671</v>
      </c>
      <c r="I5391" s="5">
        <v>10124734.706382031</v>
      </c>
      <c r="J5391" s="5">
        <v>7197629.3634096105</v>
      </c>
      <c r="K5391" s="5">
        <v>2927105.342972415</v>
      </c>
      <c r="L5391" t="b">
        <v>0</v>
      </c>
      <c r="M5391" s="1" t="s">
        <v>52</v>
      </c>
      <c r="N5391">
        <v>2025</v>
      </c>
      <c r="O5391">
        <v>6</v>
      </c>
      <c r="P5391" s="1" t="s">
        <v>1588</v>
      </c>
      <c r="Q5391" s="2">
        <v>45809</v>
      </c>
    </row>
    <row r="5392" spans="1:17" x14ac:dyDescent="0.25">
      <c r="A5392" s="1" t="s">
        <v>5479</v>
      </c>
      <c r="B5392">
        <v>45824</v>
      </c>
      <c r="C5392" s="1" t="s">
        <v>18</v>
      </c>
      <c r="D5392" s="1" t="s">
        <v>19</v>
      </c>
      <c r="E5392" s="1" t="s">
        <v>20</v>
      </c>
      <c r="F5392">
        <v>1</v>
      </c>
      <c r="G5392" s="5">
        <v>23811803</v>
      </c>
      <c r="H5392">
        <v>0.25129375820829941</v>
      </c>
      <c r="I5392" s="5">
        <v>17828045.53441434</v>
      </c>
      <c r="J5392" s="5">
        <v>13223953.194355121</v>
      </c>
      <c r="K5392" s="5">
        <v>4604092.3400592208</v>
      </c>
      <c r="L5392" t="b">
        <v>0</v>
      </c>
      <c r="M5392" s="1" t="s">
        <v>78</v>
      </c>
      <c r="N5392">
        <v>2025</v>
      </c>
      <c r="O5392">
        <v>6</v>
      </c>
      <c r="P5392" s="1" t="s">
        <v>1588</v>
      </c>
      <c r="Q5392" s="2">
        <v>45809</v>
      </c>
    </row>
    <row r="5393" spans="1:17" x14ac:dyDescent="0.25">
      <c r="A5393" s="1" t="s">
        <v>5480</v>
      </c>
      <c r="B5393">
        <v>45824</v>
      </c>
      <c r="C5393" s="1" t="s">
        <v>24</v>
      </c>
      <c r="D5393" s="1" t="s">
        <v>19</v>
      </c>
      <c r="E5393" s="1" t="s">
        <v>26</v>
      </c>
      <c r="F5393">
        <v>2</v>
      </c>
      <c r="G5393" s="5">
        <v>25102409</v>
      </c>
      <c r="H5393">
        <v>0.15357511327971121</v>
      </c>
      <c r="I5393" s="5">
        <v>42494607.388462707</v>
      </c>
      <c r="J5393" s="5">
        <v>37706633.573868819</v>
      </c>
      <c r="K5393" s="5">
        <v>4787973.8145938963</v>
      </c>
      <c r="L5393" t="b">
        <v>0</v>
      </c>
      <c r="M5393" s="1" t="s">
        <v>106</v>
      </c>
      <c r="N5393">
        <v>2025</v>
      </c>
      <c r="O5393">
        <v>6</v>
      </c>
      <c r="P5393" s="1" t="s">
        <v>1588</v>
      </c>
      <c r="Q5393" s="2">
        <v>45809</v>
      </c>
    </row>
    <row r="5394" spans="1:17" x14ac:dyDescent="0.25">
      <c r="A5394" s="1" t="s">
        <v>5481</v>
      </c>
      <c r="B5394">
        <v>45824</v>
      </c>
      <c r="C5394" s="1" t="s">
        <v>37</v>
      </c>
      <c r="D5394" s="1" t="s">
        <v>25</v>
      </c>
      <c r="E5394" s="1" t="s">
        <v>31</v>
      </c>
      <c r="F5394">
        <v>1</v>
      </c>
      <c r="G5394" s="5">
        <v>15910264</v>
      </c>
      <c r="H5394">
        <v>0.1546885671583926</v>
      </c>
      <c r="I5394" s="5">
        <v>13449128.05872824</v>
      </c>
      <c r="J5394" s="5">
        <v>9489548.7955090702</v>
      </c>
      <c r="K5394" s="5">
        <v>3959579.263219174</v>
      </c>
      <c r="L5394" t="b">
        <v>0</v>
      </c>
      <c r="M5394" s="1" t="s">
        <v>163</v>
      </c>
      <c r="N5394">
        <v>2025</v>
      </c>
      <c r="O5394">
        <v>6</v>
      </c>
      <c r="P5394" s="1" t="s">
        <v>1588</v>
      </c>
      <c r="Q5394" s="2">
        <v>45809</v>
      </c>
    </row>
    <row r="5395" spans="1:17" x14ac:dyDescent="0.25">
      <c r="A5395" s="1" t="s">
        <v>5482</v>
      </c>
      <c r="B5395">
        <v>45825</v>
      </c>
      <c r="C5395" s="1" t="s">
        <v>18</v>
      </c>
      <c r="D5395" s="1" t="s">
        <v>19</v>
      </c>
      <c r="E5395" s="1" t="s">
        <v>26</v>
      </c>
      <c r="F5395">
        <v>1</v>
      </c>
      <c r="G5395" s="5">
        <v>29771817</v>
      </c>
      <c r="H5395">
        <v>0.2331557373289363</v>
      </c>
      <c r="I5395" s="5">
        <v>22830347.055742841</v>
      </c>
      <c r="J5395" s="5">
        <v>16786769.249086041</v>
      </c>
      <c r="K5395" s="5">
        <v>6043577.8066567956</v>
      </c>
      <c r="L5395" t="b">
        <v>0</v>
      </c>
      <c r="M5395" s="1" t="s">
        <v>124</v>
      </c>
      <c r="N5395">
        <v>2025</v>
      </c>
      <c r="O5395">
        <v>6</v>
      </c>
      <c r="P5395" s="1" t="s">
        <v>1588</v>
      </c>
      <c r="Q5395" s="2">
        <v>45809</v>
      </c>
    </row>
    <row r="5396" spans="1:17" x14ac:dyDescent="0.25">
      <c r="A5396" s="1" t="s">
        <v>5483</v>
      </c>
      <c r="B5396">
        <v>45825</v>
      </c>
      <c r="C5396" s="1" t="s">
        <v>24</v>
      </c>
      <c r="D5396" s="1" t="s">
        <v>25</v>
      </c>
      <c r="E5396" s="1" t="s">
        <v>20</v>
      </c>
      <c r="F5396">
        <v>2</v>
      </c>
      <c r="G5396" s="5">
        <v>25608841</v>
      </c>
      <c r="H5396">
        <v>5.1668735411800483E-2</v>
      </c>
      <c r="I5396" s="5">
        <v>48571329.14033626</v>
      </c>
      <c r="J5396" s="5">
        <v>36522582.642433077</v>
      </c>
      <c r="K5396" s="5">
        <v>12048746.497903179</v>
      </c>
      <c r="L5396" t="b">
        <v>0</v>
      </c>
      <c r="M5396" s="1" t="s">
        <v>67</v>
      </c>
      <c r="N5396">
        <v>2025</v>
      </c>
      <c r="O5396">
        <v>6</v>
      </c>
      <c r="P5396" s="1" t="s">
        <v>1588</v>
      </c>
      <c r="Q5396" s="2">
        <v>45809</v>
      </c>
    </row>
    <row r="5397" spans="1:17" x14ac:dyDescent="0.25">
      <c r="A5397" s="1" t="s">
        <v>5484</v>
      </c>
      <c r="B5397">
        <v>45825</v>
      </c>
      <c r="C5397" s="1" t="s">
        <v>24</v>
      </c>
      <c r="D5397" s="1" t="s">
        <v>25</v>
      </c>
      <c r="E5397" s="1" t="s">
        <v>31</v>
      </c>
      <c r="F5397">
        <v>1</v>
      </c>
      <c r="G5397" s="5">
        <v>13422196</v>
      </c>
      <c r="H5397">
        <v>0.22239873479007069</v>
      </c>
      <c r="I5397" s="5">
        <v>10437116.59149565</v>
      </c>
      <c r="J5397" s="5">
        <v>7999097.7017955547</v>
      </c>
      <c r="K5397" s="5">
        <v>2438018.8897000989</v>
      </c>
      <c r="L5397" t="b">
        <v>0</v>
      </c>
      <c r="M5397" s="1" t="s">
        <v>54</v>
      </c>
      <c r="N5397">
        <v>2025</v>
      </c>
      <c r="O5397">
        <v>6</v>
      </c>
      <c r="P5397" s="1" t="s">
        <v>1588</v>
      </c>
      <c r="Q5397" s="2">
        <v>45809</v>
      </c>
    </row>
    <row r="5398" spans="1:17" x14ac:dyDescent="0.25">
      <c r="A5398" s="1" t="s">
        <v>5485</v>
      </c>
      <c r="B5398">
        <v>45825</v>
      </c>
      <c r="C5398" s="1" t="s">
        <v>24</v>
      </c>
      <c r="D5398" s="1" t="s">
        <v>19</v>
      </c>
      <c r="E5398" s="1" t="s">
        <v>20</v>
      </c>
      <c r="F5398">
        <v>1</v>
      </c>
      <c r="G5398" s="5">
        <v>11469444</v>
      </c>
      <c r="H5398">
        <v>0.28941253198192057</v>
      </c>
      <c r="I5398" s="5">
        <v>8150043.1715351539</v>
      </c>
      <c r="J5398" s="5">
        <v>5773029.0388557985</v>
      </c>
      <c r="K5398" s="5">
        <v>2377014.1326793549</v>
      </c>
      <c r="L5398" t="b">
        <v>0</v>
      </c>
      <c r="M5398" s="1" t="s">
        <v>44</v>
      </c>
      <c r="N5398">
        <v>2025</v>
      </c>
      <c r="O5398">
        <v>6</v>
      </c>
      <c r="P5398" s="1" t="s">
        <v>1588</v>
      </c>
      <c r="Q5398" s="2">
        <v>45809</v>
      </c>
    </row>
    <row r="5399" spans="1:17" x14ac:dyDescent="0.25">
      <c r="A5399" s="1" t="s">
        <v>5486</v>
      </c>
      <c r="B5399">
        <v>45826</v>
      </c>
      <c r="C5399" s="1" t="s">
        <v>24</v>
      </c>
      <c r="D5399" s="1" t="s">
        <v>25</v>
      </c>
      <c r="E5399" s="1" t="s">
        <v>20</v>
      </c>
      <c r="F5399">
        <v>2</v>
      </c>
      <c r="G5399" s="5">
        <v>6659477</v>
      </c>
      <c r="H5399">
        <v>0.19964593678134809</v>
      </c>
      <c r="I5399" s="5">
        <v>10659878.95172232</v>
      </c>
      <c r="J5399" s="5">
        <v>8289350.1856515938</v>
      </c>
      <c r="K5399" s="5">
        <v>2370528.7660707231</v>
      </c>
      <c r="L5399" t="b">
        <v>0</v>
      </c>
      <c r="M5399" s="1" t="s">
        <v>29</v>
      </c>
      <c r="N5399">
        <v>2025</v>
      </c>
      <c r="O5399">
        <v>6</v>
      </c>
      <c r="P5399" s="1" t="s">
        <v>1588</v>
      </c>
      <c r="Q5399" s="2">
        <v>45809</v>
      </c>
    </row>
    <row r="5400" spans="1:17" x14ac:dyDescent="0.25">
      <c r="A5400" s="1" t="s">
        <v>5487</v>
      </c>
      <c r="B5400">
        <v>45826</v>
      </c>
      <c r="C5400" s="1" t="s">
        <v>37</v>
      </c>
      <c r="D5400" s="1" t="s">
        <v>19</v>
      </c>
      <c r="E5400" s="1" t="s">
        <v>20</v>
      </c>
      <c r="F5400">
        <v>2</v>
      </c>
      <c r="G5400" s="5">
        <v>23901998</v>
      </c>
      <c r="H5400">
        <v>7.0486391765691186E-2</v>
      </c>
      <c r="I5400" s="5">
        <v>44434464.80997847</v>
      </c>
      <c r="J5400" s="5">
        <v>38122289.726985008</v>
      </c>
      <c r="K5400" s="5">
        <v>6312175.0829934627</v>
      </c>
      <c r="L5400" t="b">
        <v>0</v>
      </c>
      <c r="M5400" s="1" t="s">
        <v>150</v>
      </c>
      <c r="N5400">
        <v>2025</v>
      </c>
      <c r="O5400">
        <v>6</v>
      </c>
      <c r="P5400" s="1" t="s">
        <v>1588</v>
      </c>
      <c r="Q5400" s="2">
        <v>45809</v>
      </c>
    </row>
    <row r="5401" spans="1:17" x14ac:dyDescent="0.25">
      <c r="A5401" s="1" t="s">
        <v>5488</v>
      </c>
      <c r="B5401">
        <v>45826</v>
      </c>
      <c r="C5401" s="1" t="s">
        <v>37</v>
      </c>
      <c r="D5401" s="1" t="s">
        <v>25</v>
      </c>
      <c r="E5401" s="1" t="s">
        <v>20</v>
      </c>
      <c r="F5401">
        <v>1</v>
      </c>
      <c r="G5401" s="5">
        <v>17610089</v>
      </c>
      <c r="H5401">
        <v>0.1164171581107984</v>
      </c>
      <c r="I5401" s="5">
        <v>15559972.48454177</v>
      </c>
      <c r="J5401" s="5">
        <v>13054656.798114611</v>
      </c>
      <c r="K5401" s="5">
        <v>2505315.6864271569</v>
      </c>
      <c r="L5401" t="b">
        <v>0</v>
      </c>
      <c r="M5401" s="1" t="s">
        <v>144</v>
      </c>
      <c r="N5401">
        <v>2025</v>
      </c>
      <c r="O5401">
        <v>6</v>
      </c>
      <c r="P5401" s="1" t="s">
        <v>1588</v>
      </c>
      <c r="Q5401" s="2">
        <v>45809</v>
      </c>
    </row>
    <row r="5402" spans="1:17" x14ac:dyDescent="0.25">
      <c r="A5402" s="1" t="s">
        <v>5489</v>
      </c>
      <c r="B5402">
        <v>45826</v>
      </c>
      <c r="C5402" s="1" t="s">
        <v>24</v>
      </c>
      <c r="D5402" s="1" t="s">
        <v>25</v>
      </c>
      <c r="E5402" s="1" t="s">
        <v>20</v>
      </c>
      <c r="F5402">
        <v>2</v>
      </c>
      <c r="G5402" s="5">
        <v>6570142</v>
      </c>
      <c r="H5402">
        <v>0.18927708751309641</v>
      </c>
      <c r="I5402" s="5">
        <v>10653129.31538506</v>
      </c>
      <c r="J5402" s="5">
        <v>7499289.1159559349</v>
      </c>
      <c r="K5402" s="5">
        <v>3153840.1994291241</v>
      </c>
      <c r="L5402" t="b">
        <v>0</v>
      </c>
      <c r="M5402" s="1" t="s">
        <v>69</v>
      </c>
      <c r="N5402">
        <v>2025</v>
      </c>
      <c r="O5402">
        <v>6</v>
      </c>
      <c r="P5402" s="1" t="s">
        <v>1588</v>
      </c>
      <c r="Q5402" s="2">
        <v>45809</v>
      </c>
    </row>
    <row r="5403" spans="1:17" x14ac:dyDescent="0.25">
      <c r="A5403" s="1" t="s">
        <v>5490</v>
      </c>
      <c r="B5403">
        <v>45826</v>
      </c>
      <c r="C5403" s="1" t="s">
        <v>37</v>
      </c>
      <c r="D5403" s="1" t="s">
        <v>25</v>
      </c>
      <c r="E5403" s="1" t="s">
        <v>20</v>
      </c>
      <c r="F5403">
        <v>1</v>
      </c>
      <c r="G5403" s="5">
        <v>6781540</v>
      </c>
      <c r="H5403">
        <v>9.659938755988913E-2</v>
      </c>
      <c r="I5403" s="5">
        <v>6126447.3892871086</v>
      </c>
      <c r="J5403" s="5">
        <v>4378137.9097293336</v>
      </c>
      <c r="K5403" s="5">
        <v>1748309.4795577759</v>
      </c>
      <c r="L5403" t="b">
        <v>0</v>
      </c>
      <c r="M5403" s="1" t="s">
        <v>122</v>
      </c>
      <c r="N5403">
        <v>2025</v>
      </c>
      <c r="O5403">
        <v>6</v>
      </c>
      <c r="P5403" s="1" t="s">
        <v>1588</v>
      </c>
      <c r="Q5403" s="2">
        <v>45809</v>
      </c>
    </row>
    <row r="5404" spans="1:17" x14ac:dyDescent="0.25">
      <c r="A5404" s="1" t="s">
        <v>5491</v>
      </c>
      <c r="B5404">
        <v>45826</v>
      </c>
      <c r="C5404" s="1" t="s">
        <v>18</v>
      </c>
      <c r="D5404" s="1" t="s">
        <v>25</v>
      </c>
      <c r="E5404" s="1" t="s">
        <v>31</v>
      </c>
      <c r="F5404">
        <v>1</v>
      </c>
      <c r="G5404" s="5">
        <v>26820563</v>
      </c>
      <c r="H5404">
        <v>4.2330346104676092E-2</v>
      </c>
      <c r="I5404" s="5">
        <v>25685239.28548773</v>
      </c>
      <c r="J5404" s="5">
        <v>19090346.402071878</v>
      </c>
      <c r="K5404" s="5">
        <v>6594892.8834158517</v>
      </c>
      <c r="L5404" t="b">
        <v>0</v>
      </c>
      <c r="M5404" s="1" t="s">
        <v>144</v>
      </c>
      <c r="N5404">
        <v>2025</v>
      </c>
      <c r="O5404">
        <v>6</v>
      </c>
      <c r="P5404" s="1" t="s">
        <v>1588</v>
      </c>
      <c r="Q5404" s="2">
        <v>45809</v>
      </c>
    </row>
    <row r="5405" spans="1:17" x14ac:dyDescent="0.25">
      <c r="A5405" s="1" t="s">
        <v>5492</v>
      </c>
      <c r="B5405">
        <v>45826</v>
      </c>
      <c r="C5405" s="1" t="s">
        <v>24</v>
      </c>
      <c r="D5405" s="1" t="s">
        <v>25</v>
      </c>
      <c r="E5405" s="1" t="s">
        <v>20</v>
      </c>
      <c r="F5405">
        <v>2</v>
      </c>
      <c r="G5405" s="5">
        <v>25518936</v>
      </c>
      <c r="H5405">
        <v>0.2085021060619752</v>
      </c>
      <c r="I5405" s="5">
        <v>40396368.199078493</v>
      </c>
      <c r="J5405" s="5">
        <v>29570043.327817261</v>
      </c>
      <c r="K5405" s="5">
        <v>10826324.87126123</v>
      </c>
      <c r="L5405" t="b">
        <v>0</v>
      </c>
      <c r="M5405" s="1" t="s">
        <v>129</v>
      </c>
      <c r="N5405">
        <v>2025</v>
      </c>
      <c r="O5405">
        <v>6</v>
      </c>
      <c r="P5405" s="1" t="s">
        <v>1588</v>
      </c>
      <c r="Q5405" s="2">
        <v>45809</v>
      </c>
    </row>
    <row r="5406" spans="1:17" x14ac:dyDescent="0.25">
      <c r="A5406" s="1" t="s">
        <v>5493</v>
      </c>
      <c r="B5406">
        <v>45826</v>
      </c>
      <c r="C5406" s="1" t="s">
        <v>18</v>
      </c>
      <c r="D5406" s="1" t="s">
        <v>25</v>
      </c>
      <c r="E5406" s="1" t="s">
        <v>26</v>
      </c>
      <c r="F5406">
        <v>2</v>
      </c>
      <c r="G5406" s="5">
        <v>11532550</v>
      </c>
      <c r="H5406">
        <v>7.9804317957498996E-2</v>
      </c>
      <c r="I5406" s="5">
        <v>21224405.425878491</v>
      </c>
      <c r="J5406" s="5">
        <v>15529491.221133141</v>
      </c>
      <c r="K5406" s="5">
        <v>5694914.2047453467</v>
      </c>
      <c r="L5406" t="b">
        <v>0</v>
      </c>
      <c r="M5406" s="1" t="s">
        <v>48</v>
      </c>
      <c r="N5406">
        <v>2025</v>
      </c>
      <c r="O5406">
        <v>6</v>
      </c>
      <c r="P5406" s="1" t="s">
        <v>1588</v>
      </c>
      <c r="Q5406" s="2">
        <v>45809</v>
      </c>
    </row>
    <row r="5407" spans="1:17" x14ac:dyDescent="0.25">
      <c r="A5407" s="1" t="s">
        <v>5494</v>
      </c>
      <c r="B5407">
        <v>45826</v>
      </c>
      <c r="C5407" s="1" t="s">
        <v>18</v>
      </c>
      <c r="D5407" s="1" t="s">
        <v>19</v>
      </c>
      <c r="E5407" s="1" t="s">
        <v>31</v>
      </c>
      <c r="F5407">
        <v>1</v>
      </c>
      <c r="G5407" s="5">
        <v>20291847</v>
      </c>
      <c r="H5407">
        <v>3.411387025048996E-2</v>
      </c>
      <c r="I5407" s="5">
        <v>19599613.564299211</v>
      </c>
      <c r="J5407" s="5">
        <v>16394406.22836441</v>
      </c>
      <c r="K5407" s="5">
        <v>3205207.3359347992</v>
      </c>
      <c r="L5407" t="b">
        <v>0</v>
      </c>
      <c r="M5407" s="1" t="s">
        <v>76</v>
      </c>
      <c r="N5407">
        <v>2025</v>
      </c>
      <c r="O5407">
        <v>6</v>
      </c>
      <c r="P5407" s="1" t="s">
        <v>1588</v>
      </c>
      <c r="Q5407" s="2">
        <v>45809</v>
      </c>
    </row>
    <row r="5408" spans="1:17" x14ac:dyDescent="0.25">
      <c r="A5408" s="1" t="s">
        <v>5495</v>
      </c>
      <c r="B5408">
        <v>45826</v>
      </c>
      <c r="C5408" s="1" t="s">
        <v>34</v>
      </c>
      <c r="D5408" s="1" t="s">
        <v>19</v>
      </c>
      <c r="E5408" s="1" t="s">
        <v>26</v>
      </c>
      <c r="F5408">
        <v>2</v>
      </c>
      <c r="G5408" s="5">
        <v>25082804</v>
      </c>
      <c r="H5408">
        <v>2.270986880069761E-2</v>
      </c>
      <c r="I5408" s="5">
        <v>49026353.624012783</v>
      </c>
      <c r="J5408" s="5">
        <v>34730751.348741554</v>
      </c>
      <c r="K5408" s="5">
        <v>14295602.275271229</v>
      </c>
      <c r="L5408" t="b">
        <v>0</v>
      </c>
      <c r="M5408" s="1" t="s">
        <v>129</v>
      </c>
      <c r="N5408">
        <v>2025</v>
      </c>
      <c r="O5408">
        <v>6</v>
      </c>
      <c r="P5408" s="1" t="s">
        <v>1588</v>
      </c>
      <c r="Q5408" s="2">
        <v>45809</v>
      </c>
    </row>
    <row r="5409" spans="1:17" x14ac:dyDescent="0.25">
      <c r="A5409" s="1" t="s">
        <v>5496</v>
      </c>
      <c r="B5409">
        <v>45826</v>
      </c>
      <c r="C5409" s="1" t="s">
        <v>24</v>
      </c>
      <c r="D5409" s="1" t="s">
        <v>19</v>
      </c>
      <c r="E5409" s="1" t="s">
        <v>31</v>
      </c>
      <c r="F5409">
        <v>2</v>
      </c>
      <c r="G5409" s="5">
        <v>3217580</v>
      </c>
      <c r="H5409">
        <v>0.2303203382419633</v>
      </c>
      <c r="I5409" s="5">
        <v>4953011.7721588472</v>
      </c>
      <c r="J5409" s="5">
        <v>3932067.5236188429</v>
      </c>
      <c r="K5409" s="5">
        <v>1020944.248540004</v>
      </c>
      <c r="L5409" t="b">
        <v>0</v>
      </c>
      <c r="M5409" s="1" t="s">
        <v>131</v>
      </c>
      <c r="N5409">
        <v>2025</v>
      </c>
      <c r="O5409">
        <v>6</v>
      </c>
      <c r="P5409" s="1" t="s">
        <v>1588</v>
      </c>
      <c r="Q5409" s="2">
        <v>45809</v>
      </c>
    </row>
    <row r="5410" spans="1:17" x14ac:dyDescent="0.25">
      <c r="A5410" s="1" t="s">
        <v>5497</v>
      </c>
      <c r="B5410">
        <v>45826</v>
      </c>
      <c r="C5410" s="1" t="s">
        <v>37</v>
      </c>
      <c r="D5410" s="1" t="s">
        <v>19</v>
      </c>
      <c r="E5410" s="1" t="s">
        <v>42</v>
      </c>
      <c r="F5410">
        <v>2</v>
      </c>
      <c r="G5410" s="5">
        <v>26356114</v>
      </c>
      <c r="H5410">
        <v>7.356063562256783E-2</v>
      </c>
      <c r="I5410" s="5">
        <v>48834683.003238283</v>
      </c>
      <c r="J5410" s="5">
        <v>42540096.271024123</v>
      </c>
      <c r="K5410" s="5">
        <v>6294586.7322141603</v>
      </c>
      <c r="L5410" t="b">
        <v>0</v>
      </c>
      <c r="M5410" s="1" t="s">
        <v>131</v>
      </c>
      <c r="N5410">
        <v>2025</v>
      </c>
      <c r="O5410">
        <v>6</v>
      </c>
      <c r="P5410" s="1" t="s">
        <v>1588</v>
      </c>
      <c r="Q5410" s="2">
        <v>45809</v>
      </c>
    </row>
    <row r="5411" spans="1:17" x14ac:dyDescent="0.25">
      <c r="A5411" s="1" t="s">
        <v>5498</v>
      </c>
      <c r="B5411">
        <v>45826</v>
      </c>
      <c r="C5411" s="1" t="s">
        <v>18</v>
      </c>
      <c r="D5411" s="1" t="s">
        <v>19</v>
      </c>
      <c r="E5411" s="1" t="s">
        <v>26</v>
      </c>
      <c r="F5411">
        <v>2</v>
      </c>
      <c r="G5411" s="5">
        <v>18909390</v>
      </c>
      <c r="H5411">
        <v>0.27887978305700972</v>
      </c>
      <c r="I5411" s="5">
        <v>27271886.83811922</v>
      </c>
      <c r="J5411" s="5">
        <v>20420176.683658581</v>
      </c>
      <c r="K5411" s="5">
        <v>6851710.1544606388</v>
      </c>
      <c r="L5411" t="b">
        <v>0</v>
      </c>
      <c r="M5411" s="1" t="s">
        <v>52</v>
      </c>
      <c r="N5411">
        <v>2025</v>
      </c>
      <c r="O5411">
        <v>6</v>
      </c>
      <c r="P5411" s="1" t="s">
        <v>1588</v>
      </c>
      <c r="Q5411" s="2">
        <v>45809</v>
      </c>
    </row>
    <row r="5412" spans="1:17" x14ac:dyDescent="0.25">
      <c r="A5412" s="1" t="s">
        <v>5499</v>
      </c>
      <c r="B5412">
        <v>45826</v>
      </c>
      <c r="C5412" s="1" t="s">
        <v>37</v>
      </c>
      <c r="D5412" s="1" t="s">
        <v>19</v>
      </c>
      <c r="E5412" s="1" t="s">
        <v>26</v>
      </c>
      <c r="F5412">
        <v>1</v>
      </c>
      <c r="G5412" s="5">
        <v>13323276</v>
      </c>
      <c r="H5412">
        <v>6.0294473419447762E-2</v>
      </c>
      <c r="I5412" s="5">
        <v>12519956.08935803</v>
      </c>
      <c r="J5412" s="5">
        <v>10316561.940481471</v>
      </c>
      <c r="K5412" s="5">
        <v>2203394.1488765609</v>
      </c>
      <c r="L5412" t="b">
        <v>0</v>
      </c>
      <c r="M5412" s="1" t="s">
        <v>153</v>
      </c>
      <c r="N5412">
        <v>2025</v>
      </c>
      <c r="O5412">
        <v>6</v>
      </c>
      <c r="P5412" s="1" t="s">
        <v>1588</v>
      </c>
      <c r="Q5412" s="2">
        <v>45809</v>
      </c>
    </row>
    <row r="5413" spans="1:17" x14ac:dyDescent="0.25">
      <c r="A5413" s="1" t="s">
        <v>5500</v>
      </c>
      <c r="B5413">
        <v>45827</v>
      </c>
      <c r="C5413" s="1" t="s">
        <v>37</v>
      </c>
      <c r="D5413" s="1" t="s">
        <v>25</v>
      </c>
      <c r="E5413" s="1" t="s">
        <v>20</v>
      </c>
      <c r="F5413">
        <v>2</v>
      </c>
      <c r="G5413" s="5">
        <v>14101499</v>
      </c>
      <c r="H5413">
        <v>5.5029600198090063E-2</v>
      </c>
      <c r="I5413" s="5">
        <v>26650998.295672469</v>
      </c>
      <c r="J5413" s="5">
        <v>19131528.971546859</v>
      </c>
      <c r="K5413" s="5">
        <v>7519469.3241256066</v>
      </c>
      <c r="L5413" t="b">
        <v>0</v>
      </c>
      <c r="M5413" s="1" t="s">
        <v>227</v>
      </c>
      <c r="N5413">
        <v>2025</v>
      </c>
      <c r="O5413">
        <v>6</v>
      </c>
      <c r="P5413" s="1" t="s">
        <v>1588</v>
      </c>
      <c r="Q5413" s="2">
        <v>45809</v>
      </c>
    </row>
    <row r="5414" spans="1:17" x14ac:dyDescent="0.25">
      <c r="A5414" s="1" t="s">
        <v>5501</v>
      </c>
      <c r="B5414">
        <v>45827</v>
      </c>
      <c r="C5414" s="1" t="s">
        <v>24</v>
      </c>
      <c r="D5414" s="1" t="s">
        <v>25</v>
      </c>
      <c r="E5414" s="1" t="s">
        <v>20</v>
      </c>
      <c r="F5414">
        <v>1</v>
      </c>
      <c r="G5414" s="5">
        <v>23392466</v>
      </c>
      <c r="H5414">
        <v>9.4622970922217567E-2</v>
      </c>
      <c r="I5414" s="5">
        <v>21179001.369883031</v>
      </c>
      <c r="J5414" s="5">
        <v>18122127.771748569</v>
      </c>
      <c r="K5414" s="5">
        <v>3056873.598134466</v>
      </c>
      <c r="L5414" t="b">
        <v>0</v>
      </c>
      <c r="M5414" s="1" t="s">
        <v>57</v>
      </c>
      <c r="N5414">
        <v>2025</v>
      </c>
      <c r="O5414">
        <v>6</v>
      </c>
      <c r="P5414" s="1" t="s">
        <v>1588</v>
      </c>
      <c r="Q5414" s="2">
        <v>45809</v>
      </c>
    </row>
    <row r="5415" spans="1:17" x14ac:dyDescent="0.25">
      <c r="A5415" s="1" t="s">
        <v>5502</v>
      </c>
      <c r="B5415">
        <v>45827</v>
      </c>
      <c r="C5415" s="1" t="s">
        <v>37</v>
      </c>
      <c r="D5415" s="1" t="s">
        <v>25</v>
      </c>
      <c r="E5415" s="1" t="s">
        <v>31</v>
      </c>
      <c r="F5415">
        <v>1</v>
      </c>
      <c r="G5415" s="5">
        <v>22485236</v>
      </c>
      <c r="H5415">
        <v>0.15550415464706849</v>
      </c>
      <c r="I5415" s="5">
        <v>18988688.38378017</v>
      </c>
      <c r="J5415" s="5">
        <v>14348973.49354629</v>
      </c>
      <c r="K5415" s="5">
        <v>4639714.8902338762</v>
      </c>
      <c r="L5415" t="b">
        <v>0</v>
      </c>
      <c r="M5415" s="1" t="s">
        <v>134</v>
      </c>
      <c r="N5415">
        <v>2025</v>
      </c>
      <c r="O5415">
        <v>6</v>
      </c>
      <c r="P5415" s="1" t="s">
        <v>1588</v>
      </c>
      <c r="Q5415" s="2">
        <v>45809</v>
      </c>
    </row>
    <row r="5416" spans="1:17" x14ac:dyDescent="0.25">
      <c r="A5416" s="1" t="s">
        <v>5503</v>
      </c>
      <c r="B5416">
        <v>45827</v>
      </c>
      <c r="C5416" s="1" t="s">
        <v>37</v>
      </c>
      <c r="D5416" s="1" t="s">
        <v>19</v>
      </c>
      <c r="E5416" s="1" t="s">
        <v>31</v>
      </c>
      <c r="F5416">
        <v>1</v>
      </c>
      <c r="G5416" s="5">
        <v>6083220</v>
      </c>
      <c r="H5416">
        <v>7.2071540188890545E-2</v>
      </c>
      <c r="I5416" s="5">
        <v>5644792.9652921371</v>
      </c>
      <c r="J5416" s="5">
        <v>4838205.0341694793</v>
      </c>
      <c r="K5416" s="5">
        <v>806587.93112265784</v>
      </c>
      <c r="L5416" t="b">
        <v>0</v>
      </c>
      <c r="M5416" s="1" t="s">
        <v>122</v>
      </c>
      <c r="N5416">
        <v>2025</v>
      </c>
      <c r="O5416">
        <v>6</v>
      </c>
      <c r="P5416" s="1" t="s">
        <v>1588</v>
      </c>
      <c r="Q5416" s="2">
        <v>45809</v>
      </c>
    </row>
    <row r="5417" spans="1:17" x14ac:dyDescent="0.25">
      <c r="A5417" s="1" t="s">
        <v>5504</v>
      </c>
      <c r="B5417">
        <v>45827</v>
      </c>
      <c r="C5417" s="1" t="s">
        <v>18</v>
      </c>
      <c r="D5417" s="1" t="s">
        <v>19</v>
      </c>
      <c r="E5417" s="1" t="s">
        <v>20</v>
      </c>
      <c r="F5417">
        <v>2</v>
      </c>
      <c r="G5417" s="5">
        <v>24382376</v>
      </c>
      <c r="H5417">
        <v>0.15610329443222379</v>
      </c>
      <c r="I5417" s="5">
        <v>41152413.560629621</v>
      </c>
      <c r="J5417" s="5">
        <v>35873888.098759338</v>
      </c>
      <c r="K5417" s="5">
        <v>5278525.4618702829</v>
      </c>
      <c r="L5417" t="b">
        <v>1</v>
      </c>
      <c r="M5417" s="1" t="s">
        <v>62</v>
      </c>
      <c r="N5417">
        <v>2025</v>
      </c>
      <c r="O5417">
        <v>6</v>
      </c>
      <c r="P5417" s="1" t="s">
        <v>1588</v>
      </c>
      <c r="Q5417" s="2">
        <v>45809</v>
      </c>
    </row>
    <row r="5418" spans="1:17" x14ac:dyDescent="0.25">
      <c r="A5418" s="1" t="s">
        <v>5505</v>
      </c>
      <c r="B5418">
        <v>45827</v>
      </c>
      <c r="C5418" s="1" t="s">
        <v>18</v>
      </c>
      <c r="D5418" s="1" t="s">
        <v>19</v>
      </c>
      <c r="E5418" s="1" t="s">
        <v>20</v>
      </c>
      <c r="F5418">
        <v>1</v>
      </c>
      <c r="G5418" s="5">
        <v>5362585</v>
      </c>
      <c r="H5418">
        <v>0.23683911855424161</v>
      </c>
      <c r="I5418" s="5">
        <v>4092515.0954278032</v>
      </c>
      <c r="J5418" s="5">
        <v>3473780.0250617401</v>
      </c>
      <c r="K5418" s="5">
        <v>618735.07036606269</v>
      </c>
      <c r="L5418" t="b">
        <v>0</v>
      </c>
      <c r="M5418" s="1" t="s">
        <v>112</v>
      </c>
      <c r="N5418">
        <v>2025</v>
      </c>
      <c r="O5418">
        <v>6</v>
      </c>
      <c r="P5418" s="1" t="s">
        <v>1588</v>
      </c>
      <c r="Q5418" s="2">
        <v>45809</v>
      </c>
    </row>
    <row r="5419" spans="1:17" x14ac:dyDescent="0.25">
      <c r="A5419" s="1" t="s">
        <v>5506</v>
      </c>
      <c r="B5419">
        <v>45827</v>
      </c>
      <c r="C5419" s="1" t="s">
        <v>37</v>
      </c>
      <c r="D5419" s="1" t="s">
        <v>19</v>
      </c>
      <c r="E5419" s="1" t="s">
        <v>26</v>
      </c>
      <c r="F5419">
        <v>2</v>
      </c>
      <c r="G5419" s="5">
        <v>5709947</v>
      </c>
      <c r="H5419">
        <v>8.0733600706483541E-2</v>
      </c>
      <c r="I5419" s="5">
        <v>10497924.83769363</v>
      </c>
      <c r="J5419" s="5">
        <v>8181405.323172397</v>
      </c>
      <c r="K5419" s="5">
        <v>2316519.514521237</v>
      </c>
      <c r="L5419" t="b">
        <v>0</v>
      </c>
      <c r="M5419" s="1" t="s">
        <v>81</v>
      </c>
      <c r="N5419">
        <v>2025</v>
      </c>
      <c r="O5419">
        <v>6</v>
      </c>
      <c r="P5419" s="1" t="s">
        <v>1588</v>
      </c>
      <c r="Q5419" s="2">
        <v>45809</v>
      </c>
    </row>
    <row r="5420" spans="1:17" x14ac:dyDescent="0.25">
      <c r="A5420" s="1" t="s">
        <v>5507</v>
      </c>
      <c r="B5420">
        <v>45827</v>
      </c>
      <c r="C5420" s="1" t="s">
        <v>34</v>
      </c>
      <c r="D5420" s="1" t="s">
        <v>25</v>
      </c>
      <c r="E5420" s="1" t="s">
        <v>20</v>
      </c>
      <c r="F5420">
        <v>2</v>
      </c>
      <c r="G5420" s="5">
        <v>24635179</v>
      </c>
      <c r="H5420">
        <v>0.27146055812068243</v>
      </c>
      <c r="I5420" s="5">
        <v>35895399.118514173</v>
      </c>
      <c r="J5420" s="5">
        <v>28953383.401137151</v>
      </c>
      <c r="K5420" s="5">
        <v>6942015.7173770182</v>
      </c>
      <c r="L5420" t="b">
        <v>0</v>
      </c>
      <c r="M5420" s="1" t="s">
        <v>134</v>
      </c>
      <c r="N5420">
        <v>2025</v>
      </c>
      <c r="O5420">
        <v>6</v>
      </c>
      <c r="P5420" s="1" t="s">
        <v>1588</v>
      </c>
      <c r="Q5420" s="2">
        <v>45809</v>
      </c>
    </row>
    <row r="5421" spans="1:17" x14ac:dyDescent="0.25">
      <c r="A5421" s="1" t="s">
        <v>5508</v>
      </c>
      <c r="B5421">
        <v>45827</v>
      </c>
      <c r="C5421" s="1" t="s">
        <v>24</v>
      </c>
      <c r="D5421" s="1" t="s">
        <v>25</v>
      </c>
      <c r="E5421" s="1" t="s">
        <v>31</v>
      </c>
      <c r="F5421">
        <v>1</v>
      </c>
      <c r="G5421" s="5">
        <v>19305704</v>
      </c>
      <c r="H5421">
        <v>0.22550652674587951</v>
      </c>
      <c r="I5421" s="5">
        <v>14952141.74457597</v>
      </c>
      <c r="J5421" s="5">
        <v>11511192.48846174</v>
      </c>
      <c r="K5421" s="5">
        <v>3440949.2561142258</v>
      </c>
      <c r="L5421" t="b">
        <v>0</v>
      </c>
      <c r="M5421" s="1" t="s">
        <v>153</v>
      </c>
      <c r="N5421">
        <v>2025</v>
      </c>
      <c r="O5421">
        <v>6</v>
      </c>
      <c r="P5421" s="1" t="s">
        <v>1588</v>
      </c>
      <c r="Q5421" s="2">
        <v>45809</v>
      </c>
    </row>
    <row r="5422" spans="1:17" x14ac:dyDescent="0.25">
      <c r="A5422" s="1" t="s">
        <v>5509</v>
      </c>
      <c r="B5422">
        <v>45827</v>
      </c>
      <c r="C5422" s="1" t="s">
        <v>24</v>
      </c>
      <c r="D5422" s="1" t="s">
        <v>25</v>
      </c>
      <c r="E5422" s="1" t="s">
        <v>20</v>
      </c>
      <c r="F5422">
        <v>2</v>
      </c>
      <c r="G5422" s="5">
        <v>3264617</v>
      </c>
      <c r="H5422">
        <v>0.16647556156425919</v>
      </c>
      <c r="I5422" s="5">
        <v>5442276.1032655453</v>
      </c>
      <c r="J5422" s="5">
        <v>4291210.9417609116</v>
      </c>
      <c r="K5422" s="5">
        <v>1151065.161504634</v>
      </c>
      <c r="L5422" t="b">
        <v>0</v>
      </c>
      <c r="M5422" s="1" t="s">
        <v>72</v>
      </c>
      <c r="N5422">
        <v>2025</v>
      </c>
      <c r="O5422">
        <v>6</v>
      </c>
      <c r="P5422" s="1" t="s">
        <v>1588</v>
      </c>
      <c r="Q5422" s="2">
        <v>45809</v>
      </c>
    </row>
    <row r="5423" spans="1:17" x14ac:dyDescent="0.25">
      <c r="A5423" s="1" t="s">
        <v>5510</v>
      </c>
      <c r="B5423">
        <v>45827</v>
      </c>
      <c r="C5423" s="1" t="s">
        <v>34</v>
      </c>
      <c r="D5423" s="1" t="s">
        <v>19</v>
      </c>
      <c r="E5423" s="1" t="s">
        <v>26</v>
      </c>
      <c r="F5423">
        <v>1</v>
      </c>
      <c r="G5423" s="5">
        <v>10564919</v>
      </c>
      <c r="H5423">
        <v>0.16219854656860941</v>
      </c>
      <c r="I5423" s="5">
        <v>8851304.4935849141</v>
      </c>
      <c r="J5423" s="5">
        <v>7078992.8699604394</v>
      </c>
      <c r="K5423" s="5">
        <v>1772311.623624475</v>
      </c>
      <c r="L5423" t="b">
        <v>0</v>
      </c>
      <c r="M5423" s="1" t="s">
        <v>78</v>
      </c>
      <c r="N5423">
        <v>2025</v>
      </c>
      <c r="O5423">
        <v>6</v>
      </c>
      <c r="P5423" s="1" t="s">
        <v>1588</v>
      </c>
      <c r="Q5423" s="2">
        <v>45809</v>
      </c>
    </row>
    <row r="5424" spans="1:17" x14ac:dyDescent="0.25">
      <c r="A5424" s="1" t="s">
        <v>5511</v>
      </c>
      <c r="B5424">
        <v>45827</v>
      </c>
      <c r="C5424" s="1" t="s">
        <v>18</v>
      </c>
      <c r="D5424" s="1" t="s">
        <v>25</v>
      </c>
      <c r="E5424" s="1" t="s">
        <v>31</v>
      </c>
      <c r="F5424">
        <v>1</v>
      </c>
      <c r="G5424" s="5">
        <v>3651907</v>
      </c>
      <c r="H5424">
        <v>6.0760964120049173E-2</v>
      </c>
      <c r="I5424" s="5">
        <v>3430013.609803244</v>
      </c>
      <c r="J5424" s="5">
        <v>3009258.0495928749</v>
      </c>
      <c r="K5424" s="5">
        <v>420755.5602103686</v>
      </c>
      <c r="L5424" t="b">
        <v>0</v>
      </c>
      <c r="M5424" s="1" t="s">
        <v>97</v>
      </c>
      <c r="N5424">
        <v>2025</v>
      </c>
      <c r="O5424">
        <v>6</v>
      </c>
      <c r="P5424" s="1" t="s">
        <v>1588</v>
      </c>
      <c r="Q5424" s="2">
        <v>45809</v>
      </c>
    </row>
    <row r="5425" spans="1:17" x14ac:dyDescent="0.25">
      <c r="A5425" s="1" t="s">
        <v>5512</v>
      </c>
      <c r="B5425">
        <v>45828</v>
      </c>
      <c r="C5425" s="1" t="s">
        <v>37</v>
      </c>
      <c r="D5425" s="1" t="s">
        <v>19</v>
      </c>
      <c r="E5425" s="1" t="s">
        <v>20</v>
      </c>
      <c r="F5425">
        <v>2</v>
      </c>
      <c r="G5425" s="5">
        <v>20506465</v>
      </c>
      <c r="H5425">
        <v>0.1578584534253189</v>
      </c>
      <c r="I5425" s="5">
        <v>34538692.299759127</v>
      </c>
      <c r="J5425" s="5">
        <v>26918707.528618399</v>
      </c>
      <c r="K5425" s="5">
        <v>7619984.7711407319</v>
      </c>
      <c r="L5425" t="b">
        <v>0</v>
      </c>
      <c r="M5425" s="1" t="s">
        <v>72</v>
      </c>
      <c r="N5425">
        <v>2025</v>
      </c>
      <c r="O5425">
        <v>6</v>
      </c>
      <c r="P5425" s="1" t="s">
        <v>1588</v>
      </c>
      <c r="Q5425" s="2">
        <v>45809</v>
      </c>
    </row>
    <row r="5426" spans="1:17" x14ac:dyDescent="0.25">
      <c r="A5426" s="1" t="s">
        <v>5513</v>
      </c>
      <c r="B5426">
        <v>45828</v>
      </c>
      <c r="C5426" s="1" t="s">
        <v>24</v>
      </c>
      <c r="D5426" s="1" t="s">
        <v>19</v>
      </c>
      <c r="E5426" s="1" t="s">
        <v>26</v>
      </c>
      <c r="F5426">
        <v>2</v>
      </c>
      <c r="G5426" s="5">
        <v>17570379</v>
      </c>
      <c r="H5426">
        <v>0.26138670937278302</v>
      </c>
      <c r="I5426" s="5">
        <v>25955430.901514702</v>
      </c>
      <c r="J5426" s="5">
        <v>22434984.831146799</v>
      </c>
      <c r="K5426" s="5">
        <v>3520446.070367903</v>
      </c>
      <c r="L5426" t="b">
        <v>0</v>
      </c>
      <c r="M5426" s="1" t="s">
        <v>32</v>
      </c>
      <c r="N5426">
        <v>2025</v>
      </c>
      <c r="O5426">
        <v>6</v>
      </c>
      <c r="P5426" s="1" t="s">
        <v>1588</v>
      </c>
      <c r="Q5426" s="2">
        <v>45809</v>
      </c>
    </row>
    <row r="5427" spans="1:17" x14ac:dyDescent="0.25">
      <c r="A5427" s="1" t="s">
        <v>5514</v>
      </c>
      <c r="B5427">
        <v>45828</v>
      </c>
      <c r="C5427" s="1" t="s">
        <v>37</v>
      </c>
      <c r="D5427" s="1" t="s">
        <v>25</v>
      </c>
      <c r="E5427" s="1" t="s">
        <v>31</v>
      </c>
      <c r="F5427">
        <v>1</v>
      </c>
      <c r="G5427" s="5">
        <v>28736743</v>
      </c>
      <c r="H5427">
        <v>0.19141623085805601</v>
      </c>
      <c r="I5427" s="5">
        <v>23236063.96780337</v>
      </c>
      <c r="J5427" s="5">
        <v>19567910.04442047</v>
      </c>
      <c r="K5427" s="5">
        <v>3668153.9233829011</v>
      </c>
      <c r="L5427" t="b">
        <v>0</v>
      </c>
      <c r="M5427" s="1" t="s">
        <v>134</v>
      </c>
      <c r="N5427">
        <v>2025</v>
      </c>
      <c r="O5427">
        <v>6</v>
      </c>
      <c r="P5427" s="1" t="s">
        <v>1588</v>
      </c>
      <c r="Q5427" s="2">
        <v>45809</v>
      </c>
    </row>
    <row r="5428" spans="1:17" x14ac:dyDescent="0.25">
      <c r="A5428" s="1" t="s">
        <v>5515</v>
      </c>
      <c r="B5428">
        <v>45828</v>
      </c>
      <c r="C5428" s="1" t="s">
        <v>24</v>
      </c>
      <c r="D5428" s="1" t="s">
        <v>19</v>
      </c>
      <c r="E5428" s="1" t="s">
        <v>31</v>
      </c>
      <c r="F5428">
        <v>1</v>
      </c>
      <c r="G5428" s="5">
        <v>20523814</v>
      </c>
      <c r="H5428">
        <v>0.2169037338357401</v>
      </c>
      <c r="I5428" s="5">
        <v>16072122.11084976</v>
      </c>
      <c r="J5428" s="5">
        <v>13578539.16413844</v>
      </c>
      <c r="K5428" s="5">
        <v>2493582.946711319</v>
      </c>
      <c r="L5428" t="b">
        <v>0</v>
      </c>
      <c r="M5428" s="1" t="s">
        <v>124</v>
      </c>
      <c r="N5428">
        <v>2025</v>
      </c>
      <c r="O5428">
        <v>6</v>
      </c>
      <c r="P5428" s="1" t="s">
        <v>1588</v>
      </c>
      <c r="Q5428" s="2">
        <v>45809</v>
      </c>
    </row>
    <row r="5429" spans="1:17" x14ac:dyDescent="0.25">
      <c r="A5429" s="1" t="s">
        <v>5516</v>
      </c>
      <c r="B5429">
        <v>45828</v>
      </c>
      <c r="C5429" s="1" t="s">
        <v>18</v>
      </c>
      <c r="D5429" s="1" t="s">
        <v>25</v>
      </c>
      <c r="E5429" s="1" t="s">
        <v>20</v>
      </c>
      <c r="F5429">
        <v>2</v>
      </c>
      <c r="G5429" s="5">
        <v>3417376</v>
      </c>
      <c r="H5429">
        <v>0.27589932916371818</v>
      </c>
      <c r="I5429" s="5">
        <v>4949048.5081996191</v>
      </c>
      <c r="J5429" s="5">
        <v>3724531.4762097588</v>
      </c>
      <c r="K5429" s="5">
        <v>1224517.0319898601</v>
      </c>
      <c r="L5429" t="b">
        <v>0</v>
      </c>
      <c r="M5429" s="1" t="s">
        <v>156</v>
      </c>
      <c r="N5429">
        <v>2025</v>
      </c>
      <c r="O5429">
        <v>6</v>
      </c>
      <c r="P5429" s="1" t="s">
        <v>1588</v>
      </c>
      <c r="Q5429" s="2">
        <v>45809</v>
      </c>
    </row>
    <row r="5430" spans="1:17" x14ac:dyDescent="0.25">
      <c r="A5430" s="1" t="s">
        <v>5517</v>
      </c>
      <c r="B5430">
        <v>45828</v>
      </c>
      <c r="C5430" s="1" t="s">
        <v>37</v>
      </c>
      <c r="D5430" s="1" t="s">
        <v>25</v>
      </c>
      <c r="E5430" s="1" t="s">
        <v>20</v>
      </c>
      <c r="F5430">
        <v>1</v>
      </c>
      <c r="G5430" s="5">
        <v>6878533</v>
      </c>
      <c r="H5430">
        <v>0.2067923341726973</v>
      </c>
      <c r="I5430" s="5">
        <v>5456105.1052460736</v>
      </c>
      <c r="J5430" s="5">
        <v>4115021.799994647</v>
      </c>
      <c r="K5430" s="5">
        <v>1341083.305251427</v>
      </c>
      <c r="L5430" t="b">
        <v>0</v>
      </c>
      <c r="M5430" s="1" t="s">
        <v>67</v>
      </c>
      <c r="N5430">
        <v>2025</v>
      </c>
      <c r="O5430">
        <v>6</v>
      </c>
      <c r="P5430" s="1" t="s">
        <v>1588</v>
      </c>
      <c r="Q5430" s="2">
        <v>45809</v>
      </c>
    </row>
    <row r="5431" spans="1:17" x14ac:dyDescent="0.25">
      <c r="A5431" s="1" t="s">
        <v>5518</v>
      </c>
      <c r="B5431">
        <v>45828</v>
      </c>
      <c r="C5431" s="1" t="s">
        <v>24</v>
      </c>
      <c r="D5431" s="1" t="s">
        <v>25</v>
      </c>
      <c r="E5431" s="1" t="s">
        <v>31</v>
      </c>
      <c r="F5431">
        <v>2</v>
      </c>
      <c r="G5431" s="5">
        <v>6688792</v>
      </c>
      <c r="H5431">
        <v>0.2961522298903978</v>
      </c>
      <c r="I5431" s="5">
        <v>9415782.6678538918</v>
      </c>
      <c r="J5431" s="5">
        <v>7032305.8890321804</v>
      </c>
      <c r="K5431" s="5">
        <v>2383476.778821711</v>
      </c>
      <c r="L5431" t="b">
        <v>0</v>
      </c>
      <c r="M5431" s="1" t="s">
        <v>21</v>
      </c>
      <c r="N5431">
        <v>2025</v>
      </c>
      <c r="O5431">
        <v>6</v>
      </c>
      <c r="P5431" s="1" t="s">
        <v>1588</v>
      </c>
      <c r="Q5431" s="2">
        <v>45809</v>
      </c>
    </row>
    <row r="5432" spans="1:17" x14ac:dyDescent="0.25">
      <c r="A5432" s="1" t="s">
        <v>5519</v>
      </c>
      <c r="B5432">
        <v>45828</v>
      </c>
      <c r="C5432" s="1" t="s">
        <v>37</v>
      </c>
      <c r="D5432" s="1" t="s">
        <v>25</v>
      </c>
      <c r="E5432" s="1" t="s">
        <v>42</v>
      </c>
      <c r="F5432">
        <v>1</v>
      </c>
      <c r="G5432" s="5">
        <v>16964707</v>
      </c>
      <c r="H5432">
        <v>3.4250926030248013E-2</v>
      </c>
      <c r="I5432" s="5">
        <v>16383650.075418171</v>
      </c>
      <c r="J5432" s="5">
        <v>12072803.78672456</v>
      </c>
      <c r="K5432" s="5">
        <v>4310846.2886936087</v>
      </c>
      <c r="L5432" t="b">
        <v>0</v>
      </c>
      <c r="M5432" s="1" t="s">
        <v>29</v>
      </c>
      <c r="N5432">
        <v>2025</v>
      </c>
      <c r="O5432">
        <v>6</v>
      </c>
      <c r="P5432" s="1" t="s">
        <v>1588</v>
      </c>
      <c r="Q5432" s="2">
        <v>45809</v>
      </c>
    </row>
    <row r="5433" spans="1:17" x14ac:dyDescent="0.25">
      <c r="A5433" s="1" t="s">
        <v>5520</v>
      </c>
      <c r="B5433">
        <v>45828</v>
      </c>
      <c r="C5433" s="1" t="s">
        <v>24</v>
      </c>
      <c r="D5433" s="1" t="s">
        <v>19</v>
      </c>
      <c r="E5433" s="1" t="s">
        <v>31</v>
      </c>
      <c r="F5433">
        <v>2</v>
      </c>
      <c r="G5433" s="5">
        <v>12264105</v>
      </c>
      <c r="H5433">
        <v>0.21678803788039</v>
      </c>
      <c r="I5433" s="5">
        <v>19210787.481381841</v>
      </c>
      <c r="J5433" s="5">
        <v>17064869.722183879</v>
      </c>
      <c r="K5433" s="5">
        <v>2145917.7591979578</v>
      </c>
      <c r="L5433" t="b">
        <v>0</v>
      </c>
      <c r="M5433" s="1" t="s">
        <v>117</v>
      </c>
      <c r="N5433">
        <v>2025</v>
      </c>
      <c r="O5433">
        <v>6</v>
      </c>
      <c r="P5433" s="1" t="s">
        <v>1588</v>
      </c>
      <c r="Q5433" s="2">
        <v>45809</v>
      </c>
    </row>
    <row r="5434" spans="1:17" x14ac:dyDescent="0.25">
      <c r="A5434" s="1" t="s">
        <v>5521</v>
      </c>
      <c r="B5434">
        <v>45828</v>
      </c>
      <c r="C5434" s="1" t="s">
        <v>34</v>
      </c>
      <c r="D5434" s="1" t="s">
        <v>25</v>
      </c>
      <c r="E5434" s="1" t="s">
        <v>42</v>
      </c>
      <c r="F5434">
        <v>2</v>
      </c>
      <c r="G5434" s="5">
        <v>27991770</v>
      </c>
      <c r="H5434">
        <v>8.2166494309376618E-3</v>
      </c>
      <c r="I5434" s="5">
        <v>55523542.877917133</v>
      </c>
      <c r="J5434" s="5">
        <v>49573678.643203877</v>
      </c>
      <c r="K5434" s="5">
        <v>5949864.2347132489</v>
      </c>
      <c r="L5434" t="b">
        <v>0</v>
      </c>
      <c r="M5434" s="1" t="s">
        <v>106</v>
      </c>
      <c r="N5434">
        <v>2025</v>
      </c>
      <c r="O5434">
        <v>6</v>
      </c>
      <c r="P5434" s="1" t="s">
        <v>1588</v>
      </c>
      <c r="Q5434" s="2">
        <v>45809</v>
      </c>
    </row>
    <row r="5435" spans="1:17" x14ac:dyDescent="0.25">
      <c r="A5435" s="1" t="s">
        <v>5522</v>
      </c>
      <c r="B5435">
        <v>45829</v>
      </c>
      <c r="C5435" s="1" t="s">
        <v>34</v>
      </c>
      <c r="D5435" s="1" t="s">
        <v>25</v>
      </c>
      <c r="E5435" s="1" t="s">
        <v>42</v>
      </c>
      <c r="F5435">
        <v>2</v>
      </c>
      <c r="G5435" s="5">
        <v>23510035</v>
      </c>
      <c r="H5435">
        <v>0.13635044964853241</v>
      </c>
      <c r="I5435" s="5">
        <v>40608862.312994532</v>
      </c>
      <c r="J5435" s="5">
        <v>35675608.287202939</v>
      </c>
      <c r="K5435" s="5">
        <v>4933254.0257915929</v>
      </c>
      <c r="L5435" t="b">
        <v>1</v>
      </c>
      <c r="M5435" s="1" t="s">
        <v>72</v>
      </c>
      <c r="N5435">
        <v>2025</v>
      </c>
      <c r="O5435">
        <v>6</v>
      </c>
      <c r="P5435" s="1" t="s">
        <v>1588</v>
      </c>
      <c r="Q5435" s="2">
        <v>45809</v>
      </c>
    </row>
    <row r="5436" spans="1:17" x14ac:dyDescent="0.25">
      <c r="A5436" s="1" t="s">
        <v>5523</v>
      </c>
      <c r="B5436">
        <v>45829</v>
      </c>
      <c r="C5436" s="1" t="s">
        <v>37</v>
      </c>
      <c r="D5436" s="1" t="s">
        <v>19</v>
      </c>
      <c r="E5436" s="1" t="s">
        <v>26</v>
      </c>
      <c r="F5436">
        <v>2</v>
      </c>
      <c r="G5436" s="5">
        <v>5647054</v>
      </c>
      <c r="H5436">
        <v>0.24465412679120821</v>
      </c>
      <c r="I5436" s="5">
        <v>8530957.8693744019</v>
      </c>
      <c r="J5436" s="5">
        <v>6843508.5452159354</v>
      </c>
      <c r="K5436" s="5">
        <v>1687449.324158466</v>
      </c>
      <c r="L5436" t="b">
        <v>0</v>
      </c>
      <c r="M5436" s="1" t="s">
        <v>40</v>
      </c>
      <c r="N5436">
        <v>2025</v>
      </c>
      <c r="O5436">
        <v>6</v>
      </c>
      <c r="P5436" s="1" t="s">
        <v>1588</v>
      </c>
      <c r="Q5436" s="2">
        <v>45809</v>
      </c>
    </row>
    <row r="5437" spans="1:17" x14ac:dyDescent="0.25">
      <c r="A5437" s="1" t="s">
        <v>5524</v>
      </c>
      <c r="B5437">
        <v>45829</v>
      </c>
      <c r="C5437" s="1" t="s">
        <v>18</v>
      </c>
      <c r="D5437" s="1" t="s">
        <v>19</v>
      </c>
      <c r="E5437" s="1" t="s">
        <v>20</v>
      </c>
      <c r="F5437">
        <v>2</v>
      </c>
      <c r="G5437" s="5">
        <v>5625666</v>
      </c>
      <c r="H5437">
        <v>6.4240775729301217E-2</v>
      </c>
      <c r="I5437" s="5">
        <v>10528537.704332091</v>
      </c>
      <c r="J5437" s="5">
        <v>9112173.8620663155</v>
      </c>
      <c r="K5437" s="5">
        <v>1416363.842265775</v>
      </c>
      <c r="L5437" t="b">
        <v>0</v>
      </c>
      <c r="M5437" s="1" t="s">
        <v>153</v>
      </c>
      <c r="N5437">
        <v>2025</v>
      </c>
      <c r="O5437">
        <v>6</v>
      </c>
      <c r="P5437" s="1" t="s">
        <v>1588</v>
      </c>
      <c r="Q5437" s="2">
        <v>45809</v>
      </c>
    </row>
    <row r="5438" spans="1:17" x14ac:dyDescent="0.25">
      <c r="A5438" s="1" t="s">
        <v>5525</v>
      </c>
      <c r="B5438">
        <v>45829</v>
      </c>
      <c r="C5438" s="1" t="s">
        <v>37</v>
      </c>
      <c r="D5438" s="1" t="s">
        <v>25</v>
      </c>
      <c r="E5438" s="1" t="s">
        <v>20</v>
      </c>
      <c r="F5438">
        <v>1</v>
      </c>
      <c r="G5438" s="5">
        <v>26558188</v>
      </c>
      <c r="H5438">
        <v>0.29780495580675731</v>
      </c>
      <c r="I5438" s="5">
        <v>18649027.996352449</v>
      </c>
      <c r="J5438" s="5">
        <v>15090366.44604676</v>
      </c>
      <c r="K5438" s="5">
        <v>3558661.550305685</v>
      </c>
      <c r="L5438" t="b">
        <v>0</v>
      </c>
      <c r="M5438" s="1" t="s">
        <v>50</v>
      </c>
      <c r="N5438">
        <v>2025</v>
      </c>
      <c r="O5438">
        <v>6</v>
      </c>
      <c r="P5438" s="1" t="s">
        <v>1588</v>
      </c>
      <c r="Q5438" s="2">
        <v>45809</v>
      </c>
    </row>
    <row r="5439" spans="1:17" x14ac:dyDescent="0.25">
      <c r="A5439" s="1" t="s">
        <v>5526</v>
      </c>
      <c r="B5439">
        <v>45829</v>
      </c>
      <c r="C5439" s="1" t="s">
        <v>37</v>
      </c>
      <c r="D5439" s="1" t="s">
        <v>19</v>
      </c>
      <c r="E5439" s="1" t="s">
        <v>42</v>
      </c>
      <c r="F5439">
        <v>1</v>
      </c>
      <c r="G5439" s="5">
        <v>23899413</v>
      </c>
      <c r="H5439">
        <v>7.8829127862662329E-2</v>
      </c>
      <c r="I5439" s="5">
        <v>22015443.11678043</v>
      </c>
      <c r="J5439" s="5">
        <v>15889363.060024129</v>
      </c>
      <c r="K5439" s="5">
        <v>6126080.0567562934</v>
      </c>
      <c r="L5439" t="b">
        <v>0</v>
      </c>
      <c r="M5439" s="1" t="s">
        <v>38</v>
      </c>
      <c r="N5439">
        <v>2025</v>
      </c>
      <c r="O5439">
        <v>6</v>
      </c>
      <c r="P5439" s="1" t="s">
        <v>1588</v>
      </c>
      <c r="Q5439" s="2">
        <v>45809</v>
      </c>
    </row>
    <row r="5440" spans="1:17" x14ac:dyDescent="0.25">
      <c r="A5440" s="1" t="s">
        <v>5527</v>
      </c>
      <c r="B5440">
        <v>45829</v>
      </c>
      <c r="C5440" s="1" t="s">
        <v>24</v>
      </c>
      <c r="D5440" s="1" t="s">
        <v>25</v>
      </c>
      <c r="E5440" s="1" t="s">
        <v>31</v>
      </c>
      <c r="F5440">
        <v>2</v>
      </c>
      <c r="G5440" s="5">
        <v>12033416</v>
      </c>
      <c r="H5440">
        <v>6.7660801881393659E-2</v>
      </c>
      <c r="I5440" s="5">
        <v>22438450.848135211</v>
      </c>
      <c r="J5440" s="5">
        <v>17526150.09524782</v>
      </c>
      <c r="K5440" s="5">
        <v>4912300.7528873943</v>
      </c>
      <c r="L5440" t="b">
        <v>0</v>
      </c>
      <c r="M5440" s="1" t="s">
        <v>144</v>
      </c>
      <c r="N5440">
        <v>2025</v>
      </c>
      <c r="O5440">
        <v>6</v>
      </c>
      <c r="P5440" s="1" t="s">
        <v>1588</v>
      </c>
      <c r="Q5440" s="2">
        <v>45809</v>
      </c>
    </row>
    <row r="5441" spans="1:17" x14ac:dyDescent="0.25">
      <c r="A5441" s="1" t="s">
        <v>5528</v>
      </c>
      <c r="B5441">
        <v>45829</v>
      </c>
      <c r="C5441" s="1" t="s">
        <v>34</v>
      </c>
      <c r="D5441" s="1" t="s">
        <v>19</v>
      </c>
      <c r="E5441" s="1" t="s">
        <v>20</v>
      </c>
      <c r="F5441">
        <v>2</v>
      </c>
      <c r="G5441" s="5">
        <v>25398659</v>
      </c>
      <c r="H5441">
        <v>0.16884080157496761</v>
      </c>
      <c r="I5441" s="5">
        <v>42220658.111021467</v>
      </c>
      <c r="J5441" s="5">
        <v>33833023.107004359</v>
      </c>
      <c r="K5441" s="5">
        <v>8387635.0040171072</v>
      </c>
      <c r="L5441" t="b">
        <v>0</v>
      </c>
      <c r="M5441" s="1" t="s">
        <v>69</v>
      </c>
      <c r="N5441">
        <v>2025</v>
      </c>
      <c r="O5441">
        <v>6</v>
      </c>
      <c r="P5441" s="1" t="s">
        <v>1588</v>
      </c>
      <c r="Q5441" s="2">
        <v>45809</v>
      </c>
    </row>
    <row r="5442" spans="1:17" x14ac:dyDescent="0.25">
      <c r="A5442" s="1" t="s">
        <v>5529</v>
      </c>
      <c r="B5442">
        <v>45829</v>
      </c>
      <c r="C5442" s="1" t="s">
        <v>18</v>
      </c>
      <c r="D5442" s="1" t="s">
        <v>19</v>
      </c>
      <c r="E5442" s="1" t="s">
        <v>26</v>
      </c>
      <c r="F5442">
        <v>1</v>
      </c>
      <c r="G5442" s="5">
        <v>22439448</v>
      </c>
      <c r="H5442">
        <v>0.2256492984395235</v>
      </c>
      <c r="I5442" s="5">
        <v>17376002.30142983</v>
      </c>
      <c r="J5442" s="5">
        <v>13471984.28563752</v>
      </c>
      <c r="K5442" s="5">
        <v>3904018.0157923121</v>
      </c>
      <c r="L5442" t="b">
        <v>0</v>
      </c>
      <c r="M5442" s="1" t="s">
        <v>117</v>
      </c>
      <c r="N5442">
        <v>2025</v>
      </c>
      <c r="O5442">
        <v>6</v>
      </c>
      <c r="P5442" s="1" t="s">
        <v>1588</v>
      </c>
      <c r="Q5442" s="2">
        <v>45809</v>
      </c>
    </row>
    <row r="5443" spans="1:17" x14ac:dyDescent="0.25">
      <c r="A5443" s="1" t="s">
        <v>5530</v>
      </c>
      <c r="B5443">
        <v>45829</v>
      </c>
      <c r="C5443" s="1" t="s">
        <v>34</v>
      </c>
      <c r="D5443" s="1" t="s">
        <v>19</v>
      </c>
      <c r="E5443" s="1" t="s">
        <v>31</v>
      </c>
      <c r="F5443">
        <v>1</v>
      </c>
      <c r="G5443" s="5">
        <v>16962539</v>
      </c>
      <c r="H5443">
        <v>1.673658325056274E-2</v>
      </c>
      <c r="I5443" s="5">
        <v>16678644.053885579</v>
      </c>
      <c r="J5443" s="5">
        <v>13708984.176990351</v>
      </c>
      <c r="K5443" s="5">
        <v>2969659.8768952279</v>
      </c>
      <c r="L5443" t="b">
        <v>0</v>
      </c>
      <c r="M5443" s="1" t="s">
        <v>29</v>
      </c>
      <c r="N5443">
        <v>2025</v>
      </c>
      <c r="O5443">
        <v>6</v>
      </c>
      <c r="P5443" s="1" t="s">
        <v>1588</v>
      </c>
      <c r="Q5443" s="2">
        <v>45809</v>
      </c>
    </row>
    <row r="5444" spans="1:17" x14ac:dyDescent="0.25">
      <c r="A5444" s="1" t="s">
        <v>5531</v>
      </c>
      <c r="B5444">
        <v>45829</v>
      </c>
      <c r="C5444" s="1" t="s">
        <v>34</v>
      </c>
      <c r="D5444" s="1" t="s">
        <v>19</v>
      </c>
      <c r="E5444" s="1" t="s">
        <v>26</v>
      </c>
      <c r="F5444">
        <v>1</v>
      </c>
      <c r="G5444" s="5">
        <v>24551528</v>
      </c>
      <c r="H5444">
        <v>0.2558151498404731</v>
      </c>
      <c r="I5444" s="5">
        <v>18270875.185867429</v>
      </c>
      <c r="J5444" s="5">
        <v>13608093.874370189</v>
      </c>
      <c r="K5444" s="5">
        <v>4662781.3114972394</v>
      </c>
      <c r="L5444" t="b">
        <v>0</v>
      </c>
      <c r="M5444" s="1" t="s">
        <v>156</v>
      </c>
      <c r="N5444">
        <v>2025</v>
      </c>
      <c r="O5444">
        <v>6</v>
      </c>
      <c r="P5444" s="1" t="s">
        <v>1588</v>
      </c>
      <c r="Q5444" s="2">
        <v>45809</v>
      </c>
    </row>
    <row r="5445" spans="1:17" x14ac:dyDescent="0.25">
      <c r="A5445" s="1" t="s">
        <v>5532</v>
      </c>
      <c r="B5445">
        <v>45830</v>
      </c>
      <c r="C5445" s="1" t="s">
        <v>18</v>
      </c>
      <c r="D5445" s="1" t="s">
        <v>25</v>
      </c>
      <c r="E5445" s="1" t="s">
        <v>42</v>
      </c>
      <c r="F5445">
        <v>2</v>
      </c>
      <c r="G5445" s="5">
        <v>17631087</v>
      </c>
      <c r="H5445">
        <v>0.25459860573344889</v>
      </c>
      <c r="I5445" s="5">
        <v>26284473.66446973</v>
      </c>
      <c r="J5445" s="5">
        <v>21174325.577130761</v>
      </c>
      <c r="K5445" s="5">
        <v>5110148.0873389691</v>
      </c>
      <c r="L5445" t="b">
        <v>0</v>
      </c>
      <c r="M5445" s="1" t="s">
        <v>76</v>
      </c>
      <c r="N5445">
        <v>2025</v>
      </c>
      <c r="O5445">
        <v>6</v>
      </c>
      <c r="P5445" s="1" t="s">
        <v>1588</v>
      </c>
      <c r="Q5445" s="2">
        <v>45809</v>
      </c>
    </row>
    <row r="5446" spans="1:17" x14ac:dyDescent="0.25">
      <c r="A5446" s="1" t="s">
        <v>5533</v>
      </c>
      <c r="B5446">
        <v>45830</v>
      </c>
      <c r="C5446" s="1" t="s">
        <v>37</v>
      </c>
      <c r="D5446" s="1" t="s">
        <v>25</v>
      </c>
      <c r="E5446" s="1" t="s">
        <v>20</v>
      </c>
      <c r="F5446">
        <v>2</v>
      </c>
      <c r="G5446" s="5">
        <v>6281084</v>
      </c>
      <c r="H5446">
        <v>9.9183301712998606E-2</v>
      </c>
      <c r="I5446" s="5">
        <v>11316210.70108662</v>
      </c>
      <c r="J5446" s="5">
        <v>9746063.5591860283</v>
      </c>
      <c r="K5446" s="5">
        <v>1570147.141900595</v>
      </c>
      <c r="L5446" t="b">
        <v>0</v>
      </c>
      <c r="M5446" s="1" t="s">
        <v>97</v>
      </c>
      <c r="N5446">
        <v>2025</v>
      </c>
      <c r="O5446">
        <v>6</v>
      </c>
      <c r="P5446" s="1" t="s">
        <v>1588</v>
      </c>
      <c r="Q5446" s="2">
        <v>45809</v>
      </c>
    </row>
    <row r="5447" spans="1:17" x14ac:dyDescent="0.25">
      <c r="A5447" s="1" t="s">
        <v>5534</v>
      </c>
      <c r="B5447">
        <v>45830</v>
      </c>
      <c r="C5447" s="1" t="s">
        <v>37</v>
      </c>
      <c r="D5447" s="1" t="s">
        <v>19</v>
      </c>
      <c r="E5447" s="1" t="s">
        <v>31</v>
      </c>
      <c r="F5447">
        <v>2</v>
      </c>
      <c r="G5447" s="5">
        <v>25477333</v>
      </c>
      <c r="H5447">
        <v>5.4042769402560649E-2</v>
      </c>
      <c r="I5447" s="5">
        <v>48200934.735377498</v>
      </c>
      <c r="J5447" s="5">
        <v>38142582.633888982</v>
      </c>
      <c r="K5447" s="5">
        <v>10058352.101488519</v>
      </c>
      <c r="L5447" t="b">
        <v>0</v>
      </c>
      <c r="M5447" s="1" t="s">
        <v>78</v>
      </c>
      <c r="N5447">
        <v>2025</v>
      </c>
      <c r="O5447">
        <v>6</v>
      </c>
      <c r="P5447" s="1" t="s">
        <v>1588</v>
      </c>
      <c r="Q5447" s="2">
        <v>45809</v>
      </c>
    </row>
    <row r="5448" spans="1:17" x14ac:dyDescent="0.25">
      <c r="A5448" s="1" t="s">
        <v>5535</v>
      </c>
      <c r="B5448">
        <v>45830</v>
      </c>
      <c r="C5448" s="1" t="s">
        <v>37</v>
      </c>
      <c r="D5448" s="1" t="s">
        <v>25</v>
      </c>
      <c r="E5448" s="1" t="s">
        <v>20</v>
      </c>
      <c r="F5448">
        <v>2</v>
      </c>
      <c r="G5448" s="5">
        <v>10879546</v>
      </c>
      <c r="H5448">
        <v>6.9808700572559321E-2</v>
      </c>
      <c r="I5448" s="5">
        <v>20240118.061841231</v>
      </c>
      <c r="J5448" s="5">
        <v>17423836.954138331</v>
      </c>
      <c r="K5448" s="5">
        <v>2816281.1077029002</v>
      </c>
      <c r="L5448" t="b">
        <v>0</v>
      </c>
      <c r="M5448" s="1" t="s">
        <v>60</v>
      </c>
      <c r="N5448">
        <v>2025</v>
      </c>
      <c r="O5448">
        <v>6</v>
      </c>
      <c r="P5448" s="1" t="s">
        <v>1588</v>
      </c>
      <c r="Q5448" s="2">
        <v>45809</v>
      </c>
    </row>
    <row r="5449" spans="1:17" x14ac:dyDescent="0.25">
      <c r="A5449" s="1" t="s">
        <v>5536</v>
      </c>
      <c r="B5449">
        <v>45830</v>
      </c>
      <c r="C5449" s="1" t="s">
        <v>24</v>
      </c>
      <c r="D5449" s="1" t="s">
        <v>19</v>
      </c>
      <c r="E5449" s="1" t="s">
        <v>26</v>
      </c>
      <c r="F5449">
        <v>2</v>
      </c>
      <c r="G5449" s="5">
        <v>11729001</v>
      </c>
      <c r="H5449">
        <v>0.1400286903935945</v>
      </c>
      <c r="I5449" s="5">
        <v>20173208.700689681</v>
      </c>
      <c r="J5449" s="5">
        <v>14726210.162544871</v>
      </c>
      <c r="K5449" s="5">
        <v>5446998.538144812</v>
      </c>
      <c r="L5449" t="b">
        <v>0</v>
      </c>
      <c r="M5449" s="1" t="s">
        <v>27</v>
      </c>
      <c r="N5449">
        <v>2025</v>
      </c>
      <c r="O5449">
        <v>6</v>
      </c>
      <c r="P5449" s="1" t="s">
        <v>1588</v>
      </c>
      <c r="Q5449" s="2">
        <v>45809</v>
      </c>
    </row>
    <row r="5450" spans="1:17" x14ac:dyDescent="0.25">
      <c r="A5450" s="1" t="s">
        <v>5537</v>
      </c>
      <c r="B5450">
        <v>45830</v>
      </c>
      <c r="C5450" s="1" t="s">
        <v>37</v>
      </c>
      <c r="D5450" s="1" t="s">
        <v>19</v>
      </c>
      <c r="E5450" s="1" t="s">
        <v>31</v>
      </c>
      <c r="F5450">
        <v>2</v>
      </c>
      <c r="G5450" s="5">
        <v>9255414</v>
      </c>
      <c r="H5450">
        <v>0.11944353587668009</v>
      </c>
      <c r="I5450" s="5">
        <v>16299829.251674941</v>
      </c>
      <c r="J5450" s="5">
        <v>14312309.183358369</v>
      </c>
      <c r="K5450" s="5">
        <v>1987520.068316573</v>
      </c>
      <c r="L5450" t="b">
        <v>0</v>
      </c>
      <c r="M5450" s="1" t="s">
        <v>35</v>
      </c>
      <c r="N5450">
        <v>2025</v>
      </c>
      <c r="O5450">
        <v>6</v>
      </c>
      <c r="P5450" s="1" t="s">
        <v>1588</v>
      </c>
      <c r="Q5450" s="2">
        <v>45809</v>
      </c>
    </row>
    <row r="5451" spans="1:17" x14ac:dyDescent="0.25">
      <c r="A5451" s="1" t="s">
        <v>5538</v>
      </c>
      <c r="B5451">
        <v>45830</v>
      </c>
      <c r="C5451" s="1" t="s">
        <v>18</v>
      </c>
      <c r="D5451" s="1" t="s">
        <v>19</v>
      </c>
      <c r="E5451" s="1" t="s">
        <v>20</v>
      </c>
      <c r="F5451">
        <v>1</v>
      </c>
      <c r="G5451" s="5">
        <v>5134035</v>
      </c>
      <c r="H5451">
        <v>8.9099129544593328E-2</v>
      </c>
      <c r="I5451" s="5">
        <v>4676596.9504485242</v>
      </c>
      <c r="J5451" s="5">
        <v>4028505.0143208881</v>
      </c>
      <c r="K5451" s="5">
        <v>648091.93612763658</v>
      </c>
      <c r="L5451" t="b">
        <v>0</v>
      </c>
      <c r="M5451" s="1" t="s">
        <v>67</v>
      </c>
      <c r="N5451">
        <v>2025</v>
      </c>
      <c r="O5451">
        <v>6</v>
      </c>
      <c r="P5451" s="1" t="s">
        <v>1588</v>
      </c>
      <c r="Q5451" s="2">
        <v>45809</v>
      </c>
    </row>
    <row r="5452" spans="1:17" x14ac:dyDescent="0.25">
      <c r="A5452" s="1" t="s">
        <v>5539</v>
      </c>
      <c r="B5452">
        <v>45830</v>
      </c>
      <c r="C5452" s="1" t="s">
        <v>24</v>
      </c>
      <c r="D5452" s="1" t="s">
        <v>19</v>
      </c>
      <c r="E5452" s="1" t="s">
        <v>31</v>
      </c>
      <c r="F5452">
        <v>2</v>
      </c>
      <c r="G5452" s="5">
        <v>10807483</v>
      </c>
      <c r="H5452">
        <v>0.23722896828169629</v>
      </c>
      <c r="I5452" s="5">
        <v>16487269.916376051</v>
      </c>
      <c r="J5452" s="5">
        <v>12169793.85046955</v>
      </c>
      <c r="K5452" s="5">
        <v>4317476.0659065079</v>
      </c>
      <c r="L5452" t="b">
        <v>0</v>
      </c>
      <c r="M5452" s="1" t="s">
        <v>67</v>
      </c>
      <c r="N5452">
        <v>2025</v>
      </c>
      <c r="O5452">
        <v>6</v>
      </c>
      <c r="P5452" s="1" t="s">
        <v>1588</v>
      </c>
      <c r="Q5452" s="2">
        <v>45809</v>
      </c>
    </row>
    <row r="5453" spans="1:17" x14ac:dyDescent="0.25">
      <c r="A5453" s="1" t="s">
        <v>5540</v>
      </c>
      <c r="B5453">
        <v>45830</v>
      </c>
      <c r="C5453" s="1" t="s">
        <v>18</v>
      </c>
      <c r="D5453" s="1" t="s">
        <v>25</v>
      </c>
      <c r="E5453" s="1" t="s">
        <v>26</v>
      </c>
      <c r="F5453">
        <v>1</v>
      </c>
      <c r="G5453" s="5">
        <v>7959715</v>
      </c>
      <c r="H5453">
        <v>7.5742765739001003E-2</v>
      </c>
      <c r="I5453" s="5">
        <v>7356824.1714057876</v>
      </c>
      <c r="J5453" s="5">
        <v>5846458.755111794</v>
      </c>
      <c r="K5453" s="5">
        <v>1510365.4162939941</v>
      </c>
      <c r="L5453" t="b">
        <v>0</v>
      </c>
      <c r="M5453" s="1" t="s">
        <v>310</v>
      </c>
      <c r="N5453">
        <v>2025</v>
      </c>
      <c r="O5453">
        <v>6</v>
      </c>
      <c r="P5453" s="1" t="s">
        <v>1588</v>
      </c>
      <c r="Q5453" s="2">
        <v>45809</v>
      </c>
    </row>
    <row r="5454" spans="1:17" x14ac:dyDescent="0.25">
      <c r="A5454" s="1" t="s">
        <v>5541</v>
      </c>
      <c r="B5454">
        <v>45830</v>
      </c>
      <c r="C5454" s="1" t="s">
        <v>37</v>
      </c>
      <c r="D5454" s="1" t="s">
        <v>19</v>
      </c>
      <c r="E5454" s="1" t="s">
        <v>20</v>
      </c>
      <c r="F5454">
        <v>2</v>
      </c>
      <c r="G5454" s="5">
        <v>22601843</v>
      </c>
      <c r="H5454">
        <v>7.2475760664238104E-3</v>
      </c>
      <c r="I5454" s="5">
        <v>44876068.847232267</v>
      </c>
      <c r="J5454" s="5">
        <v>34517624.336524501</v>
      </c>
      <c r="K5454" s="5">
        <v>10358444.51070777</v>
      </c>
      <c r="L5454" t="b">
        <v>0</v>
      </c>
      <c r="M5454" s="1" t="s">
        <v>65</v>
      </c>
      <c r="N5454">
        <v>2025</v>
      </c>
      <c r="O5454">
        <v>6</v>
      </c>
      <c r="P5454" s="1" t="s">
        <v>1588</v>
      </c>
      <c r="Q5454" s="2">
        <v>45809</v>
      </c>
    </row>
    <row r="5455" spans="1:17" x14ac:dyDescent="0.25">
      <c r="A5455" s="1" t="s">
        <v>5542</v>
      </c>
      <c r="B5455">
        <v>45830</v>
      </c>
      <c r="C5455" s="1" t="s">
        <v>34</v>
      </c>
      <c r="D5455" s="1" t="s">
        <v>19</v>
      </c>
      <c r="E5455" s="1" t="s">
        <v>20</v>
      </c>
      <c r="F5455">
        <v>2</v>
      </c>
      <c r="G5455" s="5">
        <v>6405019</v>
      </c>
      <c r="H5455">
        <v>0.21215409659609791</v>
      </c>
      <c r="I5455" s="5">
        <v>10092335.96074832</v>
      </c>
      <c r="J5455" s="5">
        <v>8993659.580004869</v>
      </c>
      <c r="K5455" s="5">
        <v>1098676.3807434479</v>
      </c>
      <c r="L5455" t="b">
        <v>0</v>
      </c>
      <c r="M5455" s="1" t="s">
        <v>46</v>
      </c>
      <c r="N5455">
        <v>2025</v>
      </c>
      <c r="O5455">
        <v>6</v>
      </c>
      <c r="P5455" s="1" t="s">
        <v>1588</v>
      </c>
      <c r="Q5455" s="2">
        <v>45809</v>
      </c>
    </row>
    <row r="5456" spans="1:17" x14ac:dyDescent="0.25">
      <c r="A5456" s="1" t="s">
        <v>5543</v>
      </c>
      <c r="B5456">
        <v>45831</v>
      </c>
      <c r="C5456" s="1" t="s">
        <v>18</v>
      </c>
      <c r="D5456" s="1" t="s">
        <v>19</v>
      </c>
      <c r="E5456" s="1" t="s">
        <v>20</v>
      </c>
      <c r="F5456">
        <v>1</v>
      </c>
      <c r="G5456" s="5">
        <v>13924460</v>
      </c>
      <c r="H5456">
        <v>0.22449378348850299</v>
      </c>
      <c r="I5456" s="5">
        <v>10798505.291565681</v>
      </c>
      <c r="J5456" s="5">
        <v>8149665.6272968948</v>
      </c>
      <c r="K5456" s="5">
        <v>2648839.6642687842</v>
      </c>
      <c r="L5456" t="b">
        <v>0</v>
      </c>
      <c r="M5456" s="1" t="s">
        <v>134</v>
      </c>
      <c r="N5456">
        <v>2025</v>
      </c>
      <c r="O5456">
        <v>6</v>
      </c>
      <c r="P5456" s="1" t="s">
        <v>1588</v>
      </c>
      <c r="Q5456" s="2">
        <v>45809</v>
      </c>
    </row>
    <row r="5457" spans="1:17" x14ac:dyDescent="0.25">
      <c r="A5457" s="1" t="s">
        <v>5544</v>
      </c>
      <c r="B5457">
        <v>45831</v>
      </c>
      <c r="C5457" s="1" t="s">
        <v>24</v>
      </c>
      <c r="D5457" s="1" t="s">
        <v>25</v>
      </c>
      <c r="E5457" s="1" t="s">
        <v>31</v>
      </c>
      <c r="F5457">
        <v>1</v>
      </c>
      <c r="G5457" s="5">
        <v>27860515</v>
      </c>
      <c r="H5457">
        <v>0.16007962186387539</v>
      </c>
      <c r="I5457" s="5">
        <v>23400614.293867171</v>
      </c>
      <c r="J5457" s="5">
        <v>17408622.936847199</v>
      </c>
      <c r="K5457" s="5">
        <v>5991991.3570199683</v>
      </c>
      <c r="L5457" t="b">
        <v>0</v>
      </c>
      <c r="M5457" s="1" t="s">
        <v>29</v>
      </c>
      <c r="N5457">
        <v>2025</v>
      </c>
      <c r="O5457">
        <v>6</v>
      </c>
      <c r="P5457" s="1" t="s">
        <v>1588</v>
      </c>
      <c r="Q5457" s="2">
        <v>45809</v>
      </c>
    </row>
    <row r="5458" spans="1:17" x14ac:dyDescent="0.25">
      <c r="A5458" s="1" t="s">
        <v>5545</v>
      </c>
      <c r="B5458">
        <v>45831</v>
      </c>
      <c r="C5458" s="1" t="s">
        <v>37</v>
      </c>
      <c r="D5458" s="1" t="s">
        <v>19</v>
      </c>
      <c r="E5458" s="1" t="s">
        <v>20</v>
      </c>
      <c r="F5458">
        <v>1</v>
      </c>
      <c r="G5458" s="5">
        <v>2246996</v>
      </c>
      <c r="H5458">
        <v>0.12892544634893871</v>
      </c>
      <c r="I5458" s="5">
        <v>1957301.0377557201</v>
      </c>
      <c r="J5458" s="5">
        <v>1730172.03881511</v>
      </c>
      <c r="K5458" s="5">
        <v>227128.99894061009</v>
      </c>
      <c r="L5458" t="b">
        <v>0</v>
      </c>
      <c r="M5458" s="1" t="s">
        <v>310</v>
      </c>
      <c r="N5458">
        <v>2025</v>
      </c>
      <c r="O5458">
        <v>6</v>
      </c>
      <c r="P5458" s="1" t="s">
        <v>1588</v>
      </c>
      <c r="Q5458" s="2">
        <v>45809</v>
      </c>
    </row>
    <row r="5459" spans="1:17" x14ac:dyDescent="0.25">
      <c r="A5459" s="1" t="s">
        <v>5546</v>
      </c>
      <c r="B5459">
        <v>45831</v>
      </c>
      <c r="C5459" s="1" t="s">
        <v>37</v>
      </c>
      <c r="D5459" s="1" t="s">
        <v>19</v>
      </c>
      <c r="E5459" s="1" t="s">
        <v>31</v>
      </c>
      <c r="F5459">
        <v>1</v>
      </c>
      <c r="G5459" s="5">
        <v>15900298</v>
      </c>
      <c r="H5459">
        <v>0.23601289505655321</v>
      </c>
      <c r="I5459" s="5">
        <v>12147622.63675808</v>
      </c>
      <c r="J5459" s="5">
        <v>9894784.093627926</v>
      </c>
      <c r="K5459" s="5">
        <v>2252838.5431301519</v>
      </c>
      <c r="L5459" t="b">
        <v>0</v>
      </c>
      <c r="M5459" s="1" t="s">
        <v>106</v>
      </c>
      <c r="N5459">
        <v>2025</v>
      </c>
      <c r="O5459">
        <v>6</v>
      </c>
      <c r="P5459" s="1" t="s">
        <v>1588</v>
      </c>
      <c r="Q5459" s="2">
        <v>45809</v>
      </c>
    </row>
    <row r="5460" spans="1:17" x14ac:dyDescent="0.25">
      <c r="A5460" s="1" t="s">
        <v>5547</v>
      </c>
      <c r="B5460">
        <v>45831</v>
      </c>
      <c r="C5460" s="1" t="s">
        <v>18</v>
      </c>
      <c r="D5460" s="1" t="s">
        <v>25</v>
      </c>
      <c r="E5460" s="1" t="s">
        <v>20</v>
      </c>
      <c r="F5460">
        <v>1</v>
      </c>
      <c r="G5460" s="5">
        <v>17869262</v>
      </c>
      <c r="H5460">
        <v>7.2044887898145255E-2</v>
      </c>
      <c r="I5460" s="5">
        <v>16581873.02238741</v>
      </c>
      <c r="J5460" s="5">
        <v>12610459.04632538</v>
      </c>
      <c r="K5460" s="5">
        <v>3971413.9760620329</v>
      </c>
      <c r="L5460" t="b">
        <v>0</v>
      </c>
      <c r="M5460" s="1" t="s">
        <v>32</v>
      </c>
      <c r="N5460">
        <v>2025</v>
      </c>
      <c r="O5460">
        <v>6</v>
      </c>
      <c r="P5460" s="1" t="s">
        <v>1588</v>
      </c>
      <c r="Q5460" s="2">
        <v>45809</v>
      </c>
    </row>
    <row r="5461" spans="1:17" x14ac:dyDescent="0.25">
      <c r="A5461" s="1" t="s">
        <v>5548</v>
      </c>
      <c r="B5461">
        <v>45831</v>
      </c>
      <c r="C5461" s="1" t="s">
        <v>37</v>
      </c>
      <c r="D5461" s="1" t="s">
        <v>25</v>
      </c>
      <c r="E5461" s="1" t="s">
        <v>26</v>
      </c>
      <c r="F5461">
        <v>2</v>
      </c>
      <c r="G5461" s="5">
        <v>26809418</v>
      </c>
      <c r="H5461">
        <v>2.7702381335669799E-2</v>
      </c>
      <c r="I5461" s="5">
        <v>52133466.55835326</v>
      </c>
      <c r="J5461" s="5">
        <v>43858256.598962776</v>
      </c>
      <c r="K5461" s="5">
        <v>8275209.9593904838</v>
      </c>
      <c r="L5461" t="b">
        <v>0</v>
      </c>
      <c r="M5461" s="1" t="s">
        <v>62</v>
      </c>
      <c r="N5461">
        <v>2025</v>
      </c>
      <c r="O5461">
        <v>6</v>
      </c>
      <c r="P5461" s="1" t="s">
        <v>1588</v>
      </c>
      <c r="Q5461" s="2">
        <v>45809</v>
      </c>
    </row>
    <row r="5462" spans="1:17" x14ac:dyDescent="0.25">
      <c r="A5462" s="1" t="s">
        <v>5549</v>
      </c>
      <c r="B5462">
        <v>45831</v>
      </c>
      <c r="C5462" s="1" t="s">
        <v>18</v>
      </c>
      <c r="D5462" s="1" t="s">
        <v>19</v>
      </c>
      <c r="E5462" s="1" t="s">
        <v>20</v>
      </c>
      <c r="F5462">
        <v>2</v>
      </c>
      <c r="G5462" s="5">
        <v>28380275</v>
      </c>
      <c r="H5462">
        <v>0.28849066710488408</v>
      </c>
      <c r="I5462" s="5">
        <v>40385661.065259866</v>
      </c>
      <c r="J5462" s="5">
        <v>31883616.348168619</v>
      </c>
      <c r="K5462" s="5">
        <v>8502044.7170912474</v>
      </c>
      <c r="L5462" t="b">
        <v>0</v>
      </c>
      <c r="M5462" s="1" t="s">
        <v>156</v>
      </c>
      <c r="N5462">
        <v>2025</v>
      </c>
      <c r="O5462">
        <v>6</v>
      </c>
      <c r="P5462" s="1" t="s">
        <v>1588</v>
      </c>
      <c r="Q5462" s="2">
        <v>45809</v>
      </c>
    </row>
    <row r="5463" spans="1:17" x14ac:dyDescent="0.25">
      <c r="A5463" s="1" t="s">
        <v>5550</v>
      </c>
      <c r="B5463">
        <v>45831</v>
      </c>
      <c r="C5463" s="1" t="s">
        <v>37</v>
      </c>
      <c r="D5463" s="1" t="s">
        <v>25</v>
      </c>
      <c r="E5463" s="1" t="s">
        <v>31</v>
      </c>
      <c r="F5463">
        <v>1</v>
      </c>
      <c r="G5463" s="5">
        <v>29111289</v>
      </c>
      <c r="H5463">
        <v>0.26175276664317021</v>
      </c>
      <c r="I5463" s="5">
        <v>21491328.563701112</v>
      </c>
      <c r="J5463" s="5">
        <v>15803283.72878151</v>
      </c>
      <c r="K5463" s="5">
        <v>5688044.8349195998</v>
      </c>
      <c r="L5463" t="b">
        <v>0</v>
      </c>
      <c r="M5463" s="1" t="s">
        <v>103</v>
      </c>
      <c r="N5463">
        <v>2025</v>
      </c>
      <c r="O5463">
        <v>6</v>
      </c>
      <c r="P5463" s="1" t="s">
        <v>1588</v>
      </c>
      <c r="Q5463" s="2">
        <v>45809</v>
      </c>
    </row>
    <row r="5464" spans="1:17" x14ac:dyDescent="0.25">
      <c r="A5464" s="1" t="s">
        <v>5551</v>
      </c>
      <c r="B5464">
        <v>45831</v>
      </c>
      <c r="C5464" s="1" t="s">
        <v>24</v>
      </c>
      <c r="D5464" s="1" t="s">
        <v>25</v>
      </c>
      <c r="E5464" s="1" t="s">
        <v>26</v>
      </c>
      <c r="F5464">
        <v>1</v>
      </c>
      <c r="G5464" s="5">
        <v>21923951</v>
      </c>
      <c r="H5464">
        <v>1.6785819324737172E-2</v>
      </c>
      <c r="I5464" s="5">
        <v>21555939.519629609</v>
      </c>
      <c r="J5464" s="5">
        <v>17792334.332982261</v>
      </c>
      <c r="K5464" s="5">
        <v>3763605.1866473439</v>
      </c>
      <c r="L5464" t="b">
        <v>0</v>
      </c>
      <c r="M5464" s="1" t="s">
        <v>48</v>
      </c>
      <c r="N5464">
        <v>2025</v>
      </c>
      <c r="O5464">
        <v>6</v>
      </c>
      <c r="P5464" s="1" t="s">
        <v>1588</v>
      </c>
      <c r="Q5464" s="2">
        <v>45809</v>
      </c>
    </row>
    <row r="5465" spans="1:17" x14ac:dyDescent="0.25">
      <c r="A5465" s="1" t="s">
        <v>5552</v>
      </c>
      <c r="B5465">
        <v>45831</v>
      </c>
      <c r="C5465" s="1" t="s">
        <v>37</v>
      </c>
      <c r="D5465" s="1" t="s">
        <v>25</v>
      </c>
      <c r="E5465" s="1" t="s">
        <v>31</v>
      </c>
      <c r="F5465">
        <v>2</v>
      </c>
      <c r="G5465" s="5">
        <v>10958274</v>
      </c>
      <c r="H5465">
        <v>0.15152882997142339</v>
      </c>
      <c r="I5465" s="5">
        <v>18595559.124547459</v>
      </c>
      <c r="J5465" s="5">
        <v>16248731.305613341</v>
      </c>
      <c r="K5465" s="5">
        <v>2346827.818934117</v>
      </c>
      <c r="L5465" t="b">
        <v>0</v>
      </c>
      <c r="M5465" s="1" t="s">
        <v>103</v>
      </c>
      <c r="N5465">
        <v>2025</v>
      </c>
      <c r="O5465">
        <v>6</v>
      </c>
      <c r="P5465" s="1" t="s">
        <v>1588</v>
      </c>
      <c r="Q5465" s="2">
        <v>45809</v>
      </c>
    </row>
    <row r="5466" spans="1:17" x14ac:dyDescent="0.25">
      <c r="A5466" s="1" t="s">
        <v>5553</v>
      </c>
      <c r="B5466">
        <v>45831</v>
      </c>
      <c r="C5466" s="1" t="s">
        <v>24</v>
      </c>
      <c r="D5466" s="1" t="s">
        <v>19</v>
      </c>
      <c r="E5466" s="1" t="s">
        <v>20</v>
      </c>
      <c r="F5466">
        <v>2</v>
      </c>
      <c r="G5466" s="5">
        <v>8915428</v>
      </c>
      <c r="H5466">
        <v>0.14978576046474329</v>
      </c>
      <c r="I5466" s="5">
        <v>15160047.674302669</v>
      </c>
      <c r="J5466" s="5">
        <v>12325330.10984868</v>
      </c>
      <c r="K5466" s="5">
        <v>2834717.5644539949</v>
      </c>
      <c r="L5466" t="b">
        <v>0</v>
      </c>
      <c r="M5466" s="1" t="s">
        <v>310</v>
      </c>
      <c r="N5466">
        <v>2025</v>
      </c>
      <c r="O5466">
        <v>6</v>
      </c>
      <c r="P5466" s="1" t="s">
        <v>1588</v>
      </c>
      <c r="Q5466" s="2">
        <v>45809</v>
      </c>
    </row>
    <row r="5467" spans="1:17" x14ac:dyDescent="0.25">
      <c r="A5467" s="1" t="s">
        <v>5554</v>
      </c>
      <c r="B5467">
        <v>45831</v>
      </c>
      <c r="C5467" s="1" t="s">
        <v>37</v>
      </c>
      <c r="D5467" s="1" t="s">
        <v>25</v>
      </c>
      <c r="E5467" s="1" t="s">
        <v>20</v>
      </c>
      <c r="F5467">
        <v>1</v>
      </c>
      <c r="G5467" s="5">
        <v>6804684</v>
      </c>
      <c r="H5467">
        <v>0.24291690193545071</v>
      </c>
      <c r="I5467" s="5">
        <v>5151711.2440702701</v>
      </c>
      <c r="J5467" s="5">
        <v>3841357.7572156321</v>
      </c>
      <c r="K5467" s="5">
        <v>1310353.486854638</v>
      </c>
      <c r="L5467" t="b">
        <v>0</v>
      </c>
      <c r="M5467" s="1" t="s">
        <v>21</v>
      </c>
      <c r="N5467">
        <v>2025</v>
      </c>
      <c r="O5467">
        <v>6</v>
      </c>
      <c r="P5467" s="1" t="s">
        <v>1588</v>
      </c>
      <c r="Q5467" s="2">
        <v>45809</v>
      </c>
    </row>
    <row r="5468" spans="1:17" x14ac:dyDescent="0.25">
      <c r="A5468" s="1" t="s">
        <v>5555</v>
      </c>
      <c r="B5468">
        <v>45831</v>
      </c>
      <c r="C5468" s="1" t="s">
        <v>37</v>
      </c>
      <c r="D5468" s="1" t="s">
        <v>25</v>
      </c>
      <c r="E5468" s="1" t="s">
        <v>31</v>
      </c>
      <c r="F5468">
        <v>2</v>
      </c>
      <c r="G5468" s="5">
        <v>9327074</v>
      </c>
      <c r="H5468">
        <v>1.7782997294481819E-2</v>
      </c>
      <c r="I5468" s="5">
        <v>18322421.336585131</v>
      </c>
      <c r="J5468" s="5">
        <v>14872997.24671297</v>
      </c>
      <c r="K5468" s="5">
        <v>3449424.0898721609</v>
      </c>
      <c r="L5468" t="b">
        <v>0</v>
      </c>
      <c r="M5468" s="1" t="s">
        <v>150</v>
      </c>
      <c r="N5468">
        <v>2025</v>
      </c>
      <c r="O5468">
        <v>6</v>
      </c>
      <c r="P5468" s="1" t="s">
        <v>1588</v>
      </c>
      <c r="Q5468" s="2">
        <v>45809</v>
      </c>
    </row>
    <row r="5469" spans="1:17" x14ac:dyDescent="0.25">
      <c r="A5469" s="1" t="s">
        <v>5556</v>
      </c>
      <c r="B5469">
        <v>45831</v>
      </c>
      <c r="C5469" s="1" t="s">
        <v>24</v>
      </c>
      <c r="D5469" s="1" t="s">
        <v>19</v>
      </c>
      <c r="E5469" s="1" t="s">
        <v>20</v>
      </c>
      <c r="F5469">
        <v>2</v>
      </c>
      <c r="G5469" s="5">
        <v>12873234</v>
      </c>
      <c r="H5469">
        <v>4.1359999276074019E-2</v>
      </c>
      <c r="I5469" s="5">
        <v>24681594.102158539</v>
      </c>
      <c r="J5469" s="5">
        <v>21654249.19428122</v>
      </c>
      <c r="K5469" s="5">
        <v>3027344.907877319</v>
      </c>
      <c r="L5469" t="b">
        <v>0</v>
      </c>
      <c r="M5469" s="1" t="s">
        <v>21</v>
      </c>
      <c r="N5469">
        <v>2025</v>
      </c>
      <c r="O5469">
        <v>6</v>
      </c>
      <c r="P5469" s="1" t="s">
        <v>1588</v>
      </c>
      <c r="Q5469" s="2">
        <v>45809</v>
      </c>
    </row>
    <row r="5470" spans="1:17" x14ac:dyDescent="0.25">
      <c r="A5470" s="1" t="s">
        <v>5557</v>
      </c>
      <c r="B5470">
        <v>45831</v>
      </c>
      <c r="C5470" s="1" t="s">
        <v>37</v>
      </c>
      <c r="D5470" s="1" t="s">
        <v>19</v>
      </c>
      <c r="E5470" s="1" t="s">
        <v>20</v>
      </c>
      <c r="F5470">
        <v>2</v>
      </c>
      <c r="G5470" s="5">
        <v>14149684</v>
      </c>
      <c r="H5470">
        <v>0.26695375915234071</v>
      </c>
      <c r="I5470" s="5">
        <v>20744745.33076454</v>
      </c>
      <c r="J5470" s="5">
        <v>17657042.453684531</v>
      </c>
      <c r="K5470" s="5">
        <v>3087702.8770800158</v>
      </c>
      <c r="L5470" t="b">
        <v>0</v>
      </c>
      <c r="M5470" s="1" t="s">
        <v>190</v>
      </c>
      <c r="N5470">
        <v>2025</v>
      </c>
      <c r="O5470">
        <v>6</v>
      </c>
      <c r="P5470" s="1" t="s">
        <v>1588</v>
      </c>
      <c r="Q5470" s="2">
        <v>45809</v>
      </c>
    </row>
    <row r="5471" spans="1:17" x14ac:dyDescent="0.25">
      <c r="A5471" s="1" t="s">
        <v>5558</v>
      </c>
      <c r="B5471">
        <v>45831</v>
      </c>
      <c r="C5471" s="1" t="s">
        <v>37</v>
      </c>
      <c r="D5471" s="1" t="s">
        <v>25</v>
      </c>
      <c r="E5471" s="1" t="s">
        <v>20</v>
      </c>
      <c r="F5471">
        <v>1</v>
      </c>
      <c r="G5471" s="5">
        <v>21452486</v>
      </c>
      <c r="H5471">
        <v>5.423674153408576E-2</v>
      </c>
      <c r="I5471" s="5">
        <v>20288973.06155441</v>
      </c>
      <c r="J5471" s="5">
        <v>17257183.949159112</v>
      </c>
      <c r="K5471" s="5">
        <v>3031789.112395294</v>
      </c>
      <c r="L5471" t="b">
        <v>0</v>
      </c>
      <c r="M5471" s="1" t="s">
        <v>69</v>
      </c>
      <c r="N5471">
        <v>2025</v>
      </c>
      <c r="O5471">
        <v>6</v>
      </c>
      <c r="P5471" s="1" t="s">
        <v>1588</v>
      </c>
      <c r="Q5471" s="2">
        <v>45809</v>
      </c>
    </row>
    <row r="5472" spans="1:17" x14ac:dyDescent="0.25">
      <c r="A5472" s="1" t="s">
        <v>5559</v>
      </c>
      <c r="B5472">
        <v>45831</v>
      </c>
      <c r="C5472" s="1" t="s">
        <v>37</v>
      </c>
      <c r="D5472" s="1" t="s">
        <v>19</v>
      </c>
      <c r="E5472" s="1" t="s">
        <v>31</v>
      </c>
      <c r="F5472">
        <v>1</v>
      </c>
      <c r="G5472" s="5">
        <v>23923949</v>
      </c>
      <c r="H5472">
        <v>0.153568516840101</v>
      </c>
      <c r="I5472" s="5">
        <v>20249983.635111779</v>
      </c>
      <c r="J5472" s="5">
        <v>17172137.25353913</v>
      </c>
      <c r="K5472" s="5">
        <v>3077846.3815726452</v>
      </c>
      <c r="L5472" t="b">
        <v>0</v>
      </c>
      <c r="M5472" s="1" t="s">
        <v>74</v>
      </c>
      <c r="N5472">
        <v>2025</v>
      </c>
      <c r="O5472">
        <v>6</v>
      </c>
      <c r="P5472" s="1" t="s">
        <v>1588</v>
      </c>
      <c r="Q5472" s="2">
        <v>45809</v>
      </c>
    </row>
    <row r="5473" spans="1:17" x14ac:dyDescent="0.25">
      <c r="A5473" s="1" t="s">
        <v>5560</v>
      </c>
      <c r="B5473">
        <v>45831</v>
      </c>
      <c r="C5473" s="1" t="s">
        <v>24</v>
      </c>
      <c r="D5473" s="1" t="s">
        <v>19</v>
      </c>
      <c r="E5473" s="1" t="s">
        <v>20</v>
      </c>
      <c r="F5473">
        <v>2</v>
      </c>
      <c r="G5473" s="5">
        <v>26397308</v>
      </c>
      <c r="H5473">
        <v>3.8729006232249383E-2</v>
      </c>
      <c r="I5473" s="5">
        <v>50749932.987906776</v>
      </c>
      <c r="J5473" s="5">
        <v>40432980.075548612</v>
      </c>
      <c r="K5473" s="5">
        <v>10316952.91235817</v>
      </c>
      <c r="L5473" t="b">
        <v>0</v>
      </c>
      <c r="M5473" s="1" t="s">
        <v>131</v>
      </c>
      <c r="N5473">
        <v>2025</v>
      </c>
      <c r="O5473">
        <v>6</v>
      </c>
      <c r="P5473" s="1" t="s">
        <v>1588</v>
      </c>
      <c r="Q5473" s="2">
        <v>45809</v>
      </c>
    </row>
    <row r="5474" spans="1:17" x14ac:dyDescent="0.25">
      <c r="A5474" s="1" t="s">
        <v>5561</v>
      </c>
      <c r="B5474">
        <v>45832</v>
      </c>
      <c r="C5474" s="1" t="s">
        <v>37</v>
      </c>
      <c r="D5474" s="1" t="s">
        <v>25</v>
      </c>
      <c r="E5474" s="1" t="s">
        <v>20</v>
      </c>
      <c r="F5474">
        <v>1</v>
      </c>
      <c r="G5474" s="5">
        <v>16604628</v>
      </c>
      <c r="H5474">
        <v>0.1268114725918188</v>
      </c>
      <c r="I5474" s="5">
        <v>14498970.67148065</v>
      </c>
      <c r="J5474" s="5">
        <v>12546275.967921229</v>
      </c>
      <c r="K5474" s="5">
        <v>1952694.7035594271</v>
      </c>
      <c r="L5474" t="b">
        <v>0</v>
      </c>
      <c r="M5474" s="1" t="s">
        <v>142</v>
      </c>
      <c r="N5474">
        <v>2025</v>
      </c>
      <c r="O5474">
        <v>6</v>
      </c>
      <c r="P5474" s="1" t="s">
        <v>1588</v>
      </c>
      <c r="Q5474" s="2">
        <v>45809</v>
      </c>
    </row>
    <row r="5475" spans="1:17" x14ac:dyDescent="0.25">
      <c r="A5475" s="1" t="s">
        <v>5562</v>
      </c>
      <c r="B5475">
        <v>45832</v>
      </c>
      <c r="C5475" s="1" t="s">
        <v>34</v>
      </c>
      <c r="D5475" s="1" t="s">
        <v>25</v>
      </c>
      <c r="E5475" s="1" t="s">
        <v>26</v>
      </c>
      <c r="F5475">
        <v>2</v>
      </c>
      <c r="G5475" s="5">
        <v>26423016</v>
      </c>
      <c r="H5475">
        <v>0.21177774944702549</v>
      </c>
      <c r="I5475" s="5">
        <v>41654418.275834508</v>
      </c>
      <c r="J5475" s="5">
        <v>36546770.53958939</v>
      </c>
      <c r="K5475" s="5">
        <v>5107647.7362451181</v>
      </c>
      <c r="L5475" t="b">
        <v>0</v>
      </c>
      <c r="M5475" s="1" t="s">
        <v>21</v>
      </c>
      <c r="N5475">
        <v>2025</v>
      </c>
      <c r="O5475">
        <v>6</v>
      </c>
      <c r="P5475" s="1" t="s">
        <v>1588</v>
      </c>
      <c r="Q5475" s="2">
        <v>45809</v>
      </c>
    </row>
    <row r="5476" spans="1:17" x14ac:dyDescent="0.25">
      <c r="A5476" s="1" t="s">
        <v>5563</v>
      </c>
      <c r="B5476">
        <v>45832</v>
      </c>
      <c r="C5476" s="1" t="s">
        <v>37</v>
      </c>
      <c r="D5476" s="1" t="s">
        <v>19</v>
      </c>
      <c r="E5476" s="1" t="s">
        <v>26</v>
      </c>
      <c r="F5476">
        <v>1</v>
      </c>
      <c r="G5476" s="5">
        <v>7041769</v>
      </c>
      <c r="H5476">
        <v>9.1082278592248003E-2</v>
      </c>
      <c r="I5476" s="5">
        <v>6400388.6341597438</v>
      </c>
      <c r="J5476" s="5">
        <v>5264416.969951367</v>
      </c>
      <c r="K5476" s="5">
        <v>1135971.664208377</v>
      </c>
      <c r="L5476" t="b">
        <v>0</v>
      </c>
      <c r="M5476" s="1" t="s">
        <v>21</v>
      </c>
      <c r="N5476">
        <v>2025</v>
      </c>
      <c r="O5476">
        <v>6</v>
      </c>
      <c r="P5476" s="1" t="s">
        <v>1588</v>
      </c>
      <c r="Q5476" s="2">
        <v>45809</v>
      </c>
    </row>
    <row r="5477" spans="1:17" x14ac:dyDescent="0.25">
      <c r="A5477" s="1" t="s">
        <v>5564</v>
      </c>
      <c r="B5477">
        <v>45832</v>
      </c>
      <c r="C5477" s="1" t="s">
        <v>24</v>
      </c>
      <c r="D5477" s="1" t="s">
        <v>25</v>
      </c>
      <c r="E5477" s="1" t="s">
        <v>42</v>
      </c>
      <c r="F5477">
        <v>2</v>
      </c>
      <c r="G5477" s="5">
        <v>13462558</v>
      </c>
      <c r="H5477">
        <v>6.3914162212618447E-2</v>
      </c>
      <c r="I5477" s="5">
        <v>25204219.76838243</v>
      </c>
      <c r="J5477" s="5">
        <v>20321858.423097</v>
      </c>
      <c r="K5477" s="5">
        <v>4882361.3452854343</v>
      </c>
      <c r="L5477" t="b">
        <v>0</v>
      </c>
      <c r="M5477" s="1" t="s">
        <v>62</v>
      </c>
      <c r="N5477">
        <v>2025</v>
      </c>
      <c r="O5477">
        <v>6</v>
      </c>
      <c r="P5477" s="1" t="s">
        <v>1588</v>
      </c>
      <c r="Q5477" s="2">
        <v>45809</v>
      </c>
    </row>
    <row r="5478" spans="1:17" x14ac:dyDescent="0.25">
      <c r="A5478" s="1" t="s">
        <v>5565</v>
      </c>
      <c r="B5478">
        <v>45833</v>
      </c>
      <c r="C5478" s="1" t="s">
        <v>18</v>
      </c>
      <c r="D5478" s="1" t="s">
        <v>25</v>
      </c>
      <c r="E5478" s="1" t="s">
        <v>26</v>
      </c>
      <c r="F5478">
        <v>1</v>
      </c>
      <c r="G5478" s="5">
        <v>22832602</v>
      </c>
      <c r="H5478">
        <v>4.5246499144196393E-2</v>
      </c>
      <c r="I5478" s="5">
        <v>21799506.69314722</v>
      </c>
      <c r="J5478" s="5">
        <v>15445517.75543941</v>
      </c>
      <c r="K5478" s="5">
        <v>6353988.9377078135</v>
      </c>
      <c r="L5478" t="b">
        <v>0</v>
      </c>
      <c r="M5478" s="1" t="s">
        <v>69</v>
      </c>
      <c r="N5478">
        <v>2025</v>
      </c>
      <c r="O5478">
        <v>6</v>
      </c>
      <c r="P5478" s="1" t="s">
        <v>1588</v>
      </c>
      <c r="Q5478" s="2">
        <v>45809</v>
      </c>
    </row>
    <row r="5479" spans="1:17" x14ac:dyDescent="0.25">
      <c r="A5479" s="1" t="s">
        <v>5566</v>
      </c>
      <c r="B5479">
        <v>45833</v>
      </c>
      <c r="C5479" s="1" t="s">
        <v>37</v>
      </c>
      <c r="D5479" s="1" t="s">
        <v>25</v>
      </c>
      <c r="E5479" s="1" t="s">
        <v>20</v>
      </c>
      <c r="F5479">
        <v>2</v>
      </c>
      <c r="G5479" s="5">
        <v>6347972</v>
      </c>
      <c r="H5479">
        <v>0.127547797424058</v>
      </c>
      <c r="I5479" s="5">
        <v>11076604.306580819</v>
      </c>
      <c r="J5479" s="5">
        <v>8528616.2940816563</v>
      </c>
      <c r="K5479" s="5">
        <v>2547988.0124991592</v>
      </c>
      <c r="L5479" t="b">
        <v>0</v>
      </c>
      <c r="M5479" s="1" t="s">
        <v>38</v>
      </c>
      <c r="N5479">
        <v>2025</v>
      </c>
      <c r="O5479">
        <v>6</v>
      </c>
      <c r="P5479" s="1" t="s">
        <v>1588</v>
      </c>
      <c r="Q5479" s="2">
        <v>45809</v>
      </c>
    </row>
    <row r="5480" spans="1:17" x14ac:dyDescent="0.25">
      <c r="A5480" s="1" t="s">
        <v>5567</v>
      </c>
      <c r="B5480">
        <v>45833</v>
      </c>
      <c r="C5480" s="1" t="s">
        <v>24</v>
      </c>
      <c r="D5480" s="1" t="s">
        <v>25</v>
      </c>
      <c r="E5480" s="1" t="s">
        <v>42</v>
      </c>
      <c r="F5480">
        <v>1</v>
      </c>
      <c r="G5480" s="5">
        <v>19681608</v>
      </c>
      <c r="H5480">
        <v>0.22948349728975359</v>
      </c>
      <c r="I5480" s="5">
        <v>15165003.763874009</v>
      </c>
      <c r="J5480" s="5">
        <v>13430487.27278032</v>
      </c>
      <c r="K5480" s="5">
        <v>1734516.491093684</v>
      </c>
      <c r="L5480" t="b">
        <v>0</v>
      </c>
      <c r="M5480" s="1" t="s">
        <v>21</v>
      </c>
      <c r="N5480">
        <v>2025</v>
      </c>
      <c r="O5480">
        <v>6</v>
      </c>
      <c r="P5480" s="1" t="s">
        <v>1588</v>
      </c>
      <c r="Q5480" s="2">
        <v>45809</v>
      </c>
    </row>
    <row r="5481" spans="1:17" x14ac:dyDescent="0.25">
      <c r="A5481" s="1" t="s">
        <v>5568</v>
      </c>
      <c r="B5481">
        <v>45833</v>
      </c>
      <c r="C5481" s="1" t="s">
        <v>18</v>
      </c>
      <c r="D5481" s="1" t="s">
        <v>25</v>
      </c>
      <c r="E5481" s="1" t="s">
        <v>26</v>
      </c>
      <c r="F5481">
        <v>2</v>
      </c>
      <c r="G5481" s="5">
        <v>25976093</v>
      </c>
      <c r="H5481">
        <v>0.14922084178243761</v>
      </c>
      <c r="I5481" s="5">
        <v>44199837.072642229</v>
      </c>
      <c r="J5481" s="5">
        <v>37328789.506085038</v>
      </c>
      <c r="K5481" s="5">
        <v>6871047.5665571913</v>
      </c>
      <c r="L5481" t="b">
        <v>0</v>
      </c>
      <c r="M5481" s="1" t="s">
        <v>65</v>
      </c>
      <c r="N5481">
        <v>2025</v>
      </c>
      <c r="O5481">
        <v>6</v>
      </c>
      <c r="P5481" s="1" t="s">
        <v>1588</v>
      </c>
      <c r="Q5481" s="2">
        <v>45809</v>
      </c>
    </row>
    <row r="5482" spans="1:17" x14ac:dyDescent="0.25">
      <c r="A5482" s="1" t="s">
        <v>5569</v>
      </c>
      <c r="B5482">
        <v>45833</v>
      </c>
      <c r="C5482" s="1" t="s">
        <v>24</v>
      </c>
      <c r="D5482" s="1" t="s">
        <v>25</v>
      </c>
      <c r="E5482" s="1" t="s">
        <v>31</v>
      </c>
      <c r="F5482">
        <v>1</v>
      </c>
      <c r="G5482" s="5">
        <v>3052057</v>
      </c>
      <c r="H5482">
        <v>8.1720564387918124E-2</v>
      </c>
      <c r="I5482" s="5">
        <v>2802641.179415904</v>
      </c>
      <c r="J5482" s="5">
        <v>2263270.6297796862</v>
      </c>
      <c r="K5482" s="5">
        <v>539370.54963621777</v>
      </c>
      <c r="L5482" t="b">
        <v>0</v>
      </c>
      <c r="M5482" s="1" t="s">
        <v>153</v>
      </c>
      <c r="N5482">
        <v>2025</v>
      </c>
      <c r="O5482">
        <v>6</v>
      </c>
      <c r="P5482" s="1" t="s">
        <v>1588</v>
      </c>
      <c r="Q5482" s="2">
        <v>45809</v>
      </c>
    </row>
    <row r="5483" spans="1:17" x14ac:dyDescent="0.25">
      <c r="A5483" s="1" t="s">
        <v>5570</v>
      </c>
      <c r="B5483">
        <v>45834</v>
      </c>
      <c r="C5483" s="1" t="s">
        <v>24</v>
      </c>
      <c r="D5483" s="1" t="s">
        <v>25</v>
      </c>
      <c r="E5483" s="1" t="s">
        <v>26</v>
      </c>
      <c r="F5483">
        <v>1</v>
      </c>
      <c r="G5483" s="5">
        <v>4018903</v>
      </c>
      <c r="H5483">
        <v>0.29564911731480681</v>
      </c>
      <c r="I5483" s="5">
        <v>2830717.8754761708</v>
      </c>
      <c r="J5483" s="5">
        <v>2329531.812349645</v>
      </c>
      <c r="K5483" s="5">
        <v>501186.06312652538</v>
      </c>
      <c r="L5483" t="b">
        <v>0</v>
      </c>
      <c r="M5483" s="1" t="s">
        <v>62</v>
      </c>
      <c r="N5483">
        <v>2025</v>
      </c>
      <c r="O5483">
        <v>6</v>
      </c>
      <c r="P5483" s="1" t="s">
        <v>1588</v>
      </c>
      <c r="Q5483" s="2">
        <v>45809</v>
      </c>
    </row>
    <row r="5484" spans="1:17" x14ac:dyDescent="0.25">
      <c r="A5484" s="1" t="s">
        <v>5571</v>
      </c>
      <c r="B5484">
        <v>45834</v>
      </c>
      <c r="C5484" s="1" t="s">
        <v>18</v>
      </c>
      <c r="D5484" s="1" t="s">
        <v>25</v>
      </c>
      <c r="E5484" s="1" t="s">
        <v>31</v>
      </c>
      <c r="F5484">
        <v>1</v>
      </c>
      <c r="G5484" s="5">
        <v>28000529</v>
      </c>
      <c r="H5484">
        <v>0.1221726478907529</v>
      </c>
      <c r="I5484" s="5">
        <v>24579630.229728181</v>
      </c>
      <c r="J5484" s="5">
        <v>18922293.627143569</v>
      </c>
      <c r="K5484" s="5">
        <v>5657336.6025846191</v>
      </c>
      <c r="L5484" t="b">
        <v>0</v>
      </c>
      <c r="M5484" s="1" t="s">
        <v>72</v>
      </c>
      <c r="N5484">
        <v>2025</v>
      </c>
      <c r="O5484">
        <v>6</v>
      </c>
      <c r="P5484" s="1" t="s">
        <v>1588</v>
      </c>
      <c r="Q5484" s="2">
        <v>45809</v>
      </c>
    </row>
    <row r="5485" spans="1:17" x14ac:dyDescent="0.25">
      <c r="A5485" s="1" t="s">
        <v>5572</v>
      </c>
      <c r="B5485">
        <v>45834</v>
      </c>
      <c r="C5485" s="1" t="s">
        <v>24</v>
      </c>
      <c r="D5485" s="1" t="s">
        <v>19</v>
      </c>
      <c r="E5485" s="1" t="s">
        <v>31</v>
      </c>
      <c r="F5485">
        <v>2</v>
      </c>
      <c r="G5485" s="5">
        <v>7485805</v>
      </c>
      <c r="H5485">
        <v>8.4179933766600892E-2</v>
      </c>
      <c r="I5485" s="5">
        <v>13711300.86182062</v>
      </c>
      <c r="J5485" s="5">
        <v>11506621.10193087</v>
      </c>
      <c r="K5485" s="5">
        <v>2204679.7598897479</v>
      </c>
      <c r="L5485" t="b">
        <v>0</v>
      </c>
      <c r="M5485" s="1" t="s">
        <v>72</v>
      </c>
      <c r="N5485">
        <v>2025</v>
      </c>
      <c r="O5485">
        <v>6</v>
      </c>
      <c r="P5485" s="1" t="s">
        <v>1588</v>
      </c>
      <c r="Q5485" s="2">
        <v>45809</v>
      </c>
    </row>
    <row r="5486" spans="1:17" x14ac:dyDescent="0.25">
      <c r="A5486" s="1" t="s">
        <v>5573</v>
      </c>
      <c r="B5486">
        <v>45834</v>
      </c>
      <c r="C5486" s="1" t="s">
        <v>24</v>
      </c>
      <c r="D5486" s="1" t="s">
        <v>19</v>
      </c>
      <c r="E5486" s="1" t="s">
        <v>20</v>
      </c>
      <c r="F5486">
        <v>2</v>
      </c>
      <c r="G5486" s="5">
        <v>3123209</v>
      </c>
      <c r="H5486">
        <v>0.13628252657934131</v>
      </c>
      <c r="I5486" s="5">
        <v>5395140.3728893241</v>
      </c>
      <c r="J5486" s="5">
        <v>3877874.1447211392</v>
      </c>
      <c r="K5486" s="5">
        <v>1517266.2281681851</v>
      </c>
      <c r="L5486" t="b">
        <v>0</v>
      </c>
      <c r="M5486" s="1" t="s">
        <v>106</v>
      </c>
      <c r="N5486">
        <v>2025</v>
      </c>
      <c r="O5486">
        <v>6</v>
      </c>
      <c r="P5486" s="1" t="s">
        <v>1588</v>
      </c>
      <c r="Q5486" s="2">
        <v>45809</v>
      </c>
    </row>
    <row r="5487" spans="1:17" x14ac:dyDescent="0.25">
      <c r="A5487" s="1" t="s">
        <v>5574</v>
      </c>
      <c r="B5487">
        <v>45834</v>
      </c>
      <c r="C5487" s="1" t="s">
        <v>37</v>
      </c>
      <c r="D5487" s="1" t="s">
        <v>25</v>
      </c>
      <c r="E5487" s="1" t="s">
        <v>31</v>
      </c>
      <c r="F5487">
        <v>1</v>
      </c>
      <c r="G5487" s="5">
        <v>13133524</v>
      </c>
      <c r="H5487">
        <v>0.29748724376836871</v>
      </c>
      <c r="I5487" s="5">
        <v>9226468.1442742795</v>
      </c>
      <c r="J5487" s="5">
        <v>7346635.4256623322</v>
      </c>
      <c r="K5487" s="5">
        <v>1879832.718611947</v>
      </c>
      <c r="L5487" t="b">
        <v>1</v>
      </c>
      <c r="M5487" s="1" t="s">
        <v>67</v>
      </c>
      <c r="N5487">
        <v>2025</v>
      </c>
      <c r="O5487">
        <v>6</v>
      </c>
      <c r="P5487" s="1" t="s">
        <v>1588</v>
      </c>
      <c r="Q5487" s="2">
        <v>45809</v>
      </c>
    </row>
    <row r="5488" spans="1:17" x14ac:dyDescent="0.25">
      <c r="A5488" s="1" t="s">
        <v>5575</v>
      </c>
      <c r="B5488">
        <v>45834</v>
      </c>
      <c r="C5488" s="1" t="s">
        <v>24</v>
      </c>
      <c r="D5488" s="1" t="s">
        <v>19</v>
      </c>
      <c r="E5488" s="1" t="s">
        <v>20</v>
      </c>
      <c r="F5488">
        <v>2</v>
      </c>
      <c r="G5488" s="5">
        <v>23548762</v>
      </c>
      <c r="H5488">
        <v>5.0649852299513083E-2</v>
      </c>
      <c r="I5488" s="5">
        <v>44712041.365727223</v>
      </c>
      <c r="J5488" s="5">
        <v>37367043.791849121</v>
      </c>
      <c r="K5488" s="5">
        <v>7344997.573878102</v>
      </c>
      <c r="L5488" t="b">
        <v>0</v>
      </c>
      <c r="M5488" s="1" t="s">
        <v>310</v>
      </c>
      <c r="N5488">
        <v>2025</v>
      </c>
      <c r="O5488">
        <v>6</v>
      </c>
      <c r="P5488" s="1" t="s">
        <v>1588</v>
      </c>
      <c r="Q5488" s="2">
        <v>45809</v>
      </c>
    </row>
    <row r="5489" spans="1:17" x14ac:dyDescent="0.25">
      <c r="A5489" s="1" t="s">
        <v>5576</v>
      </c>
      <c r="B5489">
        <v>45834</v>
      </c>
      <c r="C5489" s="1" t="s">
        <v>37</v>
      </c>
      <c r="D5489" s="1" t="s">
        <v>19</v>
      </c>
      <c r="E5489" s="1" t="s">
        <v>31</v>
      </c>
      <c r="F5489">
        <v>2</v>
      </c>
      <c r="G5489" s="5">
        <v>15722330</v>
      </c>
      <c r="H5489">
        <v>0.28685551867872477</v>
      </c>
      <c r="I5489" s="5">
        <v>22424585.746023849</v>
      </c>
      <c r="J5489" s="5">
        <v>15903307.49224814</v>
      </c>
      <c r="K5489" s="5">
        <v>6521278.2537757047</v>
      </c>
      <c r="L5489" t="b">
        <v>0</v>
      </c>
      <c r="M5489" s="1" t="s">
        <v>69</v>
      </c>
      <c r="N5489">
        <v>2025</v>
      </c>
      <c r="O5489">
        <v>6</v>
      </c>
      <c r="P5489" s="1" t="s">
        <v>1588</v>
      </c>
      <c r="Q5489" s="2">
        <v>45809</v>
      </c>
    </row>
    <row r="5490" spans="1:17" x14ac:dyDescent="0.25">
      <c r="A5490" s="1" t="s">
        <v>5577</v>
      </c>
      <c r="B5490">
        <v>45834</v>
      </c>
      <c r="C5490" s="1" t="s">
        <v>18</v>
      </c>
      <c r="D5490" s="1" t="s">
        <v>25</v>
      </c>
      <c r="E5490" s="1" t="s">
        <v>20</v>
      </c>
      <c r="F5490">
        <v>1</v>
      </c>
      <c r="G5490" s="5">
        <v>9083894</v>
      </c>
      <c r="H5490">
        <v>0.21252451978423209</v>
      </c>
      <c r="I5490" s="5">
        <v>7153343.789879133</v>
      </c>
      <c r="J5490" s="5">
        <v>6213997.3370963624</v>
      </c>
      <c r="K5490" s="5">
        <v>939346.45278277062</v>
      </c>
      <c r="L5490" t="b">
        <v>0</v>
      </c>
      <c r="M5490" s="1" t="s">
        <v>67</v>
      </c>
      <c r="N5490">
        <v>2025</v>
      </c>
      <c r="O5490">
        <v>6</v>
      </c>
      <c r="P5490" s="1" t="s">
        <v>1588</v>
      </c>
      <c r="Q5490" s="2">
        <v>45809</v>
      </c>
    </row>
    <row r="5491" spans="1:17" x14ac:dyDescent="0.25">
      <c r="A5491" s="1" t="s">
        <v>5578</v>
      </c>
      <c r="B5491">
        <v>45834</v>
      </c>
      <c r="C5491" s="1" t="s">
        <v>37</v>
      </c>
      <c r="D5491" s="1" t="s">
        <v>25</v>
      </c>
      <c r="E5491" s="1" t="s">
        <v>20</v>
      </c>
      <c r="F5491">
        <v>1</v>
      </c>
      <c r="G5491" s="5">
        <v>28314252</v>
      </c>
      <c r="H5491">
        <v>1.8312491841544851E-2</v>
      </c>
      <c r="I5491" s="5">
        <v>27795747.49125056</v>
      </c>
      <c r="J5491" s="5">
        <v>22445146.63499679</v>
      </c>
      <c r="K5491" s="5">
        <v>5350600.8562537618</v>
      </c>
      <c r="L5491" t="b">
        <v>0</v>
      </c>
      <c r="M5491" s="1" t="s">
        <v>32</v>
      </c>
      <c r="N5491">
        <v>2025</v>
      </c>
      <c r="O5491">
        <v>6</v>
      </c>
      <c r="P5491" s="1" t="s">
        <v>1588</v>
      </c>
      <c r="Q5491" s="2">
        <v>45809</v>
      </c>
    </row>
    <row r="5492" spans="1:17" x14ac:dyDescent="0.25">
      <c r="A5492" s="1" t="s">
        <v>5579</v>
      </c>
      <c r="B5492">
        <v>45834</v>
      </c>
      <c r="C5492" s="1" t="s">
        <v>18</v>
      </c>
      <c r="D5492" s="1" t="s">
        <v>19</v>
      </c>
      <c r="E5492" s="1" t="s">
        <v>42</v>
      </c>
      <c r="F5492">
        <v>2</v>
      </c>
      <c r="G5492" s="5">
        <v>21780840</v>
      </c>
      <c r="H5492">
        <v>0.15803853295159809</v>
      </c>
      <c r="I5492" s="5">
        <v>36677255.999893032</v>
      </c>
      <c r="J5492" s="5">
        <v>30030551.294698711</v>
      </c>
      <c r="K5492" s="5">
        <v>6646704.7051943243</v>
      </c>
      <c r="L5492" t="b">
        <v>1</v>
      </c>
      <c r="M5492" s="1" t="s">
        <v>112</v>
      </c>
      <c r="N5492">
        <v>2025</v>
      </c>
      <c r="O5492">
        <v>6</v>
      </c>
      <c r="P5492" s="1" t="s">
        <v>1588</v>
      </c>
      <c r="Q5492" s="2">
        <v>45809</v>
      </c>
    </row>
    <row r="5493" spans="1:17" x14ac:dyDescent="0.25">
      <c r="A5493" s="1" t="s">
        <v>5580</v>
      </c>
      <c r="B5493">
        <v>45834</v>
      </c>
      <c r="C5493" s="1" t="s">
        <v>24</v>
      </c>
      <c r="D5493" s="1" t="s">
        <v>25</v>
      </c>
      <c r="E5493" s="1" t="s">
        <v>42</v>
      </c>
      <c r="F5493">
        <v>1</v>
      </c>
      <c r="G5493" s="5">
        <v>9986533</v>
      </c>
      <c r="H5493">
        <v>0.22376585404504579</v>
      </c>
      <c r="I5493" s="5">
        <v>7751887.9143059663</v>
      </c>
      <c r="J5493" s="5">
        <v>6172243.7553225933</v>
      </c>
      <c r="K5493" s="5">
        <v>1579644.1589833731</v>
      </c>
      <c r="L5493" t="b">
        <v>0</v>
      </c>
      <c r="M5493" s="1" t="s">
        <v>134</v>
      </c>
      <c r="N5493">
        <v>2025</v>
      </c>
      <c r="O5493">
        <v>6</v>
      </c>
      <c r="P5493" s="1" t="s">
        <v>1588</v>
      </c>
      <c r="Q5493" s="2">
        <v>45809</v>
      </c>
    </row>
    <row r="5494" spans="1:17" x14ac:dyDescent="0.25">
      <c r="A5494" s="1" t="s">
        <v>5581</v>
      </c>
      <c r="B5494">
        <v>45834</v>
      </c>
      <c r="C5494" s="1" t="s">
        <v>24</v>
      </c>
      <c r="D5494" s="1" t="s">
        <v>25</v>
      </c>
      <c r="E5494" s="1" t="s">
        <v>20</v>
      </c>
      <c r="F5494">
        <v>2</v>
      </c>
      <c r="G5494" s="5">
        <v>25422204</v>
      </c>
      <c r="H5494">
        <v>0.21240389013214289</v>
      </c>
      <c r="I5494" s="5">
        <v>40044857.949334152</v>
      </c>
      <c r="J5494" s="5">
        <v>31942763.377039589</v>
      </c>
      <c r="K5494" s="5">
        <v>8102094.5722945631</v>
      </c>
      <c r="L5494" t="b">
        <v>0</v>
      </c>
      <c r="M5494" s="1" t="s">
        <v>60</v>
      </c>
      <c r="N5494">
        <v>2025</v>
      </c>
      <c r="O5494">
        <v>6</v>
      </c>
      <c r="P5494" s="1" t="s">
        <v>1588</v>
      </c>
      <c r="Q5494" s="2">
        <v>45809</v>
      </c>
    </row>
    <row r="5495" spans="1:17" x14ac:dyDescent="0.25">
      <c r="A5495" s="1" t="s">
        <v>5582</v>
      </c>
      <c r="B5495">
        <v>45834</v>
      </c>
      <c r="C5495" s="1" t="s">
        <v>37</v>
      </c>
      <c r="D5495" s="1" t="s">
        <v>19</v>
      </c>
      <c r="E5495" s="1" t="s">
        <v>20</v>
      </c>
      <c r="F5495">
        <v>1</v>
      </c>
      <c r="G5495" s="5">
        <v>16963472</v>
      </c>
      <c r="H5495">
        <v>0.20796837329477269</v>
      </c>
      <c r="I5495" s="5">
        <v>13435606.32272858</v>
      </c>
      <c r="J5495" s="5">
        <v>10688510.14177262</v>
      </c>
      <c r="K5495" s="5">
        <v>2747096.1809559539</v>
      </c>
      <c r="L5495" t="b">
        <v>0</v>
      </c>
      <c r="M5495" s="1" t="s">
        <v>134</v>
      </c>
      <c r="N5495">
        <v>2025</v>
      </c>
      <c r="O5495">
        <v>6</v>
      </c>
      <c r="P5495" s="1" t="s">
        <v>1588</v>
      </c>
      <c r="Q5495" s="2">
        <v>45809</v>
      </c>
    </row>
    <row r="5496" spans="1:17" x14ac:dyDescent="0.25">
      <c r="A5496" s="1" t="s">
        <v>5583</v>
      </c>
      <c r="B5496">
        <v>45835</v>
      </c>
      <c r="C5496" s="1" t="s">
        <v>24</v>
      </c>
      <c r="D5496" s="1" t="s">
        <v>19</v>
      </c>
      <c r="E5496" s="1" t="s">
        <v>31</v>
      </c>
      <c r="F5496">
        <v>2</v>
      </c>
      <c r="G5496" s="5">
        <v>12325641</v>
      </c>
      <c r="H5496">
        <v>0.13977323584003379</v>
      </c>
      <c r="I5496" s="5">
        <v>21205692.547254819</v>
      </c>
      <c r="J5496" s="5">
        <v>17142086.39527116</v>
      </c>
      <c r="K5496" s="5">
        <v>4063606.151983656</v>
      </c>
      <c r="L5496" t="b">
        <v>0</v>
      </c>
      <c r="M5496" s="1" t="s">
        <v>150</v>
      </c>
      <c r="N5496">
        <v>2025</v>
      </c>
      <c r="O5496">
        <v>6</v>
      </c>
      <c r="P5496" s="1" t="s">
        <v>1588</v>
      </c>
      <c r="Q5496" s="2">
        <v>45809</v>
      </c>
    </row>
    <row r="5497" spans="1:17" x14ac:dyDescent="0.25">
      <c r="A5497" s="1" t="s">
        <v>5584</v>
      </c>
      <c r="B5497">
        <v>45835</v>
      </c>
      <c r="C5497" s="1" t="s">
        <v>24</v>
      </c>
      <c r="D5497" s="1" t="s">
        <v>25</v>
      </c>
      <c r="E5497" s="1" t="s">
        <v>20</v>
      </c>
      <c r="F5497">
        <v>1</v>
      </c>
      <c r="G5497" s="5">
        <v>11395516</v>
      </c>
      <c r="H5497">
        <v>0.23699941920820741</v>
      </c>
      <c r="I5497" s="5">
        <v>8694785.3264221642</v>
      </c>
      <c r="J5497" s="5">
        <v>6529937.2919545406</v>
      </c>
      <c r="K5497" s="5">
        <v>2164848.034467624</v>
      </c>
      <c r="L5497" t="b">
        <v>0</v>
      </c>
      <c r="M5497" s="1" t="s">
        <v>144</v>
      </c>
      <c r="N5497">
        <v>2025</v>
      </c>
      <c r="O5497">
        <v>6</v>
      </c>
      <c r="P5497" s="1" t="s">
        <v>1588</v>
      </c>
      <c r="Q5497" s="2">
        <v>45809</v>
      </c>
    </row>
    <row r="5498" spans="1:17" x14ac:dyDescent="0.25">
      <c r="A5498" s="1" t="s">
        <v>5585</v>
      </c>
      <c r="B5498">
        <v>45835</v>
      </c>
      <c r="C5498" s="1" t="s">
        <v>34</v>
      </c>
      <c r="D5498" s="1" t="s">
        <v>19</v>
      </c>
      <c r="E5498" s="1" t="s">
        <v>31</v>
      </c>
      <c r="F5498">
        <v>1</v>
      </c>
      <c r="G5498" s="5">
        <v>13495733</v>
      </c>
      <c r="H5498">
        <v>0.2970642695620595</v>
      </c>
      <c r="I5498" s="5">
        <v>9486632.9341504164</v>
      </c>
      <c r="J5498" s="5">
        <v>7324428.0979132997</v>
      </c>
      <c r="K5498" s="5">
        <v>2162204.8362371172</v>
      </c>
      <c r="L5498" t="b">
        <v>0</v>
      </c>
      <c r="M5498" s="1" t="s">
        <v>91</v>
      </c>
      <c r="N5498">
        <v>2025</v>
      </c>
      <c r="O5498">
        <v>6</v>
      </c>
      <c r="P5498" s="1" t="s">
        <v>1588</v>
      </c>
      <c r="Q5498" s="2">
        <v>45809</v>
      </c>
    </row>
    <row r="5499" spans="1:17" x14ac:dyDescent="0.25">
      <c r="A5499" s="1" t="s">
        <v>5586</v>
      </c>
      <c r="B5499">
        <v>45835</v>
      </c>
      <c r="C5499" s="1" t="s">
        <v>24</v>
      </c>
      <c r="D5499" s="1" t="s">
        <v>25</v>
      </c>
      <c r="E5499" s="1" t="s">
        <v>31</v>
      </c>
      <c r="F5499">
        <v>1</v>
      </c>
      <c r="G5499" s="5">
        <v>29211764</v>
      </c>
      <c r="H5499">
        <v>0.23220933664895901</v>
      </c>
      <c r="I5499" s="5">
        <v>22428519.659214061</v>
      </c>
      <c r="J5499" s="5">
        <v>18380083.648568969</v>
      </c>
      <c r="K5499" s="5">
        <v>4048436.0106450948</v>
      </c>
      <c r="L5499" t="b">
        <v>1</v>
      </c>
      <c r="M5499" s="1" t="s">
        <v>21</v>
      </c>
      <c r="N5499">
        <v>2025</v>
      </c>
      <c r="O5499">
        <v>6</v>
      </c>
      <c r="P5499" s="1" t="s">
        <v>1588</v>
      </c>
      <c r="Q5499" s="2">
        <v>45809</v>
      </c>
    </row>
    <row r="5500" spans="1:17" x14ac:dyDescent="0.25">
      <c r="A5500" s="1" t="s">
        <v>5587</v>
      </c>
      <c r="B5500">
        <v>45835</v>
      </c>
      <c r="C5500" s="1" t="s">
        <v>24</v>
      </c>
      <c r="D5500" s="1" t="s">
        <v>25</v>
      </c>
      <c r="E5500" s="1" t="s">
        <v>20</v>
      </c>
      <c r="F5500">
        <v>1</v>
      </c>
      <c r="G5500" s="5">
        <v>12054530</v>
      </c>
      <c r="H5500">
        <v>0.15666757698351991</v>
      </c>
      <c r="I5500" s="5">
        <v>10165975.99322485</v>
      </c>
      <c r="J5500" s="5">
        <v>9064100.0410847142</v>
      </c>
      <c r="K5500" s="5">
        <v>1101875.9521401359</v>
      </c>
      <c r="L5500" t="b">
        <v>0</v>
      </c>
      <c r="M5500" s="1" t="s">
        <v>150</v>
      </c>
      <c r="N5500">
        <v>2025</v>
      </c>
      <c r="O5500">
        <v>6</v>
      </c>
      <c r="P5500" s="1" t="s">
        <v>1588</v>
      </c>
      <c r="Q5500" s="2">
        <v>45809</v>
      </c>
    </row>
    <row r="5501" spans="1:17" x14ac:dyDescent="0.25">
      <c r="A5501" s="1" t="s">
        <v>5588</v>
      </c>
      <c r="B5501">
        <v>45835</v>
      </c>
      <c r="C5501" s="1" t="s">
        <v>37</v>
      </c>
      <c r="D5501" s="1" t="s">
        <v>25</v>
      </c>
      <c r="E5501" s="1" t="s">
        <v>31</v>
      </c>
      <c r="F5501">
        <v>2</v>
      </c>
      <c r="G5501" s="5">
        <v>25931715</v>
      </c>
      <c r="H5501">
        <v>0.28141621835560132</v>
      </c>
      <c r="I5501" s="5">
        <v>37268219.65844956</v>
      </c>
      <c r="J5501" s="5">
        <v>27732034.471900418</v>
      </c>
      <c r="K5501" s="5">
        <v>9536185.1865491383</v>
      </c>
      <c r="L5501" t="b">
        <v>0</v>
      </c>
      <c r="M5501" s="1" t="s">
        <v>60</v>
      </c>
      <c r="N5501">
        <v>2025</v>
      </c>
      <c r="O5501">
        <v>6</v>
      </c>
      <c r="P5501" s="1" t="s">
        <v>1588</v>
      </c>
      <c r="Q5501" s="2">
        <v>45809</v>
      </c>
    </row>
    <row r="5502" spans="1:17" x14ac:dyDescent="0.25">
      <c r="A5502" s="1" t="s">
        <v>5589</v>
      </c>
      <c r="B5502">
        <v>45835</v>
      </c>
      <c r="C5502" s="1" t="s">
        <v>24</v>
      </c>
      <c r="D5502" s="1" t="s">
        <v>25</v>
      </c>
      <c r="E5502" s="1" t="s">
        <v>31</v>
      </c>
      <c r="F5502">
        <v>2</v>
      </c>
      <c r="G5502" s="5">
        <v>25611286</v>
      </c>
      <c r="H5502">
        <v>4.5963259738724151E-2</v>
      </c>
      <c r="I5502" s="5">
        <v>48868215.618678503</v>
      </c>
      <c r="J5502" s="5">
        <v>37378275.208539188</v>
      </c>
      <c r="K5502" s="5">
        <v>11489940.410139309</v>
      </c>
      <c r="L5502" t="b">
        <v>0</v>
      </c>
      <c r="M5502" s="1" t="s">
        <v>29</v>
      </c>
      <c r="N5502">
        <v>2025</v>
      </c>
      <c r="O5502">
        <v>6</v>
      </c>
      <c r="P5502" s="1" t="s">
        <v>1588</v>
      </c>
      <c r="Q5502" s="2">
        <v>45809</v>
      </c>
    </row>
    <row r="5503" spans="1:17" x14ac:dyDescent="0.25">
      <c r="A5503" s="1" t="s">
        <v>5590</v>
      </c>
      <c r="B5503">
        <v>45835</v>
      </c>
      <c r="C5503" s="1" t="s">
        <v>24</v>
      </c>
      <c r="D5503" s="1" t="s">
        <v>19</v>
      </c>
      <c r="E5503" s="1" t="s">
        <v>26</v>
      </c>
      <c r="F5503">
        <v>2</v>
      </c>
      <c r="G5503" s="5">
        <v>23729523</v>
      </c>
      <c r="H5503">
        <v>0.128947953038798</v>
      </c>
      <c r="I5503" s="5">
        <v>41339299.165125847</v>
      </c>
      <c r="J5503" s="5">
        <v>31431678.06525005</v>
      </c>
      <c r="K5503" s="5">
        <v>9907621.0998757966</v>
      </c>
      <c r="L5503" t="b">
        <v>0</v>
      </c>
      <c r="M5503" s="1" t="s">
        <v>163</v>
      </c>
      <c r="N5503">
        <v>2025</v>
      </c>
      <c r="O5503">
        <v>6</v>
      </c>
      <c r="P5503" s="1" t="s">
        <v>1588</v>
      </c>
      <c r="Q5503" s="2">
        <v>45809</v>
      </c>
    </row>
    <row r="5504" spans="1:17" x14ac:dyDescent="0.25">
      <c r="A5504" s="1" t="s">
        <v>5591</v>
      </c>
      <c r="B5504">
        <v>45835</v>
      </c>
      <c r="C5504" s="1" t="s">
        <v>37</v>
      </c>
      <c r="D5504" s="1" t="s">
        <v>19</v>
      </c>
      <c r="E5504" s="1" t="s">
        <v>31</v>
      </c>
      <c r="F5504">
        <v>1</v>
      </c>
      <c r="G5504" s="5">
        <v>25717991</v>
      </c>
      <c r="H5504">
        <v>0.27864338997237342</v>
      </c>
      <c r="I5504" s="5">
        <v>18551842.804481011</v>
      </c>
      <c r="J5504" s="5">
        <v>15711128.013356529</v>
      </c>
      <c r="K5504" s="5">
        <v>2840714.7911244822</v>
      </c>
      <c r="L5504" t="b">
        <v>0</v>
      </c>
      <c r="M5504" s="1" t="s">
        <v>44</v>
      </c>
      <c r="N5504">
        <v>2025</v>
      </c>
      <c r="O5504">
        <v>6</v>
      </c>
      <c r="P5504" s="1" t="s">
        <v>1588</v>
      </c>
      <c r="Q5504" s="2">
        <v>45809</v>
      </c>
    </row>
    <row r="5505" spans="1:17" x14ac:dyDescent="0.25">
      <c r="A5505" s="1" t="s">
        <v>5592</v>
      </c>
      <c r="B5505">
        <v>45835</v>
      </c>
      <c r="C5505" s="1" t="s">
        <v>37</v>
      </c>
      <c r="D5505" s="1" t="s">
        <v>25</v>
      </c>
      <c r="E5505" s="1" t="s">
        <v>20</v>
      </c>
      <c r="F5505">
        <v>1</v>
      </c>
      <c r="G5505" s="5">
        <v>3838075</v>
      </c>
      <c r="H5505">
        <v>0.22617364118941641</v>
      </c>
      <c r="I5505" s="5">
        <v>2970003.6020919308</v>
      </c>
      <c r="J5505" s="5">
        <v>2099534.6851947759</v>
      </c>
      <c r="K5505" s="5">
        <v>870468.91689715488</v>
      </c>
      <c r="L5505" t="b">
        <v>0</v>
      </c>
      <c r="M5505" s="1" t="s">
        <v>106</v>
      </c>
      <c r="N5505">
        <v>2025</v>
      </c>
      <c r="O5505">
        <v>6</v>
      </c>
      <c r="P5505" s="1" t="s">
        <v>1588</v>
      </c>
      <c r="Q5505" s="2">
        <v>45809</v>
      </c>
    </row>
    <row r="5506" spans="1:17" x14ac:dyDescent="0.25">
      <c r="A5506" s="1" t="s">
        <v>5593</v>
      </c>
      <c r="B5506">
        <v>45836</v>
      </c>
      <c r="C5506" s="1" t="s">
        <v>37</v>
      </c>
      <c r="D5506" s="1" t="s">
        <v>25</v>
      </c>
      <c r="E5506" s="1" t="s">
        <v>31</v>
      </c>
      <c r="F5506">
        <v>1</v>
      </c>
      <c r="G5506" s="5">
        <v>3287632</v>
      </c>
      <c r="H5506">
        <v>0.26852245980081058</v>
      </c>
      <c r="I5506" s="5">
        <v>2404828.968440142</v>
      </c>
      <c r="J5506" s="5">
        <v>2096664.6013855771</v>
      </c>
      <c r="K5506" s="5">
        <v>308164.36705456488</v>
      </c>
      <c r="L5506" t="b">
        <v>1</v>
      </c>
      <c r="M5506" s="1" t="s">
        <v>114</v>
      </c>
      <c r="N5506">
        <v>2025</v>
      </c>
      <c r="O5506">
        <v>6</v>
      </c>
      <c r="P5506" s="1" t="s">
        <v>1588</v>
      </c>
      <c r="Q5506" s="2">
        <v>45809</v>
      </c>
    </row>
    <row r="5507" spans="1:17" x14ac:dyDescent="0.25">
      <c r="A5507" s="1" t="s">
        <v>5594</v>
      </c>
      <c r="B5507">
        <v>45836</v>
      </c>
      <c r="C5507" s="1" t="s">
        <v>34</v>
      </c>
      <c r="D5507" s="1" t="s">
        <v>19</v>
      </c>
      <c r="E5507" s="1" t="s">
        <v>20</v>
      </c>
      <c r="F5507">
        <v>2</v>
      </c>
      <c r="G5507" s="5">
        <v>2590849</v>
      </c>
      <c r="H5507">
        <v>7.0840394334618445E-2</v>
      </c>
      <c r="I5507" s="5">
        <v>4814624.4703570968</v>
      </c>
      <c r="J5507" s="5">
        <v>4032513.8351639342</v>
      </c>
      <c r="K5507" s="5">
        <v>782110.6351931626</v>
      </c>
      <c r="L5507" t="b">
        <v>0</v>
      </c>
      <c r="M5507" s="1" t="s">
        <v>46</v>
      </c>
      <c r="N5507">
        <v>2025</v>
      </c>
      <c r="O5507">
        <v>6</v>
      </c>
      <c r="P5507" s="1" t="s">
        <v>1588</v>
      </c>
      <c r="Q5507" s="2">
        <v>45809</v>
      </c>
    </row>
    <row r="5508" spans="1:17" x14ac:dyDescent="0.25">
      <c r="A5508" s="1" t="s">
        <v>5595</v>
      </c>
      <c r="B5508">
        <v>45836</v>
      </c>
      <c r="C5508" s="1" t="s">
        <v>37</v>
      </c>
      <c r="D5508" s="1" t="s">
        <v>25</v>
      </c>
      <c r="E5508" s="1" t="s">
        <v>26</v>
      </c>
      <c r="F5508">
        <v>1</v>
      </c>
      <c r="G5508" s="5">
        <v>29639184</v>
      </c>
      <c r="H5508">
        <v>0.16164588913137681</v>
      </c>
      <c r="I5508" s="5">
        <v>24848131.749191519</v>
      </c>
      <c r="J5508" s="5">
        <v>19860996.191281781</v>
      </c>
      <c r="K5508" s="5">
        <v>4987135.557909742</v>
      </c>
      <c r="L5508" t="b">
        <v>0</v>
      </c>
      <c r="M5508" s="1" t="s">
        <v>122</v>
      </c>
      <c r="N5508">
        <v>2025</v>
      </c>
      <c r="O5508">
        <v>6</v>
      </c>
      <c r="P5508" s="1" t="s">
        <v>1588</v>
      </c>
      <c r="Q5508" s="2">
        <v>45809</v>
      </c>
    </row>
    <row r="5509" spans="1:17" x14ac:dyDescent="0.25">
      <c r="A5509" s="1" t="s">
        <v>5596</v>
      </c>
      <c r="B5509">
        <v>45836</v>
      </c>
      <c r="C5509" s="1" t="s">
        <v>18</v>
      </c>
      <c r="D5509" s="1" t="s">
        <v>25</v>
      </c>
      <c r="E5509" s="1" t="s">
        <v>20</v>
      </c>
      <c r="F5509">
        <v>1</v>
      </c>
      <c r="G5509" s="5">
        <v>9078153</v>
      </c>
      <c r="H5509">
        <v>0.18286814929867309</v>
      </c>
      <c r="I5509" s="5">
        <v>7418047.9618398026</v>
      </c>
      <c r="J5509" s="5">
        <v>5278309.1015549907</v>
      </c>
      <c r="K5509" s="5">
        <v>2139738.8602848118</v>
      </c>
      <c r="L5509" t="b">
        <v>0</v>
      </c>
      <c r="M5509" s="1" t="s">
        <v>72</v>
      </c>
      <c r="N5509">
        <v>2025</v>
      </c>
      <c r="O5509">
        <v>6</v>
      </c>
      <c r="P5509" s="1" t="s">
        <v>1588</v>
      </c>
      <c r="Q5509" s="2">
        <v>45809</v>
      </c>
    </row>
    <row r="5510" spans="1:17" x14ac:dyDescent="0.25">
      <c r="A5510" s="1" t="s">
        <v>5597</v>
      </c>
      <c r="B5510">
        <v>45836</v>
      </c>
      <c r="C5510" s="1" t="s">
        <v>18</v>
      </c>
      <c r="D5510" s="1" t="s">
        <v>25</v>
      </c>
      <c r="E5510" s="1" t="s">
        <v>20</v>
      </c>
      <c r="F5510">
        <v>1</v>
      </c>
      <c r="G5510" s="5">
        <v>3635143</v>
      </c>
      <c r="H5510">
        <v>0.14235915255806911</v>
      </c>
      <c r="I5510" s="5">
        <v>3117647.1230926029</v>
      </c>
      <c r="J5510" s="5">
        <v>2781905.476252839</v>
      </c>
      <c r="K5510" s="5">
        <v>335741.64683976403</v>
      </c>
      <c r="L5510" t="b">
        <v>0</v>
      </c>
      <c r="M5510" s="1" t="s">
        <v>67</v>
      </c>
      <c r="N5510">
        <v>2025</v>
      </c>
      <c r="O5510">
        <v>6</v>
      </c>
      <c r="P5510" s="1" t="s">
        <v>1588</v>
      </c>
      <c r="Q5510" s="2">
        <v>45809</v>
      </c>
    </row>
    <row r="5511" spans="1:17" x14ac:dyDescent="0.25">
      <c r="A5511" s="1" t="s">
        <v>5598</v>
      </c>
      <c r="B5511">
        <v>45836</v>
      </c>
      <c r="C5511" s="1" t="s">
        <v>18</v>
      </c>
      <c r="D5511" s="1" t="s">
        <v>19</v>
      </c>
      <c r="E5511" s="1" t="s">
        <v>31</v>
      </c>
      <c r="F5511">
        <v>2</v>
      </c>
      <c r="G5511" s="5">
        <v>18042857</v>
      </c>
      <c r="H5511">
        <v>2.7312947094203031E-2</v>
      </c>
      <c r="I5511" s="5">
        <v>35100106.802661464</v>
      </c>
      <c r="J5511" s="5">
        <v>26229762.60917785</v>
      </c>
      <c r="K5511" s="5">
        <v>8870344.193483606</v>
      </c>
      <c r="L5511" t="b">
        <v>0</v>
      </c>
      <c r="M5511" s="1" t="s">
        <v>144</v>
      </c>
      <c r="N5511">
        <v>2025</v>
      </c>
      <c r="O5511">
        <v>6</v>
      </c>
      <c r="P5511" s="1" t="s">
        <v>1588</v>
      </c>
      <c r="Q5511" s="2">
        <v>45809</v>
      </c>
    </row>
    <row r="5512" spans="1:17" x14ac:dyDescent="0.25">
      <c r="A5512" s="1" t="s">
        <v>5599</v>
      </c>
      <c r="B5512">
        <v>45836</v>
      </c>
      <c r="C5512" s="1" t="s">
        <v>24</v>
      </c>
      <c r="D5512" s="1" t="s">
        <v>19</v>
      </c>
      <c r="E5512" s="1" t="s">
        <v>31</v>
      </c>
      <c r="F5512">
        <v>2</v>
      </c>
      <c r="G5512" s="5">
        <v>18996171</v>
      </c>
      <c r="H5512">
        <v>6.5858153246651091E-2</v>
      </c>
      <c r="I5512" s="5">
        <v>35490236.518364817</v>
      </c>
      <c r="J5512" s="5">
        <v>31843510.103266891</v>
      </c>
      <c r="K5512" s="5">
        <v>3646726.41509793</v>
      </c>
      <c r="L5512" t="b">
        <v>0</v>
      </c>
      <c r="M5512" s="1" t="s">
        <v>76</v>
      </c>
      <c r="N5512">
        <v>2025</v>
      </c>
      <c r="O5512">
        <v>6</v>
      </c>
      <c r="P5512" s="1" t="s">
        <v>1588</v>
      </c>
      <c r="Q5512" s="2">
        <v>45809</v>
      </c>
    </row>
    <row r="5513" spans="1:17" x14ac:dyDescent="0.25">
      <c r="A5513" s="1" t="s">
        <v>5600</v>
      </c>
      <c r="B5513">
        <v>45836</v>
      </c>
      <c r="C5513" s="1" t="s">
        <v>37</v>
      </c>
      <c r="D5513" s="1" t="s">
        <v>19</v>
      </c>
      <c r="E5513" s="1" t="s">
        <v>31</v>
      </c>
      <c r="F5513">
        <v>2</v>
      </c>
      <c r="G5513" s="5">
        <v>9370820</v>
      </c>
      <c r="H5513">
        <v>0.1012391718665749</v>
      </c>
      <c r="I5513" s="5">
        <v>16844251.886978529</v>
      </c>
      <c r="J5513" s="5">
        <v>12650305.54702981</v>
      </c>
      <c r="K5513" s="5">
        <v>4193946.3399487189</v>
      </c>
      <c r="L5513" t="b">
        <v>0</v>
      </c>
      <c r="M5513" s="1" t="s">
        <v>69</v>
      </c>
      <c r="N5513">
        <v>2025</v>
      </c>
      <c r="O5513">
        <v>6</v>
      </c>
      <c r="P5513" s="1" t="s">
        <v>1588</v>
      </c>
      <c r="Q5513" s="2">
        <v>45809</v>
      </c>
    </row>
    <row r="5514" spans="1:17" x14ac:dyDescent="0.25">
      <c r="A5514" s="1" t="s">
        <v>5601</v>
      </c>
      <c r="B5514">
        <v>45836</v>
      </c>
      <c r="C5514" s="1" t="s">
        <v>37</v>
      </c>
      <c r="D5514" s="1" t="s">
        <v>25</v>
      </c>
      <c r="E5514" s="1" t="s">
        <v>20</v>
      </c>
      <c r="F5514">
        <v>1</v>
      </c>
      <c r="G5514" s="5">
        <v>28514435</v>
      </c>
      <c r="H5514">
        <v>0.22439392930818339</v>
      </c>
      <c r="I5514" s="5">
        <v>22115968.888347208</v>
      </c>
      <c r="J5514" s="5">
        <v>18526174.49341023</v>
      </c>
      <c r="K5514" s="5">
        <v>3589794.3949369858</v>
      </c>
      <c r="L5514" t="b">
        <v>0</v>
      </c>
      <c r="M5514" s="1" t="s">
        <v>227</v>
      </c>
      <c r="N5514">
        <v>2025</v>
      </c>
      <c r="O5514">
        <v>6</v>
      </c>
      <c r="P5514" s="1" t="s">
        <v>1588</v>
      </c>
      <c r="Q5514" s="2">
        <v>45809</v>
      </c>
    </row>
    <row r="5515" spans="1:17" x14ac:dyDescent="0.25">
      <c r="A5515" s="1" t="s">
        <v>5602</v>
      </c>
      <c r="B5515">
        <v>45836</v>
      </c>
      <c r="C5515" s="1" t="s">
        <v>37</v>
      </c>
      <c r="D5515" s="1" t="s">
        <v>25</v>
      </c>
      <c r="E5515" s="1" t="s">
        <v>20</v>
      </c>
      <c r="F5515">
        <v>2</v>
      </c>
      <c r="G5515" s="5">
        <v>12623218</v>
      </c>
      <c r="H5515">
        <v>0.1572965189477997</v>
      </c>
      <c r="I5515" s="5">
        <v>21275259.50136159</v>
      </c>
      <c r="J5515" s="5">
        <v>17071660.75223032</v>
      </c>
      <c r="K5515" s="5">
        <v>4203598.7491312698</v>
      </c>
      <c r="L5515" t="b">
        <v>0</v>
      </c>
      <c r="M5515" s="1" t="s">
        <v>40</v>
      </c>
      <c r="N5515">
        <v>2025</v>
      </c>
      <c r="O5515">
        <v>6</v>
      </c>
      <c r="P5515" s="1" t="s">
        <v>1588</v>
      </c>
      <c r="Q5515" s="2">
        <v>45809</v>
      </c>
    </row>
    <row r="5516" spans="1:17" x14ac:dyDescent="0.25">
      <c r="A5516" s="1" t="s">
        <v>5603</v>
      </c>
      <c r="B5516">
        <v>45836</v>
      </c>
      <c r="C5516" s="1" t="s">
        <v>37</v>
      </c>
      <c r="D5516" s="1" t="s">
        <v>19</v>
      </c>
      <c r="E5516" s="1" t="s">
        <v>42</v>
      </c>
      <c r="F5516">
        <v>1</v>
      </c>
      <c r="G5516" s="5">
        <v>24231246</v>
      </c>
      <c r="H5516">
        <v>9.6926621734174365E-2</v>
      </c>
      <c r="I5516" s="5">
        <v>21882593.184810281</v>
      </c>
      <c r="J5516" s="5">
        <v>15483415.94827014</v>
      </c>
      <c r="K5516" s="5">
        <v>6399177.2365401406</v>
      </c>
      <c r="L5516" t="b">
        <v>0</v>
      </c>
      <c r="M5516" s="1" t="s">
        <v>227</v>
      </c>
      <c r="N5516">
        <v>2025</v>
      </c>
      <c r="O5516">
        <v>6</v>
      </c>
      <c r="P5516" s="1" t="s">
        <v>1588</v>
      </c>
      <c r="Q5516" s="2">
        <v>45809</v>
      </c>
    </row>
    <row r="5517" spans="1:17" x14ac:dyDescent="0.25">
      <c r="A5517" s="1" t="s">
        <v>5604</v>
      </c>
      <c r="B5517">
        <v>45836</v>
      </c>
      <c r="C5517" s="1" t="s">
        <v>37</v>
      </c>
      <c r="D5517" s="1" t="s">
        <v>19</v>
      </c>
      <c r="E5517" s="1" t="s">
        <v>31</v>
      </c>
      <c r="F5517">
        <v>2</v>
      </c>
      <c r="G5517" s="5">
        <v>27640773</v>
      </c>
      <c r="H5517">
        <v>0.17516733040258231</v>
      </c>
      <c r="I5517" s="5">
        <v>45598025.166652448</v>
      </c>
      <c r="J5517" s="5">
        <v>38545049.617849886</v>
      </c>
      <c r="K5517" s="5">
        <v>7052975.5488025621</v>
      </c>
      <c r="L5517" t="b">
        <v>0</v>
      </c>
      <c r="M5517" s="1" t="s">
        <v>67</v>
      </c>
      <c r="N5517">
        <v>2025</v>
      </c>
      <c r="O5517">
        <v>6</v>
      </c>
      <c r="P5517" s="1" t="s">
        <v>1588</v>
      </c>
      <c r="Q5517" s="2">
        <v>45809</v>
      </c>
    </row>
    <row r="5518" spans="1:17" x14ac:dyDescent="0.25">
      <c r="A5518" s="1" t="s">
        <v>5605</v>
      </c>
      <c r="B5518">
        <v>45837</v>
      </c>
      <c r="C5518" s="1" t="s">
        <v>24</v>
      </c>
      <c r="D5518" s="1" t="s">
        <v>25</v>
      </c>
      <c r="E5518" s="1" t="s">
        <v>26</v>
      </c>
      <c r="F5518">
        <v>2</v>
      </c>
      <c r="G5518" s="5">
        <v>21832567</v>
      </c>
      <c r="H5518">
        <v>0.29842060570374962</v>
      </c>
      <c r="I5518" s="5">
        <v>30634558.26358461</v>
      </c>
      <c r="J5518" s="5">
        <v>21861347.20350882</v>
      </c>
      <c r="K5518" s="5">
        <v>8773211.0600757934</v>
      </c>
      <c r="L5518" t="b">
        <v>0</v>
      </c>
      <c r="M5518" s="1" t="s">
        <v>171</v>
      </c>
      <c r="N5518">
        <v>2025</v>
      </c>
      <c r="O5518">
        <v>6</v>
      </c>
      <c r="P5518" s="1" t="s">
        <v>1588</v>
      </c>
      <c r="Q5518" s="2">
        <v>45809</v>
      </c>
    </row>
    <row r="5519" spans="1:17" x14ac:dyDescent="0.25">
      <c r="A5519" s="1" t="s">
        <v>5606</v>
      </c>
      <c r="B5519">
        <v>45837</v>
      </c>
      <c r="C5519" s="1" t="s">
        <v>24</v>
      </c>
      <c r="D5519" s="1" t="s">
        <v>19</v>
      </c>
      <c r="E5519" s="1" t="s">
        <v>31</v>
      </c>
      <c r="F5519">
        <v>1</v>
      </c>
      <c r="G5519" s="5">
        <v>11869825</v>
      </c>
      <c r="H5519">
        <v>0.209147092057759</v>
      </c>
      <c r="I5519" s="5">
        <v>9387285.618015511</v>
      </c>
      <c r="J5519" s="5">
        <v>8076106.3016098375</v>
      </c>
      <c r="K5519" s="5">
        <v>1311179.316405674</v>
      </c>
      <c r="L5519" t="b">
        <v>0</v>
      </c>
      <c r="M5519" s="1" t="s">
        <v>62</v>
      </c>
      <c r="N5519">
        <v>2025</v>
      </c>
      <c r="O5519">
        <v>6</v>
      </c>
      <c r="P5519" s="1" t="s">
        <v>1588</v>
      </c>
      <c r="Q5519" s="2">
        <v>45809</v>
      </c>
    </row>
    <row r="5520" spans="1:17" x14ac:dyDescent="0.25">
      <c r="A5520" s="1" t="s">
        <v>5607</v>
      </c>
      <c r="B5520">
        <v>45837</v>
      </c>
      <c r="C5520" s="1" t="s">
        <v>24</v>
      </c>
      <c r="D5520" s="1" t="s">
        <v>25</v>
      </c>
      <c r="E5520" s="1" t="s">
        <v>31</v>
      </c>
      <c r="F5520">
        <v>1</v>
      </c>
      <c r="G5520" s="5">
        <v>25039909</v>
      </c>
      <c r="H5520">
        <v>0.20075486501180889</v>
      </c>
      <c r="I5520" s="5">
        <v>20013025.448797021</v>
      </c>
      <c r="J5520" s="5">
        <v>17748927.235286448</v>
      </c>
      <c r="K5520" s="5">
        <v>2264098.2135105729</v>
      </c>
      <c r="L5520" t="b">
        <v>0</v>
      </c>
      <c r="M5520" s="1" t="s">
        <v>112</v>
      </c>
      <c r="N5520">
        <v>2025</v>
      </c>
      <c r="O5520">
        <v>6</v>
      </c>
      <c r="P5520" s="1" t="s">
        <v>1588</v>
      </c>
      <c r="Q5520" s="2">
        <v>45809</v>
      </c>
    </row>
    <row r="5521" spans="1:17" x14ac:dyDescent="0.25">
      <c r="A5521" s="1" t="s">
        <v>5608</v>
      </c>
      <c r="B5521">
        <v>45837</v>
      </c>
      <c r="C5521" s="1" t="s">
        <v>24</v>
      </c>
      <c r="D5521" s="1" t="s">
        <v>19</v>
      </c>
      <c r="E5521" s="1" t="s">
        <v>20</v>
      </c>
      <c r="F5521">
        <v>2</v>
      </c>
      <c r="G5521" s="5">
        <v>24601763</v>
      </c>
      <c r="H5521">
        <v>0.1379517691301404</v>
      </c>
      <c r="I5521" s="5">
        <v>42415812.54085914</v>
      </c>
      <c r="J5521" s="5">
        <v>32563700.604987942</v>
      </c>
      <c r="K5521" s="5">
        <v>9852111.9358711988</v>
      </c>
      <c r="L5521" t="b">
        <v>0</v>
      </c>
      <c r="M5521" s="1" t="s">
        <v>67</v>
      </c>
      <c r="N5521">
        <v>2025</v>
      </c>
      <c r="O5521">
        <v>6</v>
      </c>
      <c r="P5521" s="1" t="s">
        <v>1588</v>
      </c>
      <c r="Q5521" s="2">
        <v>45809</v>
      </c>
    </row>
    <row r="5522" spans="1:17" x14ac:dyDescent="0.25">
      <c r="A5522" s="1" t="s">
        <v>5609</v>
      </c>
      <c r="B5522">
        <v>45837</v>
      </c>
      <c r="C5522" s="1" t="s">
        <v>18</v>
      </c>
      <c r="D5522" s="1" t="s">
        <v>25</v>
      </c>
      <c r="E5522" s="1" t="s">
        <v>31</v>
      </c>
      <c r="F5522">
        <v>1</v>
      </c>
      <c r="G5522" s="5">
        <v>17435606</v>
      </c>
      <c r="H5522">
        <v>0.13984345375016649</v>
      </c>
      <c r="I5522" s="5">
        <v>14997350.638732869</v>
      </c>
      <c r="J5522" s="5">
        <v>13168347.03297158</v>
      </c>
      <c r="K5522" s="5">
        <v>1829003.605761297</v>
      </c>
      <c r="L5522" t="b">
        <v>0</v>
      </c>
      <c r="M5522" s="1" t="s">
        <v>124</v>
      </c>
      <c r="N5522">
        <v>2025</v>
      </c>
      <c r="O5522">
        <v>6</v>
      </c>
      <c r="P5522" s="1" t="s">
        <v>1588</v>
      </c>
      <c r="Q5522" s="2">
        <v>45809</v>
      </c>
    </row>
    <row r="5523" spans="1:17" x14ac:dyDescent="0.25">
      <c r="A5523" s="1" t="s">
        <v>5610</v>
      </c>
      <c r="B5523">
        <v>45837</v>
      </c>
      <c r="C5523" s="1" t="s">
        <v>37</v>
      </c>
      <c r="D5523" s="1" t="s">
        <v>19</v>
      </c>
      <c r="E5523" s="1" t="s">
        <v>31</v>
      </c>
      <c r="F5523">
        <v>2</v>
      </c>
      <c r="G5523" s="5">
        <v>15379542</v>
      </c>
      <c r="H5523">
        <v>0.17554399896895609</v>
      </c>
      <c r="I5523" s="5">
        <v>25359511.39001796</v>
      </c>
      <c r="J5523" s="5">
        <v>17945232.133896451</v>
      </c>
      <c r="K5523" s="5">
        <v>7414279.2561215134</v>
      </c>
      <c r="L5523" t="b">
        <v>0</v>
      </c>
      <c r="M5523" s="1" t="s">
        <v>156</v>
      </c>
      <c r="N5523">
        <v>2025</v>
      </c>
      <c r="O5523">
        <v>6</v>
      </c>
      <c r="P5523" s="1" t="s">
        <v>1588</v>
      </c>
      <c r="Q5523" s="2">
        <v>45809</v>
      </c>
    </row>
    <row r="5524" spans="1:17" x14ac:dyDescent="0.25">
      <c r="A5524" s="1" t="s">
        <v>5611</v>
      </c>
      <c r="B5524">
        <v>45837</v>
      </c>
      <c r="C5524" s="1" t="s">
        <v>37</v>
      </c>
      <c r="D5524" s="1" t="s">
        <v>25</v>
      </c>
      <c r="E5524" s="1" t="s">
        <v>31</v>
      </c>
      <c r="F5524">
        <v>2</v>
      </c>
      <c r="G5524" s="5">
        <v>24306708</v>
      </c>
      <c r="H5524">
        <v>0.1155973238626507</v>
      </c>
      <c r="I5524" s="5">
        <v>42993835.20657824</v>
      </c>
      <c r="J5524" s="5">
        <v>36035494.168036833</v>
      </c>
      <c r="K5524" s="5">
        <v>6958341.0385414138</v>
      </c>
      <c r="L5524" t="b">
        <v>1</v>
      </c>
      <c r="M5524" s="1" t="s">
        <v>21</v>
      </c>
      <c r="N5524">
        <v>2025</v>
      </c>
      <c r="O5524">
        <v>6</v>
      </c>
      <c r="P5524" s="1" t="s">
        <v>1588</v>
      </c>
      <c r="Q5524" s="2">
        <v>45809</v>
      </c>
    </row>
    <row r="5525" spans="1:17" x14ac:dyDescent="0.25">
      <c r="A5525" s="1" t="s">
        <v>5612</v>
      </c>
      <c r="B5525">
        <v>45837</v>
      </c>
      <c r="C5525" s="1" t="s">
        <v>37</v>
      </c>
      <c r="D5525" s="1" t="s">
        <v>25</v>
      </c>
      <c r="E5525" s="1" t="s">
        <v>31</v>
      </c>
      <c r="F5525">
        <v>1</v>
      </c>
      <c r="G5525" s="5">
        <v>20172134</v>
      </c>
      <c r="H5525">
        <v>0.1190663279309959</v>
      </c>
      <c r="I5525" s="5">
        <v>17770312.078088012</v>
      </c>
      <c r="J5525" s="5">
        <v>12897322.896625759</v>
      </c>
      <c r="K5525" s="5">
        <v>4872989.1814622562</v>
      </c>
      <c r="L5525" t="b">
        <v>0</v>
      </c>
      <c r="M5525" s="1" t="s">
        <v>134</v>
      </c>
      <c r="N5525">
        <v>2025</v>
      </c>
      <c r="O5525">
        <v>6</v>
      </c>
      <c r="P5525" s="1" t="s">
        <v>1588</v>
      </c>
      <c r="Q5525" s="2">
        <v>45809</v>
      </c>
    </row>
    <row r="5526" spans="1:17" x14ac:dyDescent="0.25">
      <c r="A5526" s="1" t="s">
        <v>5613</v>
      </c>
      <c r="B5526">
        <v>45838</v>
      </c>
      <c r="C5526" s="1" t="s">
        <v>34</v>
      </c>
      <c r="D5526" s="1" t="s">
        <v>19</v>
      </c>
      <c r="E5526" s="1" t="s">
        <v>26</v>
      </c>
      <c r="F5526">
        <v>2</v>
      </c>
      <c r="G5526" s="5">
        <v>6105975</v>
      </c>
      <c r="H5526">
        <v>4.4203143527294958E-2</v>
      </c>
      <c r="I5526" s="5">
        <v>11672143.421401851</v>
      </c>
      <c r="J5526" s="5">
        <v>9201399.7712026648</v>
      </c>
      <c r="K5526" s="5">
        <v>2470743.6501991861</v>
      </c>
      <c r="L5526" t="b">
        <v>0</v>
      </c>
      <c r="M5526" s="1" t="s">
        <v>150</v>
      </c>
      <c r="N5526">
        <v>2025</v>
      </c>
      <c r="O5526">
        <v>6</v>
      </c>
      <c r="P5526" s="1" t="s">
        <v>1588</v>
      </c>
      <c r="Q5526" s="2">
        <v>45809</v>
      </c>
    </row>
    <row r="5527" spans="1:17" x14ac:dyDescent="0.25">
      <c r="A5527" s="1" t="s">
        <v>5614</v>
      </c>
      <c r="B5527">
        <v>45838</v>
      </c>
      <c r="C5527" s="1" t="s">
        <v>24</v>
      </c>
      <c r="D5527" s="1" t="s">
        <v>25</v>
      </c>
      <c r="E5527" s="1" t="s">
        <v>20</v>
      </c>
      <c r="F5527">
        <v>1</v>
      </c>
      <c r="G5527" s="5">
        <v>6413000</v>
      </c>
      <c r="H5527">
        <v>7.3872840886469462E-2</v>
      </c>
      <c r="I5527" s="5">
        <v>5939253.4713950707</v>
      </c>
      <c r="J5527" s="5">
        <v>4336388.6961864969</v>
      </c>
      <c r="K5527" s="5">
        <v>1602864.775208574</v>
      </c>
      <c r="L5527" t="b">
        <v>0</v>
      </c>
      <c r="M5527" s="1" t="s">
        <v>129</v>
      </c>
      <c r="N5527">
        <v>2025</v>
      </c>
      <c r="O5527">
        <v>6</v>
      </c>
      <c r="P5527" s="1" t="s">
        <v>1588</v>
      </c>
      <c r="Q5527" s="2">
        <v>45809</v>
      </c>
    </row>
    <row r="5528" spans="1:17" x14ac:dyDescent="0.25">
      <c r="A5528" s="1" t="s">
        <v>5615</v>
      </c>
      <c r="B5528">
        <v>45838</v>
      </c>
      <c r="C5528" s="1" t="s">
        <v>37</v>
      </c>
      <c r="D5528" s="1" t="s">
        <v>19</v>
      </c>
      <c r="E5528" s="1" t="s">
        <v>26</v>
      </c>
      <c r="F5528">
        <v>1</v>
      </c>
      <c r="G5528" s="5">
        <v>2604009</v>
      </c>
      <c r="H5528">
        <v>0.110808989612555</v>
      </c>
      <c r="I5528" s="5">
        <v>2315461.393768</v>
      </c>
      <c r="J5528" s="5">
        <v>1782053.8941411001</v>
      </c>
      <c r="K5528" s="5">
        <v>533407.4996269003</v>
      </c>
      <c r="L5528" t="b">
        <v>0</v>
      </c>
      <c r="M5528" s="1" t="s">
        <v>190</v>
      </c>
      <c r="N5528">
        <v>2025</v>
      </c>
      <c r="O5528">
        <v>6</v>
      </c>
      <c r="P5528" s="1" t="s">
        <v>1588</v>
      </c>
      <c r="Q5528" s="2">
        <v>45809</v>
      </c>
    </row>
    <row r="5529" spans="1:17" x14ac:dyDescent="0.25">
      <c r="A5529" s="1" t="s">
        <v>5616</v>
      </c>
      <c r="B5529">
        <v>45838</v>
      </c>
      <c r="C5529" s="1" t="s">
        <v>34</v>
      </c>
      <c r="D5529" s="1" t="s">
        <v>19</v>
      </c>
      <c r="E5529" s="1" t="s">
        <v>31</v>
      </c>
      <c r="F5529">
        <v>2</v>
      </c>
      <c r="G5529" s="5">
        <v>24897415</v>
      </c>
      <c r="H5529">
        <v>5.8577890253512462E-2</v>
      </c>
      <c r="I5529" s="5">
        <v>46877953.913067691</v>
      </c>
      <c r="J5529" s="5">
        <v>36932436.076368667</v>
      </c>
      <c r="K5529" s="5">
        <v>9945517.8366990164</v>
      </c>
      <c r="L5529" t="b">
        <v>0</v>
      </c>
      <c r="M5529" s="1" t="s">
        <v>50</v>
      </c>
      <c r="N5529">
        <v>2025</v>
      </c>
      <c r="O5529">
        <v>6</v>
      </c>
      <c r="P5529" s="1" t="s">
        <v>1588</v>
      </c>
      <c r="Q5529" s="2">
        <v>45809</v>
      </c>
    </row>
    <row r="5530" spans="1:17" x14ac:dyDescent="0.25">
      <c r="A5530" s="1" t="s">
        <v>5617</v>
      </c>
      <c r="B5530">
        <v>45838</v>
      </c>
      <c r="C5530" s="1" t="s">
        <v>37</v>
      </c>
      <c r="D5530" s="1" t="s">
        <v>19</v>
      </c>
      <c r="E5530" s="1" t="s">
        <v>20</v>
      </c>
      <c r="F5530">
        <v>1</v>
      </c>
      <c r="G5530" s="5">
        <v>18233538</v>
      </c>
      <c r="H5530">
        <v>3.2634139498486557E-2</v>
      </c>
      <c r="I5530" s="5">
        <v>17638502.17735704</v>
      </c>
      <c r="J5530" s="5">
        <v>13614030.194470851</v>
      </c>
      <c r="K5530" s="5">
        <v>4024471.9828861952</v>
      </c>
      <c r="L5530" t="b">
        <v>0</v>
      </c>
      <c r="M5530" s="1" t="s">
        <v>76</v>
      </c>
      <c r="N5530">
        <v>2025</v>
      </c>
      <c r="O5530">
        <v>6</v>
      </c>
      <c r="P5530" s="1" t="s">
        <v>1588</v>
      </c>
      <c r="Q5530" s="2">
        <v>45809</v>
      </c>
    </row>
    <row r="5531" spans="1:17" x14ac:dyDescent="0.25">
      <c r="A5531" s="1" t="s">
        <v>5618</v>
      </c>
      <c r="B5531">
        <v>45838</v>
      </c>
      <c r="C5531" s="1" t="s">
        <v>24</v>
      </c>
      <c r="D5531" s="1" t="s">
        <v>19</v>
      </c>
      <c r="E5531" s="1" t="s">
        <v>20</v>
      </c>
      <c r="F5531">
        <v>2</v>
      </c>
      <c r="G5531" s="5">
        <v>9700910</v>
      </c>
      <c r="H5531">
        <v>0.22946993720315531</v>
      </c>
      <c r="I5531" s="5">
        <v>14949685.58297308</v>
      </c>
      <c r="J5531" s="5">
        <v>11696471.46851369</v>
      </c>
      <c r="K5531" s="5">
        <v>3253214.1144593861</v>
      </c>
      <c r="L5531" t="b">
        <v>1</v>
      </c>
      <c r="M5531" s="1" t="s">
        <v>78</v>
      </c>
      <c r="N5531">
        <v>2025</v>
      </c>
      <c r="O5531">
        <v>6</v>
      </c>
      <c r="P5531" s="1" t="s">
        <v>1588</v>
      </c>
      <c r="Q5531" s="2">
        <v>45809</v>
      </c>
    </row>
    <row r="5532" spans="1:17" x14ac:dyDescent="0.25">
      <c r="A5532" s="1" t="s">
        <v>5619</v>
      </c>
      <c r="B5532">
        <v>45838</v>
      </c>
      <c r="C5532" s="1" t="s">
        <v>34</v>
      </c>
      <c r="D5532" s="1" t="s">
        <v>19</v>
      </c>
      <c r="E5532" s="1" t="s">
        <v>26</v>
      </c>
      <c r="F5532">
        <v>2</v>
      </c>
      <c r="G5532" s="5">
        <v>10104803</v>
      </c>
      <c r="H5532">
        <v>0.16437146002413841</v>
      </c>
      <c r="I5532" s="5">
        <v>16887723.555267408</v>
      </c>
      <c r="J5532" s="5">
        <v>14479502.135141781</v>
      </c>
      <c r="K5532" s="5">
        <v>2408221.420125633</v>
      </c>
      <c r="L5532" t="b">
        <v>0</v>
      </c>
      <c r="M5532" s="1" t="s">
        <v>190</v>
      </c>
      <c r="N5532">
        <v>2025</v>
      </c>
      <c r="O5532">
        <v>6</v>
      </c>
      <c r="P5532" s="1" t="s">
        <v>1588</v>
      </c>
      <c r="Q5532" s="2">
        <v>45809</v>
      </c>
    </row>
    <row r="5533" spans="1:17" x14ac:dyDescent="0.25">
      <c r="A5533" s="1" t="s">
        <v>5620</v>
      </c>
      <c r="B5533">
        <v>45838</v>
      </c>
      <c r="C5533" s="1" t="s">
        <v>24</v>
      </c>
      <c r="D5533" s="1" t="s">
        <v>25</v>
      </c>
      <c r="E5533" s="1" t="s">
        <v>31</v>
      </c>
      <c r="F5533">
        <v>2</v>
      </c>
      <c r="G5533" s="5">
        <v>7145539</v>
      </c>
      <c r="H5533">
        <v>0.18392503121952819</v>
      </c>
      <c r="I5533" s="5">
        <v>11662591.03268929</v>
      </c>
      <c r="J5533" s="5">
        <v>9573463.5423569903</v>
      </c>
      <c r="K5533" s="5">
        <v>2089127.490332298</v>
      </c>
      <c r="L5533" t="b">
        <v>0</v>
      </c>
      <c r="M5533" s="1" t="s">
        <v>72</v>
      </c>
      <c r="N5533">
        <v>2025</v>
      </c>
      <c r="O5533">
        <v>6</v>
      </c>
      <c r="P5533" s="1" t="s">
        <v>1588</v>
      </c>
      <c r="Q5533" s="2">
        <v>45809</v>
      </c>
    </row>
    <row r="5534" spans="1:17" x14ac:dyDescent="0.25">
      <c r="A5534" s="1" t="s">
        <v>5621</v>
      </c>
      <c r="B5534">
        <v>45838</v>
      </c>
      <c r="C5534" s="1" t="s">
        <v>18</v>
      </c>
      <c r="D5534" s="1" t="s">
        <v>25</v>
      </c>
      <c r="E5534" s="1" t="s">
        <v>31</v>
      </c>
      <c r="F5534">
        <v>2</v>
      </c>
      <c r="G5534" s="5">
        <v>4098293</v>
      </c>
      <c r="H5534">
        <v>4.1334964051252962E-2</v>
      </c>
      <c r="I5534" s="5">
        <v>7857780.4123469973</v>
      </c>
      <c r="J5534" s="5">
        <v>6502939.449700091</v>
      </c>
      <c r="K5534" s="5">
        <v>1354840.962646906</v>
      </c>
      <c r="L5534" t="b">
        <v>0</v>
      </c>
      <c r="M5534" s="1" t="s">
        <v>122</v>
      </c>
      <c r="N5534">
        <v>2025</v>
      </c>
      <c r="O5534">
        <v>6</v>
      </c>
      <c r="P5534" s="1" t="s">
        <v>1588</v>
      </c>
      <c r="Q5534" s="2">
        <v>45809</v>
      </c>
    </row>
    <row r="5535" spans="1:17" x14ac:dyDescent="0.25">
      <c r="A5535" s="1" t="s">
        <v>5622</v>
      </c>
      <c r="B5535">
        <v>45838</v>
      </c>
      <c r="C5535" s="1" t="s">
        <v>37</v>
      </c>
      <c r="D5535" s="1" t="s">
        <v>19</v>
      </c>
      <c r="E5535" s="1" t="s">
        <v>20</v>
      </c>
      <c r="F5535">
        <v>2</v>
      </c>
      <c r="G5535" s="5">
        <v>11066614</v>
      </c>
      <c r="H5535">
        <v>0.15841657427492309</v>
      </c>
      <c r="I5535" s="5">
        <v>18626957.842594191</v>
      </c>
      <c r="J5535" s="5">
        <v>16496628.589848241</v>
      </c>
      <c r="K5535" s="5">
        <v>2130329.2527459562</v>
      </c>
      <c r="L5535" t="b">
        <v>0</v>
      </c>
      <c r="M5535" s="1" t="s">
        <v>74</v>
      </c>
      <c r="N5535">
        <v>2025</v>
      </c>
      <c r="O5535">
        <v>6</v>
      </c>
      <c r="P5535" s="1" t="s">
        <v>1588</v>
      </c>
      <c r="Q5535" s="2">
        <v>45809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04FF5-B50B-4FCB-B02A-E1B06779B138}">
  <dimension ref="A1:B15"/>
  <sheetViews>
    <sheetView workbookViewId="0">
      <selection sqref="A1:B15"/>
    </sheetView>
  </sheetViews>
  <sheetFormatPr defaultRowHeight="13.8" x14ac:dyDescent="0.25"/>
  <cols>
    <col min="1" max="1" width="31.09765625" customWidth="1"/>
    <col min="2" max="2" width="62.5" customWidth="1"/>
  </cols>
  <sheetData>
    <row r="1" spans="1:2" x14ac:dyDescent="0.25">
      <c r="A1" s="4" t="s">
        <v>5623</v>
      </c>
      <c r="B1" s="4" t="s">
        <v>5624</v>
      </c>
    </row>
    <row r="2" spans="1:2" ht="41.4" x14ac:dyDescent="0.25">
      <c r="A2" s="3" t="s">
        <v>5625</v>
      </c>
      <c r="B2" s="3" t="s">
        <v>5626</v>
      </c>
    </row>
    <row r="3" spans="1:2" ht="27.6" x14ac:dyDescent="0.25">
      <c r="A3" s="3" t="s">
        <v>5627</v>
      </c>
      <c r="B3" s="3" t="s">
        <v>5628</v>
      </c>
    </row>
    <row r="4" spans="1:2" ht="27.6" x14ac:dyDescent="0.25">
      <c r="A4" s="3" t="s">
        <v>5629</v>
      </c>
      <c r="B4" s="3" t="s">
        <v>5630</v>
      </c>
    </row>
    <row r="5" spans="1:2" x14ac:dyDescent="0.25">
      <c r="A5" s="3" t="s">
        <v>5631</v>
      </c>
      <c r="B5" s="3" t="s">
        <v>5632</v>
      </c>
    </row>
    <row r="6" spans="1:2" x14ac:dyDescent="0.25">
      <c r="A6" s="3" t="s">
        <v>5633</v>
      </c>
      <c r="B6" s="3" t="s">
        <v>5634</v>
      </c>
    </row>
    <row r="7" spans="1:2" ht="27.6" x14ac:dyDescent="0.25">
      <c r="A7" s="3" t="s">
        <v>5635</v>
      </c>
      <c r="B7" s="3" t="s">
        <v>5636</v>
      </c>
    </row>
    <row r="8" spans="1:2" x14ac:dyDescent="0.25">
      <c r="A8" s="3" t="s">
        <v>5637</v>
      </c>
      <c r="B8" s="3" t="s">
        <v>5638</v>
      </c>
    </row>
    <row r="9" spans="1:2" x14ac:dyDescent="0.25">
      <c r="A9" s="4"/>
      <c r="B9" s="4"/>
    </row>
    <row r="10" spans="1:2" x14ac:dyDescent="0.25">
      <c r="A10" s="4"/>
      <c r="B10" s="4"/>
    </row>
    <row r="11" spans="1:2" x14ac:dyDescent="0.25">
      <c r="A11" s="4" t="s">
        <v>5639</v>
      </c>
      <c r="B11" s="4" t="s">
        <v>5640</v>
      </c>
    </row>
    <row r="12" spans="1:2" x14ac:dyDescent="0.25">
      <c r="A12" s="3" t="s">
        <v>5641</v>
      </c>
      <c r="B12" s="3" t="s">
        <v>5642</v>
      </c>
    </row>
    <row r="13" spans="1:2" x14ac:dyDescent="0.25">
      <c r="A13" s="3" t="s">
        <v>5643</v>
      </c>
      <c r="B13" s="3" t="s">
        <v>5644</v>
      </c>
    </row>
    <row r="14" spans="1:2" x14ac:dyDescent="0.25">
      <c r="A14" s="3" t="s">
        <v>5645</v>
      </c>
      <c r="B14" s="3" t="s">
        <v>5646</v>
      </c>
    </row>
    <row r="15" spans="1:2" x14ac:dyDescent="0.25">
      <c r="A15" s="3" t="s">
        <v>5647</v>
      </c>
      <c r="B15" s="3" t="s">
        <v>5648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6E9D-82B8-4014-B49C-0BBF4BA16B45}">
  <dimension ref="A1:F1042"/>
  <sheetViews>
    <sheetView topLeftCell="A29" workbookViewId="0">
      <selection sqref="A1:C4"/>
    </sheetView>
  </sheetViews>
  <sheetFormatPr defaultRowHeight="13.8" x14ac:dyDescent="0.25"/>
  <cols>
    <col min="1" max="1" width="12.3984375" customWidth="1"/>
    <col min="2" max="2" width="18.19921875" customWidth="1"/>
    <col min="3" max="3" width="18" customWidth="1"/>
    <col min="4" max="4" width="15.09765625" customWidth="1"/>
    <col min="5" max="5" width="21.5" customWidth="1"/>
    <col min="6" max="6" width="15.09765625" customWidth="1"/>
  </cols>
  <sheetData>
    <row r="1" spans="1:6" ht="27.6" x14ac:dyDescent="0.25">
      <c r="A1" s="7" t="s">
        <v>13</v>
      </c>
      <c r="B1" s="8" t="s">
        <v>5649</v>
      </c>
      <c r="C1" s="8" t="s">
        <v>5650</v>
      </c>
    </row>
    <row r="2" spans="1:6" x14ac:dyDescent="0.25">
      <c r="A2" s="7">
        <v>2024</v>
      </c>
      <c r="B2" s="5">
        <f>SUMIFS(tblSales[Revenue], tblSales[OrderDate], "&gt;="&amp;DATE(A2,1,1), tblSales[OrderDate], "&lt;="&amp;DATE(A2,6,30))</f>
        <v>37055871546.574928</v>
      </c>
      <c r="C2" s="5">
        <f>SUMIFS(tblSales[GrossProfit], tblSales[OrderDate], "&gt;="&amp;DATE(A2,1,1), tblSales[OrderDate], "&lt;="&amp;DATE(A2,6,30))</f>
        <v>7440292993.8380632</v>
      </c>
    </row>
    <row r="3" spans="1:6" x14ac:dyDescent="0.25">
      <c r="A3" s="7">
        <v>2025</v>
      </c>
      <c r="B3" s="5">
        <f>SUMIFS(tblSales[Revenue], tblSales[OrderDate], "&gt;="&amp;DATE(A3,1,1), tblSales[OrderDate], "&lt;="&amp;DATE(A3,6,30))</f>
        <v>38036783354.999649</v>
      </c>
      <c r="C3" s="5">
        <f>SUMIFS(tblSales[GrossProfit], tblSales[OrderDate], "&gt;="&amp;DATE(A3,1,1), tblSales[OrderDate], "&lt;="&amp;DATE(A3,6,30))</f>
        <v>7493356370.170332</v>
      </c>
    </row>
    <row r="4" spans="1:6" x14ac:dyDescent="0.25">
      <c r="A4" s="7" t="s">
        <v>5651</v>
      </c>
      <c r="B4" s="6">
        <f>B3/B2</f>
        <v>1.0264711574032694</v>
      </c>
      <c r="C4" s="6">
        <f>C3/C2</f>
        <v>1.0071318933778837</v>
      </c>
    </row>
    <row r="10" spans="1:6" x14ac:dyDescent="0.25">
      <c r="A10" t="s">
        <v>4</v>
      </c>
      <c r="B10" t="s">
        <v>5652</v>
      </c>
      <c r="C10" t="s">
        <v>5653</v>
      </c>
      <c r="D10" t="s">
        <v>5654</v>
      </c>
      <c r="E10" t="s">
        <v>5655</v>
      </c>
      <c r="F10" t="s">
        <v>5656</v>
      </c>
    </row>
    <row r="11" spans="1:6" x14ac:dyDescent="0.25">
      <c r="A11" t="s">
        <v>42</v>
      </c>
      <c r="B11" s="5">
        <f>AVERAGEIFS(tblSales[Revenue],tblSales[Category],A11)</f>
        <v>21076287.042884327</v>
      </c>
      <c r="C11" s="5" cm="1">
        <f t="array" ref="C11">MEDIAN(IF(tblSales[Category]=A11, tblSales[Revenue]))</f>
        <v>18943848.455870874</v>
      </c>
      <c r="D11" s="5" cm="1">
        <f t="array" ref="D11">_xlfn.STDEV.S(IF(tblSales[Category]=A11, tblSales[Revenue]))</f>
        <v>13437041.518514721</v>
      </c>
      <c r="E11" s="5" cm="1">
        <f t="array" ref="E11">MIN(IF(tblSales[Category]=A11, tblSales[Revenue]))</f>
        <v>1701972.722918482</v>
      </c>
      <c r="F11" s="5" cm="1">
        <f t="array" ref="F11">MAX(IF(tblSales[Category]=A11, tblSales[Revenue]))</f>
        <v>59173837.661820553</v>
      </c>
    </row>
    <row r="12" spans="1:6" x14ac:dyDescent="0.25">
      <c r="A12" t="s">
        <v>31</v>
      </c>
      <c r="B12" s="5">
        <f>AVERAGEIFS(tblSales[Revenue],tblSales[Category],A12)</f>
        <v>20170991.536528431</v>
      </c>
      <c r="C12" s="5" cm="1">
        <f t="array" ref="C12">MEDIAN(IF(tblSales[Category]=A12, tblSales[Revenue]))</f>
        <v>17811932.116627421</v>
      </c>
      <c r="D12" s="5" cm="1">
        <f t="array" ref="D12">_xlfn.STDEV.S(IF(tblSales[Category]=A12, tblSales[Revenue]))</f>
        <v>13170317.74213188</v>
      </c>
      <c r="E12" s="5" cm="1">
        <f t="array" ref="E12">MIN(IF(tblSales[Category]=A12, tblSales[Revenue]))</f>
        <v>1521964.358716724</v>
      </c>
      <c r="F12" s="5" cm="1">
        <f t="array" ref="F12">MAX(IF(tblSales[Category]=A12, tblSales[Revenue]))</f>
        <v>58287076.474872187</v>
      </c>
    </row>
    <row r="13" spans="1:6" x14ac:dyDescent="0.25">
      <c r="A13" t="s">
        <v>20</v>
      </c>
      <c r="B13" s="5">
        <f>AVERAGEIFS(tblSales[Revenue],tblSales[Category],A13)</f>
        <v>20428322.821727972</v>
      </c>
      <c r="C13" s="5" cm="1">
        <f t="array" ref="C13">MEDIAN(IF(tblSales[Category]=A13, tblSales[Revenue]))</f>
        <v>17999646.514750302</v>
      </c>
      <c r="D13" s="5" cm="1">
        <f t="array" ref="D13">_xlfn.STDEV.S(IF(tblSales[Category]=A13, tblSales[Revenue]))</f>
        <v>13166607.548877524</v>
      </c>
      <c r="E13" s="5" cm="1">
        <f t="array" ref="E13">MIN(IF(tblSales[Category]=A13, tblSales[Revenue]))</f>
        <v>1438003.083185934</v>
      </c>
      <c r="F13" s="5" cm="1">
        <f t="array" ref="F13">MAX(IF(tblSales[Category]=A13, tblSales[Revenue]))</f>
        <v>58955676.217561811</v>
      </c>
    </row>
    <row r="14" spans="1:6" x14ac:dyDescent="0.25">
      <c r="A14" t="s">
        <v>26</v>
      </c>
      <c r="B14" s="5">
        <f>AVERAGEIFS(tblSales[Revenue],tblSales[Category],A14)</f>
        <v>20500185.643013481</v>
      </c>
      <c r="C14" s="5" cm="1">
        <f t="array" ref="C14">MEDIAN(IF(tblSales[Category]=A14, tblSales[Revenue]))</f>
        <v>17885977.35572112</v>
      </c>
      <c r="D14" s="5" cm="1">
        <f t="array" ref="D14">_xlfn.STDEV.S(IF(tblSales[Category]=A14, tblSales[Revenue]))</f>
        <v>13025583.918537566</v>
      </c>
      <c r="E14" s="5" cm="1">
        <f t="array" ref="E14">MIN(IF(tblSales[Category]=A14, tblSales[Revenue]))</f>
        <v>1808149.2632172899</v>
      </c>
      <c r="F14" s="5" cm="1">
        <f t="array" ref="F14">MAX(IF(tblSales[Category]=A14, tblSales[Revenue]))</f>
        <v>59002299.081160396</v>
      </c>
    </row>
    <row r="17" spans="1:2" ht="14.4" thickBot="1" x14ac:dyDescent="0.3"/>
    <row r="18" spans="1:2" ht="14.4" x14ac:dyDescent="0.3">
      <c r="A18" s="11" t="s">
        <v>5657</v>
      </c>
      <c r="B18" s="11" t="s">
        <v>5659</v>
      </c>
    </row>
    <row r="19" spans="1:2" x14ac:dyDescent="0.25">
      <c r="A19" s="12">
        <v>188989.69405448859</v>
      </c>
      <c r="B19" s="9">
        <v>1</v>
      </c>
    </row>
    <row r="20" spans="1:2" x14ac:dyDescent="0.25">
      <c r="A20" s="12">
        <v>205245.82944078645</v>
      </c>
      <c r="B20" s="9">
        <v>3</v>
      </c>
    </row>
    <row r="21" spans="1:2" x14ac:dyDescent="0.25">
      <c r="A21" s="12">
        <v>221501.9648270843</v>
      </c>
      <c r="B21" s="9">
        <v>2</v>
      </c>
    </row>
    <row r="22" spans="1:2" x14ac:dyDescent="0.25">
      <c r="A22" s="12">
        <v>237758.10021338216</v>
      </c>
      <c r="B22" s="9">
        <v>3</v>
      </c>
    </row>
    <row r="23" spans="1:2" x14ac:dyDescent="0.25">
      <c r="A23" s="12">
        <v>254014.23559967999</v>
      </c>
      <c r="B23" s="9">
        <v>2</v>
      </c>
    </row>
    <row r="24" spans="1:2" x14ac:dyDescent="0.25">
      <c r="A24" s="12">
        <v>270270.37098597782</v>
      </c>
      <c r="B24" s="9">
        <v>4</v>
      </c>
    </row>
    <row r="25" spans="1:2" x14ac:dyDescent="0.25">
      <c r="A25" s="12">
        <v>286526.5063722757</v>
      </c>
      <c r="B25" s="9">
        <v>3</v>
      </c>
    </row>
    <row r="26" spans="1:2" x14ac:dyDescent="0.25">
      <c r="A26" s="12">
        <v>302782.64175857353</v>
      </c>
      <c r="B26" s="9">
        <v>8</v>
      </c>
    </row>
    <row r="27" spans="1:2" x14ac:dyDescent="0.25">
      <c r="A27" s="12">
        <v>319038.77714487142</v>
      </c>
      <c r="B27" s="9">
        <v>7</v>
      </c>
    </row>
    <row r="28" spans="1:2" x14ac:dyDescent="0.25">
      <c r="A28" s="12">
        <v>335294.91253116925</v>
      </c>
      <c r="B28" s="9">
        <v>7</v>
      </c>
    </row>
    <row r="29" spans="1:2" x14ac:dyDescent="0.25">
      <c r="A29" s="12">
        <v>351551.04791746708</v>
      </c>
      <c r="B29" s="9">
        <v>12</v>
      </c>
    </row>
    <row r="30" spans="1:2" x14ac:dyDescent="0.25">
      <c r="A30" s="12">
        <v>367807.18330376496</v>
      </c>
      <c r="B30" s="9">
        <v>10</v>
      </c>
    </row>
    <row r="31" spans="1:2" x14ac:dyDescent="0.25">
      <c r="A31" s="12">
        <v>384063.31869006285</v>
      </c>
      <c r="B31" s="9">
        <v>6</v>
      </c>
    </row>
    <row r="32" spans="1:2" x14ac:dyDescent="0.25">
      <c r="A32" s="12">
        <v>400319.45407636068</v>
      </c>
      <c r="B32" s="9">
        <v>12</v>
      </c>
    </row>
    <row r="33" spans="1:5" x14ac:dyDescent="0.25">
      <c r="A33" s="12">
        <v>416575.58946265851</v>
      </c>
      <c r="B33" s="9">
        <v>11</v>
      </c>
    </row>
    <row r="34" spans="1:5" x14ac:dyDescent="0.25">
      <c r="A34" s="12">
        <v>432831.72484895634</v>
      </c>
      <c r="B34" s="9">
        <v>11</v>
      </c>
    </row>
    <row r="35" spans="1:5" x14ac:dyDescent="0.25">
      <c r="A35" s="12">
        <v>449087.86023525422</v>
      </c>
      <c r="B35" s="9">
        <v>11</v>
      </c>
    </row>
    <row r="36" spans="1:5" x14ac:dyDescent="0.25">
      <c r="A36" s="12">
        <v>465343.99562155211</v>
      </c>
      <c r="B36" s="9">
        <v>8</v>
      </c>
    </row>
    <row r="37" spans="1:5" x14ac:dyDescent="0.25">
      <c r="A37" s="12">
        <v>481600.13100784994</v>
      </c>
      <c r="B37" s="9">
        <v>8</v>
      </c>
    </row>
    <row r="38" spans="1:5" x14ac:dyDescent="0.25">
      <c r="A38" s="12">
        <v>497856.26639414777</v>
      </c>
      <c r="B38" s="9">
        <v>14</v>
      </c>
    </row>
    <row r="39" spans="1:5" x14ac:dyDescent="0.25">
      <c r="A39" s="12">
        <v>514112.40178044559</v>
      </c>
      <c r="B39" s="9">
        <v>13</v>
      </c>
    </row>
    <row r="40" spans="1:5" x14ac:dyDescent="0.25">
      <c r="A40" s="12">
        <v>530368.53716674354</v>
      </c>
      <c r="B40" s="9">
        <v>8</v>
      </c>
    </row>
    <row r="41" spans="1:5" x14ac:dyDescent="0.25">
      <c r="A41" s="12">
        <v>546624.67255304137</v>
      </c>
      <c r="B41" s="9">
        <v>14</v>
      </c>
    </row>
    <row r="42" spans="1:5" x14ac:dyDescent="0.25">
      <c r="A42" s="12">
        <v>562880.8079393392</v>
      </c>
      <c r="B42" s="9">
        <v>19</v>
      </c>
    </row>
    <row r="43" spans="1:5" x14ac:dyDescent="0.25">
      <c r="A43" s="12">
        <v>579136.94332563702</v>
      </c>
      <c r="B43" s="9">
        <v>7</v>
      </c>
    </row>
    <row r="44" spans="1:5" ht="14.4" thickBot="1" x14ac:dyDescent="0.3">
      <c r="A44" s="12">
        <v>595393.07871193485</v>
      </c>
      <c r="B44" s="9">
        <v>16</v>
      </c>
    </row>
    <row r="45" spans="1:5" ht="14.4" x14ac:dyDescent="0.3">
      <c r="A45" s="12">
        <v>611649.2140982328</v>
      </c>
      <c r="B45" s="9">
        <v>13</v>
      </c>
      <c r="D45" s="13" t="s">
        <v>10</v>
      </c>
      <c r="E45" s="13"/>
    </row>
    <row r="46" spans="1:5" x14ac:dyDescent="0.25">
      <c r="A46" s="12">
        <v>627905.34948453063</v>
      </c>
      <c r="B46" s="9">
        <v>9</v>
      </c>
      <c r="D46" s="9"/>
      <c r="E46" s="9"/>
    </row>
    <row r="47" spans="1:5" x14ac:dyDescent="0.25">
      <c r="A47" s="12">
        <v>644161.48487082846</v>
      </c>
      <c r="B47" s="9">
        <v>9</v>
      </c>
      <c r="D47" s="9" t="s">
        <v>5660</v>
      </c>
      <c r="E47" s="12">
        <v>4075166.6965290387</v>
      </c>
    </row>
    <row r="48" spans="1:5" x14ac:dyDescent="0.25">
      <c r="A48" s="12">
        <v>660417.62025712628</v>
      </c>
      <c r="B48" s="9">
        <v>20</v>
      </c>
      <c r="D48" s="9" t="s">
        <v>5661</v>
      </c>
      <c r="E48" s="12">
        <v>39634.333801832516</v>
      </c>
    </row>
    <row r="49" spans="1:5" x14ac:dyDescent="0.25">
      <c r="A49" s="12">
        <v>676673.75564342411</v>
      </c>
      <c r="B49" s="9">
        <v>19</v>
      </c>
      <c r="D49" s="9" t="s">
        <v>5662</v>
      </c>
      <c r="E49" s="12">
        <v>3361913.2298390996</v>
      </c>
    </row>
    <row r="50" spans="1:5" x14ac:dyDescent="0.25">
      <c r="A50" s="12">
        <v>692929.89102972206</v>
      </c>
      <c r="B50" s="9">
        <v>17</v>
      </c>
      <c r="D50" s="9" t="s">
        <v>5663</v>
      </c>
      <c r="E50" s="9" t="e">
        <v>#N/A</v>
      </c>
    </row>
    <row r="51" spans="1:5" x14ac:dyDescent="0.25">
      <c r="A51" s="12">
        <v>709186.02641601989</v>
      </c>
      <c r="B51" s="9">
        <v>16</v>
      </c>
      <c r="D51" s="9" t="s">
        <v>5664</v>
      </c>
      <c r="E51" s="12">
        <v>2948432.1633156277</v>
      </c>
    </row>
    <row r="52" spans="1:5" x14ac:dyDescent="0.25">
      <c r="A52" s="12">
        <v>725442.16180231771</v>
      </c>
      <c r="B52" s="9">
        <v>8</v>
      </c>
      <c r="D52" s="9" t="s">
        <v>5665</v>
      </c>
      <c r="E52" s="9">
        <v>8693252221674.0723</v>
      </c>
    </row>
    <row r="53" spans="1:5" x14ac:dyDescent="0.25">
      <c r="A53" s="12">
        <v>741698.29718861554</v>
      </c>
      <c r="B53" s="9">
        <v>14</v>
      </c>
      <c r="D53" s="9" t="s">
        <v>5666</v>
      </c>
      <c r="E53" s="9">
        <v>1.1609964141522382</v>
      </c>
    </row>
    <row r="54" spans="1:5" x14ac:dyDescent="0.25">
      <c r="A54" s="12">
        <v>757954.43257491337</v>
      </c>
      <c r="B54" s="9">
        <v>10</v>
      </c>
      <c r="D54" s="9" t="s">
        <v>5667</v>
      </c>
      <c r="E54" s="9">
        <v>1.1624975503547501</v>
      </c>
    </row>
    <row r="55" spans="1:5" x14ac:dyDescent="0.25">
      <c r="A55" s="12">
        <v>774210.5679612112</v>
      </c>
      <c r="B55" s="9">
        <v>16</v>
      </c>
      <c r="D55" s="9" t="s">
        <v>5668</v>
      </c>
      <c r="E55" s="12">
        <v>16630026.500182703</v>
      </c>
    </row>
    <row r="56" spans="1:5" x14ac:dyDescent="0.25">
      <c r="A56" s="12">
        <v>790466.70334750914</v>
      </c>
      <c r="B56" s="9">
        <v>16</v>
      </c>
      <c r="D56" s="9" t="s">
        <v>5669</v>
      </c>
      <c r="E56" s="12">
        <v>188989.69405448859</v>
      </c>
    </row>
    <row r="57" spans="1:5" x14ac:dyDescent="0.25">
      <c r="A57" s="12">
        <v>806722.83873380697</v>
      </c>
      <c r="B57" s="9">
        <v>14</v>
      </c>
      <c r="D57" s="9" t="s">
        <v>5670</v>
      </c>
      <c r="E57" s="12">
        <v>16819016.194237191</v>
      </c>
    </row>
    <row r="58" spans="1:5" x14ac:dyDescent="0.25">
      <c r="A58" s="12">
        <v>822978.9741201048</v>
      </c>
      <c r="B58" s="9">
        <v>16</v>
      </c>
      <c r="D58" s="9" t="s">
        <v>5671</v>
      </c>
      <c r="E58" s="12">
        <v>22551972498.591702</v>
      </c>
    </row>
    <row r="59" spans="1:5" ht="14.4" thickBot="1" x14ac:dyDescent="0.3">
      <c r="A59" s="12">
        <v>839235.10950640263</v>
      </c>
      <c r="B59" s="9">
        <v>15</v>
      </c>
      <c r="D59" s="10" t="s">
        <v>5672</v>
      </c>
      <c r="E59" s="10">
        <v>5534</v>
      </c>
    </row>
    <row r="60" spans="1:5" x14ac:dyDescent="0.25">
      <c r="A60" s="12">
        <v>855491.24489270046</v>
      </c>
      <c r="B60" s="9">
        <v>10</v>
      </c>
    </row>
    <row r="61" spans="1:5" x14ac:dyDescent="0.25">
      <c r="A61" s="12">
        <v>871747.3802789984</v>
      </c>
      <c r="B61" s="9">
        <v>14</v>
      </c>
    </row>
    <row r="62" spans="1:5" x14ac:dyDescent="0.25">
      <c r="A62" s="12">
        <v>888003.51566529623</v>
      </c>
      <c r="B62" s="9">
        <v>15</v>
      </c>
    </row>
    <row r="63" spans="1:5" x14ac:dyDescent="0.25">
      <c r="A63" s="12">
        <v>904259.65105159406</v>
      </c>
      <c r="B63" s="9">
        <v>11</v>
      </c>
    </row>
    <row r="64" spans="1:5" x14ac:dyDescent="0.25">
      <c r="A64" s="12">
        <v>920515.78643789189</v>
      </c>
      <c r="B64" s="9">
        <v>18</v>
      </c>
    </row>
    <row r="65" spans="1:2" x14ac:dyDescent="0.25">
      <c r="A65" s="12">
        <v>936771.92182418972</v>
      </c>
      <c r="B65" s="9">
        <v>12</v>
      </c>
    </row>
    <row r="66" spans="1:2" x14ac:dyDescent="0.25">
      <c r="A66" s="12">
        <v>953028.05721048766</v>
      </c>
      <c r="B66" s="9">
        <v>11</v>
      </c>
    </row>
    <row r="67" spans="1:2" x14ac:dyDescent="0.25">
      <c r="A67" s="12">
        <v>969284.19259678549</v>
      </c>
      <c r="B67" s="9">
        <v>21</v>
      </c>
    </row>
    <row r="68" spans="1:2" x14ac:dyDescent="0.25">
      <c r="A68" s="12">
        <v>985540.32798308332</v>
      </c>
      <c r="B68" s="9">
        <v>15</v>
      </c>
    </row>
    <row r="69" spans="1:2" x14ac:dyDescent="0.25">
      <c r="A69" s="12">
        <v>1001796.4633693811</v>
      </c>
      <c r="B69" s="9">
        <v>15</v>
      </c>
    </row>
    <row r="70" spans="1:2" x14ac:dyDescent="0.25">
      <c r="A70" s="12">
        <v>1018052.598755679</v>
      </c>
      <c r="B70" s="9">
        <v>12</v>
      </c>
    </row>
    <row r="71" spans="1:2" x14ac:dyDescent="0.25">
      <c r="A71" s="12">
        <v>1034308.7341419769</v>
      </c>
      <c r="B71" s="9">
        <v>20</v>
      </c>
    </row>
    <row r="72" spans="1:2" x14ac:dyDescent="0.25">
      <c r="A72" s="12">
        <v>1050564.8695282748</v>
      </c>
      <c r="B72" s="9">
        <v>23</v>
      </c>
    </row>
    <row r="73" spans="1:2" x14ac:dyDescent="0.25">
      <c r="A73" s="12">
        <v>1066821.0049145727</v>
      </c>
      <c r="B73" s="9">
        <v>10</v>
      </c>
    </row>
    <row r="74" spans="1:2" x14ac:dyDescent="0.25">
      <c r="A74" s="12">
        <v>1083077.1403008704</v>
      </c>
      <c r="B74" s="9">
        <v>23</v>
      </c>
    </row>
    <row r="75" spans="1:2" x14ac:dyDescent="0.25">
      <c r="A75" s="12">
        <v>1099333.2756871684</v>
      </c>
      <c r="B75" s="9">
        <v>14</v>
      </c>
    </row>
    <row r="76" spans="1:2" x14ac:dyDescent="0.25">
      <c r="A76" s="12">
        <v>1115589.4110734663</v>
      </c>
      <c r="B76" s="9">
        <v>20</v>
      </c>
    </row>
    <row r="77" spans="1:2" x14ac:dyDescent="0.25">
      <c r="A77" s="12">
        <v>1131845.546459764</v>
      </c>
      <c r="B77" s="9">
        <v>12</v>
      </c>
    </row>
    <row r="78" spans="1:2" x14ac:dyDescent="0.25">
      <c r="A78" s="12">
        <v>1148101.681846062</v>
      </c>
      <c r="B78" s="9">
        <v>13</v>
      </c>
    </row>
    <row r="79" spans="1:2" x14ac:dyDescent="0.25">
      <c r="A79" s="12">
        <v>1164357.8172323597</v>
      </c>
      <c r="B79" s="9">
        <v>22</v>
      </c>
    </row>
    <row r="80" spans="1:2" x14ac:dyDescent="0.25">
      <c r="A80" s="12">
        <v>1180613.9526186576</v>
      </c>
      <c r="B80" s="9">
        <v>23</v>
      </c>
    </row>
    <row r="81" spans="1:2" x14ac:dyDescent="0.25">
      <c r="A81" s="12">
        <v>1196870.0880049556</v>
      </c>
      <c r="B81" s="9">
        <v>15</v>
      </c>
    </row>
    <row r="82" spans="1:2" x14ac:dyDescent="0.25">
      <c r="A82" s="12">
        <v>1213126.2233912533</v>
      </c>
      <c r="B82" s="9">
        <v>20</v>
      </c>
    </row>
    <row r="83" spans="1:2" x14ac:dyDescent="0.25">
      <c r="A83" s="12">
        <v>1229382.3587775512</v>
      </c>
      <c r="B83" s="9">
        <v>20</v>
      </c>
    </row>
    <row r="84" spans="1:2" x14ac:dyDescent="0.25">
      <c r="A84" s="12">
        <v>1245638.4941638489</v>
      </c>
      <c r="B84" s="9">
        <v>12</v>
      </c>
    </row>
    <row r="85" spans="1:2" x14ac:dyDescent="0.25">
      <c r="A85" s="12">
        <v>1261894.6295501469</v>
      </c>
      <c r="B85" s="9">
        <v>17</v>
      </c>
    </row>
    <row r="86" spans="1:2" x14ac:dyDescent="0.25">
      <c r="A86" s="12">
        <v>1278150.7649364446</v>
      </c>
      <c r="B86" s="9">
        <v>20</v>
      </c>
    </row>
    <row r="87" spans="1:2" x14ac:dyDescent="0.25">
      <c r="A87" s="12">
        <v>1294406.9003227425</v>
      </c>
      <c r="B87" s="9">
        <v>12</v>
      </c>
    </row>
    <row r="88" spans="1:2" x14ac:dyDescent="0.25">
      <c r="A88" s="12">
        <v>1310663.0357090405</v>
      </c>
      <c r="B88" s="9">
        <v>22</v>
      </c>
    </row>
    <row r="89" spans="1:2" x14ac:dyDescent="0.25">
      <c r="A89" s="12">
        <v>1326919.1710953382</v>
      </c>
      <c r="B89" s="9">
        <v>20</v>
      </c>
    </row>
    <row r="90" spans="1:2" x14ac:dyDescent="0.25">
      <c r="A90" s="12">
        <v>1343175.3064816361</v>
      </c>
      <c r="B90" s="9">
        <v>12</v>
      </c>
    </row>
    <row r="91" spans="1:2" x14ac:dyDescent="0.25">
      <c r="A91" s="12">
        <v>1359431.4418679338</v>
      </c>
      <c r="B91" s="9">
        <v>23</v>
      </c>
    </row>
    <row r="92" spans="1:2" x14ac:dyDescent="0.25">
      <c r="A92" s="12">
        <v>1375687.5772542318</v>
      </c>
      <c r="B92" s="9">
        <v>16</v>
      </c>
    </row>
    <row r="93" spans="1:2" x14ac:dyDescent="0.25">
      <c r="A93" s="12">
        <v>1391943.7126405297</v>
      </c>
      <c r="B93" s="9">
        <v>18</v>
      </c>
    </row>
    <row r="94" spans="1:2" x14ac:dyDescent="0.25">
      <c r="A94" s="12">
        <v>1408199.8480268274</v>
      </c>
      <c r="B94" s="9">
        <v>17</v>
      </c>
    </row>
    <row r="95" spans="1:2" x14ac:dyDescent="0.25">
      <c r="A95" s="12">
        <v>1424455.9834131254</v>
      </c>
      <c r="B95" s="9">
        <v>15</v>
      </c>
    </row>
    <row r="96" spans="1:2" x14ac:dyDescent="0.25">
      <c r="A96" s="12">
        <v>1440712.1187994231</v>
      </c>
      <c r="B96" s="9">
        <v>17</v>
      </c>
    </row>
    <row r="97" spans="1:2" x14ac:dyDescent="0.25">
      <c r="A97" s="12">
        <v>1456968.254185721</v>
      </c>
      <c r="B97" s="9">
        <v>13</v>
      </c>
    </row>
    <row r="98" spans="1:2" x14ac:dyDescent="0.25">
      <c r="A98" s="12">
        <v>1473224.389572019</v>
      </c>
      <c r="B98" s="9">
        <v>13</v>
      </c>
    </row>
    <row r="99" spans="1:2" x14ac:dyDescent="0.25">
      <c r="A99" s="12">
        <v>1489480.5249583167</v>
      </c>
      <c r="B99" s="9">
        <v>13</v>
      </c>
    </row>
    <row r="100" spans="1:2" x14ac:dyDescent="0.25">
      <c r="A100" s="12">
        <v>1505736.6603446146</v>
      </c>
      <c r="B100" s="9">
        <v>14</v>
      </c>
    </row>
    <row r="101" spans="1:2" x14ac:dyDescent="0.25">
      <c r="A101" s="12">
        <v>1521992.7957309124</v>
      </c>
      <c r="B101" s="9">
        <v>22</v>
      </c>
    </row>
    <row r="102" spans="1:2" x14ac:dyDescent="0.25">
      <c r="A102" s="12">
        <v>1538248.9311172103</v>
      </c>
      <c r="B102" s="9">
        <v>14</v>
      </c>
    </row>
    <row r="103" spans="1:2" x14ac:dyDescent="0.25">
      <c r="A103" s="12">
        <v>1554505.0665035082</v>
      </c>
      <c r="B103" s="9">
        <v>17</v>
      </c>
    </row>
    <row r="104" spans="1:2" x14ac:dyDescent="0.25">
      <c r="A104" s="12">
        <v>1570761.201889806</v>
      </c>
      <c r="B104" s="9">
        <v>21</v>
      </c>
    </row>
    <row r="105" spans="1:2" x14ac:dyDescent="0.25">
      <c r="A105" s="12">
        <v>1587017.3372761039</v>
      </c>
      <c r="B105" s="9">
        <v>16</v>
      </c>
    </row>
    <row r="106" spans="1:2" x14ac:dyDescent="0.25">
      <c r="A106" s="12">
        <v>1603273.4726624016</v>
      </c>
      <c r="B106" s="9">
        <v>12</v>
      </c>
    </row>
    <row r="107" spans="1:2" x14ac:dyDescent="0.25">
      <c r="A107" s="12">
        <v>1619529.6080486996</v>
      </c>
      <c r="B107" s="9">
        <v>10</v>
      </c>
    </row>
    <row r="108" spans="1:2" x14ac:dyDescent="0.25">
      <c r="A108" s="12">
        <v>1635785.7434349975</v>
      </c>
      <c r="B108" s="9">
        <v>23</v>
      </c>
    </row>
    <row r="109" spans="1:2" x14ac:dyDescent="0.25">
      <c r="A109" s="12">
        <v>1652041.8788212952</v>
      </c>
      <c r="B109" s="9">
        <v>13</v>
      </c>
    </row>
    <row r="110" spans="1:2" x14ac:dyDescent="0.25">
      <c r="A110" s="12">
        <v>1668298.0142075932</v>
      </c>
      <c r="B110" s="9">
        <v>14</v>
      </c>
    </row>
    <row r="111" spans="1:2" x14ac:dyDescent="0.25">
      <c r="A111" s="12">
        <v>1684554.1495938909</v>
      </c>
      <c r="B111" s="9">
        <v>14</v>
      </c>
    </row>
    <row r="112" spans="1:2" x14ac:dyDescent="0.25">
      <c r="A112" s="12">
        <v>1700810.2849801888</v>
      </c>
      <c r="B112" s="9">
        <v>11</v>
      </c>
    </row>
    <row r="113" spans="1:2" x14ac:dyDescent="0.25">
      <c r="A113" s="12">
        <v>1717066.4203664868</v>
      </c>
      <c r="B113" s="9">
        <v>14</v>
      </c>
    </row>
    <row r="114" spans="1:2" x14ac:dyDescent="0.25">
      <c r="A114" s="12">
        <v>1733322.5557527845</v>
      </c>
      <c r="B114" s="9">
        <v>20</v>
      </c>
    </row>
    <row r="115" spans="1:2" x14ac:dyDescent="0.25">
      <c r="A115" s="12">
        <v>1749578.6911390824</v>
      </c>
      <c r="B115" s="9">
        <v>20</v>
      </c>
    </row>
    <row r="116" spans="1:2" x14ac:dyDescent="0.25">
      <c r="A116" s="12">
        <v>1765834.8265253801</v>
      </c>
      <c r="B116" s="9">
        <v>18</v>
      </c>
    </row>
    <row r="117" spans="1:2" x14ac:dyDescent="0.25">
      <c r="A117" s="12">
        <v>1782090.9619116781</v>
      </c>
      <c r="B117" s="9">
        <v>9</v>
      </c>
    </row>
    <row r="118" spans="1:2" x14ac:dyDescent="0.25">
      <c r="A118" s="12">
        <v>1798347.097297976</v>
      </c>
      <c r="B118" s="9">
        <v>14</v>
      </c>
    </row>
    <row r="119" spans="1:2" x14ac:dyDescent="0.25">
      <c r="A119" s="12">
        <v>1814603.2326842737</v>
      </c>
      <c r="B119" s="9">
        <v>18</v>
      </c>
    </row>
    <row r="120" spans="1:2" x14ac:dyDescent="0.25">
      <c r="A120" s="12">
        <v>1830859.3680705717</v>
      </c>
      <c r="B120" s="9">
        <v>16</v>
      </c>
    </row>
    <row r="121" spans="1:2" x14ac:dyDescent="0.25">
      <c r="A121" s="12">
        <v>1847115.5034568694</v>
      </c>
      <c r="B121" s="9">
        <v>7</v>
      </c>
    </row>
    <row r="122" spans="1:2" x14ac:dyDescent="0.25">
      <c r="A122" s="12">
        <v>1863371.6388431673</v>
      </c>
      <c r="B122" s="9">
        <v>12</v>
      </c>
    </row>
    <row r="123" spans="1:2" x14ac:dyDescent="0.25">
      <c r="A123" s="12">
        <v>1879627.7742294653</v>
      </c>
      <c r="B123" s="9">
        <v>12</v>
      </c>
    </row>
    <row r="124" spans="1:2" x14ac:dyDescent="0.25">
      <c r="A124" s="12">
        <v>1895883.909615763</v>
      </c>
      <c r="B124" s="9">
        <v>16</v>
      </c>
    </row>
    <row r="125" spans="1:2" x14ac:dyDescent="0.25">
      <c r="A125" s="12">
        <v>1912140.0450020609</v>
      </c>
      <c r="B125" s="9">
        <v>12</v>
      </c>
    </row>
    <row r="126" spans="1:2" x14ac:dyDescent="0.25">
      <c r="A126" s="12">
        <v>1928396.1803883587</v>
      </c>
      <c r="B126" s="9">
        <v>11</v>
      </c>
    </row>
    <row r="127" spans="1:2" x14ac:dyDescent="0.25">
      <c r="A127" s="12">
        <v>1944652.3157746566</v>
      </c>
      <c r="B127" s="9">
        <v>16</v>
      </c>
    </row>
    <row r="128" spans="1:2" x14ac:dyDescent="0.25">
      <c r="A128" s="12">
        <v>1960908.4511609545</v>
      </c>
      <c r="B128" s="9">
        <v>14</v>
      </c>
    </row>
    <row r="129" spans="1:2" x14ac:dyDescent="0.25">
      <c r="A129" s="12">
        <v>1977164.5865472523</v>
      </c>
      <c r="B129" s="9">
        <v>10</v>
      </c>
    </row>
    <row r="130" spans="1:2" x14ac:dyDescent="0.25">
      <c r="A130" s="12">
        <v>1993420.7219335502</v>
      </c>
      <c r="B130" s="9">
        <v>20</v>
      </c>
    </row>
    <row r="131" spans="1:2" x14ac:dyDescent="0.25">
      <c r="A131" s="12">
        <v>2009676.8573198479</v>
      </c>
      <c r="B131" s="9">
        <v>16</v>
      </c>
    </row>
    <row r="132" spans="1:2" x14ac:dyDescent="0.25">
      <c r="A132" s="12">
        <v>2025932.9927061459</v>
      </c>
      <c r="B132" s="9">
        <v>13</v>
      </c>
    </row>
    <row r="133" spans="1:2" x14ac:dyDescent="0.25">
      <c r="A133" s="12">
        <v>2042189.1280924438</v>
      </c>
      <c r="B133" s="9">
        <v>10</v>
      </c>
    </row>
    <row r="134" spans="1:2" x14ac:dyDescent="0.25">
      <c r="A134" s="12">
        <v>2058445.2634787415</v>
      </c>
      <c r="B134" s="9">
        <v>17</v>
      </c>
    </row>
    <row r="135" spans="1:2" x14ac:dyDescent="0.25">
      <c r="A135" s="12">
        <v>2074701.3988650395</v>
      </c>
      <c r="B135" s="9">
        <v>22</v>
      </c>
    </row>
    <row r="136" spans="1:2" x14ac:dyDescent="0.25">
      <c r="A136" s="12">
        <v>2090957.5342513372</v>
      </c>
      <c r="B136" s="9">
        <v>17</v>
      </c>
    </row>
    <row r="137" spans="1:2" x14ac:dyDescent="0.25">
      <c r="A137" s="12">
        <v>2107213.6696376354</v>
      </c>
      <c r="B137" s="9">
        <v>8</v>
      </c>
    </row>
    <row r="138" spans="1:2" x14ac:dyDescent="0.25">
      <c r="A138" s="12">
        <v>2123469.8050239333</v>
      </c>
      <c r="B138" s="9">
        <v>8</v>
      </c>
    </row>
    <row r="139" spans="1:2" x14ac:dyDescent="0.25">
      <c r="A139" s="12">
        <v>2139725.9404102308</v>
      </c>
      <c r="B139" s="9">
        <v>15</v>
      </c>
    </row>
    <row r="140" spans="1:2" x14ac:dyDescent="0.25">
      <c r="A140" s="12">
        <v>2155982.0757965287</v>
      </c>
      <c r="B140" s="9">
        <v>17</v>
      </c>
    </row>
    <row r="141" spans="1:2" x14ac:dyDescent="0.25">
      <c r="A141" s="12">
        <v>2172238.2111828267</v>
      </c>
      <c r="B141" s="9">
        <v>20</v>
      </c>
    </row>
    <row r="142" spans="1:2" x14ac:dyDescent="0.25">
      <c r="A142" s="12">
        <v>2188494.3465691246</v>
      </c>
      <c r="B142" s="9">
        <v>17</v>
      </c>
    </row>
    <row r="143" spans="1:2" x14ac:dyDescent="0.25">
      <c r="A143" s="12">
        <v>2204750.4819554226</v>
      </c>
      <c r="B143" s="9">
        <v>16</v>
      </c>
    </row>
    <row r="144" spans="1:2" x14ac:dyDescent="0.25">
      <c r="A144" s="12">
        <v>2221006.61734172</v>
      </c>
      <c r="B144" s="9">
        <v>18</v>
      </c>
    </row>
    <row r="145" spans="1:2" x14ac:dyDescent="0.25">
      <c r="A145" s="12">
        <v>2237262.752728018</v>
      </c>
      <c r="B145" s="9">
        <v>20</v>
      </c>
    </row>
    <row r="146" spans="1:2" x14ac:dyDescent="0.25">
      <c r="A146" s="12">
        <v>2253518.8881143159</v>
      </c>
      <c r="B146" s="9">
        <v>14</v>
      </c>
    </row>
    <row r="147" spans="1:2" x14ac:dyDescent="0.25">
      <c r="A147" s="12">
        <v>2269775.0235006139</v>
      </c>
      <c r="B147" s="9">
        <v>15</v>
      </c>
    </row>
    <row r="148" spans="1:2" x14ac:dyDescent="0.25">
      <c r="A148" s="12">
        <v>2286031.1588869118</v>
      </c>
      <c r="B148" s="9">
        <v>18</v>
      </c>
    </row>
    <row r="149" spans="1:2" x14ac:dyDescent="0.25">
      <c r="A149" s="12">
        <v>2302287.2942732093</v>
      </c>
      <c r="B149" s="9">
        <v>9</v>
      </c>
    </row>
    <row r="150" spans="1:2" x14ac:dyDescent="0.25">
      <c r="A150" s="12">
        <v>2318543.4296595072</v>
      </c>
      <c r="B150" s="9">
        <v>17</v>
      </c>
    </row>
    <row r="151" spans="1:2" x14ac:dyDescent="0.25">
      <c r="A151" s="12">
        <v>2334799.5650458052</v>
      </c>
      <c r="B151" s="9">
        <v>13</v>
      </c>
    </row>
    <row r="152" spans="1:2" x14ac:dyDescent="0.25">
      <c r="A152" s="12">
        <v>2351055.7004321031</v>
      </c>
      <c r="B152" s="9">
        <v>14</v>
      </c>
    </row>
    <row r="153" spans="1:2" x14ac:dyDescent="0.25">
      <c r="A153" s="12">
        <v>2367311.8358184006</v>
      </c>
      <c r="B153" s="9">
        <v>17</v>
      </c>
    </row>
    <row r="154" spans="1:2" x14ac:dyDescent="0.25">
      <c r="A154" s="12">
        <v>2383567.9712046986</v>
      </c>
      <c r="B154" s="9">
        <v>15</v>
      </c>
    </row>
    <row r="155" spans="1:2" x14ac:dyDescent="0.25">
      <c r="A155" s="12">
        <v>2399824.1065909965</v>
      </c>
      <c r="B155" s="9">
        <v>19</v>
      </c>
    </row>
    <row r="156" spans="1:2" x14ac:dyDescent="0.25">
      <c r="A156" s="12">
        <v>2416080.2419772944</v>
      </c>
      <c r="B156" s="9">
        <v>10</v>
      </c>
    </row>
    <row r="157" spans="1:2" x14ac:dyDescent="0.25">
      <c r="A157" s="12">
        <v>2432336.3773635924</v>
      </c>
      <c r="B157" s="9">
        <v>15</v>
      </c>
    </row>
    <row r="158" spans="1:2" x14ac:dyDescent="0.25">
      <c r="A158" s="12">
        <v>2448592.5127498899</v>
      </c>
      <c r="B158" s="9">
        <v>13</v>
      </c>
    </row>
    <row r="159" spans="1:2" x14ac:dyDescent="0.25">
      <c r="A159" s="12">
        <v>2464848.6481361878</v>
      </c>
      <c r="B159" s="9">
        <v>10</v>
      </c>
    </row>
    <row r="160" spans="1:2" x14ac:dyDescent="0.25">
      <c r="A160" s="12">
        <v>2481104.7835224858</v>
      </c>
      <c r="B160" s="9">
        <v>19</v>
      </c>
    </row>
    <row r="161" spans="1:2" x14ac:dyDescent="0.25">
      <c r="A161" s="12">
        <v>2497360.9189087837</v>
      </c>
      <c r="B161" s="9">
        <v>11</v>
      </c>
    </row>
    <row r="162" spans="1:2" x14ac:dyDescent="0.25">
      <c r="A162" s="12">
        <v>2513617.0542950816</v>
      </c>
      <c r="B162" s="9">
        <v>15</v>
      </c>
    </row>
    <row r="163" spans="1:2" x14ac:dyDescent="0.25">
      <c r="A163" s="12">
        <v>2529873.1896813791</v>
      </c>
      <c r="B163" s="9">
        <v>18</v>
      </c>
    </row>
    <row r="164" spans="1:2" x14ac:dyDescent="0.25">
      <c r="A164" s="12">
        <v>2546129.3250676771</v>
      </c>
      <c r="B164" s="9">
        <v>15</v>
      </c>
    </row>
    <row r="165" spans="1:2" x14ac:dyDescent="0.25">
      <c r="A165" s="12">
        <v>2562385.460453975</v>
      </c>
      <c r="B165" s="9">
        <v>20</v>
      </c>
    </row>
    <row r="166" spans="1:2" x14ac:dyDescent="0.25">
      <c r="A166" s="12">
        <v>2578641.595840273</v>
      </c>
      <c r="B166" s="9">
        <v>15</v>
      </c>
    </row>
    <row r="167" spans="1:2" x14ac:dyDescent="0.25">
      <c r="A167" s="12">
        <v>2594897.7312265709</v>
      </c>
      <c r="B167" s="9">
        <v>14</v>
      </c>
    </row>
    <row r="168" spans="1:2" x14ac:dyDescent="0.25">
      <c r="A168" s="12">
        <v>2611153.8666128684</v>
      </c>
      <c r="B168" s="9">
        <v>16</v>
      </c>
    </row>
    <row r="169" spans="1:2" x14ac:dyDescent="0.25">
      <c r="A169" s="12">
        <v>2627410.0019991663</v>
      </c>
      <c r="B169" s="9">
        <v>16</v>
      </c>
    </row>
    <row r="170" spans="1:2" x14ac:dyDescent="0.25">
      <c r="A170" s="12">
        <v>2643666.1373854643</v>
      </c>
      <c r="B170" s="9">
        <v>14</v>
      </c>
    </row>
    <row r="171" spans="1:2" x14ac:dyDescent="0.25">
      <c r="A171" s="12">
        <v>2659922.2727717622</v>
      </c>
      <c r="B171" s="9">
        <v>18</v>
      </c>
    </row>
    <row r="172" spans="1:2" x14ac:dyDescent="0.25">
      <c r="A172" s="12">
        <v>2676178.4081580602</v>
      </c>
      <c r="B172" s="9">
        <v>13</v>
      </c>
    </row>
    <row r="173" spans="1:2" x14ac:dyDescent="0.25">
      <c r="A173" s="12">
        <v>2692434.5435443576</v>
      </c>
      <c r="B173" s="9">
        <v>17</v>
      </c>
    </row>
    <row r="174" spans="1:2" x14ac:dyDescent="0.25">
      <c r="A174" s="12">
        <v>2708690.6789306556</v>
      </c>
      <c r="B174" s="9">
        <v>10</v>
      </c>
    </row>
    <row r="175" spans="1:2" x14ac:dyDescent="0.25">
      <c r="A175" s="12">
        <v>2724946.8143169535</v>
      </c>
      <c r="B175" s="9">
        <v>19</v>
      </c>
    </row>
    <row r="176" spans="1:2" x14ac:dyDescent="0.25">
      <c r="A176" s="12">
        <v>2741202.9497032515</v>
      </c>
      <c r="B176" s="9">
        <v>16</v>
      </c>
    </row>
    <row r="177" spans="1:2" x14ac:dyDescent="0.25">
      <c r="A177" s="12">
        <v>2757459.0850895494</v>
      </c>
      <c r="B177" s="9">
        <v>18</v>
      </c>
    </row>
    <row r="178" spans="1:2" x14ac:dyDescent="0.25">
      <c r="A178" s="12">
        <v>2773715.2204758469</v>
      </c>
      <c r="B178" s="9">
        <v>15</v>
      </c>
    </row>
    <row r="179" spans="1:2" x14ac:dyDescent="0.25">
      <c r="A179" s="12">
        <v>2789971.3558621448</v>
      </c>
      <c r="B179" s="9">
        <v>10</v>
      </c>
    </row>
    <row r="180" spans="1:2" x14ac:dyDescent="0.25">
      <c r="A180" s="12">
        <v>2806227.4912484428</v>
      </c>
      <c r="B180" s="9">
        <v>9</v>
      </c>
    </row>
    <row r="181" spans="1:2" x14ac:dyDescent="0.25">
      <c r="A181" s="12">
        <v>2822483.6266347407</v>
      </c>
      <c r="B181" s="9">
        <v>22</v>
      </c>
    </row>
    <row r="182" spans="1:2" x14ac:dyDescent="0.25">
      <c r="A182" s="12">
        <v>2838739.7620210387</v>
      </c>
      <c r="B182" s="9">
        <v>13</v>
      </c>
    </row>
    <row r="183" spans="1:2" x14ac:dyDescent="0.25">
      <c r="A183" s="12">
        <v>2854995.8974073362</v>
      </c>
      <c r="B183" s="9">
        <v>20</v>
      </c>
    </row>
    <row r="184" spans="1:2" x14ac:dyDescent="0.25">
      <c r="A184" s="12">
        <v>2871252.0327936341</v>
      </c>
      <c r="B184" s="9">
        <v>14</v>
      </c>
    </row>
    <row r="185" spans="1:2" x14ac:dyDescent="0.25">
      <c r="A185" s="12">
        <v>2887508.1681799321</v>
      </c>
      <c r="B185" s="9">
        <v>9</v>
      </c>
    </row>
    <row r="186" spans="1:2" x14ac:dyDescent="0.25">
      <c r="A186" s="12">
        <v>2903764.30356623</v>
      </c>
      <c r="B186" s="9">
        <v>13</v>
      </c>
    </row>
    <row r="187" spans="1:2" x14ac:dyDescent="0.25">
      <c r="A187" s="12">
        <v>2920020.4389525279</v>
      </c>
      <c r="B187" s="9">
        <v>16</v>
      </c>
    </row>
    <row r="188" spans="1:2" x14ac:dyDescent="0.25">
      <c r="A188" s="12">
        <v>2936276.5743388254</v>
      </c>
      <c r="B188" s="9">
        <v>16</v>
      </c>
    </row>
    <row r="189" spans="1:2" x14ac:dyDescent="0.25">
      <c r="A189" s="12">
        <v>2952532.7097251234</v>
      </c>
      <c r="B189" s="9">
        <v>16</v>
      </c>
    </row>
    <row r="190" spans="1:2" x14ac:dyDescent="0.25">
      <c r="A190" s="12">
        <v>2968788.8451114213</v>
      </c>
      <c r="B190" s="9">
        <v>13</v>
      </c>
    </row>
    <row r="191" spans="1:2" x14ac:dyDescent="0.25">
      <c r="A191" s="12">
        <v>2985044.9804977193</v>
      </c>
      <c r="B191" s="9">
        <v>16</v>
      </c>
    </row>
    <row r="192" spans="1:2" x14ac:dyDescent="0.25">
      <c r="A192" s="12">
        <v>3001301.1158840172</v>
      </c>
      <c r="B192" s="9">
        <v>14</v>
      </c>
    </row>
    <row r="193" spans="1:2" x14ac:dyDescent="0.25">
      <c r="A193" s="12">
        <v>3017557.2512703147</v>
      </c>
      <c r="B193" s="9">
        <v>11</v>
      </c>
    </row>
    <row r="194" spans="1:2" x14ac:dyDescent="0.25">
      <c r="A194" s="12">
        <v>3033813.3866566126</v>
      </c>
      <c r="B194" s="9">
        <v>15</v>
      </c>
    </row>
    <row r="195" spans="1:2" x14ac:dyDescent="0.25">
      <c r="A195" s="12">
        <v>3050069.5220429106</v>
      </c>
      <c r="B195" s="9">
        <v>16</v>
      </c>
    </row>
    <row r="196" spans="1:2" x14ac:dyDescent="0.25">
      <c r="A196" s="12">
        <v>3066325.6574292085</v>
      </c>
      <c r="B196" s="9">
        <v>16</v>
      </c>
    </row>
    <row r="197" spans="1:2" x14ac:dyDescent="0.25">
      <c r="A197" s="12">
        <v>3082581.7928155065</v>
      </c>
      <c r="B197" s="9">
        <v>12</v>
      </c>
    </row>
    <row r="198" spans="1:2" x14ac:dyDescent="0.25">
      <c r="A198" s="12">
        <v>3098837.9282018039</v>
      </c>
      <c r="B198" s="9">
        <v>10</v>
      </c>
    </row>
    <row r="199" spans="1:2" x14ac:dyDescent="0.25">
      <c r="A199" s="12">
        <v>3115094.0635881019</v>
      </c>
      <c r="B199" s="9">
        <v>20</v>
      </c>
    </row>
    <row r="200" spans="1:2" x14ac:dyDescent="0.25">
      <c r="A200" s="12">
        <v>3131350.1989743998</v>
      </c>
      <c r="B200" s="9">
        <v>11</v>
      </c>
    </row>
    <row r="201" spans="1:2" x14ac:dyDescent="0.25">
      <c r="A201" s="12">
        <v>3147606.3343606978</v>
      </c>
      <c r="B201" s="9">
        <v>14</v>
      </c>
    </row>
    <row r="202" spans="1:2" x14ac:dyDescent="0.25">
      <c r="A202" s="12">
        <v>3163862.4697469957</v>
      </c>
      <c r="B202" s="9">
        <v>20</v>
      </c>
    </row>
    <row r="203" spans="1:2" x14ac:dyDescent="0.25">
      <c r="A203" s="12">
        <v>3180118.6051332932</v>
      </c>
      <c r="B203" s="9">
        <v>18</v>
      </c>
    </row>
    <row r="204" spans="1:2" x14ac:dyDescent="0.25">
      <c r="A204" s="12">
        <v>3196374.7405195911</v>
      </c>
      <c r="B204" s="9">
        <v>16</v>
      </c>
    </row>
    <row r="205" spans="1:2" x14ac:dyDescent="0.25">
      <c r="A205" s="12">
        <v>3212630.8759058891</v>
      </c>
      <c r="B205" s="9">
        <v>12</v>
      </c>
    </row>
    <row r="206" spans="1:2" x14ac:dyDescent="0.25">
      <c r="A206" s="12">
        <v>3228887.011292187</v>
      </c>
      <c r="B206" s="9">
        <v>14</v>
      </c>
    </row>
    <row r="207" spans="1:2" x14ac:dyDescent="0.25">
      <c r="A207" s="12">
        <v>3245143.146678485</v>
      </c>
      <c r="B207" s="9">
        <v>10</v>
      </c>
    </row>
    <row r="208" spans="1:2" x14ac:dyDescent="0.25">
      <c r="A208" s="12">
        <v>3261399.2820647825</v>
      </c>
      <c r="B208" s="9">
        <v>15</v>
      </c>
    </row>
    <row r="209" spans="1:2" x14ac:dyDescent="0.25">
      <c r="A209" s="12">
        <v>3277655.4174510804</v>
      </c>
      <c r="B209" s="9">
        <v>11</v>
      </c>
    </row>
    <row r="210" spans="1:2" x14ac:dyDescent="0.25">
      <c r="A210" s="12">
        <v>3293911.5528373783</v>
      </c>
      <c r="B210" s="9">
        <v>8</v>
      </c>
    </row>
    <row r="211" spans="1:2" x14ac:dyDescent="0.25">
      <c r="A211" s="12">
        <v>3310167.6882236763</v>
      </c>
      <c r="B211" s="9">
        <v>9</v>
      </c>
    </row>
    <row r="212" spans="1:2" x14ac:dyDescent="0.25">
      <c r="A212" s="12">
        <v>3326423.8236099742</v>
      </c>
      <c r="B212" s="9">
        <v>9</v>
      </c>
    </row>
    <row r="213" spans="1:2" x14ac:dyDescent="0.25">
      <c r="A213" s="12">
        <v>3342679.9589962717</v>
      </c>
      <c r="B213" s="9">
        <v>10</v>
      </c>
    </row>
    <row r="214" spans="1:2" x14ac:dyDescent="0.25">
      <c r="A214" s="12">
        <v>3358936.0943825697</v>
      </c>
      <c r="B214" s="9">
        <v>13</v>
      </c>
    </row>
    <row r="215" spans="1:2" x14ac:dyDescent="0.25">
      <c r="A215" s="12">
        <v>3375192.2297688676</v>
      </c>
      <c r="B215" s="9">
        <v>8</v>
      </c>
    </row>
    <row r="216" spans="1:2" x14ac:dyDescent="0.25">
      <c r="A216" s="12">
        <v>3391448.3651551655</v>
      </c>
      <c r="B216" s="9">
        <v>13</v>
      </c>
    </row>
    <row r="217" spans="1:2" x14ac:dyDescent="0.25">
      <c r="A217" s="12">
        <v>3407704.5005414635</v>
      </c>
      <c r="B217" s="9">
        <v>11</v>
      </c>
    </row>
    <row r="218" spans="1:2" x14ac:dyDescent="0.25">
      <c r="A218" s="12">
        <v>3423960.635927761</v>
      </c>
      <c r="B218" s="9">
        <v>8</v>
      </c>
    </row>
    <row r="219" spans="1:2" x14ac:dyDescent="0.25">
      <c r="A219" s="12">
        <v>3440216.7713140589</v>
      </c>
      <c r="B219" s="9">
        <v>11</v>
      </c>
    </row>
    <row r="220" spans="1:2" x14ac:dyDescent="0.25">
      <c r="A220" s="12">
        <v>3456472.9067003569</v>
      </c>
      <c r="B220" s="9">
        <v>14</v>
      </c>
    </row>
    <row r="221" spans="1:2" x14ac:dyDescent="0.25">
      <c r="A221" s="12">
        <v>3472729.0420866548</v>
      </c>
      <c r="B221" s="9">
        <v>13</v>
      </c>
    </row>
    <row r="222" spans="1:2" x14ac:dyDescent="0.25">
      <c r="A222" s="12">
        <v>3488985.1774729528</v>
      </c>
      <c r="B222" s="9">
        <v>13</v>
      </c>
    </row>
    <row r="223" spans="1:2" x14ac:dyDescent="0.25">
      <c r="A223" s="12">
        <v>3505241.3128592502</v>
      </c>
      <c r="B223" s="9">
        <v>11</v>
      </c>
    </row>
    <row r="224" spans="1:2" x14ac:dyDescent="0.25">
      <c r="A224" s="12">
        <v>3521497.4482455482</v>
      </c>
      <c r="B224" s="9">
        <v>11</v>
      </c>
    </row>
    <row r="225" spans="1:2" x14ac:dyDescent="0.25">
      <c r="A225" s="12">
        <v>3537753.5836318461</v>
      </c>
      <c r="B225" s="9">
        <v>17</v>
      </c>
    </row>
    <row r="226" spans="1:2" x14ac:dyDescent="0.25">
      <c r="A226" s="12">
        <v>3554009.7190181441</v>
      </c>
      <c r="B226" s="9">
        <v>14</v>
      </c>
    </row>
    <row r="227" spans="1:2" x14ac:dyDescent="0.25">
      <c r="A227" s="12">
        <v>3570265.854404442</v>
      </c>
      <c r="B227" s="9">
        <v>11</v>
      </c>
    </row>
    <row r="228" spans="1:2" x14ac:dyDescent="0.25">
      <c r="A228" s="12">
        <v>3586521.9897907395</v>
      </c>
      <c r="B228" s="9">
        <v>14</v>
      </c>
    </row>
    <row r="229" spans="1:2" x14ac:dyDescent="0.25">
      <c r="A229" s="12">
        <v>3602778.1251770374</v>
      </c>
      <c r="B229" s="9">
        <v>12</v>
      </c>
    </row>
    <row r="230" spans="1:2" x14ac:dyDescent="0.25">
      <c r="A230" s="12">
        <v>3619034.2605633354</v>
      </c>
      <c r="B230" s="9">
        <v>15</v>
      </c>
    </row>
    <row r="231" spans="1:2" x14ac:dyDescent="0.25">
      <c r="A231" s="12">
        <v>3635290.3959496333</v>
      </c>
      <c r="B231" s="9">
        <v>12</v>
      </c>
    </row>
    <row r="232" spans="1:2" x14ac:dyDescent="0.25">
      <c r="A232" s="12">
        <v>3651546.5313359313</v>
      </c>
      <c r="B232" s="9">
        <v>12</v>
      </c>
    </row>
    <row r="233" spans="1:2" x14ac:dyDescent="0.25">
      <c r="A233" s="12">
        <v>3667802.6667222288</v>
      </c>
      <c r="B233" s="9">
        <v>9</v>
      </c>
    </row>
    <row r="234" spans="1:2" x14ac:dyDescent="0.25">
      <c r="A234" s="12">
        <v>3684058.8021085267</v>
      </c>
      <c r="B234" s="9">
        <v>12</v>
      </c>
    </row>
    <row r="235" spans="1:2" x14ac:dyDescent="0.25">
      <c r="A235" s="12">
        <v>3700314.9374948246</v>
      </c>
      <c r="B235" s="9">
        <v>11</v>
      </c>
    </row>
    <row r="236" spans="1:2" x14ac:dyDescent="0.25">
      <c r="A236" s="12">
        <v>3716571.0728811226</v>
      </c>
      <c r="B236" s="9">
        <v>6</v>
      </c>
    </row>
    <row r="237" spans="1:2" x14ac:dyDescent="0.25">
      <c r="A237" s="12">
        <v>3732827.2082674205</v>
      </c>
      <c r="B237" s="9">
        <v>9</v>
      </c>
    </row>
    <row r="238" spans="1:2" x14ac:dyDescent="0.25">
      <c r="A238" s="12">
        <v>3749083.343653718</v>
      </c>
      <c r="B238" s="9">
        <v>14</v>
      </c>
    </row>
    <row r="239" spans="1:2" x14ac:dyDescent="0.25">
      <c r="A239" s="12">
        <v>3765339.479040016</v>
      </c>
      <c r="B239" s="9">
        <v>18</v>
      </c>
    </row>
    <row r="240" spans="1:2" x14ac:dyDescent="0.25">
      <c r="A240" s="12">
        <v>3781595.6144263139</v>
      </c>
      <c r="B240" s="9">
        <v>8</v>
      </c>
    </row>
    <row r="241" spans="1:2" x14ac:dyDescent="0.25">
      <c r="A241" s="12">
        <v>3797851.7498126118</v>
      </c>
      <c r="B241" s="9">
        <v>18</v>
      </c>
    </row>
    <row r="242" spans="1:2" x14ac:dyDescent="0.25">
      <c r="A242" s="12">
        <v>3814107.8851989098</v>
      </c>
      <c r="B242" s="9">
        <v>11</v>
      </c>
    </row>
    <row r="243" spans="1:2" x14ac:dyDescent="0.25">
      <c r="A243" s="12">
        <v>3830364.0205852073</v>
      </c>
      <c r="B243" s="9">
        <v>8</v>
      </c>
    </row>
    <row r="244" spans="1:2" x14ac:dyDescent="0.25">
      <c r="A244" s="12">
        <v>3846620.1559715052</v>
      </c>
      <c r="B244" s="9">
        <v>15</v>
      </c>
    </row>
    <row r="245" spans="1:2" x14ac:dyDescent="0.25">
      <c r="A245" s="12">
        <v>3862876.2913578032</v>
      </c>
      <c r="B245" s="9">
        <v>4</v>
      </c>
    </row>
    <row r="246" spans="1:2" x14ac:dyDescent="0.25">
      <c r="A246" s="12">
        <v>3879132.4267441011</v>
      </c>
      <c r="B246" s="9">
        <v>16</v>
      </c>
    </row>
    <row r="247" spans="1:2" x14ac:dyDescent="0.25">
      <c r="A247" s="12">
        <v>3895388.562130399</v>
      </c>
      <c r="B247" s="9">
        <v>15</v>
      </c>
    </row>
    <row r="248" spans="1:2" x14ac:dyDescent="0.25">
      <c r="A248" s="12">
        <v>3911644.6975166965</v>
      </c>
      <c r="B248" s="9">
        <v>11</v>
      </c>
    </row>
    <row r="249" spans="1:2" x14ac:dyDescent="0.25">
      <c r="A249" s="12">
        <v>3927900.8329029945</v>
      </c>
      <c r="B249" s="9">
        <v>9</v>
      </c>
    </row>
    <row r="250" spans="1:2" x14ac:dyDescent="0.25">
      <c r="A250" s="12">
        <v>3944156.9682892924</v>
      </c>
      <c r="B250" s="9">
        <v>6</v>
      </c>
    </row>
    <row r="251" spans="1:2" x14ac:dyDescent="0.25">
      <c r="A251" s="12">
        <v>3960413.1036755904</v>
      </c>
      <c r="B251" s="9">
        <v>13</v>
      </c>
    </row>
    <row r="252" spans="1:2" x14ac:dyDescent="0.25">
      <c r="A252" s="12">
        <v>3976669.2390618883</v>
      </c>
      <c r="B252" s="9">
        <v>11</v>
      </c>
    </row>
    <row r="253" spans="1:2" x14ac:dyDescent="0.25">
      <c r="A253" s="12">
        <v>3992925.3744481858</v>
      </c>
      <c r="B253" s="9">
        <v>5</v>
      </c>
    </row>
    <row r="254" spans="1:2" x14ac:dyDescent="0.25">
      <c r="A254" s="12">
        <v>4009181.5098344837</v>
      </c>
      <c r="B254" s="9">
        <v>11</v>
      </c>
    </row>
    <row r="255" spans="1:2" x14ac:dyDescent="0.25">
      <c r="A255" s="12">
        <v>4025437.6452207817</v>
      </c>
      <c r="B255" s="9">
        <v>13</v>
      </c>
    </row>
    <row r="256" spans="1:2" x14ac:dyDescent="0.25">
      <c r="A256" s="12">
        <v>4041693.7806070796</v>
      </c>
      <c r="B256" s="9">
        <v>17</v>
      </c>
    </row>
    <row r="257" spans="1:2" x14ac:dyDescent="0.25">
      <c r="A257" s="12">
        <v>4057949.9159933776</v>
      </c>
      <c r="B257" s="9">
        <v>9</v>
      </c>
    </row>
    <row r="258" spans="1:2" x14ac:dyDescent="0.25">
      <c r="A258" s="12">
        <v>4074206.051379675</v>
      </c>
      <c r="B258" s="9">
        <v>10</v>
      </c>
    </row>
    <row r="259" spans="1:2" x14ac:dyDescent="0.25">
      <c r="A259" s="12">
        <v>4090462.186765973</v>
      </c>
      <c r="B259" s="9">
        <v>8</v>
      </c>
    </row>
    <row r="260" spans="1:2" x14ac:dyDescent="0.25">
      <c r="A260" s="12">
        <v>4106718.3221522709</v>
      </c>
      <c r="B260" s="9">
        <v>9</v>
      </c>
    </row>
    <row r="261" spans="1:2" x14ac:dyDescent="0.25">
      <c r="A261" s="12">
        <v>4122974.4575385689</v>
      </c>
      <c r="B261" s="9">
        <v>10</v>
      </c>
    </row>
    <row r="262" spans="1:2" x14ac:dyDescent="0.25">
      <c r="A262" s="12">
        <v>4139230.5929248668</v>
      </c>
      <c r="B262" s="9">
        <v>15</v>
      </c>
    </row>
    <row r="263" spans="1:2" x14ac:dyDescent="0.25">
      <c r="A263" s="12">
        <v>4155486.7283111643</v>
      </c>
      <c r="B263" s="9">
        <v>11</v>
      </c>
    </row>
    <row r="264" spans="1:2" x14ac:dyDescent="0.25">
      <c r="A264" s="12">
        <v>4171742.8636974622</v>
      </c>
      <c r="B264" s="9">
        <v>10</v>
      </c>
    </row>
    <row r="265" spans="1:2" x14ac:dyDescent="0.25">
      <c r="A265" s="12">
        <v>4187998.9990837602</v>
      </c>
      <c r="B265" s="9">
        <v>10</v>
      </c>
    </row>
    <row r="266" spans="1:2" x14ac:dyDescent="0.25">
      <c r="A266" s="12">
        <v>4204255.1344700586</v>
      </c>
      <c r="B266" s="9">
        <v>20</v>
      </c>
    </row>
    <row r="267" spans="1:2" x14ac:dyDescent="0.25">
      <c r="A267" s="12">
        <v>4220511.2698563561</v>
      </c>
      <c r="B267" s="9">
        <v>12</v>
      </c>
    </row>
    <row r="268" spans="1:2" x14ac:dyDescent="0.25">
      <c r="A268" s="12">
        <v>4236767.4052426536</v>
      </c>
      <c r="B268" s="9">
        <v>9</v>
      </c>
    </row>
    <row r="269" spans="1:2" x14ac:dyDescent="0.25">
      <c r="A269" s="12">
        <v>4253023.540628952</v>
      </c>
      <c r="B269" s="9">
        <v>11</v>
      </c>
    </row>
    <row r="270" spans="1:2" x14ac:dyDescent="0.25">
      <c r="A270" s="12">
        <v>4269279.6760152495</v>
      </c>
      <c r="B270" s="9">
        <v>11</v>
      </c>
    </row>
    <row r="271" spans="1:2" x14ac:dyDescent="0.25">
      <c r="A271" s="12">
        <v>4285535.8114015479</v>
      </c>
      <c r="B271" s="9">
        <v>17</v>
      </c>
    </row>
    <row r="272" spans="1:2" x14ac:dyDescent="0.25">
      <c r="A272" s="12">
        <v>4301791.9467878453</v>
      </c>
      <c r="B272" s="9">
        <v>10</v>
      </c>
    </row>
    <row r="273" spans="1:2" x14ac:dyDescent="0.25">
      <c r="A273" s="12">
        <v>4318048.0821741428</v>
      </c>
      <c r="B273" s="9">
        <v>15</v>
      </c>
    </row>
    <row r="274" spans="1:2" x14ac:dyDescent="0.25">
      <c r="A274" s="12">
        <v>4334304.2175604412</v>
      </c>
      <c r="B274" s="9">
        <v>8</v>
      </c>
    </row>
    <row r="275" spans="1:2" x14ac:dyDescent="0.25">
      <c r="A275" s="12">
        <v>4350560.3529467387</v>
      </c>
      <c r="B275" s="9">
        <v>6</v>
      </c>
    </row>
    <row r="276" spans="1:2" x14ac:dyDescent="0.25">
      <c r="A276" s="12">
        <v>4366816.4883330371</v>
      </c>
      <c r="B276" s="9">
        <v>9</v>
      </c>
    </row>
    <row r="277" spans="1:2" x14ac:dyDescent="0.25">
      <c r="A277" s="12">
        <v>4383072.6237193346</v>
      </c>
      <c r="B277" s="9">
        <v>14</v>
      </c>
    </row>
    <row r="278" spans="1:2" x14ac:dyDescent="0.25">
      <c r="A278" s="12">
        <v>4399328.759105633</v>
      </c>
      <c r="B278" s="9">
        <v>10</v>
      </c>
    </row>
    <row r="279" spans="1:2" x14ac:dyDescent="0.25">
      <c r="A279" s="12">
        <v>4415584.8944919305</v>
      </c>
      <c r="B279" s="9">
        <v>10</v>
      </c>
    </row>
    <row r="280" spans="1:2" x14ac:dyDescent="0.25">
      <c r="A280" s="12">
        <v>4431841.0298782289</v>
      </c>
      <c r="B280" s="9">
        <v>18</v>
      </c>
    </row>
    <row r="281" spans="1:2" x14ac:dyDescent="0.25">
      <c r="A281" s="12">
        <v>4448097.1652645264</v>
      </c>
      <c r="B281" s="9">
        <v>9</v>
      </c>
    </row>
    <row r="282" spans="1:2" x14ac:dyDescent="0.25">
      <c r="A282" s="12">
        <v>4464353.3006508239</v>
      </c>
      <c r="B282" s="9">
        <v>8</v>
      </c>
    </row>
    <row r="283" spans="1:2" x14ac:dyDescent="0.25">
      <c r="A283" s="12">
        <v>4480609.4360371223</v>
      </c>
      <c r="B283" s="9">
        <v>12</v>
      </c>
    </row>
    <row r="284" spans="1:2" x14ac:dyDescent="0.25">
      <c r="A284" s="12">
        <v>4496865.5714234198</v>
      </c>
      <c r="B284" s="9">
        <v>4</v>
      </c>
    </row>
    <row r="285" spans="1:2" x14ac:dyDescent="0.25">
      <c r="A285" s="12">
        <v>4513121.7068097182</v>
      </c>
      <c r="B285" s="9">
        <v>11</v>
      </c>
    </row>
    <row r="286" spans="1:2" x14ac:dyDescent="0.25">
      <c r="A286" s="12">
        <v>4529377.8421960156</v>
      </c>
      <c r="B286" s="9">
        <v>7</v>
      </c>
    </row>
    <row r="287" spans="1:2" x14ac:dyDescent="0.25">
      <c r="A287" s="12">
        <v>4545633.9775823131</v>
      </c>
      <c r="B287" s="9">
        <v>9</v>
      </c>
    </row>
    <row r="288" spans="1:2" x14ac:dyDescent="0.25">
      <c r="A288" s="12">
        <v>4561890.1129686115</v>
      </c>
      <c r="B288" s="9">
        <v>7</v>
      </c>
    </row>
    <row r="289" spans="1:2" x14ac:dyDescent="0.25">
      <c r="A289" s="12">
        <v>4578146.248354909</v>
      </c>
      <c r="B289" s="9">
        <v>13</v>
      </c>
    </row>
    <row r="290" spans="1:2" x14ac:dyDescent="0.25">
      <c r="A290" s="12">
        <v>4594402.3837412074</v>
      </c>
      <c r="B290" s="9">
        <v>17</v>
      </c>
    </row>
    <row r="291" spans="1:2" x14ac:dyDescent="0.25">
      <c r="A291" s="12">
        <v>4610658.5191275049</v>
      </c>
      <c r="B291" s="9">
        <v>10</v>
      </c>
    </row>
    <row r="292" spans="1:2" x14ac:dyDescent="0.25">
      <c r="A292" s="12">
        <v>4626914.6545138024</v>
      </c>
      <c r="B292" s="9">
        <v>12</v>
      </c>
    </row>
    <row r="293" spans="1:2" x14ac:dyDescent="0.25">
      <c r="A293" s="12">
        <v>4643170.7899001008</v>
      </c>
      <c r="B293" s="9">
        <v>9</v>
      </c>
    </row>
    <row r="294" spans="1:2" x14ac:dyDescent="0.25">
      <c r="A294" s="12">
        <v>4659426.9252863983</v>
      </c>
      <c r="B294" s="9">
        <v>16</v>
      </c>
    </row>
    <row r="295" spans="1:2" x14ac:dyDescent="0.25">
      <c r="A295" s="12">
        <v>4675683.0606726967</v>
      </c>
      <c r="B295" s="9">
        <v>6</v>
      </c>
    </row>
    <row r="296" spans="1:2" x14ac:dyDescent="0.25">
      <c r="A296" s="12">
        <v>4691939.1960589942</v>
      </c>
      <c r="B296" s="9">
        <v>9</v>
      </c>
    </row>
    <row r="297" spans="1:2" x14ac:dyDescent="0.25">
      <c r="A297" s="12">
        <v>4708195.3314452916</v>
      </c>
      <c r="B297" s="9">
        <v>8</v>
      </c>
    </row>
    <row r="298" spans="1:2" x14ac:dyDescent="0.25">
      <c r="A298" s="12">
        <v>4724451.46683159</v>
      </c>
      <c r="B298" s="9">
        <v>6</v>
      </c>
    </row>
    <row r="299" spans="1:2" x14ac:dyDescent="0.25">
      <c r="A299" s="12">
        <v>4740707.6022178875</v>
      </c>
      <c r="B299" s="9">
        <v>9</v>
      </c>
    </row>
    <row r="300" spans="1:2" x14ac:dyDescent="0.25">
      <c r="A300" s="12">
        <v>4756963.7376041859</v>
      </c>
      <c r="B300" s="9">
        <v>9</v>
      </c>
    </row>
    <row r="301" spans="1:2" x14ac:dyDescent="0.25">
      <c r="A301" s="12">
        <v>4773219.8729904834</v>
      </c>
      <c r="B301" s="9">
        <v>10</v>
      </c>
    </row>
    <row r="302" spans="1:2" x14ac:dyDescent="0.25">
      <c r="A302" s="12">
        <v>4789476.0083767809</v>
      </c>
      <c r="B302" s="9">
        <v>8</v>
      </c>
    </row>
    <row r="303" spans="1:2" x14ac:dyDescent="0.25">
      <c r="A303" s="12">
        <v>4805732.1437630793</v>
      </c>
      <c r="B303" s="9">
        <v>7</v>
      </c>
    </row>
    <row r="304" spans="1:2" x14ac:dyDescent="0.25">
      <c r="A304" s="12">
        <v>4821988.2791493768</v>
      </c>
      <c r="B304" s="9">
        <v>7</v>
      </c>
    </row>
    <row r="305" spans="1:2" x14ac:dyDescent="0.25">
      <c r="A305" s="12">
        <v>4838244.4145356752</v>
      </c>
      <c r="B305" s="9">
        <v>11</v>
      </c>
    </row>
    <row r="306" spans="1:2" x14ac:dyDescent="0.25">
      <c r="A306" s="12">
        <v>4854500.5499219727</v>
      </c>
      <c r="B306" s="9">
        <v>15</v>
      </c>
    </row>
    <row r="307" spans="1:2" x14ac:dyDescent="0.25">
      <c r="A307" s="12">
        <v>4870756.6853082702</v>
      </c>
      <c r="B307" s="9">
        <v>14</v>
      </c>
    </row>
    <row r="308" spans="1:2" x14ac:dyDescent="0.25">
      <c r="A308" s="12">
        <v>4887012.8206945686</v>
      </c>
      <c r="B308" s="9">
        <v>16</v>
      </c>
    </row>
    <row r="309" spans="1:2" x14ac:dyDescent="0.25">
      <c r="A309" s="12">
        <v>4903268.956080866</v>
      </c>
      <c r="B309" s="9">
        <v>13</v>
      </c>
    </row>
    <row r="310" spans="1:2" x14ac:dyDescent="0.25">
      <c r="A310" s="12">
        <v>4919525.0914671645</v>
      </c>
      <c r="B310" s="9">
        <v>8</v>
      </c>
    </row>
    <row r="311" spans="1:2" x14ac:dyDescent="0.25">
      <c r="A311" s="12">
        <v>4935781.2268534619</v>
      </c>
      <c r="B311" s="9">
        <v>5</v>
      </c>
    </row>
    <row r="312" spans="1:2" x14ac:dyDescent="0.25">
      <c r="A312" s="12">
        <v>4952037.3622397594</v>
      </c>
      <c r="B312" s="9">
        <v>12</v>
      </c>
    </row>
    <row r="313" spans="1:2" x14ac:dyDescent="0.25">
      <c r="A313" s="12">
        <v>4968293.4976260578</v>
      </c>
      <c r="B313" s="9">
        <v>9</v>
      </c>
    </row>
    <row r="314" spans="1:2" x14ac:dyDescent="0.25">
      <c r="A314" s="12">
        <v>4984549.6330123553</v>
      </c>
      <c r="B314" s="9">
        <v>10</v>
      </c>
    </row>
    <row r="315" spans="1:2" x14ac:dyDescent="0.25">
      <c r="A315" s="12">
        <v>5000805.7683986537</v>
      </c>
      <c r="B315" s="9">
        <v>10</v>
      </c>
    </row>
    <row r="316" spans="1:2" x14ac:dyDescent="0.25">
      <c r="A316" s="12">
        <v>5017061.9037849512</v>
      </c>
      <c r="B316" s="9">
        <v>8</v>
      </c>
    </row>
    <row r="317" spans="1:2" x14ac:dyDescent="0.25">
      <c r="A317" s="12">
        <v>5033318.0391712487</v>
      </c>
      <c r="B317" s="9">
        <v>8</v>
      </c>
    </row>
    <row r="318" spans="1:2" x14ac:dyDescent="0.25">
      <c r="A318" s="12">
        <v>5049574.1745575471</v>
      </c>
      <c r="B318" s="9">
        <v>12</v>
      </c>
    </row>
    <row r="319" spans="1:2" x14ac:dyDescent="0.25">
      <c r="A319" s="12">
        <v>5065830.3099438446</v>
      </c>
      <c r="B319" s="9">
        <v>8</v>
      </c>
    </row>
    <row r="320" spans="1:2" x14ac:dyDescent="0.25">
      <c r="A320" s="12">
        <v>5082086.445330143</v>
      </c>
      <c r="B320" s="9">
        <v>12</v>
      </c>
    </row>
    <row r="321" spans="1:2" x14ac:dyDescent="0.25">
      <c r="A321" s="12">
        <v>5098342.5807164405</v>
      </c>
      <c r="B321" s="9">
        <v>6</v>
      </c>
    </row>
    <row r="322" spans="1:2" x14ac:dyDescent="0.25">
      <c r="A322" s="12">
        <v>5114598.7161027379</v>
      </c>
      <c r="B322" s="9">
        <v>15</v>
      </c>
    </row>
    <row r="323" spans="1:2" x14ac:dyDescent="0.25">
      <c r="A323" s="12">
        <v>5130854.8514890363</v>
      </c>
      <c r="B323" s="9">
        <v>5</v>
      </c>
    </row>
    <row r="324" spans="1:2" x14ac:dyDescent="0.25">
      <c r="A324" s="12">
        <v>5147110.9868753338</v>
      </c>
      <c r="B324" s="9">
        <v>7</v>
      </c>
    </row>
    <row r="325" spans="1:2" x14ac:dyDescent="0.25">
      <c r="A325" s="12">
        <v>5163367.1222616322</v>
      </c>
      <c r="B325" s="9">
        <v>7</v>
      </c>
    </row>
    <row r="326" spans="1:2" x14ac:dyDescent="0.25">
      <c r="A326" s="12">
        <v>5179623.2576479297</v>
      </c>
      <c r="B326" s="9">
        <v>8</v>
      </c>
    </row>
    <row r="327" spans="1:2" x14ac:dyDescent="0.25">
      <c r="A327" s="12">
        <v>5195879.3930342272</v>
      </c>
      <c r="B327" s="9">
        <v>8</v>
      </c>
    </row>
    <row r="328" spans="1:2" x14ac:dyDescent="0.25">
      <c r="A328" s="12">
        <v>5212135.5284205256</v>
      </c>
      <c r="B328" s="9">
        <v>14</v>
      </c>
    </row>
    <row r="329" spans="1:2" x14ac:dyDescent="0.25">
      <c r="A329" s="12">
        <v>5228391.6638068231</v>
      </c>
      <c r="B329" s="9">
        <v>6</v>
      </c>
    </row>
    <row r="330" spans="1:2" x14ac:dyDescent="0.25">
      <c r="A330" s="12">
        <v>5244647.7991931215</v>
      </c>
      <c r="B330" s="9">
        <v>9</v>
      </c>
    </row>
    <row r="331" spans="1:2" x14ac:dyDescent="0.25">
      <c r="A331" s="12">
        <v>5260903.934579419</v>
      </c>
      <c r="B331" s="9">
        <v>7</v>
      </c>
    </row>
    <row r="332" spans="1:2" x14ac:dyDescent="0.25">
      <c r="A332" s="12">
        <v>5277160.0699657165</v>
      </c>
      <c r="B332" s="9">
        <v>15</v>
      </c>
    </row>
    <row r="333" spans="1:2" x14ac:dyDescent="0.25">
      <c r="A333" s="12">
        <v>5293416.2053520149</v>
      </c>
      <c r="B333" s="9">
        <v>5</v>
      </c>
    </row>
    <row r="334" spans="1:2" x14ac:dyDescent="0.25">
      <c r="A334" s="12">
        <v>5309672.3407383123</v>
      </c>
      <c r="B334" s="9">
        <v>5</v>
      </c>
    </row>
    <row r="335" spans="1:2" x14ac:dyDescent="0.25">
      <c r="A335" s="12">
        <v>5325928.4761246108</v>
      </c>
      <c r="B335" s="9">
        <v>9</v>
      </c>
    </row>
    <row r="336" spans="1:2" x14ac:dyDescent="0.25">
      <c r="A336" s="12">
        <v>5342184.6115109082</v>
      </c>
      <c r="B336" s="9">
        <v>5</v>
      </c>
    </row>
    <row r="337" spans="1:2" x14ac:dyDescent="0.25">
      <c r="A337" s="12">
        <v>5358440.7468972057</v>
      </c>
      <c r="B337" s="9">
        <v>10</v>
      </c>
    </row>
    <row r="338" spans="1:2" x14ac:dyDescent="0.25">
      <c r="A338" s="12">
        <v>5374696.8822835041</v>
      </c>
      <c r="B338" s="9">
        <v>12</v>
      </c>
    </row>
    <row r="339" spans="1:2" x14ac:dyDescent="0.25">
      <c r="A339" s="12">
        <v>5390953.0176698016</v>
      </c>
      <c r="B339" s="9">
        <v>7</v>
      </c>
    </row>
    <row r="340" spans="1:2" x14ac:dyDescent="0.25">
      <c r="A340" s="12">
        <v>5407209.1530561</v>
      </c>
      <c r="B340" s="9">
        <v>6</v>
      </c>
    </row>
    <row r="341" spans="1:2" x14ac:dyDescent="0.25">
      <c r="A341" s="12">
        <v>5423465.2884423975</v>
      </c>
      <c r="B341" s="9">
        <v>7</v>
      </c>
    </row>
    <row r="342" spans="1:2" x14ac:dyDescent="0.25">
      <c r="A342" s="12">
        <v>5439721.423828695</v>
      </c>
      <c r="B342" s="9">
        <v>5</v>
      </c>
    </row>
    <row r="343" spans="1:2" x14ac:dyDescent="0.25">
      <c r="A343" s="12">
        <v>5455977.5592149934</v>
      </c>
      <c r="B343" s="9">
        <v>10</v>
      </c>
    </row>
    <row r="344" spans="1:2" x14ac:dyDescent="0.25">
      <c r="A344" s="12">
        <v>5472233.6946012909</v>
      </c>
      <c r="B344" s="9">
        <v>6</v>
      </c>
    </row>
    <row r="345" spans="1:2" x14ac:dyDescent="0.25">
      <c r="A345" s="12">
        <v>5488489.8299875893</v>
      </c>
      <c r="B345" s="9">
        <v>10</v>
      </c>
    </row>
    <row r="346" spans="1:2" x14ac:dyDescent="0.25">
      <c r="A346" s="12">
        <v>5504745.9653738867</v>
      </c>
      <c r="B346" s="9">
        <v>7</v>
      </c>
    </row>
    <row r="347" spans="1:2" x14ac:dyDescent="0.25">
      <c r="A347" s="12">
        <v>5521002.1007601842</v>
      </c>
      <c r="B347" s="9">
        <v>3</v>
      </c>
    </row>
    <row r="348" spans="1:2" x14ac:dyDescent="0.25">
      <c r="A348" s="12">
        <v>5537258.2361464826</v>
      </c>
      <c r="B348" s="9">
        <v>5</v>
      </c>
    </row>
    <row r="349" spans="1:2" x14ac:dyDescent="0.25">
      <c r="A349" s="12">
        <v>5553514.3715327801</v>
      </c>
      <c r="B349" s="9">
        <v>8</v>
      </c>
    </row>
    <row r="350" spans="1:2" x14ac:dyDescent="0.25">
      <c r="A350" s="12">
        <v>5569770.5069190785</v>
      </c>
      <c r="B350" s="9">
        <v>7</v>
      </c>
    </row>
    <row r="351" spans="1:2" x14ac:dyDescent="0.25">
      <c r="A351" s="12">
        <v>5586026.642305376</v>
      </c>
      <c r="B351" s="9">
        <v>8</v>
      </c>
    </row>
    <row r="352" spans="1:2" x14ac:dyDescent="0.25">
      <c r="A352" s="12">
        <v>5602282.7776916735</v>
      </c>
      <c r="B352" s="9">
        <v>9</v>
      </c>
    </row>
    <row r="353" spans="1:2" x14ac:dyDescent="0.25">
      <c r="A353" s="12">
        <v>5618538.9130779719</v>
      </c>
      <c r="B353" s="9">
        <v>8</v>
      </c>
    </row>
    <row r="354" spans="1:2" x14ac:dyDescent="0.25">
      <c r="A354" s="12">
        <v>5634795.0484642694</v>
      </c>
      <c r="B354" s="9">
        <v>5</v>
      </c>
    </row>
    <row r="355" spans="1:2" x14ac:dyDescent="0.25">
      <c r="A355" s="12">
        <v>5651051.1838505678</v>
      </c>
      <c r="B355" s="9">
        <v>12</v>
      </c>
    </row>
    <row r="356" spans="1:2" x14ac:dyDescent="0.25">
      <c r="A356" s="12">
        <v>5667307.3192368653</v>
      </c>
      <c r="B356" s="9">
        <v>10</v>
      </c>
    </row>
    <row r="357" spans="1:2" x14ac:dyDescent="0.25">
      <c r="A357" s="12">
        <v>5683563.4546231627</v>
      </c>
      <c r="B357" s="9">
        <v>5</v>
      </c>
    </row>
    <row r="358" spans="1:2" x14ac:dyDescent="0.25">
      <c r="A358" s="12">
        <v>5699819.5900094612</v>
      </c>
      <c r="B358" s="9">
        <v>7</v>
      </c>
    </row>
    <row r="359" spans="1:2" x14ac:dyDescent="0.25">
      <c r="A359" s="12">
        <v>5716075.7253957586</v>
      </c>
      <c r="B359" s="9">
        <v>6</v>
      </c>
    </row>
    <row r="360" spans="1:2" x14ac:dyDescent="0.25">
      <c r="A360" s="12">
        <v>5732331.860782057</v>
      </c>
      <c r="B360" s="9">
        <v>5</v>
      </c>
    </row>
    <row r="361" spans="1:2" x14ac:dyDescent="0.25">
      <c r="A361" s="12">
        <v>5748587.9961683545</v>
      </c>
      <c r="B361" s="9">
        <v>6</v>
      </c>
    </row>
    <row r="362" spans="1:2" x14ac:dyDescent="0.25">
      <c r="A362" s="12">
        <v>5764844.131554652</v>
      </c>
      <c r="B362" s="9">
        <v>8</v>
      </c>
    </row>
    <row r="363" spans="1:2" x14ac:dyDescent="0.25">
      <c r="A363" s="12">
        <v>5781100.2669409504</v>
      </c>
      <c r="B363" s="9">
        <v>5</v>
      </c>
    </row>
    <row r="364" spans="1:2" x14ac:dyDescent="0.25">
      <c r="A364" s="12">
        <v>5797356.4023272479</v>
      </c>
      <c r="B364" s="9">
        <v>5</v>
      </c>
    </row>
    <row r="365" spans="1:2" x14ac:dyDescent="0.25">
      <c r="A365" s="12">
        <v>5813612.5377135463</v>
      </c>
      <c r="B365" s="9">
        <v>3</v>
      </c>
    </row>
    <row r="366" spans="1:2" x14ac:dyDescent="0.25">
      <c r="A366" s="12">
        <v>5829868.6730998438</v>
      </c>
      <c r="B366" s="9">
        <v>10</v>
      </c>
    </row>
    <row r="367" spans="1:2" x14ac:dyDescent="0.25">
      <c r="A367" s="12">
        <v>5846124.8084861413</v>
      </c>
      <c r="B367" s="9">
        <v>4</v>
      </c>
    </row>
    <row r="368" spans="1:2" x14ac:dyDescent="0.25">
      <c r="A368" s="12">
        <v>5862380.9438724397</v>
      </c>
      <c r="B368" s="9">
        <v>7</v>
      </c>
    </row>
    <row r="369" spans="1:2" x14ac:dyDescent="0.25">
      <c r="A369" s="12">
        <v>5878637.0792587372</v>
      </c>
      <c r="B369" s="9">
        <v>11</v>
      </c>
    </row>
    <row r="370" spans="1:2" x14ac:dyDescent="0.25">
      <c r="A370" s="12">
        <v>5894893.2146450356</v>
      </c>
      <c r="B370" s="9">
        <v>6</v>
      </c>
    </row>
    <row r="371" spans="1:2" x14ac:dyDescent="0.25">
      <c r="A371" s="12">
        <v>5911149.350031333</v>
      </c>
      <c r="B371" s="9">
        <v>5</v>
      </c>
    </row>
    <row r="372" spans="1:2" x14ac:dyDescent="0.25">
      <c r="A372" s="12">
        <v>5927405.4854176305</v>
      </c>
      <c r="B372" s="9">
        <v>6</v>
      </c>
    </row>
    <row r="373" spans="1:2" x14ac:dyDescent="0.25">
      <c r="A373" s="12">
        <v>5943661.6208039289</v>
      </c>
      <c r="B373" s="9">
        <v>2</v>
      </c>
    </row>
    <row r="374" spans="1:2" x14ac:dyDescent="0.25">
      <c r="A374" s="12">
        <v>5959917.7561902264</v>
      </c>
      <c r="B374" s="9">
        <v>7</v>
      </c>
    </row>
    <row r="375" spans="1:2" x14ac:dyDescent="0.25">
      <c r="A375" s="12">
        <v>5976173.8915765248</v>
      </c>
      <c r="B375" s="9">
        <v>7</v>
      </c>
    </row>
    <row r="376" spans="1:2" x14ac:dyDescent="0.25">
      <c r="A376" s="12">
        <v>5992430.0269628223</v>
      </c>
      <c r="B376" s="9">
        <v>11</v>
      </c>
    </row>
    <row r="377" spans="1:2" x14ac:dyDescent="0.25">
      <c r="A377" s="12">
        <v>6008686.1623491198</v>
      </c>
      <c r="B377" s="9">
        <v>7</v>
      </c>
    </row>
    <row r="378" spans="1:2" x14ac:dyDescent="0.25">
      <c r="A378" s="12">
        <v>6024942.2977354182</v>
      </c>
      <c r="B378" s="9">
        <v>7</v>
      </c>
    </row>
    <row r="379" spans="1:2" x14ac:dyDescent="0.25">
      <c r="A379" s="12">
        <v>6041198.4331217157</v>
      </c>
      <c r="B379" s="9">
        <v>5</v>
      </c>
    </row>
    <row r="380" spans="1:2" x14ac:dyDescent="0.25">
      <c r="A380" s="12">
        <v>6057454.5685080141</v>
      </c>
      <c r="B380" s="9">
        <v>9</v>
      </c>
    </row>
    <row r="381" spans="1:2" x14ac:dyDescent="0.25">
      <c r="A381" s="12">
        <v>6073710.7038943116</v>
      </c>
      <c r="B381" s="9">
        <v>6</v>
      </c>
    </row>
    <row r="382" spans="1:2" x14ac:dyDescent="0.25">
      <c r="A382" s="12">
        <v>6089966.839280609</v>
      </c>
      <c r="B382" s="9">
        <v>5</v>
      </c>
    </row>
    <row r="383" spans="1:2" x14ac:dyDescent="0.25">
      <c r="A383" s="12">
        <v>6106222.9746669075</v>
      </c>
      <c r="B383" s="9">
        <v>5</v>
      </c>
    </row>
    <row r="384" spans="1:2" x14ac:dyDescent="0.25">
      <c r="A384" s="12">
        <v>6122479.1100532049</v>
      </c>
      <c r="B384" s="9">
        <v>8</v>
      </c>
    </row>
    <row r="385" spans="1:2" x14ac:dyDescent="0.25">
      <c r="A385" s="12">
        <v>6138735.2454395033</v>
      </c>
      <c r="B385" s="9">
        <v>4</v>
      </c>
    </row>
    <row r="386" spans="1:2" x14ac:dyDescent="0.25">
      <c r="A386" s="12">
        <v>6154991.3808258008</v>
      </c>
      <c r="B386" s="9">
        <v>10</v>
      </c>
    </row>
    <row r="387" spans="1:2" x14ac:dyDescent="0.25">
      <c r="A387" s="12">
        <v>6171247.5162120983</v>
      </c>
      <c r="B387" s="9">
        <v>4</v>
      </c>
    </row>
    <row r="388" spans="1:2" x14ac:dyDescent="0.25">
      <c r="A388" s="12">
        <v>6187503.6515983967</v>
      </c>
      <c r="B388" s="9">
        <v>5</v>
      </c>
    </row>
    <row r="389" spans="1:2" x14ac:dyDescent="0.25">
      <c r="A389" s="12">
        <v>6203759.7869846942</v>
      </c>
      <c r="B389" s="9">
        <v>3</v>
      </c>
    </row>
    <row r="390" spans="1:2" x14ac:dyDescent="0.25">
      <c r="A390" s="12">
        <v>6220015.9223709926</v>
      </c>
      <c r="B390" s="9">
        <v>7</v>
      </c>
    </row>
    <row r="391" spans="1:2" x14ac:dyDescent="0.25">
      <c r="A391" s="12">
        <v>6236272.0577572901</v>
      </c>
      <c r="B391" s="9">
        <v>7</v>
      </c>
    </row>
    <row r="392" spans="1:2" x14ac:dyDescent="0.25">
      <c r="A392" s="12">
        <v>6252528.1931435876</v>
      </c>
      <c r="B392" s="9">
        <v>5</v>
      </c>
    </row>
    <row r="393" spans="1:2" x14ac:dyDescent="0.25">
      <c r="A393" s="12">
        <v>6268784.328529886</v>
      </c>
      <c r="B393" s="9">
        <v>4</v>
      </c>
    </row>
    <row r="394" spans="1:2" x14ac:dyDescent="0.25">
      <c r="A394" s="12">
        <v>6285040.4639161834</v>
      </c>
      <c r="B394" s="9">
        <v>7</v>
      </c>
    </row>
    <row r="395" spans="1:2" x14ac:dyDescent="0.25">
      <c r="A395" s="12">
        <v>6301296.5993024819</v>
      </c>
      <c r="B395" s="9">
        <v>5</v>
      </c>
    </row>
    <row r="396" spans="1:2" x14ac:dyDescent="0.25">
      <c r="A396" s="12">
        <v>6317552.7346887793</v>
      </c>
      <c r="B396" s="9">
        <v>5</v>
      </c>
    </row>
    <row r="397" spans="1:2" x14ac:dyDescent="0.25">
      <c r="A397" s="12">
        <v>6333808.8700750768</v>
      </c>
      <c r="B397" s="9">
        <v>7</v>
      </c>
    </row>
    <row r="398" spans="1:2" x14ac:dyDescent="0.25">
      <c r="A398" s="12">
        <v>6350065.0054613752</v>
      </c>
      <c r="B398" s="9">
        <v>3</v>
      </c>
    </row>
    <row r="399" spans="1:2" x14ac:dyDescent="0.25">
      <c r="A399" s="12">
        <v>6366321.1408476727</v>
      </c>
      <c r="B399" s="9">
        <v>8</v>
      </c>
    </row>
    <row r="400" spans="1:2" x14ac:dyDescent="0.25">
      <c r="A400" s="12">
        <v>6382577.2762339711</v>
      </c>
      <c r="B400" s="9">
        <v>13</v>
      </c>
    </row>
    <row r="401" spans="1:2" x14ac:dyDescent="0.25">
      <c r="A401" s="12">
        <v>6398833.4116202686</v>
      </c>
      <c r="B401" s="9">
        <v>2</v>
      </c>
    </row>
    <row r="402" spans="1:2" x14ac:dyDescent="0.25">
      <c r="A402" s="12">
        <v>6415089.5470065661</v>
      </c>
      <c r="B402" s="9">
        <v>7</v>
      </c>
    </row>
    <row r="403" spans="1:2" x14ac:dyDescent="0.25">
      <c r="A403" s="12">
        <v>6431345.6823928645</v>
      </c>
      <c r="B403" s="9">
        <v>5</v>
      </c>
    </row>
    <row r="404" spans="1:2" x14ac:dyDescent="0.25">
      <c r="A404" s="12">
        <v>6447601.817779162</v>
      </c>
      <c r="B404" s="9">
        <v>6</v>
      </c>
    </row>
    <row r="405" spans="1:2" x14ac:dyDescent="0.25">
      <c r="A405" s="12">
        <v>6463857.9531654604</v>
      </c>
      <c r="B405" s="9">
        <v>5</v>
      </c>
    </row>
    <row r="406" spans="1:2" x14ac:dyDescent="0.25">
      <c r="A406" s="12">
        <v>6480114.0885517579</v>
      </c>
      <c r="B406" s="9">
        <v>8</v>
      </c>
    </row>
    <row r="407" spans="1:2" x14ac:dyDescent="0.25">
      <c r="A407" s="12">
        <v>6496370.2239380553</v>
      </c>
      <c r="B407" s="9">
        <v>4</v>
      </c>
    </row>
    <row r="408" spans="1:2" x14ac:dyDescent="0.25">
      <c r="A408" s="12">
        <v>6512626.3593243537</v>
      </c>
      <c r="B408" s="9">
        <v>2</v>
      </c>
    </row>
    <row r="409" spans="1:2" x14ac:dyDescent="0.25">
      <c r="A409" s="12">
        <v>6528882.4947106512</v>
      </c>
      <c r="B409" s="9">
        <v>4</v>
      </c>
    </row>
    <row r="410" spans="1:2" x14ac:dyDescent="0.25">
      <c r="A410" s="12">
        <v>6545138.6300969496</v>
      </c>
      <c r="B410" s="9">
        <v>6</v>
      </c>
    </row>
    <row r="411" spans="1:2" x14ac:dyDescent="0.25">
      <c r="A411" s="12">
        <v>6561394.7654832471</v>
      </c>
      <c r="B411" s="9">
        <v>3</v>
      </c>
    </row>
    <row r="412" spans="1:2" x14ac:dyDescent="0.25">
      <c r="A412" s="12">
        <v>6577650.9008695446</v>
      </c>
      <c r="B412" s="9">
        <v>7</v>
      </c>
    </row>
    <row r="413" spans="1:2" x14ac:dyDescent="0.25">
      <c r="A413" s="12">
        <v>6593907.036255843</v>
      </c>
      <c r="B413" s="9">
        <v>5</v>
      </c>
    </row>
    <row r="414" spans="1:2" x14ac:dyDescent="0.25">
      <c r="A414" s="12">
        <v>6610163.1716421405</v>
      </c>
      <c r="B414" s="9">
        <v>6</v>
      </c>
    </row>
    <row r="415" spans="1:2" x14ac:dyDescent="0.25">
      <c r="A415" s="12">
        <v>6626419.3070284389</v>
      </c>
      <c r="B415" s="9">
        <v>5</v>
      </c>
    </row>
    <row r="416" spans="1:2" x14ac:dyDescent="0.25">
      <c r="A416" s="12">
        <v>6642675.4424147364</v>
      </c>
      <c r="B416" s="9">
        <v>3</v>
      </c>
    </row>
    <row r="417" spans="1:2" x14ac:dyDescent="0.25">
      <c r="A417" s="12">
        <v>6658931.5778010339</v>
      </c>
      <c r="B417" s="9">
        <v>8</v>
      </c>
    </row>
    <row r="418" spans="1:2" x14ac:dyDescent="0.25">
      <c r="A418" s="12">
        <v>6675187.7131873323</v>
      </c>
      <c r="B418" s="9">
        <v>7</v>
      </c>
    </row>
    <row r="419" spans="1:2" x14ac:dyDescent="0.25">
      <c r="A419" s="12">
        <v>6691443.8485736297</v>
      </c>
      <c r="B419" s="9">
        <v>4</v>
      </c>
    </row>
    <row r="420" spans="1:2" x14ac:dyDescent="0.25">
      <c r="A420" s="12">
        <v>6707699.9839599282</v>
      </c>
      <c r="B420" s="9">
        <v>7</v>
      </c>
    </row>
    <row r="421" spans="1:2" x14ac:dyDescent="0.25">
      <c r="A421" s="12">
        <v>6723956.1193462256</v>
      </c>
      <c r="B421" s="9">
        <v>6</v>
      </c>
    </row>
    <row r="422" spans="1:2" x14ac:dyDescent="0.25">
      <c r="A422" s="12">
        <v>6740212.2547325231</v>
      </c>
      <c r="B422" s="9">
        <v>4</v>
      </c>
    </row>
    <row r="423" spans="1:2" x14ac:dyDescent="0.25">
      <c r="A423" s="12">
        <v>6756468.3901188215</v>
      </c>
      <c r="B423" s="9">
        <v>6</v>
      </c>
    </row>
    <row r="424" spans="1:2" x14ac:dyDescent="0.25">
      <c r="A424" s="12">
        <v>6772724.525505119</v>
      </c>
      <c r="B424" s="9">
        <v>5</v>
      </c>
    </row>
    <row r="425" spans="1:2" x14ac:dyDescent="0.25">
      <c r="A425" s="12">
        <v>6788980.6608914174</v>
      </c>
      <c r="B425" s="9">
        <v>6</v>
      </c>
    </row>
    <row r="426" spans="1:2" x14ac:dyDescent="0.25">
      <c r="A426" s="12">
        <v>6805236.7962777149</v>
      </c>
      <c r="B426" s="9">
        <v>6</v>
      </c>
    </row>
    <row r="427" spans="1:2" x14ac:dyDescent="0.25">
      <c r="A427" s="12">
        <v>6821492.9316640124</v>
      </c>
      <c r="B427" s="9">
        <v>8</v>
      </c>
    </row>
    <row r="428" spans="1:2" x14ac:dyDescent="0.25">
      <c r="A428" s="12">
        <v>6837749.0670503108</v>
      </c>
      <c r="B428" s="9">
        <v>4</v>
      </c>
    </row>
    <row r="429" spans="1:2" x14ac:dyDescent="0.25">
      <c r="A429" s="12">
        <v>6854005.2024366083</v>
      </c>
      <c r="B429" s="9">
        <v>7</v>
      </c>
    </row>
    <row r="430" spans="1:2" x14ac:dyDescent="0.25">
      <c r="A430" s="12">
        <v>6870261.3378229067</v>
      </c>
      <c r="B430" s="9">
        <v>5</v>
      </c>
    </row>
    <row r="431" spans="1:2" x14ac:dyDescent="0.25">
      <c r="A431" s="12">
        <v>6886517.4732092042</v>
      </c>
      <c r="B431" s="9">
        <v>3</v>
      </c>
    </row>
    <row r="432" spans="1:2" x14ac:dyDescent="0.25">
      <c r="A432" s="12">
        <v>6902773.6085955016</v>
      </c>
      <c r="B432" s="9">
        <v>4</v>
      </c>
    </row>
    <row r="433" spans="1:2" x14ac:dyDescent="0.25">
      <c r="A433" s="12">
        <v>6919029.7439818</v>
      </c>
      <c r="B433" s="9">
        <v>5</v>
      </c>
    </row>
    <row r="434" spans="1:2" x14ac:dyDescent="0.25">
      <c r="A434" s="12">
        <v>6935285.8793680975</v>
      </c>
      <c r="B434" s="9">
        <v>4</v>
      </c>
    </row>
    <row r="435" spans="1:2" x14ac:dyDescent="0.25">
      <c r="A435" s="12">
        <v>6951542.0147543959</v>
      </c>
      <c r="B435" s="9">
        <v>6</v>
      </c>
    </row>
    <row r="436" spans="1:2" x14ac:dyDescent="0.25">
      <c r="A436" s="12">
        <v>6967798.1501406934</v>
      </c>
      <c r="B436" s="9">
        <v>5</v>
      </c>
    </row>
    <row r="437" spans="1:2" x14ac:dyDescent="0.25">
      <c r="A437" s="12">
        <v>6984054.2855269909</v>
      </c>
      <c r="B437" s="9">
        <v>4</v>
      </c>
    </row>
    <row r="438" spans="1:2" x14ac:dyDescent="0.25">
      <c r="A438" s="12">
        <v>7000310.4209132893</v>
      </c>
      <c r="B438" s="9">
        <v>5</v>
      </c>
    </row>
    <row r="439" spans="1:2" x14ac:dyDescent="0.25">
      <c r="A439" s="12">
        <v>7016566.5562995868</v>
      </c>
      <c r="B439" s="9">
        <v>4</v>
      </c>
    </row>
    <row r="440" spans="1:2" x14ac:dyDescent="0.25">
      <c r="A440" s="12">
        <v>7032822.6916858852</v>
      </c>
      <c r="B440" s="9">
        <v>3</v>
      </c>
    </row>
    <row r="441" spans="1:2" x14ac:dyDescent="0.25">
      <c r="A441" s="12">
        <v>7049078.8270721827</v>
      </c>
      <c r="B441" s="9">
        <v>3</v>
      </c>
    </row>
    <row r="442" spans="1:2" x14ac:dyDescent="0.25">
      <c r="A442" s="12">
        <v>7065334.9624584801</v>
      </c>
      <c r="B442" s="9">
        <v>6</v>
      </c>
    </row>
    <row r="443" spans="1:2" x14ac:dyDescent="0.25">
      <c r="A443" s="12">
        <v>7081591.0978447786</v>
      </c>
      <c r="B443" s="9">
        <v>6</v>
      </c>
    </row>
    <row r="444" spans="1:2" x14ac:dyDescent="0.25">
      <c r="A444" s="12">
        <v>7097847.233231076</v>
      </c>
      <c r="B444" s="9">
        <v>2</v>
      </c>
    </row>
    <row r="445" spans="1:2" x14ac:dyDescent="0.25">
      <c r="A445" s="12">
        <v>7114103.3686173744</v>
      </c>
      <c r="B445" s="9">
        <v>5</v>
      </c>
    </row>
    <row r="446" spans="1:2" x14ac:dyDescent="0.25">
      <c r="A446" s="12">
        <v>7130359.5040036719</v>
      </c>
      <c r="B446" s="9">
        <v>6</v>
      </c>
    </row>
    <row r="447" spans="1:2" x14ac:dyDescent="0.25">
      <c r="A447" s="12">
        <v>7146615.6393899694</v>
      </c>
      <c r="B447" s="9">
        <v>4</v>
      </c>
    </row>
    <row r="448" spans="1:2" x14ac:dyDescent="0.25">
      <c r="A448" s="12">
        <v>7162871.7747762678</v>
      </c>
      <c r="B448" s="9">
        <v>3</v>
      </c>
    </row>
    <row r="449" spans="1:2" x14ac:dyDescent="0.25">
      <c r="A449" s="12">
        <v>7179127.9101625653</v>
      </c>
      <c r="B449" s="9">
        <v>6</v>
      </c>
    </row>
    <row r="450" spans="1:2" x14ac:dyDescent="0.25">
      <c r="A450" s="12">
        <v>7195384.0455488637</v>
      </c>
      <c r="B450" s="9">
        <v>5</v>
      </c>
    </row>
    <row r="451" spans="1:2" x14ac:dyDescent="0.25">
      <c r="A451" s="12">
        <v>7211640.1809351612</v>
      </c>
      <c r="B451" s="9">
        <v>3</v>
      </c>
    </row>
    <row r="452" spans="1:2" x14ac:dyDescent="0.25">
      <c r="A452" s="12">
        <v>7227896.3163214587</v>
      </c>
      <c r="B452" s="9">
        <v>4</v>
      </c>
    </row>
    <row r="453" spans="1:2" x14ac:dyDescent="0.25">
      <c r="A453" s="12">
        <v>7244152.4517077571</v>
      </c>
      <c r="B453" s="9">
        <v>6</v>
      </c>
    </row>
    <row r="454" spans="1:2" x14ac:dyDescent="0.25">
      <c r="A454" s="12">
        <v>7260408.5870940546</v>
      </c>
      <c r="B454" s="9">
        <v>1</v>
      </c>
    </row>
    <row r="455" spans="1:2" x14ac:dyDescent="0.25">
      <c r="A455" s="12">
        <v>7276664.722480353</v>
      </c>
      <c r="B455" s="9">
        <v>8</v>
      </c>
    </row>
    <row r="456" spans="1:2" x14ac:dyDescent="0.25">
      <c r="A456" s="12">
        <v>7292920.8578666504</v>
      </c>
      <c r="B456" s="9">
        <v>2</v>
      </c>
    </row>
    <row r="457" spans="1:2" x14ac:dyDescent="0.25">
      <c r="A457" s="12">
        <v>7309176.9932529479</v>
      </c>
      <c r="B457" s="9">
        <v>4</v>
      </c>
    </row>
    <row r="458" spans="1:2" x14ac:dyDescent="0.25">
      <c r="A458" s="12">
        <v>7325433.1286392463</v>
      </c>
      <c r="B458" s="9">
        <v>7</v>
      </c>
    </row>
    <row r="459" spans="1:2" x14ac:dyDescent="0.25">
      <c r="A459" s="12">
        <v>7341689.2640255438</v>
      </c>
      <c r="B459" s="9">
        <v>3</v>
      </c>
    </row>
    <row r="460" spans="1:2" x14ac:dyDescent="0.25">
      <c r="A460" s="12">
        <v>7357945.3994118422</v>
      </c>
      <c r="B460" s="9">
        <v>4</v>
      </c>
    </row>
    <row r="461" spans="1:2" x14ac:dyDescent="0.25">
      <c r="A461" s="12">
        <v>7374201.5347981397</v>
      </c>
      <c r="B461" s="9">
        <v>5</v>
      </c>
    </row>
    <row r="462" spans="1:2" x14ac:dyDescent="0.25">
      <c r="A462" s="12">
        <v>7390457.6701844372</v>
      </c>
      <c r="B462" s="9">
        <v>4</v>
      </c>
    </row>
    <row r="463" spans="1:2" x14ac:dyDescent="0.25">
      <c r="A463" s="12">
        <v>7406713.8055707356</v>
      </c>
      <c r="B463" s="9">
        <v>2</v>
      </c>
    </row>
    <row r="464" spans="1:2" x14ac:dyDescent="0.25">
      <c r="A464" s="12">
        <v>7422969.9409570331</v>
      </c>
      <c r="B464" s="9">
        <v>2</v>
      </c>
    </row>
    <row r="465" spans="1:2" x14ac:dyDescent="0.25">
      <c r="A465" s="12">
        <v>7439226.0763433315</v>
      </c>
      <c r="B465" s="9">
        <v>7</v>
      </c>
    </row>
    <row r="466" spans="1:2" x14ac:dyDescent="0.25">
      <c r="A466" s="12">
        <v>7455482.211729629</v>
      </c>
      <c r="B466" s="9">
        <v>4</v>
      </c>
    </row>
    <row r="467" spans="1:2" x14ac:dyDescent="0.25">
      <c r="A467" s="12">
        <v>7471738.3471159264</v>
      </c>
      <c r="B467" s="9">
        <v>6</v>
      </c>
    </row>
    <row r="468" spans="1:2" x14ac:dyDescent="0.25">
      <c r="A468" s="12">
        <v>7487994.4825022249</v>
      </c>
      <c r="B468" s="9">
        <v>5</v>
      </c>
    </row>
    <row r="469" spans="1:2" x14ac:dyDescent="0.25">
      <c r="A469" s="12">
        <v>7504250.6178885223</v>
      </c>
      <c r="B469" s="9">
        <v>3</v>
      </c>
    </row>
    <row r="470" spans="1:2" x14ac:dyDescent="0.25">
      <c r="A470" s="12">
        <v>7520506.7532748207</v>
      </c>
      <c r="B470" s="9">
        <v>4</v>
      </c>
    </row>
    <row r="471" spans="1:2" x14ac:dyDescent="0.25">
      <c r="A471" s="12">
        <v>7536762.8886611182</v>
      </c>
      <c r="B471" s="9">
        <v>4</v>
      </c>
    </row>
    <row r="472" spans="1:2" x14ac:dyDescent="0.25">
      <c r="A472" s="12">
        <v>7553019.0240474157</v>
      </c>
      <c r="B472" s="9">
        <v>6</v>
      </c>
    </row>
    <row r="473" spans="1:2" x14ac:dyDescent="0.25">
      <c r="A473" s="12">
        <v>7569275.1594337141</v>
      </c>
      <c r="B473" s="9">
        <v>3</v>
      </c>
    </row>
    <row r="474" spans="1:2" x14ac:dyDescent="0.25">
      <c r="A474" s="12">
        <v>7585531.2948200116</v>
      </c>
      <c r="B474" s="9">
        <v>5</v>
      </c>
    </row>
    <row r="475" spans="1:2" x14ac:dyDescent="0.25">
      <c r="A475" s="12">
        <v>7601787.43020631</v>
      </c>
      <c r="B475" s="9">
        <v>3</v>
      </c>
    </row>
    <row r="476" spans="1:2" x14ac:dyDescent="0.25">
      <c r="A476" s="12">
        <v>7618043.5655926075</v>
      </c>
      <c r="B476" s="9">
        <v>9</v>
      </c>
    </row>
    <row r="477" spans="1:2" x14ac:dyDescent="0.25">
      <c r="A477" s="12">
        <v>7634299.700978905</v>
      </c>
      <c r="B477" s="9">
        <v>6</v>
      </c>
    </row>
    <row r="478" spans="1:2" x14ac:dyDescent="0.25">
      <c r="A478" s="12">
        <v>7650555.8363652034</v>
      </c>
      <c r="B478" s="9">
        <v>4</v>
      </c>
    </row>
    <row r="479" spans="1:2" x14ac:dyDescent="0.25">
      <c r="A479" s="12">
        <v>7666811.9717515009</v>
      </c>
      <c r="B479" s="9">
        <v>1</v>
      </c>
    </row>
    <row r="480" spans="1:2" x14ac:dyDescent="0.25">
      <c r="A480" s="12">
        <v>7683068.1071377993</v>
      </c>
      <c r="B480" s="9">
        <v>3</v>
      </c>
    </row>
    <row r="481" spans="1:2" x14ac:dyDescent="0.25">
      <c r="A481" s="12">
        <v>7699324.2425240967</v>
      </c>
      <c r="B481" s="9">
        <v>6</v>
      </c>
    </row>
    <row r="482" spans="1:2" x14ac:dyDescent="0.25">
      <c r="A482" s="12">
        <v>7715580.3779103942</v>
      </c>
      <c r="B482" s="9">
        <v>1</v>
      </c>
    </row>
    <row r="483" spans="1:2" x14ac:dyDescent="0.25">
      <c r="A483" s="12">
        <v>7731836.5132966926</v>
      </c>
      <c r="B483" s="9">
        <v>5</v>
      </c>
    </row>
    <row r="484" spans="1:2" x14ac:dyDescent="0.25">
      <c r="A484" s="12">
        <v>7748092.6486829901</v>
      </c>
      <c r="B484" s="9">
        <v>4</v>
      </c>
    </row>
    <row r="485" spans="1:2" x14ac:dyDescent="0.25">
      <c r="A485" s="12">
        <v>7764348.7840692885</v>
      </c>
      <c r="B485" s="9">
        <v>3</v>
      </c>
    </row>
    <row r="486" spans="1:2" x14ac:dyDescent="0.25">
      <c r="A486" s="12">
        <v>7780604.919455586</v>
      </c>
      <c r="B486" s="9">
        <v>1</v>
      </c>
    </row>
    <row r="487" spans="1:2" x14ac:dyDescent="0.25">
      <c r="A487" s="12">
        <v>7796861.0548418835</v>
      </c>
      <c r="B487" s="9">
        <v>5</v>
      </c>
    </row>
    <row r="488" spans="1:2" x14ac:dyDescent="0.25">
      <c r="A488" s="12">
        <v>7813117.1902281819</v>
      </c>
      <c r="B488" s="9">
        <v>5</v>
      </c>
    </row>
    <row r="489" spans="1:2" x14ac:dyDescent="0.25">
      <c r="A489" s="12">
        <v>7829373.3256144794</v>
      </c>
      <c r="B489" s="9">
        <v>6</v>
      </c>
    </row>
    <row r="490" spans="1:2" x14ac:dyDescent="0.25">
      <c r="A490" s="12">
        <v>7845629.4610007778</v>
      </c>
      <c r="B490" s="9">
        <v>4</v>
      </c>
    </row>
    <row r="491" spans="1:2" x14ac:dyDescent="0.25">
      <c r="A491" s="12">
        <v>7861885.5963870753</v>
      </c>
      <c r="B491" s="9">
        <v>4</v>
      </c>
    </row>
    <row r="492" spans="1:2" x14ac:dyDescent="0.25">
      <c r="A492" s="12">
        <v>7878141.7317733727</v>
      </c>
      <c r="B492" s="9">
        <v>2</v>
      </c>
    </row>
    <row r="493" spans="1:2" x14ac:dyDescent="0.25">
      <c r="A493" s="12">
        <v>7894397.8671596712</v>
      </c>
      <c r="B493" s="9">
        <v>1</v>
      </c>
    </row>
    <row r="494" spans="1:2" x14ac:dyDescent="0.25">
      <c r="A494" s="12">
        <v>7910654.0025459686</v>
      </c>
      <c r="B494" s="9">
        <v>1</v>
      </c>
    </row>
    <row r="495" spans="1:2" x14ac:dyDescent="0.25">
      <c r="A495" s="12">
        <v>7926910.137932267</v>
      </c>
      <c r="B495" s="9">
        <v>3</v>
      </c>
    </row>
    <row r="496" spans="1:2" x14ac:dyDescent="0.25">
      <c r="A496" s="12">
        <v>7943166.2733185645</v>
      </c>
      <c r="B496" s="9">
        <v>4</v>
      </c>
    </row>
    <row r="497" spans="1:2" x14ac:dyDescent="0.25">
      <c r="A497" s="12">
        <v>7959422.408704862</v>
      </c>
      <c r="B497" s="9">
        <v>6</v>
      </c>
    </row>
    <row r="498" spans="1:2" x14ac:dyDescent="0.25">
      <c r="A498" s="12">
        <v>7975678.5440911604</v>
      </c>
      <c r="B498" s="9">
        <v>6</v>
      </c>
    </row>
    <row r="499" spans="1:2" x14ac:dyDescent="0.25">
      <c r="A499" s="12">
        <v>7991934.6794774579</v>
      </c>
      <c r="B499" s="9">
        <v>5</v>
      </c>
    </row>
    <row r="500" spans="1:2" x14ac:dyDescent="0.25">
      <c r="A500" s="12">
        <v>8008190.8148637563</v>
      </c>
      <c r="B500" s="9">
        <v>2</v>
      </c>
    </row>
    <row r="501" spans="1:2" x14ac:dyDescent="0.25">
      <c r="A501" s="12">
        <v>8024446.9502500538</v>
      </c>
      <c r="B501" s="9">
        <v>3</v>
      </c>
    </row>
    <row r="502" spans="1:2" x14ac:dyDescent="0.25">
      <c r="A502" s="12">
        <v>8040703.0856363513</v>
      </c>
      <c r="B502" s="9">
        <v>1</v>
      </c>
    </row>
    <row r="503" spans="1:2" x14ac:dyDescent="0.25">
      <c r="A503" s="12">
        <v>8056959.2210226497</v>
      </c>
      <c r="B503" s="9">
        <v>4</v>
      </c>
    </row>
    <row r="504" spans="1:2" x14ac:dyDescent="0.25">
      <c r="A504" s="12">
        <v>8073215.3564089471</v>
      </c>
      <c r="B504" s="9">
        <v>1</v>
      </c>
    </row>
    <row r="505" spans="1:2" x14ac:dyDescent="0.25">
      <c r="A505" s="12">
        <v>8089471.4917952456</v>
      </c>
      <c r="B505" s="9">
        <v>1</v>
      </c>
    </row>
    <row r="506" spans="1:2" x14ac:dyDescent="0.25">
      <c r="A506" s="12">
        <v>8105727.627181543</v>
      </c>
      <c r="B506" s="9">
        <v>4</v>
      </c>
    </row>
    <row r="507" spans="1:2" x14ac:dyDescent="0.25">
      <c r="A507" s="12">
        <v>8121983.7625678405</v>
      </c>
      <c r="B507" s="9">
        <v>1</v>
      </c>
    </row>
    <row r="508" spans="1:2" x14ac:dyDescent="0.25">
      <c r="A508" s="12">
        <v>8138239.8979541389</v>
      </c>
      <c r="B508" s="9">
        <v>3</v>
      </c>
    </row>
    <row r="509" spans="1:2" x14ac:dyDescent="0.25">
      <c r="A509" s="12">
        <v>8154496.0333404364</v>
      </c>
      <c r="B509" s="9">
        <v>4</v>
      </c>
    </row>
    <row r="510" spans="1:2" x14ac:dyDescent="0.25">
      <c r="A510" s="12">
        <v>8170752.1687267348</v>
      </c>
      <c r="B510" s="9">
        <v>5</v>
      </c>
    </row>
    <row r="511" spans="1:2" x14ac:dyDescent="0.25">
      <c r="A511" s="12">
        <v>8187008.3041130323</v>
      </c>
      <c r="B511" s="9">
        <v>5</v>
      </c>
    </row>
    <row r="512" spans="1:2" x14ac:dyDescent="0.25">
      <c r="A512" s="12">
        <v>8203264.4394993298</v>
      </c>
      <c r="B512" s="9">
        <v>4</v>
      </c>
    </row>
    <row r="513" spans="1:2" x14ac:dyDescent="0.25">
      <c r="A513" s="12">
        <v>8219520.5748856282</v>
      </c>
      <c r="B513" s="9">
        <v>1</v>
      </c>
    </row>
    <row r="514" spans="1:2" x14ac:dyDescent="0.25">
      <c r="A514" s="12">
        <v>8235776.7102719257</v>
      </c>
      <c r="B514" s="9">
        <v>2</v>
      </c>
    </row>
    <row r="515" spans="1:2" x14ac:dyDescent="0.25">
      <c r="A515" s="12">
        <v>8252032.8456582241</v>
      </c>
      <c r="B515" s="9">
        <v>2</v>
      </c>
    </row>
    <row r="516" spans="1:2" x14ac:dyDescent="0.25">
      <c r="A516" s="12">
        <v>8268288.9810445216</v>
      </c>
      <c r="B516" s="9">
        <v>7</v>
      </c>
    </row>
    <row r="517" spans="1:2" x14ac:dyDescent="0.25">
      <c r="A517" s="12">
        <v>8284545.116430819</v>
      </c>
      <c r="B517" s="9">
        <v>2</v>
      </c>
    </row>
    <row r="518" spans="1:2" x14ac:dyDescent="0.25">
      <c r="A518" s="12">
        <v>8300801.2518171174</v>
      </c>
      <c r="B518" s="9">
        <v>1</v>
      </c>
    </row>
    <row r="519" spans="1:2" x14ac:dyDescent="0.25">
      <c r="A519" s="12">
        <v>8317057.3872034149</v>
      </c>
      <c r="B519" s="9">
        <v>2</v>
      </c>
    </row>
    <row r="520" spans="1:2" x14ac:dyDescent="0.25">
      <c r="A520" s="12">
        <v>8333313.5225897133</v>
      </c>
      <c r="B520" s="9">
        <v>5</v>
      </c>
    </row>
    <row r="521" spans="1:2" x14ac:dyDescent="0.25">
      <c r="A521" s="12">
        <v>8349569.6579760108</v>
      </c>
      <c r="B521" s="9">
        <v>3</v>
      </c>
    </row>
    <row r="522" spans="1:2" x14ac:dyDescent="0.25">
      <c r="A522" s="12">
        <v>8365825.7933623083</v>
      </c>
      <c r="B522" s="9">
        <v>7</v>
      </c>
    </row>
    <row r="523" spans="1:2" x14ac:dyDescent="0.25">
      <c r="A523" s="12">
        <v>8382081.9287486067</v>
      </c>
      <c r="B523" s="9">
        <v>2</v>
      </c>
    </row>
    <row r="524" spans="1:2" x14ac:dyDescent="0.25">
      <c r="A524" s="12">
        <v>8398338.0641349033</v>
      </c>
      <c r="B524" s="9">
        <v>3</v>
      </c>
    </row>
    <row r="525" spans="1:2" x14ac:dyDescent="0.25">
      <c r="A525" s="12">
        <v>8414594.1995212026</v>
      </c>
      <c r="B525" s="9">
        <v>2</v>
      </c>
    </row>
    <row r="526" spans="1:2" x14ac:dyDescent="0.25">
      <c r="A526" s="12">
        <v>8430850.3349075001</v>
      </c>
      <c r="B526" s="9">
        <v>3</v>
      </c>
    </row>
    <row r="527" spans="1:2" x14ac:dyDescent="0.25">
      <c r="A527" s="12">
        <v>8447106.4702937976</v>
      </c>
      <c r="B527" s="9">
        <v>1</v>
      </c>
    </row>
    <row r="528" spans="1:2" x14ac:dyDescent="0.25">
      <c r="A528" s="12">
        <v>8463362.605680095</v>
      </c>
      <c r="B528" s="9">
        <v>3</v>
      </c>
    </row>
    <row r="529" spans="1:2" x14ac:dyDescent="0.25">
      <c r="A529" s="12">
        <v>8479618.7410663925</v>
      </c>
      <c r="B529" s="9">
        <v>4</v>
      </c>
    </row>
    <row r="530" spans="1:2" x14ac:dyDescent="0.25">
      <c r="A530" s="12">
        <v>8495874.8764526919</v>
      </c>
      <c r="B530" s="9">
        <v>5</v>
      </c>
    </row>
    <row r="531" spans="1:2" x14ac:dyDescent="0.25">
      <c r="A531" s="12">
        <v>8512131.0118389893</v>
      </c>
      <c r="B531" s="9">
        <v>3</v>
      </c>
    </row>
    <row r="532" spans="1:2" x14ac:dyDescent="0.25">
      <c r="A532" s="12">
        <v>8528387.1472252868</v>
      </c>
      <c r="B532" s="9">
        <v>4</v>
      </c>
    </row>
    <row r="533" spans="1:2" x14ac:dyDescent="0.25">
      <c r="A533" s="12">
        <v>8544643.2826115843</v>
      </c>
      <c r="B533" s="9">
        <v>3</v>
      </c>
    </row>
    <row r="534" spans="1:2" x14ac:dyDescent="0.25">
      <c r="A534" s="12">
        <v>8560899.4179978818</v>
      </c>
      <c r="B534" s="9">
        <v>4</v>
      </c>
    </row>
    <row r="535" spans="1:2" x14ac:dyDescent="0.25">
      <c r="A535" s="12">
        <v>8577155.5533841811</v>
      </c>
      <c r="B535" s="9">
        <v>0</v>
      </c>
    </row>
    <row r="536" spans="1:2" x14ac:dyDescent="0.25">
      <c r="A536" s="12">
        <v>8593411.6887704786</v>
      </c>
      <c r="B536" s="9">
        <v>2</v>
      </c>
    </row>
    <row r="537" spans="1:2" x14ac:dyDescent="0.25">
      <c r="A537" s="12">
        <v>8609667.8241567761</v>
      </c>
      <c r="B537" s="9">
        <v>4</v>
      </c>
    </row>
    <row r="538" spans="1:2" x14ac:dyDescent="0.25">
      <c r="A538" s="12">
        <v>8625923.9595430735</v>
      </c>
      <c r="B538" s="9">
        <v>4</v>
      </c>
    </row>
    <row r="539" spans="1:2" x14ac:dyDescent="0.25">
      <c r="A539" s="12">
        <v>8642180.094929371</v>
      </c>
      <c r="B539" s="9">
        <v>3</v>
      </c>
    </row>
    <row r="540" spans="1:2" x14ac:dyDescent="0.25">
      <c r="A540" s="12">
        <v>8658436.2303156685</v>
      </c>
      <c r="B540" s="9">
        <v>4</v>
      </c>
    </row>
    <row r="541" spans="1:2" x14ac:dyDescent="0.25">
      <c r="A541" s="12">
        <v>8674692.3657019679</v>
      </c>
      <c r="B541" s="9">
        <v>0</v>
      </c>
    </row>
    <row r="542" spans="1:2" x14ac:dyDescent="0.25">
      <c r="A542" s="12">
        <v>8690948.5010882653</v>
      </c>
      <c r="B542" s="9">
        <v>2</v>
      </c>
    </row>
    <row r="543" spans="1:2" x14ac:dyDescent="0.25">
      <c r="A543" s="12">
        <v>8707204.6364745628</v>
      </c>
      <c r="B543" s="9">
        <v>3</v>
      </c>
    </row>
    <row r="544" spans="1:2" x14ac:dyDescent="0.25">
      <c r="A544" s="12">
        <v>8723460.7718608603</v>
      </c>
      <c r="B544" s="9">
        <v>0</v>
      </c>
    </row>
    <row r="545" spans="1:2" x14ac:dyDescent="0.25">
      <c r="A545" s="12">
        <v>8739716.9072471578</v>
      </c>
      <c r="B545" s="9">
        <v>0</v>
      </c>
    </row>
    <row r="546" spans="1:2" x14ac:dyDescent="0.25">
      <c r="A546" s="12">
        <v>8755973.0426334571</v>
      </c>
      <c r="B546" s="9">
        <v>2</v>
      </c>
    </row>
    <row r="547" spans="1:2" x14ac:dyDescent="0.25">
      <c r="A547" s="12">
        <v>8772229.1780197546</v>
      </c>
      <c r="B547" s="9">
        <v>3</v>
      </c>
    </row>
    <row r="548" spans="1:2" x14ac:dyDescent="0.25">
      <c r="A548" s="12">
        <v>8788485.3134060521</v>
      </c>
      <c r="B548" s="9">
        <v>1</v>
      </c>
    </row>
    <row r="549" spans="1:2" x14ac:dyDescent="0.25">
      <c r="A549" s="12">
        <v>8804741.4487923495</v>
      </c>
      <c r="B549" s="9">
        <v>4</v>
      </c>
    </row>
    <row r="550" spans="1:2" x14ac:dyDescent="0.25">
      <c r="A550" s="12">
        <v>8820997.584178647</v>
      </c>
      <c r="B550" s="9">
        <v>1</v>
      </c>
    </row>
    <row r="551" spans="1:2" x14ac:dyDescent="0.25">
      <c r="A551" s="12">
        <v>8837253.7195649464</v>
      </c>
      <c r="B551" s="9">
        <v>2</v>
      </c>
    </row>
    <row r="552" spans="1:2" x14ac:dyDescent="0.25">
      <c r="A552" s="12">
        <v>8853509.8549512438</v>
      </c>
      <c r="B552" s="9">
        <v>1</v>
      </c>
    </row>
    <row r="553" spans="1:2" x14ac:dyDescent="0.25">
      <c r="A553" s="12">
        <v>8869765.9903375413</v>
      </c>
      <c r="B553" s="9">
        <v>0</v>
      </c>
    </row>
    <row r="554" spans="1:2" x14ac:dyDescent="0.25">
      <c r="A554" s="12">
        <v>8886022.1257238388</v>
      </c>
      <c r="B554" s="9">
        <v>1</v>
      </c>
    </row>
    <row r="555" spans="1:2" x14ac:dyDescent="0.25">
      <c r="A555" s="12">
        <v>8902278.2611101363</v>
      </c>
      <c r="B555" s="9">
        <v>4</v>
      </c>
    </row>
    <row r="556" spans="1:2" x14ac:dyDescent="0.25">
      <c r="A556" s="12">
        <v>8918534.3964964356</v>
      </c>
      <c r="B556" s="9">
        <v>1</v>
      </c>
    </row>
    <row r="557" spans="1:2" x14ac:dyDescent="0.25">
      <c r="A557" s="12">
        <v>8934790.5318827331</v>
      </c>
      <c r="B557" s="9">
        <v>3</v>
      </c>
    </row>
    <row r="558" spans="1:2" x14ac:dyDescent="0.25">
      <c r="A558" s="12">
        <v>8951046.6672690306</v>
      </c>
      <c r="B558" s="9">
        <v>1</v>
      </c>
    </row>
    <row r="559" spans="1:2" x14ac:dyDescent="0.25">
      <c r="A559" s="12">
        <v>8967302.8026553281</v>
      </c>
      <c r="B559" s="9">
        <v>2</v>
      </c>
    </row>
    <row r="560" spans="1:2" x14ac:dyDescent="0.25">
      <c r="A560" s="12">
        <v>8983558.9380416255</v>
      </c>
      <c r="B560" s="9">
        <v>4</v>
      </c>
    </row>
    <row r="561" spans="1:2" x14ac:dyDescent="0.25">
      <c r="A561" s="12">
        <v>8999815.0734279249</v>
      </c>
      <c r="B561" s="9">
        <v>2</v>
      </c>
    </row>
    <row r="562" spans="1:2" x14ac:dyDescent="0.25">
      <c r="A562" s="12">
        <v>9016071.2088142224</v>
      </c>
      <c r="B562" s="9">
        <v>2</v>
      </c>
    </row>
    <row r="563" spans="1:2" x14ac:dyDescent="0.25">
      <c r="A563" s="12">
        <v>9032327.3442005198</v>
      </c>
      <c r="B563" s="9">
        <v>3</v>
      </c>
    </row>
    <row r="564" spans="1:2" x14ac:dyDescent="0.25">
      <c r="A564" s="12">
        <v>9048583.4795868173</v>
      </c>
      <c r="B564" s="9">
        <v>2</v>
      </c>
    </row>
    <row r="565" spans="1:2" x14ac:dyDescent="0.25">
      <c r="A565" s="12">
        <v>9064839.6149731148</v>
      </c>
      <c r="B565" s="9">
        <v>1</v>
      </c>
    </row>
    <row r="566" spans="1:2" x14ac:dyDescent="0.25">
      <c r="A566" s="12">
        <v>9081095.7503594141</v>
      </c>
      <c r="B566" s="9">
        <v>5</v>
      </c>
    </row>
    <row r="567" spans="1:2" x14ac:dyDescent="0.25">
      <c r="A567" s="12">
        <v>9097351.8857457116</v>
      </c>
      <c r="B567" s="9">
        <v>0</v>
      </c>
    </row>
    <row r="568" spans="1:2" x14ac:dyDescent="0.25">
      <c r="A568" s="12">
        <v>9113608.0211320091</v>
      </c>
      <c r="B568" s="9">
        <v>5</v>
      </c>
    </row>
    <row r="569" spans="1:2" x14ac:dyDescent="0.25">
      <c r="A569" s="12">
        <v>9129864.1565183066</v>
      </c>
      <c r="B569" s="9">
        <v>3</v>
      </c>
    </row>
    <row r="570" spans="1:2" x14ac:dyDescent="0.25">
      <c r="A570" s="12">
        <v>9146120.2919046041</v>
      </c>
      <c r="B570" s="9">
        <v>6</v>
      </c>
    </row>
    <row r="571" spans="1:2" x14ac:dyDescent="0.25">
      <c r="A571" s="12">
        <v>9162376.4272909034</v>
      </c>
      <c r="B571" s="9">
        <v>1</v>
      </c>
    </row>
    <row r="572" spans="1:2" x14ac:dyDescent="0.25">
      <c r="A572" s="12">
        <v>9178632.5626772009</v>
      </c>
      <c r="B572" s="9">
        <v>6</v>
      </c>
    </row>
    <row r="573" spans="1:2" x14ac:dyDescent="0.25">
      <c r="A573" s="12">
        <v>9194888.6980634984</v>
      </c>
      <c r="B573" s="9">
        <v>4</v>
      </c>
    </row>
    <row r="574" spans="1:2" x14ac:dyDescent="0.25">
      <c r="A574" s="12">
        <v>9211144.8334497958</v>
      </c>
      <c r="B574" s="9">
        <v>0</v>
      </c>
    </row>
    <row r="575" spans="1:2" x14ac:dyDescent="0.25">
      <c r="A575" s="12">
        <v>9227400.9688360933</v>
      </c>
      <c r="B575" s="9">
        <v>3</v>
      </c>
    </row>
    <row r="576" spans="1:2" x14ac:dyDescent="0.25">
      <c r="A576" s="12">
        <v>9243657.1042223927</v>
      </c>
      <c r="B576" s="9">
        <v>3</v>
      </c>
    </row>
    <row r="577" spans="1:2" x14ac:dyDescent="0.25">
      <c r="A577" s="12">
        <v>9259913.2396086901</v>
      </c>
      <c r="B577" s="9">
        <v>5</v>
      </c>
    </row>
    <row r="578" spans="1:2" x14ac:dyDescent="0.25">
      <c r="A578" s="12">
        <v>9276169.3749949876</v>
      </c>
      <c r="B578" s="9">
        <v>1</v>
      </c>
    </row>
    <row r="579" spans="1:2" x14ac:dyDescent="0.25">
      <c r="A579" s="12">
        <v>9292425.5103812851</v>
      </c>
      <c r="B579" s="9">
        <v>1</v>
      </c>
    </row>
    <row r="580" spans="1:2" x14ac:dyDescent="0.25">
      <c r="A580" s="12">
        <v>9308681.6457675826</v>
      </c>
      <c r="B580" s="9">
        <v>4</v>
      </c>
    </row>
    <row r="581" spans="1:2" x14ac:dyDescent="0.25">
      <c r="A581" s="12">
        <v>9324937.7811538819</v>
      </c>
      <c r="B581" s="9">
        <v>4</v>
      </c>
    </row>
    <row r="582" spans="1:2" x14ac:dyDescent="0.25">
      <c r="A582" s="12">
        <v>9341193.9165401794</v>
      </c>
      <c r="B582" s="9">
        <v>3</v>
      </c>
    </row>
    <row r="583" spans="1:2" x14ac:dyDescent="0.25">
      <c r="A583" s="12">
        <v>9357450.0519264769</v>
      </c>
      <c r="B583" s="9">
        <v>2</v>
      </c>
    </row>
    <row r="584" spans="1:2" x14ac:dyDescent="0.25">
      <c r="A584" s="12">
        <v>9373706.1873127744</v>
      </c>
      <c r="B584" s="9">
        <v>2</v>
      </c>
    </row>
    <row r="585" spans="1:2" x14ac:dyDescent="0.25">
      <c r="A585" s="12">
        <v>9389962.3226990718</v>
      </c>
      <c r="B585" s="9">
        <v>3</v>
      </c>
    </row>
    <row r="586" spans="1:2" x14ac:dyDescent="0.25">
      <c r="A586" s="12">
        <v>9406218.4580853712</v>
      </c>
      <c r="B586" s="9">
        <v>4</v>
      </c>
    </row>
    <row r="587" spans="1:2" x14ac:dyDescent="0.25">
      <c r="A587" s="12">
        <v>9422474.5934716687</v>
      </c>
      <c r="B587" s="9">
        <v>0</v>
      </c>
    </row>
    <row r="588" spans="1:2" x14ac:dyDescent="0.25">
      <c r="A588" s="12">
        <v>9438730.7288579661</v>
      </c>
      <c r="B588" s="9">
        <v>1</v>
      </c>
    </row>
    <row r="589" spans="1:2" x14ac:dyDescent="0.25">
      <c r="A589" s="12">
        <v>9454986.8642442636</v>
      </c>
      <c r="B589" s="9">
        <v>4</v>
      </c>
    </row>
    <row r="590" spans="1:2" x14ac:dyDescent="0.25">
      <c r="A590" s="12">
        <v>9471242.9996305611</v>
      </c>
      <c r="B590" s="9">
        <v>0</v>
      </c>
    </row>
    <row r="591" spans="1:2" x14ac:dyDescent="0.25">
      <c r="A591" s="12">
        <v>9487499.1350168604</v>
      </c>
      <c r="B591" s="9">
        <v>1</v>
      </c>
    </row>
    <row r="592" spans="1:2" x14ac:dyDescent="0.25">
      <c r="A592" s="12">
        <v>9503755.2704031579</v>
      </c>
      <c r="B592" s="9">
        <v>4</v>
      </c>
    </row>
    <row r="593" spans="1:2" x14ac:dyDescent="0.25">
      <c r="A593" s="12">
        <v>9520011.4057894554</v>
      </c>
      <c r="B593" s="9">
        <v>2</v>
      </c>
    </row>
    <row r="594" spans="1:2" x14ac:dyDescent="0.25">
      <c r="A594" s="12">
        <v>9536267.5411757529</v>
      </c>
      <c r="B594" s="9">
        <v>3</v>
      </c>
    </row>
    <row r="595" spans="1:2" x14ac:dyDescent="0.25">
      <c r="A595" s="12">
        <v>9552523.6765620504</v>
      </c>
      <c r="B595" s="9">
        <v>2</v>
      </c>
    </row>
    <row r="596" spans="1:2" x14ac:dyDescent="0.25">
      <c r="A596" s="12">
        <v>9568779.8119483497</v>
      </c>
      <c r="B596" s="9">
        <v>3</v>
      </c>
    </row>
    <row r="597" spans="1:2" x14ac:dyDescent="0.25">
      <c r="A597" s="12">
        <v>9585035.9473346472</v>
      </c>
      <c r="B597" s="9">
        <v>1</v>
      </c>
    </row>
    <row r="598" spans="1:2" x14ac:dyDescent="0.25">
      <c r="A598" s="12">
        <v>9601292.0827209447</v>
      </c>
      <c r="B598" s="9">
        <v>4</v>
      </c>
    </row>
    <row r="599" spans="1:2" x14ac:dyDescent="0.25">
      <c r="A599" s="12">
        <v>9617548.2181072421</v>
      </c>
      <c r="B599" s="9">
        <v>3</v>
      </c>
    </row>
    <row r="600" spans="1:2" x14ac:dyDescent="0.25">
      <c r="A600" s="12">
        <v>9633804.3534935396</v>
      </c>
      <c r="B600" s="9">
        <v>5</v>
      </c>
    </row>
    <row r="601" spans="1:2" x14ac:dyDescent="0.25">
      <c r="A601" s="12">
        <v>9650060.488879839</v>
      </c>
      <c r="B601" s="9">
        <v>0</v>
      </c>
    </row>
    <row r="602" spans="1:2" x14ac:dyDescent="0.25">
      <c r="A602" s="12">
        <v>9666316.6242661364</v>
      </c>
      <c r="B602" s="9">
        <v>4</v>
      </c>
    </row>
    <row r="603" spans="1:2" x14ac:dyDescent="0.25">
      <c r="A603" s="12">
        <v>9682572.7596524339</v>
      </c>
      <c r="B603" s="9">
        <v>4</v>
      </c>
    </row>
    <row r="604" spans="1:2" x14ac:dyDescent="0.25">
      <c r="A604" s="12">
        <v>9698828.8950387314</v>
      </c>
      <c r="B604" s="9">
        <v>3</v>
      </c>
    </row>
    <row r="605" spans="1:2" x14ac:dyDescent="0.25">
      <c r="A605" s="12">
        <v>9715085.0304250289</v>
      </c>
      <c r="B605" s="9">
        <v>4</v>
      </c>
    </row>
    <row r="606" spans="1:2" x14ac:dyDescent="0.25">
      <c r="A606" s="12">
        <v>9731341.1658113282</v>
      </c>
      <c r="B606" s="9">
        <v>1</v>
      </c>
    </row>
    <row r="607" spans="1:2" x14ac:dyDescent="0.25">
      <c r="A607" s="12">
        <v>9747597.3011976257</v>
      </c>
      <c r="B607" s="9">
        <v>2</v>
      </c>
    </row>
    <row r="608" spans="1:2" x14ac:dyDescent="0.25">
      <c r="A608" s="12">
        <v>9763853.4365839232</v>
      </c>
      <c r="B608" s="9">
        <v>4</v>
      </c>
    </row>
    <row r="609" spans="1:2" x14ac:dyDescent="0.25">
      <c r="A609" s="12">
        <v>9780109.5719702207</v>
      </c>
      <c r="B609" s="9">
        <v>2</v>
      </c>
    </row>
    <row r="610" spans="1:2" x14ac:dyDescent="0.25">
      <c r="A610" s="12">
        <v>9796365.7073565181</v>
      </c>
      <c r="B610" s="9">
        <v>0</v>
      </c>
    </row>
    <row r="611" spans="1:2" x14ac:dyDescent="0.25">
      <c r="A611" s="12">
        <v>9812621.8427428175</v>
      </c>
      <c r="B611" s="9">
        <v>0</v>
      </c>
    </row>
    <row r="612" spans="1:2" x14ac:dyDescent="0.25">
      <c r="A612" s="12">
        <v>9828877.978129115</v>
      </c>
      <c r="B612" s="9">
        <v>1</v>
      </c>
    </row>
    <row r="613" spans="1:2" x14ac:dyDescent="0.25">
      <c r="A613" s="12">
        <v>9845134.1135154124</v>
      </c>
      <c r="B613" s="9">
        <v>2</v>
      </c>
    </row>
    <row r="614" spans="1:2" x14ac:dyDescent="0.25">
      <c r="A614" s="12">
        <v>9861390.2489017099</v>
      </c>
      <c r="B614" s="9">
        <v>3</v>
      </c>
    </row>
    <row r="615" spans="1:2" x14ac:dyDescent="0.25">
      <c r="A615" s="12">
        <v>9877646.3842880074</v>
      </c>
      <c r="B615" s="9">
        <v>1</v>
      </c>
    </row>
    <row r="616" spans="1:2" x14ac:dyDescent="0.25">
      <c r="A616" s="12">
        <v>9893902.5196743067</v>
      </c>
      <c r="B616" s="9">
        <v>1</v>
      </c>
    </row>
    <row r="617" spans="1:2" x14ac:dyDescent="0.25">
      <c r="A617" s="12">
        <v>9910158.6550606042</v>
      </c>
      <c r="B617" s="9">
        <v>3</v>
      </c>
    </row>
    <row r="618" spans="1:2" x14ac:dyDescent="0.25">
      <c r="A618" s="12">
        <v>9926414.7904469017</v>
      </c>
      <c r="B618" s="9">
        <v>1</v>
      </c>
    </row>
    <row r="619" spans="1:2" x14ac:dyDescent="0.25">
      <c r="A619" s="12">
        <v>9942670.9258331992</v>
      </c>
      <c r="B619" s="9">
        <v>3</v>
      </c>
    </row>
    <row r="620" spans="1:2" x14ac:dyDescent="0.25">
      <c r="A620" s="12">
        <v>9958927.0612194967</v>
      </c>
      <c r="B620" s="9">
        <v>1</v>
      </c>
    </row>
    <row r="621" spans="1:2" x14ac:dyDescent="0.25">
      <c r="A621" s="12">
        <v>9975183.196605796</v>
      </c>
      <c r="B621" s="9">
        <v>1</v>
      </c>
    </row>
    <row r="622" spans="1:2" x14ac:dyDescent="0.25">
      <c r="A622" s="12">
        <v>9991439.3319920935</v>
      </c>
      <c r="B622" s="9">
        <v>2</v>
      </c>
    </row>
    <row r="623" spans="1:2" x14ac:dyDescent="0.25">
      <c r="A623" s="12">
        <v>10007695.467378391</v>
      </c>
      <c r="B623" s="9">
        <v>1</v>
      </c>
    </row>
    <row r="624" spans="1:2" x14ac:dyDescent="0.25">
      <c r="A624" s="12">
        <v>10023951.602764688</v>
      </c>
      <c r="B624" s="9">
        <v>0</v>
      </c>
    </row>
    <row r="625" spans="1:2" x14ac:dyDescent="0.25">
      <c r="A625" s="12">
        <v>10040207.738150986</v>
      </c>
      <c r="B625" s="9">
        <v>0</v>
      </c>
    </row>
    <row r="626" spans="1:2" x14ac:dyDescent="0.25">
      <c r="A626" s="12">
        <v>10056463.873537285</v>
      </c>
      <c r="B626" s="9">
        <v>5</v>
      </c>
    </row>
    <row r="627" spans="1:2" x14ac:dyDescent="0.25">
      <c r="A627" s="12">
        <v>10072720.008923583</v>
      </c>
      <c r="B627" s="9">
        <v>3</v>
      </c>
    </row>
    <row r="628" spans="1:2" x14ac:dyDescent="0.25">
      <c r="A628" s="12">
        <v>10088976.14430988</v>
      </c>
      <c r="B628" s="9">
        <v>2</v>
      </c>
    </row>
    <row r="629" spans="1:2" x14ac:dyDescent="0.25">
      <c r="A629" s="12">
        <v>10105232.279696178</v>
      </c>
      <c r="B629" s="9">
        <v>2</v>
      </c>
    </row>
    <row r="630" spans="1:2" x14ac:dyDescent="0.25">
      <c r="A630" s="12">
        <v>10121488.415082475</v>
      </c>
      <c r="B630" s="9">
        <v>1</v>
      </c>
    </row>
    <row r="631" spans="1:2" x14ac:dyDescent="0.25">
      <c r="A631" s="12">
        <v>10137744.550468775</v>
      </c>
      <c r="B631" s="9">
        <v>1</v>
      </c>
    </row>
    <row r="632" spans="1:2" x14ac:dyDescent="0.25">
      <c r="A632" s="12">
        <v>10154000.685855072</v>
      </c>
      <c r="B632" s="9">
        <v>2</v>
      </c>
    </row>
    <row r="633" spans="1:2" x14ac:dyDescent="0.25">
      <c r="A633" s="12">
        <v>10170256.821241369</v>
      </c>
      <c r="B633" s="9">
        <v>1</v>
      </c>
    </row>
    <row r="634" spans="1:2" x14ac:dyDescent="0.25">
      <c r="A634" s="12">
        <v>10186512.956627667</v>
      </c>
      <c r="B634" s="9">
        <v>1</v>
      </c>
    </row>
    <row r="635" spans="1:2" x14ac:dyDescent="0.25">
      <c r="A635" s="12">
        <v>10202769.092013964</v>
      </c>
      <c r="B635" s="9">
        <v>5</v>
      </c>
    </row>
    <row r="636" spans="1:2" x14ac:dyDescent="0.25">
      <c r="A636" s="12">
        <v>10219025.227400264</v>
      </c>
      <c r="B636" s="9">
        <v>2</v>
      </c>
    </row>
    <row r="637" spans="1:2" x14ac:dyDescent="0.25">
      <c r="A637" s="12">
        <v>10235281.362786561</v>
      </c>
      <c r="B637" s="9">
        <v>0</v>
      </c>
    </row>
    <row r="638" spans="1:2" x14ac:dyDescent="0.25">
      <c r="A638" s="12">
        <v>10251537.498172859</v>
      </c>
      <c r="B638" s="9">
        <v>3</v>
      </c>
    </row>
    <row r="639" spans="1:2" x14ac:dyDescent="0.25">
      <c r="A639" s="12">
        <v>10267793.633559156</v>
      </c>
      <c r="B639" s="9">
        <v>0</v>
      </c>
    </row>
    <row r="640" spans="1:2" x14ac:dyDescent="0.25">
      <c r="A640" s="12">
        <v>10284049.768945454</v>
      </c>
      <c r="B640" s="9">
        <v>3</v>
      </c>
    </row>
    <row r="641" spans="1:2" x14ac:dyDescent="0.25">
      <c r="A641" s="12">
        <v>10300305.904331753</v>
      </c>
      <c r="B641" s="9">
        <v>1</v>
      </c>
    </row>
    <row r="642" spans="1:2" x14ac:dyDescent="0.25">
      <c r="A642" s="12">
        <v>10316562.039718051</v>
      </c>
      <c r="B642" s="9">
        <v>4</v>
      </c>
    </row>
    <row r="643" spans="1:2" x14ac:dyDescent="0.25">
      <c r="A643" s="12">
        <v>10332818.175104348</v>
      </c>
      <c r="B643" s="9">
        <v>2</v>
      </c>
    </row>
    <row r="644" spans="1:2" x14ac:dyDescent="0.25">
      <c r="A644" s="12">
        <v>10349074.310490645</v>
      </c>
      <c r="B644" s="9">
        <v>0</v>
      </c>
    </row>
    <row r="645" spans="1:2" x14ac:dyDescent="0.25">
      <c r="A645" s="12">
        <v>10365330.445876943</v>
      </c>
      <c r="B645" s="9">
        <v>3</v>
      </c>
    </row>
    <row r="646" spans="1:2" x14ac:dyDescent="0.25">
      <c r="A646" s="12">
        <v>10381586.581263242</v>
      </c>
      <c r="B646" s="9">
        <v>3</v>
      </c>
    </row>
    <row r="647" spans="1:2" x14ac:dyDescent="0.25">
      <c r="A647" s="12">
        <v>10397842.71664954</v>
      </c>
      <c r="B647" s="9">
        <v>2</v>
      </c>
    </row>
    <row r="648" spans="1:2" x14ac:dyDescent="0.25">
      <c r="A648" s="12">
        <v>10414098.852035837</v>
      </c>
      <c r="B648" s="9">
        <v>1</v>
      </c>
    </row>
    <row r="649" spans="1:2" x14ac:dyDescent="0.25">
      <c r="A649" s="12">
        <v>10430354.987422135</v>
      </c>
      <c r="B649" s="9">
        <v>4</v>
      </c>
    </row>
    <row r="650" spans="1:2" x14ac:dyDescent="0.25">
      <c r="A650" s="12">
        <v>10446611.122808432</v>
      </c>
      <c r="B650" s="9">
        <v>0</v>
      </c>
    </row>
    <row r="651" spans="1:2" x14ac:dyDescent="0.25">
      <c r="A651" s="12">
        <v>10462867.258194732</v>
      </c>
      <c r="B651" s="9">
        <v>2</v>
      </c>
    </row>
    <row r="652" spans="1:2" x14ac:dyDescent="0.25">
      <c r="A652" s="12">
        <v>10479123.393581029</v>
      </c>
      <c r="B652" s="9">
        <v>1</v>
      </c>
    </row>
    <row r="653" spans="1:2" x14ac:dyDescent="0.25">
      <c r="A653" s="12">
        <v>10495379.528967327</v>
      </c>
      <c r="B653" s="9">
        <v>4</v>
      </c>
    </row>
    <row r="654" spans="1:2" x14ac:dyDescent="0.25">
      <c r="A654" s="12">
        <v>10511635.664353624</v>
      </c>
      <c r="B654" s="9">
        <v>1</v>
      </c>
    </row>
    <row r="655" spans="1:2" x14ac:dyDescent="0.25">
      <c r="A655" s="12">
        <v>10527891.799739921</v>
      </c>
      <c r="B655" s="9">
        <v>2</v>
      </c>
    </row>
    <row r="656" spans="1:2" x14ac:dyDescent="0.25">
      <c r="A656" s="12">
        <v>10544147.935126221</v>
      </c>
      <c r="B656" s="9">
        <v>1</v>
      </c>
    </row>
    <row r="657" spans="1:2" x14ac:dyDescent="0.25">
      <c r="A657" s="12">
        <v>10560404.070512518</v>
      </c>
      <c r="B657" s="9">
        <v>0</v>
      </c>
    </row>
    <row r="658" spans="1:2" x14ac:dyDescent="0.25">
      <c r="A658" s="12">
        <v>10576660.205898816</v>
      </c>
      <c r="B658" s="9">
        <v>2</v>
      </c>
    </row>
    <row r="659" spans="1:2" x14ac:dyDescent="0.25">
      <c r="A659" s="12">
        <v>10592916.341285113</v>
      </c>
      <c r="B659" s="9">
        <v>1</v>
      </c>
    </row>
    <row r="660" spans="1:2" x14ac:dyDescent="0.25">
      <c r="A660" s="12">
        <v>10609172.476671411</v>
      </c>
      <c r="B660" s="9">
        <v>1</v>
      </c>
    </row>
    <row r="661" spans="1:2" x14ac:dyDescent="0.25">
      <c r="A661" s="12">
        <v>10625428.61205771</v>
      </c>
      <c r="B661" s="9">
        <v>1</v>
      </c>
    </row>
    <row r="662" spans="1:2" x14ac:dyDescent="0.25">
      <c r="A662" s="12">
        <v>10641684.747444008</v>
      </c>
      <c r="B662" s="9">
        <v>1</v>
      </c>
    </row>
    <row r="663" spans="1:2" x14ac:dyDescent="0.25">
      <c r="A663" s="12">
        <v>10657940.882830305</v>
      </c>
      <c r="B663" s="9">
        <v>3</v>
      </c>
    </row>
    <row r="664" spans="1:2" x14ac:dyDescent="0.25">
      <c r="A664" s="12">
        <v>10674197.018216603</v>
      </c>
      <c r="B664" s="9">
        <v>1</v>
      </c>
    </row>
    <row r="665" spans="1:2" x14ac:dyDescent="0.25">
      <c r="A665" s="12">
        <v>10690453.1536029</v>
      </c>
      <c r="B665" s="9">
        <v>1</v>
      </c>
    </row>
    <row r="666" spans="1:2" x14ac:dyDescent="0.25">
      <c r="A666" s="12">
        <v>10706709.288989199</v>
      </c>
      <c r="B666" s="9">
        <v>2</v>
      </c>
    </row>
    <row r="667" spans="1:2" x14ac:dyDescent="0.25">
      <c r="A667" s="12">
        <v>10722965.424375497</v>
      </c>
      <c r="B667" s="9">
        <v>2</v>
      </c>
    </row>
    <row r="668" spans="1:2" x14ac:dyDescent="0.25">
      <c r="A668" s="12">
        <v>10739221.559761794</v>
      </c>
      <c r="B668" s="9">
        <v>2</v>
      </c>
    </row>
    <row r="669" spans="1:2" x14ac:dyDescent="0.25">
      <c r="A669" s="12">
        <v>10755477.695148092</v>
      </c>
      <c r="B669" s="9">
        <v>1</v>
      </c>
    </row>
    <row r="670" spans="1:2" x14ac:dyDescent="0.25">
      <c r="A670" s="12">
        <v>10771733.830534389</v>
      </c>
      <c r="B670" s="9">
        <v>3</v>
      </c>
    </row>
    <row r="671" spans="1:2" x14ac:dyDescent="0.25">
      <c r="A671" s="12">
        <v>10787989.965920689</v>
      </c>
      <c r="B671" s="9">
        <v>0</v>
      </c>
    </row>
    <row r="672" spans="1:2" x14ac:dyDescent="0.25">
      <c r="A672" s="12">
        <v>10804246.101306986</v>
      </c>
      <c r="B672" s="9">
        <v>3</v>
      </c>
    </row>
    <row r="673" spans="1:2" x14ac:dyDescent="0.25">
      <c r="A673" s="12">
        <v>10820502.236693284</v>
      </c>
      <c r="B673" s="9">
        <v>3</v>
      </c>
    </row>
    <row r="674" spans="1:2" x14ac:dyDescent="0.25">
      <c r="A674" s="12">
        <v>10836758.372079581</v>
      </c>
      <c r="B674" s="9">
        <v>3</v>
      </c>
    </row>
    <row r="675" spans="1:2" x14ac:dyDescent="0.25">
      <c r="A675" s="12">
        <v>10853014.507465879</v>
      </c>
      <c r="B675" s="9">
        <v>1</v>
      </c>
    </row>
    <row r="676" spans="1:2" x14ac:dyDescent="0.25">
      <c r="A676" s="12">
        <v>10869270.642852178</v>
      </c>
      <c r="B676" s="9">
        <v>0</v>
      </c>
    </row>
    <row r="677" spans="1:2" x14ac:dyDescent="0.25">
      <c r="A677" s="12">
        <v>10885526.778238475</v>
      </c>
      <c r="B677" s="9">
        <v>1</v>
      </c>
    </row>
    <row r="678" spans="1:2" x14ac:dyDescent="0.25">
      <c r="A678" s="12">
        <v>10901782.913624773</v>
      </c>
      <c r="B678" s="9">
        <v>0</v>
      </c>
    </row>
    <row r="679" spans="1:2" x14ac:dyDescent="0.25">
      <c r="A679" s="12">
        <v>10918039.04901107</v>
      </c>
      <c r="B679" s="9">
        <v>1</v>
      </c>
    </row>
    <row r="680" spans="1:2" x14ac:dyDescent="0.25">
      <c r="A680" s="12">
        <v>10934295.184397368</v>
      </c>
      <c r="B680" s="9">
        <v>2</v>
      </c>
    </row>
    <row r="681" spans="1:2" x14ac:dyDescent="0.25">
      <c r="A681" s="12">
        <v>10950551.319783667</v>
      </c>
      <c r="B681" s="9">
        <v>1</v>
      </c>
    </row>
    <row r="682" spans="1:2" x14ac:dyDescent="0.25">
      <c r="A682" s="12">
        <v>10966807.455169965</v>
      </c>
      <c r="B682" s="9">
        <v>1</v>
      </c>
    </row>
    <row r="683" spans="1:2" x14ac:dyDescent="0.25">
      <c r="A683" s="12">
        <v>10983063.590556262</v>
      </c>
      <c r="B683" s="9">
        <v>2</v>
      </c>
    </row>
    <row r="684" spans="1:2" x14ac:dyDescent="0.25">
      <c r="A684" s="12">
        <v>10999319.72594256</v>
      </c>
      <c r="B684" s="9">
        <v>3</v>
      </c>
    </row>
    <row r="685" spans="1:2" x14ac:dyDescent="0.25">
      <c r="A685" s="12">
        <v>11015575.861328857</v>
      </c>
      <c r="B685" s="9">
        <v>1</v>
      </c>
    </row>
    <row r="686" spans="1:2" x14ac:dyDescent="0.25">
      <c r="A686" s="12">
        <v>11031831.996715156</v>
      </c>
      <c r="B686" s="9">
        <v>0</v>
      </c>
    </row>
    <row r="687" spans="1:2" x14ac:dyDescent="0.25">
      <c r="A687" s="12">
        <v>11048088.132101454</v>
      </c>
      <c r="B687" s="9">
        <v>4</v>
      </c>
    </row>
    <row r="688" spans="1:2" x14ac:dyDescent="0.25">
      <c r="A688" s="12">
        <v>11064344.267487751</v>
      </c>
      <c r="B688" s="9">
        <v>0</v>
      </c>
    </row>
    <row r="689" spans="1:2" x14ac:dyDescent="0.25">
      <c r="A689" s="12">
        <v>11080600.402874049</v>
      </c>
      <c r="B689" s="9">
        <v>1</v>
      </c>
    </row>
    <row r="690" spans="1:2" x14ac:dyDescent="0.25">
      <c r="A690" s="12">
        <v>11096856.538260346</v>
      </c>
      <c r="B690" s="9">
        <v>1</v>
      </c>
    </row>
    <row r="691" spans="1:2" x14ac:dyDescent="0.25">
      <c r="A691" s="12">
        <v>11113112.673646646</v>
      </c>
      <c r="B691" s="9">
        <v>3</v>
      </c>
    </row>
    <row r="692" spans="1:2" x14ac:dyDescent="0.25">
      <c r="A692" s="12">
        <v>11129368.809032943</v>
      </c>
      <c r="B692" s="9">
        <v>3</v>
      </c>
    </row>
    <row r="693" spans="1:2" x14ac:dyDescent="0.25">
      <c r="A693" s="12">
        <v>11145624.944419241</v>
      </c>
      <c r="B693" s="9">
        <v>0</v>
      </c>
    </row>
    <row r="694" spans="1:2" x14ac:dyDescent="0.25">
      <c r="A694" s="12">
        <v>11161881.079805538</v>
      </c>
      <c r="B694" s="9">
        <v>1</v>
      </c>
    </row>
    <row r="695" spans="1:2" x14ac:dyDescent="0.25">
      <c r="A695" s="12">
        <v>11178137.215191836</v>
      </c>
      <c r="B695" s="9">
        <v>0</v>
      </c>
    </row>
    <row r="696" spans="1:2" x14ac:dyDescent="0.25">
      <c r="A696" s="12">
        <v>11194393.350578135</v>
      </c>
      <c r="B696" s="9">
        <v>2</v>
      </c>
    </row>
    <row r="697" spans="1:2" x14ac:dyDescent="0.25">
      <c r="A697" s="12">
        <v>11210649.485964432</v>
      </c>
      <c r="B697" s="9">
        <v>0</v>
      </c>
    </row>
    <row r="698" spans="1:2" x14ac:dyDescent="0.25">
      <c r="A698" s="12">
        <v>11226905.62135073</v>
      </c>
      <c r="B698" s="9">
        <v>1</v>
      </c>
    </row>
    <row r="699" spans="1:2" x14ac:dyDescent="0.25">
      <c r="A699" s="12">
        <v>11243161.756737027</v>
      </c>
      <c r="B699" s="9">
        <v>1</v>
      </c>
    </row>
    <row r="700" spans="1:2" x14ac:dyDescent="0.25">
      <c r="A700" s="12">
        <v>11259417.892123325</v>
      </c>
      <c r="B700" s="9">
        <v>1</v>
      </c>
    </row>
    <row r="701" spans="1:2" x14ac:dyDescent="0.25">
      <c r="A701" s="12">
        <v>11275674.027509624</v>
      </c>
      <c r="B701" s="9">
        <v>2</v>
      </c>
    </row>
    <row r="702" spans="1:2" x14ac:dyDescent="0.25">
      <c r="A702" s="12">
        <v>11291930.162895922</v>
      </c>
      <c r="B702" s="9">
        <v>0</v>
      </c>
    </row>
    <row r="703" spans="1:2" x14ac:dyDescent="0.25">
      <c r="A703" s="12">
        <v>11308186.298282219</v>
      </c>
      <c r="B703" s="9">
        <v>5</v>
      </c>
    </row>
    <row r="704" spans="1:2" x14ac:dyDescent="0.25">
      <c r="A704" s="12">
        <v>11324442.433668517</v>
      </c>
      <c r="B704" s="9">
        <v>0</v>
      </c>
    </row>
    <row r="705" spans="1:2" x14ac:dyDescent="0.25">
      <c r="A705" s="12">
        <v>11340698.569054814</v>
      </c>
      <c r="B705" s="9">
        <v>2</v>
      </c>
    </row>
    <row r="706" spans="1:2" x14ac:dyDescent="0.25">
      <c r="A706" s="12">
        <v>11356954.704441113</v>
      </c>
      <c r="B706" s="9">
        <v>0</v>
      </c>
    </row>
    <row r="707" spans="1:2" x14ac:dyDescent="0.25">
      <c r="A707" s="12">
        <v>11373210.839827411</v>
      </c>
      <c r="B707" s="9">
        <v>1</v>
      </c>
    </row>
    <row r="708" spans="1:2" x14ac:dyDescent="0.25">
      <c r="A708" s="12">
        <v>11389466.975213708</v>
      </c>
      <c r="B708" s="9">
        <v>1</v>
      </c>
    </row>
    <row r="709" spans="1:2" x14ac:dyDescent="0.25">
      <c r="A709" s="12">
        <v>11405723.110600006</v>
      </c>
      <c r="B709" s="9">
        <v>0</v>
      </c>
    </row>
    <row r="710" spans="1:2" x14ac:dyDescent="0.25">
      <c r="A710" s="12">
        <v>11421979.245986303</v>
      </c>
      <c r="B710" s="9">
        <v>0</v>
      </c>
    </row>
    <row r="711" spans="1:2" x14ac:dyDescent="0.25">
      <c r="A711" s="12">
        <v>11438235.381372603</v>
      </c>
      <c r="B711" s="9">
        <v>2</v>
      </c>
    </row>
    <row r="712" spans="1:2" x14ac:dyDescent="0.25">
      <c r="A712" s="12">
        <v>11454491.5167589</v>
      </c>
      <c r="B712" s="9">
        <v>0</v>
      </c>
    </row>
    <row r="713" spans="1:2" x14ac:dyDescent="0.25">
      <c r="A713" s="12">
        <v>11470747.652145198</v>
      </c>
      <c r="B713" s="9">
        <v>3</v>
      </c>
    </row>
    <row r="714" spans="1:2" x14ac:dyDescent="0.25">
      <c r="A714" s="12">
        <v>11487003.787531495</v>
      </c>
      <c r="B714" s="9">
        <v>0</v>
      </c>
    </row>
    <row r="715" spans="1:2" x14ac:dyDescent="0.25">
      <c r="A715" s="12">
        <v>11503259.922917793</v>
      </c>
      <c r="B715" s="9">
        <v>1</v>
      </c>
    </row>
    <row r="716" spans="1:2" x14ac:dyDescent="0.25">
      <c r="A716" s="12">
        <v>11519516.058304092</v>
      </c>
      <c r="B716" s="9">
        <v>2</v>
      </c>
    </row>
    <row r="717" spans="1:2" x14ac:dyDescent="0.25">
      <c r="A717" s="12">
        <v>11535772.193690389</v>
      </c>
      <c r="B717" s="9">
        <v>1</v>
      </c>
    </row>
    <row r="718" spans="1:2" x14ac:dyDescent="0.25">
      <c r="A718" s="12">
        <v>11552028.329076687</v>
      </c>
      <c r="B718" s="9">
        <v>0</v>
      </c>
    </row>
    <row r="719" spans="1:2" x14ac:dyDescent="0.25">
      <c r="A719" s="12">
        <v>11568284.464462984</v>
      </c>
      <c r="B719" s="9">
        <v>1</v>
      </c>
    </row>
    <row r="720" spans="1:2" x14ac:dyDescent="0.25">
      <c r="A720" s="12">
        <v>11584540.599849282</v>
      </c>
      <c r="B720" s="9">
        <v>1</v>
      </c>
    </row>
    <row r="721" spans="1:2" x14ac:dyDescent="0.25">
      <c r="A721" s="12">
        <v>11600796.735235581</v>
      </c>
      <c r="B721" s="9">
        <v>2</v>
      </c>
    </row>
    <row r="722" spans="1:2" x14ac:dyDescent="0.25">
      <c r="A722" s="12">
        <v>11617052.870621879</v>
      </c>
      <c r="B722" s="9">
        <v>1</v>
      </c>
    </row>
    <row r="723" spans="1:2" x14ac:dyDescent="0.25">
      <c r="A723" s="12">
        <v>11633309.006008176</v>
      </c>
      <c r="B723" s="9">
        <v>1</v>
      </c>
    </row>
    <row r="724" spans="1:2" x14ac:dyDescent="0.25">
      <c r="A724" s="12">
        <v>11649565.141394474</v>
      </c>
      <c r="B724" s="9">
        <v>1</v>
      </c>
    </row>
    <row r="725" spans="1:2" x14ac:dyDescent="0.25">
      <c r="A725" s="12">
        <v>11665821.276780771</v>
      </c>
      <c r="B725" s="9">
        <v>2</v>
      </c>
    </row>
    <row r="726" spans="1:2" x14ac:dyDescent="0.25">
      <c r="A726" s="12">
        <v>11682077.41216707</v>
      </c>
      <c r="B726" s="9">
        <v>0</v>
      </c>
    </row>
    <row r="727" spans="1:2" x14ac:dyDescent="0.25">
      <c r="A727" s="12">
        <v>11698333.547553368</v>
      </c>
      <c r="B727" s="9">
        <v>3</v>
      </c>
    </row>
    <row r="728" spans="1:2" x14ac:dyDescent="0.25">
      <c r="A728" s="12">
        <v>11714589.682939665</v>
      </c>
      <c r="B728" s="9">
        <v>3</v>
      </c>
    </row>
    <row r="729" spans="1:2" x14ac:dyDescent="0.25">
      <c r="A729" s="12">
        <v>11730845.818325963</v>
      </c>
      <c r="B729" s="9">
        <v>0</v>
      </c>
    </row>
    <row r="730" spans="1:2" x14ac:dyDescent="0.25">
      <c r="A730" s="12">
        <v>11747101.95371226</v>
      </c>
      <c r="B730" s="9">
        <v>1</v>
      </c>
    </row>
    <row r="731" spans="1:2" x14ac:dyDescent="0.25">
      <c r="A731" s="12">
        <v>11763358.08909856</v>
      </c>
      <c r="B731" s="9">
        <v>0</v>
      </c>
    </row>
    <row r="732" spans="1:2" x14ac:dyDescent="0.25">
      <c r="A732" s="12">
        <v>11779614.224484857</v>
      </c>
      <c r="B732" s="9">
        <v>1</v>
      </c>
    </row>
    <row r="733" spans="1:2" x14ac:dyDescent="0.25">
      <c r="A733" s="12">
        <v>11795870.359871155</v>
      </c>
      <c r="B733" s="9">
        <v>1</v>
      </c>
    </row>
    <row r="734" spans="1:2" x14ac:dyDescent="0.25">
      <c r="A734" s="12">
        <v>11812126.495257452</v>
      </c>
      <c r="B734" s="9">
        <v>0</v>
      </c>
    </row>
    <row r="735" spans="1:2" x14ac:dyDescent="0.25">
      <c r="A735" s="12">
        <v>11828382.63064375</v>
      </c>
      <c r="B735" s="9">
        <v>6</v>
      </c>
    </row>
    <row r="736" spans="1:2" x14ac:dyDescent="0.25">
      <c r="A736" s="12">
        <v>11844638.766030049</v>
      </c>
      <c r="B736" s="9">
        <v>0</v>
      </c>
    </row>
    <row r="737" spans="1:2" x14ac:dyDescent="0.25">
      <c r="A737" s="12">
        <v>11860894.901416346</v>
      </c>
      <c r="B737" s="9">
        <v>1</v>
      </c>
    </row>
    <row r="738" spans="1:2" x14ac:dyDescent="0.25">
      <c r="A738" s="12">
        <v>11877151.036802644</v>
      </c>
      <c r="B738" s="9">
        <v>1</v>
      </c>
    </row>
    <row r="739" spans="1:2" x14ac:dyDescent="0.25">
      <c r="A739" s="12">
        <v>11893407.172188941</v>
      </c>
      <c r="B739" s="9">
        <v>0</v>
      </c>
    </row>
    <row r="740" spans="1:2" x14ac:dyDescent="0.25">
      <c r="A740" s="12">
        <v>11909663.307575239</v>
      </c>
      <c r="B740" s="9">
        <v>2</v>
      </c>
    </row>
    <row r="741" spans="1:2" x14ac:dyDescent="0.25">
      <c r="A741" s="12">
        <v>11925919.442961538</v>
      </c>
      <c r="B741" s="9">
        <v>1</v>
      </c>
    </row>
    <row r="742" spans="1:2" x14ac:dyDescent="0.25">
      <c r="A742" s="12">
        <v>11942175.578347836</v>
      </c>
      <c r="B742" s="9">
        <v>1</v>
      </c>
    </row>
    <row r="743" spans="1:2" x14ac:dyDescent="0.25">
      <c r="A743" s="12">
        <v>11958431.713734133</v>
      </c>
      <c r="B743" s="9">
        <v>0</v>
      </c>
    </row>
    <row r="744" spans="1:2" x14ac:dyDescent="0.25">
      <c r="A744" s="12">
        <v>11974687.849120431</v>
      </c>
      <c r="B744" s="9">
        <v>1</v>
      </c>
    </row>
    <row r="745" spans="1:2" x14ac:dyDescent="0.25">
      <c r="A745" s="12">
        <v>11990943.984506728</v>
      </c>
      <c r="B745" s="9">
        <v>3</v>
      </c>
    </row>
    <row r="746" spans="1:2" x14ac:dyDescent="0.25">
      <c r="A746" s="12">
        <v>12007200.119893027</v>
      </c>
      <c r="B746" s="9">
        <v>1</v>
      </c>
    </row>
    <row r="747" spans="1:2" x14ac:dyDescent="0.25">
      <c r="A747" s="12">
        <v>12023456.255279325</v>
      </c>
      <c r="B747" s="9">
        <v>1</v>
      </c>
    </row>
    <row r="748" spans="1:2" x14ac:dyDescent="0.25">
      <c r="A748" s="12">
        <v>12039712.390665622</v>
      </c>
      <c r="B748" s="9">
        <v>0</v>
      </c>
    </row>
    <row r="749" spans="1:2" x14ac:dyDescent="0.25">
      <c r="A749" s="12">
        <v>12055968.52605192</v>
      </c>
      <c r="B749" s="9">
        <v>1</v>
      </c>
    </row>
    <row r="750" spans="1:2" x14ac:dyDescent="0.25">
      <c r="A750" s="12">
        <v>12072224.661438217</v>
      </c>
      <c r="B750" s="9">
        <v>1</v>
      </c>
    </row>
    <row r="751" spans="1:2" x14ac:dyDescent="0.25">
      <c r="A751" s="12">
        <v>12088480.796824517</v>
      </c>
      <c r="B751" s="9">
        <v>3</v>
      </c>
    </row>
    <row r="752" spans="1:2" x14ac:dyDescent="0.25">
      <c r="A752" s="12">
        <v>12104736.932210814</v>
      </c>
      <c r="B752" s="9">
        <v>1</v>
      </c>
    </row>
    <row r="753" spans="1:2" x14ac:dyDescent="0.25">
      <c r="A753" s="12">
        <v>12120993.067597112</v>
      </c>
      <c r="B753" s="9">
        <v>1</v>
      </c>
    </row>
    <row r="754" spans="1:2" x14ac:dyDescent="0.25">
      <c r="A754" s="12">
        <v>12137249.202983409</v>
      </c>
      <c r="B754" s="9">
        <v>0</v>
      </c>
    </row>
    <row r="755" spans="1:2" x14ac:dyDescent="0.25">
      <c r="A755" s="12">
        <v>12153505.338369707</v>
      </c>
      <c r="B755" s="9">
        <v>0</v>
      </c>
    </row>
    <row r="756" spans="1:2" x14ac:dyDescent="0.25">
      <c r="A756" s="12">
        <v>12169761.473756006</v>
      </c>
      <c r="B756" s="9">
        <v>0</v>
      </c>
    </row>
    <row r="757" spans="1:2" x14ac:dyDescent="0.25">
      <c r="A757" s="12">
        <v>12186017.609142303</v>
      </c>
      <c r="B757" s="9">
        <v>1</v>
      </c>
    </row>
    <row r="758" spans="1:2" x14ac:dyDescent="0.25">
      <c r="A758" s="12">
        <v>12202273.744528601</v>
      </c>
      <c r="B758" s="9">
        <v>0</v>
      </c>
    </row>
    <row r="759" spans="1:2" x14ac:dyDescent="0.25">
      <c r="A759" s="12">
        <v>12218529.879914898</v>
      </c>
      <c r="B759" s="9">
        <v>2</v>
      </c>
    </row>
    <row r="760" spans="1:2" x14ac:dyDescent="0.25">
      <c r="A760" s="12">
        <v>12234786.015301196</v>
      </c>
      <c r="B760" s="9">
        <v>0</v>
      </c>
    </row>
    <row r="761" spans="1:2" x14ac:dyDescent="0.25">
      <c r="A761" s="12">
        <v>12251042.150687495</v>
      </c>
      <c r="B761" s="9">
        <v>0</v>
      </c>
    </row>
    <row r="762" spans="1:2" x14ac:dyDescent="0.25">
      <c r="A762" s="12">
        <v>12267298.286073793</v>
      </c>
      <c r="B762" s="9">
        <v>3</v>
      </c>
    </row>
    <row r="763" spans="1:2" x14ac:dyDescent="0.25">
      <c r="A763" s="12">
        <v>12283554.42146009</v>
      </c>
      <c r="B763" s="9">
        <v>0</v>
      </c>
    </row>
    <row r="764" spans="1:2" x14ac:dyDescent="0.25">
      <c r="A764" s="12">
        <v>12299810.556846388</v>
      </c>
      <c r="B764" s="9">
        <v>1</v>
      </c>
    </row>
    <row r="765" spans="1:2" x14ac:dyDescent="0.25">
      <c r="A765" s="12">
        <v>12316066.692232685</v>
      </c>
      <c r="B765" s="9">
        <v>1</v>
      </c>
    </row>
    <row r="766" spans="1:2" x14ac:dyDescent="0.25">
      <c r="A766" s="12">
        <v>12332322.827618985</v>
      </c>
      <c r="B766" s="9">
        <v>1</v>
      </c>
    </row>
    <row r="767" spans="1:2" x14ac:dyDescent="0.25">
      <c r="A767" s="12">
        <v>12348578.963005282</v>
      </c>
      <c r="B767" s="9">
        <v>1</v>
      </c>
    </row>
    <row r="768" spans="1:2" x14ac:dyDescent="0.25">
      <c r="A768" s="12">
        <v>12364835.098391579</v>
      </c>
      <c r="B768" s="9">
        <v>3</v>
      </c>
    </row>
    <row r="769" spans="1:2" x14ac:dyDescent="0.25">
      <c r="A769" s="12">
        <v>12381091.233777877</v>
      </c>
      <c r="B769" s="9">
        <v>1</v>
      </c>
    </row>
    <row r="770" spans="1:2" x14ac:dyDescent="0.25">
      <c r="A770" s="12">
        <v>12397347.369164174</v>
      </c>
      <c r="B770" s="9">
        <v>1</v>
      </c>
    </row>
    <row r="771" spans="1:2" x14ac:dyDescent="0.25">
      <c r="A771" s="12">
        <v>12413603.504550474</v>
      </c>
      <c r="B771" s="9">
        <v>1</v>
      </c>
    </row>
    <row r="772" spans="1:2" x14ac:dyDescent="0.25">
      <c r="A772" s="12">
        <v>12429859.639936771</v>
      </c>
      <c r="B772" s="9">
        <v>1</v>
      </c>
    </row>
    <row r="773" spans="1:2" x14ac:dyDescent="0.25">
      <c r="A773" s="12">
        <v>12446115.775323069</v>
      </c>
      <c r="B773" s="9">
        <v>0</v>
      </c>
    </row>
    <row r="774" spans="1:2" x14ac:dyDescent="0.25">
      <c r="A774" s="12">
        <v>12462371.910709366</v>
      </c>
      <c r="B774" s="9">
        <v>1</v>
      </c>
    </row>
    <row r="775" spans="1:2" x14ac:dyDescent="0.25">
      <c r="A775" s="12">
        <v>12478628.046095664</v>
      </c>
      <c r="B775" s="9">
        <v>1</v>
      </c>
    </row>
    <row r="776" spans="1:2" x14ac:dyDescent="0.25">
      <c r="A776" s="12">
        <v>12494884.181481963</v>
      </c>
      <c r="B776" s="9">
        <v>0</v>
      </c>
    </row>
    <row r="777" spans="1:2" x14ac:dyDescent="0.25">
      <c r="A777" s="12">
        <v>12511140.316868261</v>
      </c>
      <c r="B777" s="9">
        <v>2</v>
      </c>
    </row>
    <row r="778" spans="1:2" x14ac:dyDescent="0.25">
      <c r="A778" s="12">
        <v>12527396.452254558</v>
      </c>
      <c r="B778" s="9">
        <v>1</v>
      </c>
    </row>
    <row r="779" spans="1:2" x14ac:dyDescent="0.25">
      <c r="A779" s="12">
        <v>12543652.587640855</v>
      </c>
      <c r="B779" s="9">
        <v>1</v>
      </c>
    </row>
    <row r="780" spans="1:2" x14ac:dyDescent="0.25">
      <c r="A780" s="12">
        <v>12559908.723027153</v>
      </c>
      <c r="B780" s="9">
        <v>1</v>
      </c>
    </row>
    <row r="781" spans="1:2" x14ac:dyDescent="0.25">
      <c r="A781" s="12">
        <v>12576164.858413452</v>
      </c>
      <c r="B781" s="9">
        <v>1</v>
      </c>
    </row>
    <row r="782" spans="1:2" x14ac:dyDescent="0.25">
      <c r="A782" s="12">
        <v>12592420.99379975</v>
      </c>
      <c r="B782" s="9">
        <v>1</v>
      </c>
    </row>
    <row r="783" spans="1:2" x14ac:dyDescent="0.25">
      <c r="A783" s="12">
        <v>12608677.129186047</v>
      </c>
      <c r="B783" s="9">
        <v>0</v>
      </c>
    </row>
    <row r="784" spans="1:2" x14ac:dyDescent="0.25">
      <c r="A784" s="12">
        <v>12624933.264572345</v>
      </c>
      <c r="B784" s="9">
        <v>0</v>
      </c>
    </row>
    <row r="785" spans="1:2" x14ac:dyDescent="0.25">
      <c r="A785" s="12">
        <v>12641189.399958642</v>
      </c>
      <c r="B785" s="9">
        <v>0</v>
      </c>
    </row>
    <row r="786" spans="1:2" x14ac:dyDescent="0.25">
      <c r="A786" s="12">
        <v>12657445.535344942</v>
      </c>
      <c r="B786" s="9">
        <v>0</v>
      </c>
    </row>
    <row r="787" spans="1:2" x14ac:dyDescent="0.25">
      <c r="A787" s="12">
        <v>12673701.670731239</v>
      </c>
      <c r="B787" s="9">
        <v>2</v>
      </c>
    </row>
    <row r="788" spans="1:2" x14ac:dyDescent="0.25">
      <c r="A788" s="12">
        <v>12689957.806117537</v>
      </c>
      <c r="B788" s="9">
        <v>2</v>
      </c>
    </row>
    <row r="789" spans="1:2" x14ac:dyDescent="0.25">
      <c r="A789" s="12">
        <v>12706213.941503834</v>
      </c>
      <c r="B789" s="9">
        <v>0</v>
      </c>
    </row>
    <row r="790" spans="1:2" x14ac:dyDescent="0.25">
      <c r="A790" s="12">
        <v>12722470.076890131</v>
      </c>
      <c r="B790" s="9">
        <v>0</v>
      </c>
    </row>
    <row r="791" spans="1:2" x14ac:dyDescent="0.25">
      <c r="A791" s="12">
        <v>12738726.212276431</v>
      </c>
      <c r="B791" s="9">
        <v>1</v>
      </c>
    </row>
    <row r="792" spans="1:2" x14ac:dyDescent="0.25">
      <c r="A792" s="12">
        <v>12754982.347662728</v>
      </c>
      <c r="B792" s="9">
        <v>1</v>
      </c>
    </row>
    <row r="793" spans="1:2" x14ac:dyDescent="0.25">
      <c r="A793" s="12">
        <v>12771238.483049026</v>
      </c>
      <c r="B793" s="9">
        <v>1</v>
      </c>
    </row>
    <row r="794" spans="1:2" x14ac:dyDescent="0.25">
      <c r="A794" s="12">
        <v>12787494.618435323</v>
      </c>
      <c r="B794" s="9">
        <v>0</v>
      </c>
    </row>
    <row r="795" spans="1:2" x14ac:dyDescent="0.25">
      <c r="A795" s="12">
        <v>12803750.753821621</v>
      </c>
      <c r="B795" s="9">
        <v>0</v>
      </c>
    </row>
    <row r="796" spans="1:2" x14ac:dyDescent="0.25">
      <c r="A796" s="12">
        <v>12820006.88920792</v>
      </c>
      <c r="B796" s="9">
        <v>0</v>
      </c>
    </row>
    <row r="797" spans="1:2" x14ac:dyDescent="0.25">
      <c r="A797" s="12">
        <v>12836263.024594218</v>
      </c>
      <c r="B797" s="9">
        <v>0</v>
      </c>
    </row>
    <row r="798" spans="1:2" x14ac:dyDescent="0.25">
      <c r="A798" s="12">
        <v>12852519.159980515</v>
      </c>
      <c r="B798" s="9">
        <v>1</v>
      </c>
    </row>
    <row r="799" spans="1:2" x14ac:dyDescent="0.25">
      <c r="A799" s="12">
        <v>12868775.295366812</v>
      </c>
      <c r="B799" s="9">
        <v>1</v>
      </c>
    </row>
    <row r="800" spans="1:2" x14ac:dyDescent="0.25">
      <c r="A800" s="12">
        <v>12885031.43075311</v>
      </c>
      <c r="B800" s="9">
        <v>0</v>
      </c>
    </row>
    <row r="801" spans="1:2" x14ac:dyDescent="0.25">
      <c r="A801" s="12">
        <v>12901287.566139409</v>
      </c>
      <c r="B801" s="9">
        <v>1</v>
      </c>
    </row>
    <row r="802" spans="1:2" x14ac:dyDescent="0.25">
      <c r="A802" s="12">
        <v>12917543.701525707</v>
      </c>
      <c r="B802" s="9">
        <v>1</v>
      </c>
    </row>
    <row r="803" spans="1:2" x14ac:dyDescent="0.25">
      <c r="A803" s="12">
        <v>12933799.836912004</v>
      </c>
      <c r="B803" s="9">
        <v>0</v>
      </c>
    </row>
    <row r="804" spans="1:2" x14ac:dyDescent="0.25">
      <c r="A804" s="12">
        <v>12950055.972298302</v>
      </c>
      <c r="B804" s="9">
        <v>2</v>
      </c>
    </row>
    <row r="805" spans="1:2" x14ac:dyDescent="0.25">
      <c r="A805" s="12">
        <v>12966312.107684599</v>
      </c>
      <c r="B805" s="9">
        <v>1</v>
      </c>
    </row>
    <row r="806" spans="1:2" x14ac:dyDescent="0.25">
      <c r="A806" s="12">
        <v>12982568.243070899</v>
      </c>
      <c r="B806" s="9">
        <v>0</v>
      </c>
    </row>
    <row r="807" spans="1:2" x14ac:dyDescent="0.25">
      <c r="A807" s="12">
        <v>12998824.378457196</v>
      </c>
      <c r="B807" s="9">
        <v>1</v>
      </c>
    </row>
    <row r="808" spans="1:2" x14ac:dyDescent="0.25">
      <c r="A808" s="12">
        <v>13015080.513843494</v>
      </c>
      <c r="B808" s="9">
        <v>0</v>
      </c>
    </row>
    <row r="809" spans="1:2" x14ac:dyDescent="0.25">
      <c r="A809" s="12">
        <v>13031336.649229791</v>
      </c>
      <c r="B809" s="9">
        <v>1</v>
      </c>
    </row>
    <row r="810" spans="1:2" x14ac:dyDescent="0.25">
      <c r="A810" s="12">
        <v>13047592.784616088</v>
      </c>
      <c r="B810" s="9">
        <v>2</v>
      </c>
    </row>
    <row r="811" spans="1:2" x14ac:dyDescent="0.25">
      <c r="A811" s="12">
        <v>13063848.920002388</v>
      </c>
      <c r="B811" s="9">
        <v>0</v>
      </c>
    </row>
    <row r="812" spans="1:2" x14ac:dyDescent="0.25">
      <c r="A812" s="12">
        <v>13080105.055388685</v>
      </c>
      <c r="B812" s="9">
        <v>1</v>
      </c>
    </row>
    <row r="813" spans="1:2" x14ac:dyDescent="0.25">
      <c r="A813" s="12">
        <v>13096361.190774983</v>
      </c>
      <c r="B813" s="9">
        <v>4</v>
      </c>
    </row>
    <row r="814" spans="1:2" x14ac:dyDescent="0.25">
      <c r="A814" s="12">
        <v>13112617.32616128</v>
      </c>
      <c r="B814" s="9">
        <v>0</v>
      </c>
    </row>
    <row r="815" spans="1:2" x14ac:dyDescent="0.25">
      <c r="A815" s="12">
        <v>13128873.461547578</v>
      </c>
      <c r="B815" s="9">
        <v>2</v>
      </c>
    </row>
    <row r="816" spans="1:2" x14ac:dyDescent="0.25">
      <c r="A816" s="12">
        <v>13145129.596933877</v>
      </c>
      <c r="B816" s="9">
        <v>0</v>
      </c>
    </row>
    <row r="817" spans="1:2" x14ac:dyDescent="0.25">
      <c r="A817" s="12">
        <v>13161385.732320175</v>
      </c>
      <c r="B817" s="9">
        <v>1</v>
      </c>
    </row>
    <row r="818" spans="1:2" x14ac:dyDescent="0.25">
      <c r="A818" s="12">
        <v>13177641.867706472</v>
      </c>
      <c r="B818" s="9">
        <v>1</v>
      </c>
    </row>
    <row r="819" spans="1:2" x14ac:dyDescent="0.25">
      <c r="A819" s="12">
        <v>13193898.00309277</v>
      </c>
      <c r="B819" s="9">
        <v>0</v>
      </c>
    </row>
    <row r="820" spans="1:2" x14ac:dyDescent="0.25">
      <c r="A820" s="12">
        <v>13210154.138479067</v>
      </c>
      <c r="B820" s="9">
        <v>0</v>
      </c>
    </row>
    <row r="821" spans="1:2" x14ac:dyDescent="0.25">
      <c r="A821" s="12">
        <v>13226410.273865366</v>
      </c>
      <c r="B821" s="9">
        <v>0</v>
      </c>
    </row>
    <row r="822" spans="1:2" x14ac:dyDescent="0.25">
      <c r="A822" s="12">
        <v>13242666.409251664</v>
      </c>
      <c r="B822" s="9">
        <v>1</v>
      </c>
    </row>
    <row r="823" spans="1:2" x14ac:dyDescent="0.25">
      <c r="A823" s="12">
        <v>13258922.544637961</v>
      </c>
      <c r="B823" s="9">
        <v>0</v>
      </c>
    </row>
    <row r="824" spans="1:2" x14ac:dyDescent="0.25">
      <c r="A824" s="12">
        <v>13275178.680024259</v>
      </c>
      <c r="B824" s="9">
        <v>0</v>
      </c>
    </row>
    <row r="825" spans="1:2" x14ac:dyDescent="0.25">
      <c r="A825" s="12">
        <v>13291434.815410556</v>
      </c>
      <c r="B825" s="9">
        <v>1</v>
      </c>
    </row>
    <row r="826" spans="1:2" x14ac:dyDescent="0.25">
      <c r="A826" s="12">
        <v>13307690.950796856</v>
      </c>
      <c r="B826" s="9">
        <v>1</v>
      </c>
    </row>
    <row r="827" spans="1:2" x14ac:dyDescent="0.25">
      <c r="A827" s="12">
        <v>13323947.086183153</v>
      </c>
      <c r="B827" s="9">
        <v>1</v>
      </c>
    </row>
    <row r="828" spans="1:2" x14ac:dyDescent="0.25">
      <c r="A828" s="12">
        <v>13340203.221569451</v>
      </c>
      <c r="B828" s="9">
        <v>0</v>
      </c>
    </row>
    <row r="829" spans="1:2" x14ac:dyDescent="0.25">
      <c r="A829" s="12">
        <v>13356459.356955748</v>
      </c>
      <c r="B829" s="9">
        <v>0</v>
      </c>
    </row>
    <row r="830" spans="1:2" x14ac:dyDescent="0.25">
      <c r="A830" s="12">
        <v>13372715.492342046</v>
      </c>
      <c r="B830" s="9">
        <v>1</v>
      </c>
    </row>
    <row r="831" spans="1:2" x14ac:dyDescent="0.25">
      <c r="A831" s="12">
        <v>13388971.627728345</v>
      </c>
      <c r="B831" s="9">
        <v>1</v>
      </c>
    </row>
    <row r="832" spans="1:2" x14ac:dyDescent="0.25">
      <c r="A832" s="12">
        <v>13405227.763114642</v>
      </c>
      <c r="B832" s="9">
        <v>1</v>
      </c>
    </row>
    <row r="833" spans="1:2" x14ac:dyDescent="0.25">
      <c r="A833" s="12">
        <v>13421483.89850094</v>
      </c>
      <c r="B833" s="9">
        <v>0</v>
      </c>
    </row>
    <row r="834" spans="1:2" x14ac:dyDescent="0.25">
      <c r="A834" s="12">
        <v>13437740.033887237</v>
      </c>
      <c r="B834" s="9">
        <v>1</v>
      </c>
    </row>
    <row r="835" spans="1:2" x14ac:dyDescent="0.25">
      <c r="A835" s="12">
        <v>13453996.169273535</v>
      </c>
      <c r="B835" s="9">
        <v>1</v>
      </c>
    </row>
    <row r="836" spans="1:2" x14ac:dyDescent="0.25">
      <c r="A836" s="12">
        <v>13470252.304659834</v>
      </c>
      <c r="B836" s="9">
        <v>0</v>
      </c>
    </row>
    <row r="837" spans="1:2" x14ac:dyDescent="0.25">
      <c r="A837" s="12">
        <v>13486508.440046132</v>
      </c>
      <c r="B837" s="9">
        <v>0</v>
      </c>
    </row>
    <row r="838" spans="1:2" x14ac:dyDescent="0.25">
      <c r="A838" s="12">
        <v>13502764.575432429</v>
      </c>
      <c r="B838" s="9">
        <v>0</v>
      </c>
    </row>
    <row r="839" spans="1:2" x14ac:dyDescent="0.25">
      <c r="A839" s="12">
        <v>13519020.710818727</v>
      </c>
      <c r="B839" s="9">
        <v>1</v>
      </c>
    </row>
    <row r="840" spans="1:2" x14ac:dyDescent="0.25">
      <c r="A840" s="12">
        <v>13535276.846205024</v>
      </c>
      <c r="B840" s="9">
        <v>0</v>
      </c>
    </row>
    <row r="841" spans="1:2" x14ac:dyDescent="0.25">
      <c r="A841" s="12">
        <v>13551532.981591323</v>
      </c>
      <c r="B841" s="9">
        <v>1</v>
      </c>
    </row>
    <row r="842" spans="1:2" x14ac:dyDescent="0.25">
      <c r="A842" s="12">
        <v>13567789.116977621</v>
      </c>
      <c r="B842" s="9">
        <v>2</v>
      </c>
    </row>
    <row r="843" spans="1:2" x14ac:dyDescent="0.25">
      <c r="A843" s="12">
        <v>13584045.252363918</v>
      </c>
      <c r="B843" s="9">
        <v>0</v>
      </c>
    </row>
    <row r="844" spans="1:2" x14ac:dyDescent="0.25">
      <c r="A844" s="12">
        <v>13600301.387750216</v>
      </c>
      <c r="B844" s="9">
        <v>0</v>
      </c>
    </row>
    <row r="845" spans="1:2" x14ac:dyDescent="0.25">
      <c r="A845" s="12">
        <v>13616557.523136513</v>
      </c>
      <c r="B845" s="9">
        <v>1</v>
      </c>
    </row>
    <row r="846" spans="1:2" x14ac:dyDescent="0.25">
      <c r="A846" s="12">
        <v>13632813.658522813</v>
      </c>
      <c r="B846" s="9">
        <v>0</v>
      </c>
    </row>
    <row r="847" spans="1:2" x14ac:dyDescent="0.25">
      <c r="A847" s="12">
        <v>13649069.79390911</v>
      </c>
      <c r="B847" s="9">
        <v>0</v>
      </c>
    </row>
    <row r="848" spans="1:2" x14ac:dyDescent="0.25">
      <c r="A848" s="12">
        <v>13665325.929295408</v>
      </c>
      <c r="B848" s="9">
        <v>0</v>
      </c>
    </row>
    <row r="849" spans="1:2" x14ac:dyDescent="0.25">
      <c r="A849" s="12">
        <v>13681582.064681705</v>
      </c>
      <c r="B849" s="9">
        <v>1</v>
      </c>
    </row>
    <row r="850" spans="1:2" x14ac:dyDescent="0.25">
      <c r="A850" s="12">
        <v>13697838.200068003</v>
      </c>
      <c r="B850" s="9">
        <v>0</v>
      </c>
    </row>
    <row r="851" spans="1:2" x14ac:dyDescent="0.25">
      <c r="A851" s="12">
        <v>13714094.335454302</v>
      </c>
      <c r="B851" s="9">
        <v>0</v>
      </c>
    </row>
    <row r="852" spans="1:2" x14ac:dyDescent="0.25">
      <c r="A852" s="12">
        <v>13730350.470840599</v>
      </c>
      <c r="B852" s="9">
        <v>1</v>
      </c>
    </row>
    <row r="853" spans="1:2" x14ac:dyDescent="0.25">
      <c r="A853" s="12">
        <v>13746606.606226897</v>
      </c>
      <c r="B853" s="9">
        <v>0</v>
      </c>
    </row>
    <row r="854" spans="1:2" x14ac:dyDescent="0.25">
      <c r="A854" s="12">
        <v>13762862.741613194</v>
      </c>
      <c r="B854" s="9">
        <v>0</v>
      </c>
    </row>
    <row r="855" spans="1:2" x14ac:dyDescent="0.25">
      <c r="A855" s="12">
        <v>13779118.876999492</v>
      </c>
      <c r="B855" s="9">
        <v>1</v>
      </c>
    </row>
    <row r="856" spans="1:2" x14ac:dyDescent="0.25">
      <c r="A856" s="12">
        <v>13795375.012385791</v>
      </c>
      <c r="B856" s="9">
        <v>0</v>
      </c>
    </row>
    <row r="857" spans="1:2" x14ac:dyDescent="0.25">
      <c r="A857" s="12">
        <v>13811631.147772089</v>
      </c>
      <c r="B857" s="9">
        <v>0</v>
      </c>
    </row>
    <row r="858" spans="1:2" x14ac:dyDescent="0.25">
      <c r="A858" s="12">
        <v>13827887.283158386</v>
      </c>
      <c r="B858" s="9">
        <v>0</v>
      </c>
    </row>
    <row r="859" spans="1:2" x14ac:dyDescent="0.25">
      <c r="A859" s="12">
        <v>13844143.418544684</v>
      </c>
      <c r="B859" s="9">
        <v>0</v>
      </c>
    </row>
    <row r="860" spans="1:2" x14ac:dyDescent="0.25">
      <c r="A860" s="12">
        <v>13860399.553930981</v>
      </c>
      <c r="B860" s="9">
        <v>1</v>
      </c>
    </row>
    <row r="861" spans="1:2" x14ac:dyDescent="0.25">
      <c r="A861" s="12">
        <v>13876655.68931728</v>
      </c>
      <c r="B861" s="9">
        <v>1</v>
      </c>
    </row>
    <row r="862" spans="1:2" x14ac:dyDescent="0.25">
      <c r="A862" s="12">
        <v>13892911.824703578</v>
      </c>
      <c r="B862" s="9">
        <v>1</v>
      </c>
    </row>
    <row r="863" spans="1:2" x14ac:dyDescent="0.25">
      <c r="A863" s="12">
        <v>13909167.960089875</v>
      </c>
      <c r="B863" s="9">
        <v>0</v>
      </c>
    </row>
    <row r="864" spans="1:2" x14ac:dyDescent="0.25">
      <c r="A864" s="12">
        <v>13925424.095476173</v>
      </c>
      <c r="B864" s="9">
        <v>0</v>
      </c>
    </row>
    <row r="865" spans="1:2" x14ac:dyDescent="0.25">
      <c r="A865" s="12">
        <v>13941680.23086247</v>
      </c>
      <c r="B865" s="9">
        <v>0</v>
      </c>
    </row>
    <row r="866" spans="1:2" x14ac:dyDescent="0.25">
      <c r="A866" s="12">
        <v>13957936.36624877</v>
      </c>
      <c r="B866" s="9">
        <v>1</v>
      </c>
    </row>
    <row r="867" spans="1:2" x14ac:dyDescent="0.25">
      <c r="A867" s="12">
        <v>13974192.501635067</v>
      </c>
      <c r="B867" s="9">
        <v>1</v>
      </c>
    </row>
    <row r="868" spans="1:2" x14ac:dyDescent="0.25">
      <c r="A868" s="12">
        <v>13990448.637021365</v>
      </c>
      <c r="B868" s="9">
        <v>0</v>
      </c>
    </row>
    <row r="869" spans="1:2" x14ac:dyDescent="0.25">
      <c r="A869" s="12">
        <v>14006704.772407662</v>
      </c>
      <c r="B869" s="9">
        <v>1</v>
      </c>
    </row>
    <row r="870" spans="1:2" x14ac:dyDescent="0.25">
      <c r="A870" s="12">
        <v>14022960.90779396</v>
      </c>
      <c r="B870" s="9">
        <v>0</v>
      </c>
    </row>
    <row r="871" spans="1:2" x14ac:dyDescent="0.25">
      <c r="A871" s="12">
        <v>14039217.043180259</v>
      </c>
      <c r="B871" s="9">
        <v>0</v>
      </c>
    </row>
    <row r="872" spans="1:2" x14ac:dyDescent="0.25">
      <c r="A872" s="12">
        <v>14055473.178566556</v>
      </c>
      <c r="B872" s="9">
        <v>0</v>
      </c>
    </row>
    <row r="873" spans="1:2" x14ac:dyDescent="0.25">
      <c r="A873" s="12">
        <v>14071729.313952854</v>
      </c>
      <c r="B873" s="9">
        <v>1</v>
      </c>
    </row>
    <row r="874" spans="1:2" x14ac:dyDescent="0.25">
      <c r="A874" s="12">
        <v>14087985.449339151</v>
      </c>
      <c r="B874" s="9">
        <v>1</v>
      </c>
    </row>
    <row r="875" spans="1:2" x14ac:dyDescent="0.25">
      <c r="A875" s="12">
        <v>14104241.584725449</v>
      </c>
      <c r="B875" s="9">
        <v>0</v>
      </c>
    </row>
    <row r="876" spans="1:2" x14ac:dyDescent="0.25">
      <c r="A876" s="12">
        <v>14120497.720111748</v>
      </c>
      <c r="B876" s="9">
        <v>0</v>
      </c>
    </row>
    <row r="877" spans="1:2" x14ac:dyDescent="0.25">
      <c r="A877" s="12">
        <v>14136753.855498046</v>
      </c>
      <c r="B877" s="9">
        <v>0</v>
      </c>
    </row>
    <row r="878" spans="1:2" x14ac:dyDescent="0.25">
      <c r="A878" s="12">
        <v>14153009.990884343</v>
      </c>
      <c r="B878" s="9">
        <v>0</v>
      </c>
    </row>
    <row r="879" spans="1:2" x14ac:dyDescent="0.25">
      <c r="A879" s="12">
        <v>14169266.126270641</v>
      </c>
      <c r="B879" s="9">
        <v>0</v>
      </c>
    </row>
    <row r="880" spans="1:2" x14ac:dyDescent="0.25">
      <c r="A880" s="12">
        <v>14185522.261656938</v>
      </c>
      <c r="B880" s="9">
        <v>0</v>
      </c>
    </row>
    <row r="881" spans="1:2" x14ac:dyDescent="0.25">
      <c r="A881" s="12">
        <v>14201778.397043237</v>
      </c>
      <c r="B881" s="9">
        <v>0</v>
      </c>
    </row>
    <row r="882" spans="1:2" x14ac:dyDescent="0.25">
      <c r="A882" s="12">
        <v>14218034.532429535</v>
      </c>
      <c r="B882" s="9">
        <v>0</v>
      </c>
    </row>
    <row r="883" spans="1:2" x14ac:dyDescent="0.25">
      <c r="A883" s="12">
        <v>14234290.667815832</v>
      </c>
      <c r="B883" s="9">
        <v>1</v>
      </c>
    </row>
    <row r="884" spans="1:2" x14ac:dyDescent="0.25">
      <c r="A884" s="12">
        <v>14250546.80320213</v>
      </c>
      <c r="B884" s="9">
        <v>1</v>
      </c>
    </row>
    <row r="885" spans="1:2" x14ac:dyDescent="0.25">
      <c r="A885" s="12">
        <v>14266802.938588427</v>
      </c>
      <c r="B885" s="9">
        <v>1</v>
      </c>
    </row>
    <row r="886" spans="1:2" x14ac:dyDescent="0.25">
      <c r="A886" s="12">
        <v>14283059.073974727</v>
      </c>
      <c r="B886" s="9">
        <v>0</v>
      </c>
    </row>
    <row r="887" spans="1:2" x14ac:dyDescent="0.25">
      <c r="A887" s="12">
        <v>14299315.209361024</v>
      </c>
      <c r="B887" s="9">
        <v>1</v>
      </c>
    </row>
    <row r="888" spans="1:2" x14ac:dyDescent="0.25">
      <c r="A888" s="12">
        <v>14315571.344747322</v>
      </c>
      <c r="B888" s="9">
        <v>0</v>
      </c>
    </row>
    <row r="889" spans="1:2" x14ac:dyDescent="0.25">
      <c r="A889" s="12">
        <v>14331827.480133619</v>
      </c>
      <c r="B889" s="9">
        <v>0</v>
      </c>
    </row>
    <row r="890" spans="1:2" x14ac:dyDescent="0.25">
      <c r="A890" s="12">
        <v>14348083.615519917</v>
      </c>
      <c r="B890" s="9">
        <v>0</v>
      </c>
    </row>
    <row r="891" spans="1:2" x14ac:dyDescent="0.25">
      <c r="A891" s="12">
        <v>14364339.750906216</v>
      </c>
      <c r="B891" s="9">
        <v>1</v>
      </c>
    </row>
    <row r="892" spans="1:2" x14ac:dyDescent="0.25">
      <c r="A892" s="12">
        <v>14380595.886292513</v>
      </c>
      <c r="B892" s="9">
        <v>0</v>
      </c>
    </row>
    <row r="893" spans="1:2" x14ac:dyDescent="0.25">
      <c r="A893" s="12">
        <v>14396852.021678811</v>
      </c>
      <c r="B893" s="9">
        <v>0</v>
      </c>
    </row>
    <row r="894" spans="1:2" x14ac:dyDescent="0.25">
      <c r="A894" s="12">
        <v>14413108.157065108</v>
      </c>
      <c r="B894" s="9">
        <v>0</v>
      </c>
    </row>
    <row r="895" spans="1:2" x14ac:dyDescent="0.25">
      <c r="A895" s="12">
        <v>14429364.292451406</v>
      </c>
      <c r="B895" s="9">
        <v>0</v>
      </c>
    </row>
    <row r="896" spans="1:2" x14ac:dyDescent="0.25">
      <c r="A896" s="12">
        <v>14445620.427837705</v>
      </c>
      <c r="B896" s="9">
        <v>1</v>
      </c>
    </row>
    <row r="897" spans="1:2" x14ac:dyDescent="0.25">
      <c r="A897" s="12">
        <v>14461876.563224003</v>
      </c>
      <c r="B897" s="9">
        <v>0</v>
      </c>
    </row>
    <row r="898" spans="1:2" x14ac:dyDescent="0.25">
      <c r="A898" s="12">
        <v>14478132.6986103</v>
      </c>
      <c r="B898" s="9">
        <v>0</v>
      </c>
    </row>
    <row r="899" spans="1:2" x14ac:dyDescent="0.25">
      <c r="A899" s="12">
        <v>14494388.833996598</v>
      </c>
      <c r="B899" s="9">
        <v>1</v>
      </c>
    </row>
    <row r="900" spans="1:2" x14ac:dyDescent="0.25">
      <c r="A900" s="12">
        <v>14510644.969382895</v>
      </c>
      <c r="B900" s="9">
        <v>0</v>
      </c>
    </row>
    <row r="901" spans="1:2" x14ac:dyDescent="0.25">
      <c r="A901" s="12">
        <v>14526901.104769194</v>
      </c>
      <c r="B901" s="9">
        <v>0</v>
      </c>
    </row>
    <row r="902" spans="1:2" x14ac:dyDescent="0.25">
      <c r="A902" s="12">
        <v>14543157.240155492</v>
      </c>
      <c r="B902" s="9">
        <v>1</v>
      </c>
    </row>
    <row r="903" spans="1:2" x14ac:dyDescent="0.25">
      <c r="A903" s="12">
        <v>14559413.375541789</v>
      </c>
      <c r="B903" s="9">
        <v>0</v>
      </c>
    </row>
    <row r="904" spans="1:2" x14ac:dyDescent="0.25">
      <c r="A904" s="12">
        <v>14575669.510928087</v>
      </c>
      <c r="B904" s="9">
        <v>1</v>
      </c>
    </row>
    <row r="905" spans="1:2" x14ac:dyDescent="0.25">
      <c r="A905" s="12">
        <v>14591925.646314384</v>
      </c>
      <c r="B905" s="9">
        <v>0</v>
      </c>
    </row>
    <row r="906" spans="1:2" x14ac:dyDescent="0.25">
      <c r="A906" s="12">
        <v>14608181.781700684</v>
      </c>
      <c r="B906" s="9">
        <v>0</v>
      </c>
    </row>
    <row r="907" spans="1:2" x14ac:dyDescent="0.25">
      <c r="A907" s="12">
        <v>14624437.917086981</v>
      </c>
      <c r="B907" s="9">
        <v>1</v>
      </c>
    </row>
    <row r="908" spans="1:2" x14ac:dyDescent="0.25">
      <c r="A908" s="12">
        <v>14640694.052473279</v>
      </c>
      <c r="B908" s="9">
        <v>0</v>
      </c>
    </row>
    <row r="909" spans="1:2" x14ac:dyDescent="0.25">
      <c r="A909" s="12">
        <v>14656950.187859576</v>
      </c>
      <c r="B909" s="9">
        <v>0</v>
      </c>
    </row>
    <row r="910" spans="1:2" x14ac:dyDescent="0.25">
      <c r="A910" s="12">
        <v>14673206.323245874</v>
      </c>
      <c r="B910" s="9">
        <v>1</v>
      </c>
    </row>
    <row r="911" spans="1:2" x14ac:dyDescent="0.25">
      <c r="A911" s="12">
        <v>14689462.458632173</v>
      </c>
      <c r="B911" s="9">
        <v>0</v>
      </c>
    </row>
    <row r="912" spans="1:2" x14ac:dyDescent="0.25">
      <c r="A912" s="12">
        <v>14705718.59401847</v>
      </c>
      <c r="B912" s="9">
        <v>0</v>
      </c>
    </row>
    <row r="913" spans="1:2" x14ac:dyDescent="0.25">
      <c r="A913" s="12">
        <v>14721974.729404768</v>
      </c>
      <c r="B913" s="9">
        <v>1</v>
      </c>
    </row>
    <row r="914" spans="1:2" x14ac:dyDescent="0.25">
      <c r="A914" s="12">
        <v>14738230.864791065</v>
      </c>
      <c r="B914" s="9">
        <v>0</v>
      </c>
    </row>
    <row r="915" spans="1:2" x14ac:dyDescent="0.25">
      <c r="A915" s="12">
        <v>14754487.000177363</v>
      </c>
      <c r="B915" s="9">
        <v>0</v>
      </c>
    </row>
    <row r="916" spans="1:2" x14ac:dyDescent="0.25">
      <c r="A916" s="12">
        <v>14770743.135563662</v>
      </c>
      <c r="B916" s="9">
        <v>1</v>
      </c>
    </row>
    <row r="917" spans="1:2" x14ac:dyDescent="0.25">
      <c r="A917" s="12">
        <v>14786999.27094996</v>
      </c>
      <c r="B917" s="9">
        <v>1</v>
      </c>
    </row>
    <row r="918" spans="1:2" x14ac:dyDescent="0.25">
      <c r="A918" s="12">
        <v>14803255.406336257</v>
      </c>
      <c r="B918" s="9">
        <v>0</v>
      </c>
    </row>
    <row r="919" spans="1:2" x14ac:dyDescent="0.25">
      <c r="A919" s="12">
        <v>14819511.541722555</v>
      </c>
      <c r="B919" s="9">
        <v>0</v>
      </c>
    </row>
    <row r="920" spans="1:2" x14ac:dyDescent="0.25">
      <c r="A920" s="12">
        <v>14835767.677108852</v>
      </c>
      <c r="B920" s="9">
        <v>0</v>
      </c>
    </row>
    <row r="921" spans="1:2" x14ac:dyDescent="0.25">
      <c r="A921" s="12">
        <v>14852023.812495152</v>
      </c>
      <c r="B921" s="9">
        <v>0</v>
      </c>
    </row>
    <row r="922" spans="1:2" x14ac:dyDescent="0.25">
      <c r="A922" s="12">
        <v>14868279.947881449</v>
      </c>
      <c r="B922" s="9">
        <v>0</v>
      </c>
    </row>
    <row r="923" spans="1:2" x14ac:dyDescent="0.25">
      <c r="A923" s="12">
        <v>14884536.083267746</v>
      </c>
      <c r="B923" s="9">
        <v>0</v>
      </c>
    </row>
    <row r="924" spans="1:2" x14ac:dyDescent="0.25">
      <c r="A924" s="12">
        <v>14900792.218654044</v>
      </c>
      <c r="B924" s="9">
        <v>0</v>
      </c>
    </row>
    <row r="925" spans="1:2" x14ac:dyDescent="0.25">
      <c r="A925" s="12">
        <v>14917048.354040341</v>
      </c>
      <c r="B925" s="9">
        <v>2</v>
      </c>
    </row>
    <row r="926" spans="1:2" x14ac:dyDescent="0.25">
      <c r="A926" s="12">
        <v>14933304.489426641</v>
      </c>
      <c r="B926" s="9">
        <v>0</v>
      </c>
    </row>
    <row r="927" spans="1:2" x14ac:dyDescent="0.25">
      <c r="A927" s="12">
        <v>14949560.624812938</v>
      </c>
      <c r="B927" s="9">
        <v>0</v>
      </c>
    </row>
    <row r="928" spans="1:2" x14ac:dyDescent="0.25">
      <c r="A928" s="12">
        <v>14965816.760199236</v>
      </c>
      <c r="B928" s="9">
        <v>0</v>
      </c>
    </row>
    <row r="929" spans="1:2" x14ac:dyDescent="0.25">
      <c r="A929" s="12">
        <v>14982072.895585533</v>
      </c>
      <c r="B929" s="9">
        <v>0</v>
      </c>
    </row>
    <row r="930" spans="1:2" x14ac:dyDescent="0.25">
      <c r="A930" s="12">
        <v>14998329.030971831</v>
      </c>
      <c r="B930" s="9">
        <v>1</v>
      </c>
    </row>
    <row r="931" spans="1:2" x14ac:dyDescent="0.25">
      <c r="A931" s="12">
        <v>15014585.16635813</v>
      </c>
      <c r="B931" s="9">
        <v>1</v>
      </c>
    </row>
    <row r="932" spans="1:2" x14ac:dyDescent="0.25">
      <c r="A932" s="12">
        <v>15030841.301744428</v>
      </c>
      <c r="B932" s="9">
        <v>0</v>
      </c>
    </row>
    <row r="933" spans="1:2" x14ac:dyDescent="0.25">
      <c r="A933" s="12">
        <v>15047097.437130725</v>
      </c>
      <c r="B933" s="9">
        <v>1</v>
      </c>
    </row>
    <row r="934" spans="1:2" x14ac:dyDescent="0.25">
      <c r="A934" s="12">
        <v>15063353.572517022</v>
      </c>
      <c r="B934" s="9">
        <v>0</v>
      </c>
    </row>
    <row r="935" spans="1:2" x14ac:dyDescent="0.25">
      <c r="A935" s="12">
        <v>15079609.70790332</v>
      </c>
      <c r="B935" s="9">
        <v>0</v>
      </c>
    </row>
    <row r="936" spans="1:2" x14ac:dyDescent="0.25">
      <c r="A936" s="12">
        <v>15095865.843289619</v>
      </c>
      <c r="B936" s="9">
        <v>0</v>
      </c>
    </row>
    <row r="937" spans="1:2" x14ac:dyDescent="0.25">
      <c r="A937" s="12">
        <v>15112121.978675917</v>
      </c>
      <c r="B937" s="9">
        <v>0</v>
      </c>
    </row>
    <row r="938" spans="1:2" x14ac:dyDescent="0.25">
      <c r="A938" s="12">
        <v>15128378.114062214</v>
      </c>
      <c r="B938" s="9">
        <v>0</v>
      </c>
    </row>
    <row r="939" spans="1:2" x14ac:dyDescent="0.25">
      <c r="A939" s="12">
        <v>15144634.249448512</v>
      </c>
      <c r="B939" s="9">
        <v>0</v>
      </c>
    </row>
    <row r="940" spans="1:2" x14ac:dyDescent="0.25">
      <c r="A940" s="12">
        <v>15160890.384834809</v>
      </c>
      <c r="B940" s="9">
        <v>0</v>
      </c>
    </row>
    <row r="941" spans="1:2" x14ac:dyDescent="0.25">
      <c r="A941" s="12">
        <v>15177146.520221109</v>
      </c>
      <c r="B941" s="9">
        <v>0</v>
      </c>
    </row>
    <row r="942" spans="1:2" x14ac:dyDescent="0.25">
      <c r="A942" s="12">
        <v>15193402.655607406</v>
      </c>
      <c r="B942" s="9">
        <v>0</v>
      </c>
    </row>
    <row r="943" spans="1:2" x14ac:dyDescent="0.25">
      <c r="A943" s="12">
        <v>15209658.790993704</v>
      </c>
      <c r="B943" s="9">
        <v>0</v>
      </c>
    </row>
    <row r="944" spans="1:2" x14ac:dyDescent="0.25">
      <c r="A944" s="12">
        <v>15225914.926380001</v>
      </c>
      <c r="B944" s="9">
        <v>0</v>
      </c>
    </row>
    <row r="945" spans="1:2" x14ac:dyDescent="0.25">
      <c r="A945" s="12">
        <v>15242171.061766298</v>
      </c>
      <c r="B945" s="9">
        <v>0</v>
      </c>
    </row>
    <row r="946" spans="1:2" x14ac:dyDescent="0.25">
      <c r="A946" s="12">
        <v>15258427.197152598</v>
      </c>
      <c r="B946" s="9">
        <v>0</v>
      </c>
    </row>
    <row r="947" spans="1:2" x14ac:dyDescent="0.25">
      <c r="A947" s="12">
        <v>15274683.332538895</v>
      </c>
      <c r="B947" s="9">
        <v>0</v>
      </c>
    </row>
    <row r="948" spans="1:2" x14ac:dyDescent="0.25">
      <c r="A948" s="12">
        <v>15290939.467925193</v>
      </c>
      <c r="B948" s="9">
        <v>0</v>
      </c>
    </row>
    <row r="949" spans="1:2" x14ac:dyDescent="0.25">
      <c r="A949" s="12">
        <v>15307195.60331149</v>
      </c>
      <c r="B949" s="9">
        <v>0</v>
      </c>
    </row>
    <row r="950" spans="1:2" x14ac:dyDescent="0.25">
      <c r="A950" s="12">
        <v>15323451.738697788</v>
      </c>
      <c r="B950" s="9">
        <v>0</v>
      </c>
    </row>
    <row r="951" spans="1:2" x14ac:dyDescent="0.25">
      <c r="A951" s="12">
        <v>15339707.874084087</v>
      </c>
      <c r="B951" s="9">
        <v>0</v>
      </c>
    </row>
    <row r="952" spans="1:2" x14ac:dyDescent="0.25">
      <c r="A952" s="12">
        <v>15355964.009470385</v>
      </c>
      <c r="B952" s="9">
        <v>0</v>
      </c>
    </row>
    <row r="953" spans="1:2" x14ac:dyDescent="0.25">
      <c r="A953" s="12">
        <v>15372220.144856682</v>
      </c>
      <c r="B953" s="9">
        <v>0</v>
      </c>
    </row>
    <row r="954" spans="1:2" x14ac:dyDescent="0.25">
      <c r="A954" s="12">
        <v>15388476.28024298</v>
      </c>
      <c r="B954" s="9">
        <v>0</v>
      </c>
    </row>
    <row r="955" spans="1:2" x14ac:dyDescent="0.25">
      <c r="A955" s="12">
        <v>15404732.415629277</v>
      </c>
      <c r="B955" s="9">
        <v>0</v>
      </c>
    </row>
    <row r="956" spans="1:2" x14ac:dyDescent="0.25">
      <c r="A956" s="12">
        <v>15420988.551015576</v>
      </c>
      <c r="B956" s="9">
        <v>0</v>
      </c>
    </row>
    <row r="957" spans="1:2" x14ac:dyDescent="0.25">
      <c r="A957" s="12">
        <v>15437244.686401874</v>
      </c>
      <c r="B957" s="9">
        <v>0</v>
      </c>
    </row>
    <row r="958" spans="1:2" x14ac:dyDescent="0.25">
      <c r="A958" s="12">
        <v>15453500.821788171</v>
      </c>
      <c r="B958" s="9">
        <v>0</v>
      </c>
    </row>
    <row r="959" spans="1:2" x14ac:dyDescent="0.25">
      <c r="A959" s="12">
        <v>15469756.957174469</v>
      </c>
      <c r="B959" s="9">
        <v>0</v>
      </c>
    </row>
    <row r="960" spans="1:2" x14ac:dyDescent="0.25">
      <c r="A960" s="12">
        <v>15486013.092560766</v>
      </c>
      <c r="B960" s="9">
        <v>0</v>
      </c>
    </row>
    <row r="961" spans="1:2" x14ac:dyDescent="0.25">
      <c r="A961" s="12">
        <v>15502269.227947066</v>
      </c>
      <c r="B961" s="9">
        <v>0</v>
      </c>
    </row>
    <row r="962" spans="1:2" x14ac:dyDescent="0.25">
      <c r="A962" s="12">
        <v>15518525.363333363</v>
      </c>
      <c r="B962" s="9">
        <v>1</v>
      </c>
    </row>
    <row r="963" spans="1:2" x14ac:dyDescent="0.25">
      <c r="A963" s="12">
        <v>15534781.498719661</v>
      </c>
      <c r="B963" s="9">
        <v>1</v>
      </c>
    </row>
    <row r="964" spans="1:2" x14ac:dyDescent="0.25">
      <c r="A964" s="12">
        <v>15551037.634105958</v>
      </c>
      <c r="B964" s="9">
        <v>0</v>
      </c>
    </row>
    <row r="965" spans="1:2" x14ac:dyDescent="0.25">
      <c r="A965" s="12">
        <v>15567293.769492256</v>
      </c>
      <c r="B965" s="9">
        <v>0</v>
      </c>
    </row>
    <row r="966" spans="1:2" x14ac:dyDescent="0.25">
      <c r="A966" s="12">
        <v>15583549.904878555</v>
      </c>
      <c r="B966" s="9">
        <v>0</v>
      </c>
    </row>
    <row r="967" spans="1:2" x14ac:dyDescent="0.25">
      <c r="A967" s="12">
        <v>15599806.040264852</v>
      </c>
      <c r="B967" s="9">
        <v>0</v>
      </c>
    </row>
    <row r="968" spans="1:2" x14ac:dyDescent="0.25">
      <c r="A968" s="12">
        <v>15616062.17565115</v>
      </c>
      <c r="B968" s="9">
        <v>0</v>
      </c>
    </row>
    <row r="969" spans="1:2" x14ac:dyDescent="0.25">
      <c r="A969" s="12">
        <v>15632318.311037447</v>
      </c>
      <c r="B969" s="9">
        <v>0</v>
      </c>
    </row>
    <row r="970" spans="1:2" x14ac:dyDescent="0.25">
      <c r="A970" s="12">
        <v>15648574.446423745</v>
      </c>
      <c r="B970" s="9">
        <v>0</v>
      </c>
    </row>
    <row r="971" spans="1:2" x14ac:dyDescent="0.25">
      <c r="A971" s="12">
        <v>15664830.581810044</v>
      </c>
      <c r="B971" s="9">
        <v>0</v>
      </c>
    </row>
    <row r="972" spans="1:2" x14ac:dyDescent="0.25">
      <c r="A972" s="12">
        <v>15681086.717196342</v>
      </c>
      <c r="B972" s="9">
        <v>0</v>
      </c>
    </row>
    <row r="973" spans="1:2" x14ac:dyDescent="0.25">
      <c r="A973" s="12">
        <v>15697342.852582639</v>
      </c>
      <c r="B973" s="9">
        <v>1</v>
      </c>
    </row>
    <row r="974" spans="1:2" x14ac:dyDescent="0.25">
      <c r="A974" s="12">
        <v>15713598.987968937</v>
      </c>
      <c r="B974" s="9">
        <v>0</v>
      </c>
    </row>
    <row r="975" spans="1:2" x14ac:dyDescent="0.25">
      <c r="A975" s="12">
        <v>15729855.123355234</v>
      </c>
      <c r="B975" s="9">
        <v>0</v>
      </c>
    </row>
    <row r="976" spans="1:2" x14ac:dyDescent="0.25">
      <c r="A976" s="12">
        <v>15746111.258741533</v>
      </c>
      <c r="B976" s="9">
        <v>0</v>
      </c>
    </row>
    <row r="977" spans="1:2" x14ac:dyDescent="0.25">
      <c r="A977" s="12">
        <v>15762367.394127831</v>
      </c>
      <c r="B977" s="9">
        <v>0</v>
      </c>
    </row>
    <row r="978" spans="1:2" x14ac:dyDescent="0.25">
      <c r="A978" s="12">
        <v>15778623.529514128</v>
      </c>
      <c r="B978" s="9">
        <v>0</v>
      </c>
    </row>
    <row r="979" spans="1:2" x14ac:dyDescent="0.25">
      <c r="A979" s="12">
        <v>15794879.664900426</v>
      </c>
      <c r="B979" s="9">
        <v>0</v>
      </c>
    </row>
    <row r="980" spans="1:2" x14ac:dyDescent="0.25">
      <c r="A980" s="12">
        <v>15811135.800286723</v>
      </c>
      <c r="B980" s="9">
        <v>0</v>
      </c>
    </row>
    <row r="981" spans="1:2" x14ac:dyDescent="0.25">
      <c r="A981" s="12">
        <v>15827391.935673023</v>
      </c>
      <c r="B981" s="9">
        <v>1</v>
      </c>
    </row>
    <row r="982" spans="1:2" x14ac:dyDescent="0.25">
      <c r="A982" s="12">
        <v>15843648.07105932</v>
      </c>
      <c r="B982" s="9">
        <v>0</v>
      </c>
    </row>
    <row r="983" spans="1:2" x14ac:dyDescent="0.25">
      <c r="A983" s="12">
        <v>15859904.206445618</v>
      </c>
      <c r="B983" s="9">
        <v>0</v>
      </c>
    </row>
    <row r="984" spans="1:2" x14ac:dyDescent="0.25">
      <c r="A984" s="12">
        <v>15876160.341831915</v>
      </c>
      <c r="B984" s="9">
        <v>0</v>
      </c>
    </row>
    <row r="985" spans="1:2" x14ac:dyDescent="0.25">
      <c r="A985" s="12">
        <v>15892416.477218213</v>
      </c>
      <c r="B985" s="9">
        <v>0</v>
      </c>
    </row>
    <row r="986" spans="1:2" x14ac:dyDescent="0.25">
      <c r="A986" s="12">
        <v>15908672.612604512</v>
      </c>
      <c r="B986" s="9">
        <v>0</v>
      </c>
    </row>
    <row r="987" spans="1:2" x14ac:dyDescent="0.25">
      <c r="A987" s="12">
        <v>15924928.747990809</v>
      </c>
      <c r="B987" s="9">
        <v>0</v>
      </c>
    </row>
    <row r="988" spans="1:2" x14ac:dyDescent="0.25">
      <c r="A988" s="12">
        <v>15941184.883377107</v>
      </c>
      <c r="B988" s="9">
        <v>0</v>
      </c>
    </row>
    <row r="989" spans="1:2" x14ac:dyDescent="0.25">
      <c r="A989" s="12">
        <v>15957441.018763404</v>
      </c>
      <c r="B989" s="9">
        <v>0</v>
      </c>
    </row>
    <row r="990" spans="1:2" x14ac:dyDescent="0.25">
      <c r="A990" s="12">
        <v>15973697.154149702</v>
      </c>
      <c r="B990" s="9">
        <v>0</v>
      </c>
    </row>
    <row r="991" spans="1:2" x14ac:dyDescent="0.25">
      <c r="A991" s="12">
        <v>15989953.289536001</v>
      </c>
      <c r="B991" s="9">
        <v>0</v>
      </c>
    </row>
    <row r="992" spans="1:2" x14ac:dyDescent="0.25">
      <c r="A992" s="12">
        <v>16006209.424922299</v>
      </c>
      <c r="B992" s="9">
        <v>0</v>
      </c>
    </row>
    <row r="993" spans="1:2" x14ac:dyDescent="0.25">
      <c r="A993" s="12">
        <v>16022465.560308596</v>
      </c>
      <c r="B993" s="9">
        <v>0</v>
      </c>
    </row>
    <row r="994" spans="1:2" x14ac:dyDescent="0.25">
      <c r="A994" s="12">
        <v>16038721.695694894</v>
      </c>
      <c r="B994" s="9">
        <v>0</v>
      </c>
    </row>
    <row r="995" spans="1:2" x14ac:dyDescent="0.25">
      <c r="A995" s="12">
        <v>16054977.831081191</v>
      </c>
      <c r="B995" s="9">
        <v>0</v>
      </c>
    </row>
    <row r="996" spans="1:2" x14ac:dyDescent="0.25">
      <c r="A996" s="12">
        <v>16071233.96646749</v>
      </c>
      <c r="B996" s="9">
        <v>0</v>
      </c>
    </row>
    <row r="997" spans="1:2" x14ac:dyDescent="0.25">
      <c r="A997" s="12">
        <v>16087490.101853788</v>
      </c>
      <c r="B997" s="9">
        <v>0</v>
      </c>
    </row>
    <row r="998" spans="1:2" x14ac:dyDescent="0.25">
      <c r="A998" s="12">
        <v>16103746.237240085</v>
      </c>
      <c r="B998" s="9">
        <v>0</v>
      </c>
    </row>
    <row r="999" spans="1:2" x14ac:dyDescent="0.25">
      <c r="A999" s="12">
        <v>16120002.372626383</v>
      </c>
      <c r="B999" s="9">
        <v>1</v>
      </c>
    </row>
    <row r="1000" spans="1:2" x14ac:dyDescent="0.25">
      <c r="A1000" s="12">
        <v>16136258.50801268</v>
      </c>
      <c r="B1000" s="9">
        <v>0</v>
      </c>
    </row>
    <row r="1001" spans="1:2" x14ac:dyDescent="0.25">
      <c r="A1001" s="12">
        <v>16152514.64339898</v>
      </c>
      <c r="B1001" s="9">
        <v>0</v>
      </c>
    </row>
    <row r="1002" spans="1:2" x14ac:dyDescent="0.25">
      <c r="A1002" s="12">
        <v>16168770.778785277</v>
      </c>
      <c r="B1002" s="9">
        <v>0</v>
      </c>
    </row>
    <row r="1003" spans="1:2" x14ac:dyDescent="0.25">
      <c r="A1003" s="12">
        <v>16185026.914171575</v>
      </c>
      <c r="B1003" s="9">
        <v>0</v>
      </c>
    </row>
    <row r="1004" spans="1:2" x14ac:dyDescent="0.25">
      <c r="A1004" s="12">
        <v>16201283.049557872</v>
      </c>
      <c r="B1004" s="9">
        <v>0</v>
      </c>
    </row>
    <row r="1005" spans="1:2" x14ac:dyDescent="0.25">
      <c r="A1005" s="12">
        <v>16217539.18494417</v>
      </c>
      <c r="B1005" s="9">
        <v>0</v>
      </c>
    </row>
    <row r="1006" spans="1:2" x14ac:dyDescent="0.25">
      <c r="A1006" s="12">
        <v>16233795.320330469</v>
      </c>
      <c r="B1006" s="9">
        <v>0</v>
      </c>
    </row>
    <row r="1007" spans="1:2" x14ac:dyDescent="0.25">
      <c r="A1007" s="12">
        <v>16250051.455716766</v>
      </c>
      <c r="B1007" s="9">
        <v>0</v>
      </c>
    </row>
    <row r="1008" spans="1:2" x14ac:dyDescent="0.25">
      <c r="A1008" s="12">
        <v>16266307.591103064</v>
      </c>
      <c r="B1008" s="9">
        <v>0</v>
      </c>
    </row>
    <row r="1009" spans="1:2" x14ac:dyDescent="0.25">
      <c r="A1009" s="12">
        <v>16282563.726489361</v>
      </c>
      <c r="B1009" s="9">
        <v>0</v>
      </c>
    </row>
    <row r="1010" spans="1:2" x14ac:dyDescent="0.25">
      <c r="A1010" s="12">
        <v>16298819.861875659</v>
      </c>
      <c r="B1010" s="9">
        <v>0</v>
      </c>
    </row>
    <row r="1011" spans="1:2" x14ac:dyDescent="0.25">
      <c r="A1011" s="12">
        <v>16315075.997261958</v>
      </c>
      <c r="B1011" s="9">
        <v>0</v>
      </c>
    </row>
    <row r="1012" spans="1:2" x14ac:dyDescent="0.25">
      <c r="A1012" s="12">
        <v>16331332.132648256</v>
      </c>
      <c r="B1012" s="9">
        <v>0</v>
      </c>
    </row>
    <row r="1013" spans="1:2" x14ac:dyDescent="0.25">
      <c r="A1013" s="12">
        <v>16347588.268034553</v>
      </c>
      <c r="B1013" s="9">
        <v>0</v>
      </c>
    </row>
    <row r="1014" spans="1:2" x14ac:dyDescent="0.25">
      <c r="A1014" s="12">
        <v>16363844.403420851</v>
      </c>
      <c r="B1014" s="9">
        <v>0</v>
      </c>
    </row>
    <row r="1015" spans="1:2" x14ac:dyDescent="0.25">
      <c r="A1015" s="12">
        <v>16380100.538807148</v>
      </c>
      <c r="B1015" s="9">
        <v>0</v>
      </c>
    </row>
    <row r="1016" spans="1:2" x14ac:dyDescent="0.25">
      <c r="A1016" s="12">
        <v>16396356.674193447</v>
      </c>
      <c r="B1016" s="9">
        <v>0</v>
      </c>
    </row>
    <row r="1017" spans="1:2" x14ac:dyDescent="0.25">
      <c r="A1017" s="12">
        <v>16412612.809579745</v>
      </c>
      <c r="B1017" s="9">
        <v>0</v>
      </c>
    </row>
    <row r="1018" spans="1:2" x14ac:dyDescent="0.25">
      <c r="A1018" s="12">
        <v>16428868.944966042</v>
      </c>
      <c r="B1018" s="9">
        <v>0</v>
      </c>
    </row>
    <row r="1019" spans="1:2" x14ac:dyDescent="0.25">
      <c r="A1019" s="12">
        <v>16445125.08035234</v>
      </c>
      <c r="B1019" s="9">
        <v>0</v>
      </c>
    </row>
    <row r="1020" spans="1:2" x14ac:dyDescent="0.25">
      <c r="A1020" s="12">
        <v>16461381.215738637</v>
      </c>
      <c r="B1020" s="9">
        <v>1</v>
      </c>
    </row>
    <row r="1021" spans="1:2" x14ac:dyDescent="0.25">
      <c r="A1021" s="12">
        <v>16477637.351124937</v>
      </c>
      <c r="B1021" s="9">
        <v>0</v>
      </c>
    </row>
    <row r="1022" spans="1:2" x14ac:dyDescent="0.25">
      <c r="A1022" s="12">
        <v>16493893.486511234</v>
      </c>
      <c r="B1022" s="9">
        <v>0</v>
      </c>
    </row>
    <row r="1023" spans="1:2" x14ac:dyDescent="0.25">
      <c r="A1023" s="12">
        <v>16510149.621897532</v>
      </c>
      <c r="B1023" s="9">
        <v>0</v>
      </c>
    </row>
    <row r="1024" spans="1:2" x14ac:dyDescent="0.25">
      <c r="A1024" s="12">
        <v>16526405.757283829</v>
      </c>
      <c r="B1024" s="9">
        <v>0</v>
      </c>
    </row>
    <row r="1025" spans="1:2" x14ac:dyDescent="0.25">
      <c r="A1025" s="12">
        <v>16542661.892670127</v>
      </c>
      <c r="B1025" s="9">
        <v>0</v>
      </c>
    </row>
    <row r="1026" spans="1:2" x14ac:dyDescent="0.25">
      <c r="A1026" s="12">
        <v>16558918.028056426</v>
      </c>
      <c r="B1026" s="9">
        <v>0</v>
      </c>
    </row>
    <row r="1027" spans="1:2" x14ac:dyDescent="0.25">
      <c r="A1027" s="12">
        <v>16575174.163442723</v>
      </c>
      <c r="B1027" s="9">
        <v>0</v>
      </c>
    </row>
    <row r="1028" spans="1:2" x14ac:dyDescent="0.25">
      <c r="A1028" s="12">
        <v>16591430.298829021</v>
      </c>
      <c r="B1028" s="9">
        <v>0</v>
      </c>
    </row>
    <row r="1029" spans="1:2" x14ac:dyDescent="0.25">
      <c r="A1029" s="12">
        <v>16607686.434215318</v>
      </c>
      <c r="B1029" s="9">
        <v>0</v>
      </c>
    </row>
    <row r="1030" spans="1:2" x14ac:dyDescent="0.25">
      <c r="A1030" s="12">
        <v>16623942.569601616</v>
      </c>
      <c r="B1030" s="9">
        <v>1</v>
      </c>
    </row>
    <row r="1031" spans="1:2" x14ac:dyDescent="0.25">
      <c r="A1031" s="12">
        <v>16640198.704987915</v>
      </c>
      <c r="B1031" s="9">
        <v>0</v>
      </c>
    </row>
    <row r="1032" spans="1:2" x14ac:dyDescent="0.25">
      <c r="A1032" s="12">
        <v>16656454.840374213</v>
      </c>
      <c r="B1032" s="9">
        <v>0</v>
      </c>
    </row>
    <row r="1033" spans="1:2" x14ac:dyDescent="0.25">
      <c r="A1033" s="12">
        <v>16672710.97576051</v>
      </c>
      <c r="B1033" s="9">
        <v>1</v>
      </c>
    </row>
    <row r="1034" spans="1:2" x14ac:dyDescent="0.25">
      <c r="A1034" s="12">
        <v>16688967.111146808</v>
      </c>
      <c r="B1034" s="9">
        <v>0</v>
      </c>
    </row>
    <row r="1035" spans="1:2" x14ac:dyDescent="0.25">
      <c r="A1035" s="12">
        <v>16705223.246533105</v>
      </c>
      <c r="B1035" s="9">
        <v>0</v>
      </c>
    </row>
    <row r="1036" spans="1:2" x14ac:dyDescent="0.25">
      <c r="A1036" s="12">
        <v>16721479.381919404</v>
      </c>
      <c r="B1036" s="9">
        <v>0</v>
      </c>
    </row>
    <row r="1037" spans="1:2" x14ac:dyDescent="0.25">
      <c r="A1037" s="12">
        <v>16737735.517305702</v>
      </c>
      <c r="B1037" s="9">
        <v>0</v>
      </c>
    </row>
    <row r="1038" spans="1:2" x14ac:dyDescent="0.25">
      <c r="A1038" s="12">
        <v>16753991.652691999</v>
      </c>
      <c r="B1038" s="9">
        <v>0</v>
      </c>
    </row>
    <row r="1039" spans="1:2" x14ac:dyDescent="0.25">
      <c r="A1039" s="12">
        <v>16770247.788078297</v>
      </c>
      <c r="B1039" s="9">
        <v>0</v>
      </c>
    </row>
    <row r="1040" spans="1:2" x14ac:dyDescent="0.25">
      <c r="A1040" s="12">
        <v>16786503.923464596</v>
      </c>
      <c r="B1040" s="9">
        <v>0</v>
      </c>
    </row>
    <row r="1041" spans="1:2" x14ac:dyDescent="0.25">
      <c r="A1041" s="12">
        <v>16802760.058850896</v>
      </c>
      <c r="B1041" s="9">
        <v>0</v>
      </c>
    </row>
    <row r="1042" spans="1:2" ht="14.4" thickBot="1" x14ac:dyDescent="0.3">
      <c r="A1042" s="10" t="s">
        <v>5658</v>
      </c>
      <c r="B1042" s="10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AB9C7-B3EE-43E5-8E77-B644960E0D19}">
  <dimension ref="A1:M116"/>
  <sheetViews>
    <sheetView zoomScale="85" zoomScaleNormal="85" workbookViewId="0">
      <selection activeCell="H16" sqref="H16"/>
    </sheetView>
  </sheetViews>
  <sheetFormatPr defaultRowHeight="13.8" x14ac:dyDescent="0.25"/>
  <cols>
    <col min="1" max="1" width="16.19921875" bestFit="1" customWidth="1"/>
    <col min="2" max="2" width="17.5" bestFit="1" customWidth="1"/>
    <col min="3" max="3" width="14.796875" customWidth="1"/>
    <col min="4" max="4" width="16.19921875" customWidth="1"/>
    <col min="5" max="5" width="14.5" customWidth="1"/>
    <col min="6" max="6" width="14.3984375" bestFit="1" customWidth="1"/>
    <col min="7" max="7" width="18.09765625" bestFit="1" customWidth="1"/>
    <col min="8" max="8" width="18.69921875" bestFit="1" customWidth="1"/>
    <col min="9" max="9" width="18.296875" bestFit="1" customWidth="1"/>
    <col min="10" max="10" width="16.09765625" bestFit="1" customWidth="1"/>
    <col min="11" max="11" width="23.3984375" bestFit="1" customWidth="1"/>
    <col min="12" max="12" width="21.5" bestFit="1" customWidth="1"/>
    <col min="13" max="13" width="14.8984375" customWidth="1"/>
  </cols>
  <sheetData>
    <row r="1" spans="1:9" x14ac:dyDescent="0.25">
      <c r="A1" s="17" t="s">
        <v>5679</v>
      </c>
      <c r="B1" s="17"/>
      <c r="H1" s="16" t="s">
        <v>5681</v>
      </c>
      <c r="I1" s="16"/>
    </row>
    <row r="2" spans="1:9" x14ac:dyDescent="0.25">
      <c r="A2" s="14" t="s">
        <v>5673</v>
      </c>
      <c r="B2" t="s">
        <v>5675</v>
      </c>
      <c r="C2" t="s">
        <v>5677</v>
      </c>
      <c r="D2" t="s">
        <v>5676</v>
      </c>
      <c r="E2" t="s">
        <v>5678</v>
      </c>
      <c r="F2" t="s">
        <v>5680</v>
      </c>
      <c r="H2" s="14" t="s">
        <v>13</v>
      </c>
      <c r="I2" s="15">
        <v>2025</v>
      </c>
    </row>
    <row r="3" spans="1:9" x14ac:dyDescent="0.25">
      <c r="A3" s="15" t="s">
        <v>42</v>
      </c>
      <c r="B3" s="5">
        <v>11844873318.100992</v>
      </c>
      <c r="C3" s="6">
        <v>0.10476037112684086</v>
      </c>
      <c r="D3" s="5">
        <v>2338829199.4384837</v>
      </c>
      <c r="E3" s="6">
        <v>0.10370840952313767</v>
      </c>
      <c r="F3" s="6">
        <f>GETPIVOTDATA("Sum of GrossProfit",$A$2,"Category","Accessory")/GETPIVOTDATA("Sum of Revenue",$A$2,"Category","Accessory")</f>
        <v>0.19745497791558081</v>
      </c>
      <c r="H3" s="14" t="s">
        <v>5688</v>
      </c>
      <c r="I3" t="s">
        <v>5685</v>
      </c>
    </row>
    <row r="4" spans="1:9" x14ac:dyDescent="0.25">
      <c r="A4" s="15" t="s">
        <v>31</v>
      </c>
      <c r="B4" s="5">
        <v>33423332976.027611</v>
      </c>
      <c r="C4" s="6">
        <v>0.2956081228419582</v>
      </c>
      <c r="D4" s="5">
        <v>6722050851.988184</v>
      </c>
      <c r="E4" s="6">
        <v>0.29806930867834119</v>
      </c>
      <c r="F4" s="6">
        <f>GETPIVOTDATA("Sum of GrossProfit",$A$2,"Category","Laptop")/GETPIVOTDATA("Sum of Revenue",$A$2,"Category","Laptop")</f>
        <v>0.20111850774455903</v>
      </c>
    </row>
    <row r="5" spans="1:9" x14ac:dyDescent="0.25">
      <c r="A5" s="15" t="s">
        <v>20</v>
      </c>
      <c r="B5" s="5">
        <v>45473446601.166466</v>
      </c>
      <c r="C5" s="6">
        <v>0.40218371395115343</v>
      </c>
      <c r="D5" s="5">
        <v>9044735108.7302208</v>
      </c>
      <c r="E5" s="6">
        <v>0.40106181884068215</v>
      </c>
      <c r="F5" s="6">
        <f>GETPIVOTDATA("Sum of GrossProfit",$A$2,"Category","Phone")/GETPIVOTDATA("Sum of Revenue",$A$2,"Category","Phone")</f>
        <v>0.19890146414585186</v>
      </c>
      <c r="H5" s="14" t="s">
        <v>5673</v>
      </c>
      <c r="I5" t="s">
        <v>5676</v>
      </c>
    </row>
    <row r="6" spans="1:9" x14ac:dyDescent="0.25">
      <c r="A6" s="15" t="s">
        <v>26</v>
      </c>
      <c r="B6" s="5">
        <v>22324702165.24168</v>
      </c>
      <c r="C6" s="6">
        <v>0.19744779208004742</v>
      </c>
      <c r="D6" s="5">
        <v>4446357338.4347849</v>
      </c>
      <c r="E6" s="6">
        <v>0.19716046295783887</v>
      </c>
      <c r="F6" s="6">
        <f>GETPIVOTDATA("Sum of GrossProfit",$A$2,"Category","Tablet")/GETPIVOTDATA("Sum of Revenue",$A$2,"Category","Tablet")</f>
        <v>0.1991675994386844</v>
      </c>
      <c r="H6" s="15" t="s">
        <v>19</v>
      </c>
      <c r="I6" s="6">
        <v>0.44853511580198152</v>
      </c>
    </row>
    <row r="7" spans="1:9" x14ac:dyDescent="0.25">
      <c r="A7" s="15" t="s">
        <v>5674</v>
      </c>
      <c r="B7" s="5">
        <v>113066355060.53676</v>
      </c>
      <c r="C7" s="6">
        <v>1</v>
      </c>
      <c r="D7" s="5">
        <v>22551972498.591675</v>
      </c>
      <c r="E7" s="6">
        <v>1</v>
      </c>
      <c r="F7" s="6">
        <f>GETPIVOTDATA("Sum of GrossProfit",$A$2)/GETPIVOTDATA("Sum of Revenue",$A$2)</f>
        <v>0.19945785363397575</v>
      </c>
      <c r="H7" s="15" t="s">
        <v>25</v>
      </c>
      <c r="I7" s="6">
        <v>0.55146488419801842</v>
      </c>
    </row>
    <row r="8" spans="1:9" x14ac:dyDescent="0.25">
      <c r="H8" s="15" t="s">
        <v>5674</v>
      </c>
      <c r="I8" s="6">
        <v>1</v>
      </c>
    </row>
    <row r="11" spans="1:9" x14ac:dyDescent="0.25">
      <c r="A11" s="16" t="s">
        <v>5691</v>
      </c>
      <c r="B11" s="16"/>
    </row>
    <row r="12" spans="1:9" x14ac:dyDescent="0.25">
      <c r="A12" s="14" t="s">
        <v>5690</v>
      </c>
      <c r="B12" s="14" t="s">
        <v>5689</v>
      </c>
    </row>
    <row r="13" spans="1:9" x14ac:dyDescent="0.25">
      <c r="A13" s="14" t="s">
        <v>5673</v>
      </c>
      <c r="B13" t="s">
        <v>34</v>
      </c>
      <c r="C13" t="s">
        <v>18</v>
      </c>
      <c r="D13" t="s">
        <v>24</v>
      </c>
      <c r="E13" t="s">
        <v>37</v>
      </c>
      <c r="F13" t="s">
        <v>5674</v>
      </c>
    </row>
    <row r="14" spans="1:9" x14ac:dyDescent="0.25">
      <c r="A14" s="15" t="s">
        <v>5682</v>
      </c>
      <c r="B14" s="6"/>
      <c r="C14" s="6"/>
      <c r="D14" s="6"/>
      <c r="E14" s="6"/>
      <c r="F14" s="6"/>
    </row>
    <row r="15" spans="1:9" x14ac:dyDescent="0.25">
      <c r="A15" s="18" t="s">
        <v>5684</v>
      </c>
      <c r="B15" s="6"/>
      <c r="C15" s="6"/>
      <c r="D15" s="6"/>
      <c r="E15" s="6"/>
      <c r="F15" s="6"/>
    </row>
    <row r="16" spans="1:9" x14ac:dyDescent="0.25">
      <c r="A16" s="19" t="s">
        <v>22</v>
      </c>
      <c r="B16" s="6">
        <v>3.4734917733089579E-2</v>
      </c>
      <c r="C16" s="6">
        <v>5.5248618784530384E-2</v>
      </c>
      <c r="D16" s="6">
        <v>5.3166069295101551E-2</v>
      </c>
      <c r="E16" s="6">
        <v>5.5680287382128421E-2</v>
      </c>
      <c r="F16" s="6">
        <v>5.2764727141308275E-2</v>
      </c>
    </row>
    <row r="17" spans="1:8" x14ac:dyDescent="0.25">
      <c r="A17" s="19" t="s">
        <v>371</v>
      </c>
      <c r="B17" s="6">
        <v>5.6672760511882997E-2</v>
      </c>
      <c r="C17" s="6">
        <v>5.5248618784530384E-2</v>
      </c>
      <c r="D17" s="6">
        <v>5.3763440860215055E-2</v>
      </c>
      <c r="E17" s="6">
        <v>5.5231252806466097E-2</v>
      </c>
      <c r="F17" s="6">
        <v>5.4933140585471628E-2</v>
      </c>
    </row>
    <row r="18" spans="1:8" x14ac:dyDescent="0.25">
      <c r="A18" s="19" t="s">
        <v>676</v>
      </c>
      <c r="B18" s="6">
        <v>5.4844606946983544E-2</v>
      </c>
      <c r="C18" s="6">
        <v>5.2486187845303865E-2</v>
      </c>
      <c r="D18" s="6">
        <v>5.3166069295101551E-2</v>
      </c>
      <c r="E18" s="6">
        <v>5.2537045352492144E-2</v>
      </c>
      <c r="F18" s="6">
        <v>5.2945428261655221E-2</v>
      </c>
    </row>
    <row r="19" spans="1:8" x14ac:dyDescent="0.25">
      <c r="A19" s="18" t="s">
        <v>5685</v>
      </c>
      <c r="B19" s="6"/>
      <c r="C19" s="6"/>
      <c r="D19" s="6"/>
      <c r="E19" s="6"/>
      <c r="F19" s="6"/>
      <c r="H19" t="s">
        <v>5692</v>
      </c>
    </row>
    <row r="20" spans="1:8" x14ac:dyDescent="0.25">
      <c r="A20" s="19" t="s">
        <v>970</v>
      </c>
      <c r="B20" s="6">
        <v>6.2157221206581355E-2</v>
      </c>
      <c r="C20" s="6">
        <v>5.70902394106814E-2</v>
      </c>
      <c r="D20" s="6">
        <v>5.4958183990442055E-2</v>
      </c>
      <c r="E20" s="6">
        <v>5.4782218230803773E-2</v>
      </c>
      <c r="F20" s="6">
        <v>5.6017347307553304E-2</v>
      </c>
    </row>
    <row r="21" spans="1:8" x14ac:dyDescent="0.25">
      <c r="A21" s="19" t="s">
        <v>1281</v>
      </c>
      <c r="B21" s="6">
        <v>4.0219378427787937E-2</v>
      </c>
      <c r="C21" s="6">
        <v>5.6169429097605895E-2</v>
      </c>
      <c r="D21" s="6">
        <v>5.3166069295101551E-2</v>
      </c>
      <c r="E21" s="6">
        <v>6.0170633138751685E-2</v>
      </c>
      <c r="F21" s="6">
        <v>5.529454282616552E-2</v>
      </c>
    </row>
    <row r="22" spans="1:8" x14ac:dyDescent="0.25">
      <c r="A22" s="19" t="s">
        <v>1588</v>
      </c>
      <c r="B22" s="6">
        <v>4.7531992687385741E-2</v>
      </c>
      <c r="C22" s="6">
        <v>5.0644567219152857E-2</v>
      </c>
      <c r="D22" s="6">
        <v>5.8542413381123058E-2</v>
      </c>
      <c r="E22" s="6">
        <v>5.0291872474180509E-2</v>
      </c>
      <c r="F22" s="6">
        <v>5.2584026020961329E-2</v>
      </c>
    </row>
    <row r="23" spans="1:8" x14ac:dyDescent="0.25">
      <c r="A23" s="18" t="s">
        <v>5686</v>
      </c>
      <c r="B23" s="6"/>
      <c r="C23" s="6"/>
      <c r="D23" s="6"/>
      <c r="E23" s="6"/>
      <c r="F23" s="6"/>
    </row>
    <row r="24" spans="1:8" x14ac:dyDescent="0.25">
      <c r="A24" s="19" t="s">
        <v>1880</v>
      </c>
      <c r="B24" s="6">
        <v>6.2157221206581355E-2</v>
      </c>
      <c r="C24" s="6">
        <v>6.2615101289134445E-2</v>
      </c>
      <c r="D24" s="6">
        <v>5.1373954599761053E-2</v>
      </c>
      <c r="E24" s="6">
        <v>5.6578356533453077E-2</v>
      </c>
      <c r="F24" s="6">
        <v>5.6740151788941089E-2</v>
      </c>
    </row>
    <row r="25" spans="1:8" x14ac:dyDescent="0.25">
      <c r="A25" s="19" t="s">
        <v>2195</v>
      </c>
      <c r="B25" s="6">
        <v>5.4844606946983544E-2</v>
      </c>
      <c r="C25" s="6">
        <v>6.4456721915285453E-2</v>
      </c>
      <c r="D25" s="6">
        <v>5.7347670250896057E-2</v>
      </c>
      <c r="E25" s="6">
        <v>5.6578356533453077E-2</v>
      </c>
      <c r="F25" s="6">
        <v>5.8185760751716657E-2</v>
      </c>
    </row>
    <row r="26" spans="1:8" x14ac:dyDescent="0.25">
      <c r="A26" s="19" t="s">
        <v>2518</v>
      </c>
      <c r="B26" s="6">
        <v>5.4844606946983544E-2</v>
      </c>
      <c r="C26" s="6">
        <v>5.1565377532228361E-2</v>
      </c>
      <c r="D26" s="6">
        <v>6.1529271206690564E-2</v>
      </c>
      <c r="E26" s="6">
        <v>5.2537045352492144E-2</v>
      </c>
      <c r="F26" s="6">
        <v>5.529454282616552E-2</v>
      </c>
    </row>
    <row r="27" spans="1:8" x14ac:dyDescent="0.25">
      <c r="A27" s="18" t="s">
        <v>5687</v>
      </c>
      <c r="B27" s="6"/>
      <c r="C27" s="6"/>
      <c r="D27" s="6"/>
      <c r="E27" s="6"/>
      <c r="F27" s="6"/>
    </row>
    <row r="28" spans="1:8" x14ac:dyDescent="0.25">
      <c r="A28" s="19" t="s">
        <v>2825</v>
      </c>
      <c r="B28" s="6">
        <v>7.1297989031078604E-2</v>
      </c>
      <c r="C28" s="6">
        <v>6.1694290976058934E-2</v>
      </c>
      <c r="D28" s="6">
        <v>5.4958183990442055E-2</v>
      </c>
      <c r="E28" s="6">
        <v>5.7476425684777725E-2</v>
      </c>
      <c r="F28" s="6">
        <v>5.8908565233104448E-2</v>
      </c>
    </row>
    <row r="29" spans="1:8" x14ac:dyDescent="0.25">
      <c r="A29" s="19" t="s">
        <v>3152</v>
      </c>
      <c r="B29" s="6">
        <v>5.1188299817184646E-2</v>
      </c>
      <c r="C29" s="6">
        <v>6.2615101289134445E-2</v>
      </c>
      <c r="D29" s="6">
        <v>5.0179211469534052E-2</v>
      </c>
      <c r="E29" s="6">
        <v>5.2537045352492144E-2</v>
      </c>
      <c r="F29" s="6">
        <v>5.3668232743043005E-2</v>
      </c>
    </row>
    <row r="30" spans="1:8" x14ac:dyDescent="0.25">
      <c r="A30" s="19" t="s">
        <v>3450</v>
      </c>
      <c r="B30" s="6">
        <v>6.5813528336380253E-2</v>
      </c>
      <c r="C30" s="6">
        <v>4.8802946593001842E-2</v>
      </c>
      <c r="D30" s="6">
        <v>5.197132616487455E-2</v>
      </c>
      <c r="E30" s="6">
        <v>5.7925460260440056E-2</v>
      </c>
      <c r="F30" s="6">
        <v>5.5113841705818574E-2</v>
      </c>
    </row>
    <row r="31" spans="1:8" x14ac:dyDescent="0.25">
      <c r="A31" s="15" t="s">
        <v>5683</v>
      </c>
      <c r="B31" s="6"/>
      <c r="C31" s="6"/>
      <c r="D31" s="6"/>
      <c r="E31" s="6"/>
      <c r="F31" s="6"/>
    </row>
    <row r="32" spans="1:8" x14ac:dyDescent="0.25">
      <c r="A32" s="18" t="s">
        <v>5684</v>
      </c>
      <c r="B32" s="6"/>
      <c r="C32" s="6"/>
      <c r="D32" s="6"/>
      <c r="E32" s="6"/>
      <c r="F32" s="6"/>
    </row>
    <row r="33" spans="1:13" x14ac:dyDescent="0.25">
      <c r="A33" s="19" t="s">
        <v>22</v>
      </c>
      <c r="B33" s="6">
        <v>3.2906764168190127E-2</v>
      </c>
      <c r="C33" s="6">
        <v>5.70902394106814E-2</v>
      </c>
      <c r="D33" s="6">
        <v>5.6152927120669056E-2</v>
      </c>
      <c r="E33" s="6">
        <v>5.6578356533453077E-2</v>
      </c>
      <c r="F33" s="6">
        <v>5.4210336104083844E-2</v>
      </c>
    </row>
    <row r="34" spans="1:13" x14ac:dyDescent="0.25">
      <c r="A34" s="19" t="s">
        <v>371</v>
      </c>
      <c r="B34" s="6">
        <v>6.3985374771480807E-2</v>
      </c>
      <c r="C34" s="6">
        <v>4.2357274401473299E-2</v>
      </c>
      <c r="D34" s="6">
        <v>4.8387096774193547E-2</v>
      </c>
      <c r="E34" s="6">
        <v>4.939380332285586E-2</v>
      </c>
      <c r="F34" s="6">
        <v>4.9150704734369353E-2</v>
      </c>
    </row>
    <row r="35" spans="1:13" x14ac:dyDescent="0.25">
      <c r="A35" s="19" t="s">
        <v>676</v>
      </c>
      <c r="B35" s="6">
        <v>7.8610603290676415E-2</v>
      </c>
      <c r="C35" s="6">
        <v>5.8931860036832415E-2</v>
      </c>
      <c r="D35" s="6">
        <v>5.0179211469534052E-2</v>
      </c>
      <c r="E35" s="6">
        <v>5.7027391109115401E-2</v>
      </c>
      <c r="F35" s="6">
        <v>5.7462956270328873E-2</v>
      </c>
    </row>
    <row r="36" spans="1:13" x14ac:dyDescent="0.25">
      <c r="A36" s="18" t="s">
        <v>5685</v>
      </c>
      <c r="B36" s="6"/>
      <c r="C36" s="6"/>
      <c r="D36" s="6"/>
      <c r="E36" s="6"/>
      <c r="F36" s="6"/>
    </row>
    <row r="37" spans="1:13" x14ac:dyDescent="0.25">
      <c r="A37" s="19" t="s">
        <v>970</v>
      </c>
      <c r="B37" s="6">
        <v>5.4844606946983544E-2</v>
      </c>
      <c r="C37" s="6">
        <v>5.2486187845303865E-2</v>
      </c>
      <c r="D37" s="6">
        <v>6.0334528076463563E-2</v>
      </c>
      <c r="E37" s="6">
        <v>6.0170633138751685E-2</v>
      </c>
      <c r="F37" s="6">
        <v>5.8185760751716657E-2</v>
      </c>
    </row>
    <row r="38" spans="1:13" x14ac:dyDescent="0.25">
      <c r="A38" s="19" t="s">
        <v>1281</v>
      </c>
      <c r="B38" s="6">
        <v>5.3016453382084092E-2</v>
      </c>
      <c r="C38" s="6">
        <v>5.9852670349907919E-2</v>
      </c>
      <c r="D38" s="6">
        <v>6.3321385902031069E-2</v>
      </c>
      <c r="E38" s="6">
        <v>5.7027391109115401E-2</v>
      </c>
      <c r="F38" s="6">
        <v>5.9089266353451395E-2</v>
      </c>
    </row>
    <row r="39" spans="1:13" x14ac:dyDescent="0.25">
      <c r="A39" s="19" t="s">
        <v>1588</v>
      </c>
      <c r="B39" s="6">
        <v>6.0329067641681902E-2</v>
      </c>
      <c r="C39" s="6">
        <v>5.0644567219152857E-2</v>
      </c>
      <c r="D39" s="6">
        <v>6.7502986857825562E-2</v>
      </c>
      <c r="E39" s="6">
        <v>5.7476425684777725E-2</v>
      </c>
      <c r="F39" s="6">
        <v>5.9450668594145287E-2</v>
      </c>
    </row>
    <row r="40" spans="1:13" x14ac:dyDescent="0.25">
      <c r="A40" s="15" t="s">
        <v>5674</v>
      </c>
      <c r="B40" s="6">
        <v>1</v>
      </c>
      <c r="C40" s="6">
        <v>1</v>
      </c>
      <c r="D40" s="6">
        <v>1</v>
      </c>
      <c r="E40" s="6">
        <v>1</v>
      </c>
      <c r="F40" s="6">
        <v>1</v>
      </c>
    </row>
    <row r="44" spans="1:13" x14ac:dyDescent="0.25">
      <c r="A44" s="16" t="s">
        <v>5693</v>
      </c>
      <c r="B44" s="16"/>
      <c r="H44" s="16" t="s">
        <v>5694</v>
      </c>
      <c r="I44" s="16"/>
    </row>
    <row r="45" spans="1:13" x14ac:dyDescent="0.25">
      <c r="A45" s="14" t="s">
        <v>5676</v>
      </c>
      <c r="B45" s="14" t="s">
        <v>5689</v>
      </c>
      <c r="H45" s="14" t="s">
        <v>5676</v>
      </c>
      <c r="I45" s="14" t="s">
        <v>5689</v>
      </c>
    </row>
    <row r="46" spans="1:13" x14ac:dyDescent="0.25">
      <c r="A46" s="14" t="s">
        <v>5673</v>
      </c>
      <c r="B46" t="s">
        <v>42</v>
      </c>
      <c r="C46" t="s">
        <v>31</v>
      </c>
      <c r="D46" t="s">
        <v>20</v>
      </c>
      <c r="E46" t="s">
        <v>26</v>
      </c>
      <c r="F46" t="s">
        <v>5674</v>
      </c>
      <c r="H46" s="14" t="s">
        <v>5673</v>
      </c>
      <c r="I46" t="s">
        <v>42</v>
      </c>
      <c r="J46" t="s">
        <v>31</v>
      </c>
      <c r="K46" t="s">
        <v>20</v>
      </c>
      <c r="L46" t="s">
        <v>26</v>
      </c>
      <c r="M46" t="s">
        <v>5674</v>
      </c>
    </row>
    <row r="47" spans="1:13" x14ac:dyDescent="0.25">
      <c r="A47" s="15" t="s">
        <v>34</v>
      </c>
      <c r="B47" s="6">
        <v>0.11438291972908819</v>
      </c>
      <c r="C47" s="6">
        <v>0.10909513823032582</v>
      </c>
      <c r="D47" s="6">
        <v>8.3031340548817348E-2</v>
      </c>
      <c r="E47" s="6">
        <v>0.10717777467644024</v>
      </c>
      <c r="F47" s="6">
        <v>9.8812303249484423E-2</v>
      </c>
      <c r="H47" s="15" t="s">
        <v>34</v>
      </c>
      <c r="I47" s="5">
        <v>267522112.57941964</v>
      </c>
      <c r="J47" s="5">
        <v>733343066.88893068</v>
      </c>
      <c r="K47" s="5">
        <v>750996480.98682284</v>
      </c>
      <c r="L47" s="5">
        <v>476550684.9497</v>
      </c>
      <c r="M47" s="5">
        <v>2228412345.4048729</v>
      </c>
    </row>
    <row r="48" spans="1:13" x14ac:dyDescent="0.25">
      <c r="A48" s="18">
        <v>2024</v>
      </c>
      <c r="B48" s="6">
        <v>8.8383242821283833E-2</v>
      </c>
      <c r="C48" s="6">
        <v>7.0661837820267664E-2</v>
      </c>
      <c r="D48" s="6">
        <v>5.7765016619863552E-2</v>
      </c>
      <c r="E48" s="6">
        <v>6.2504997038586252E-2</v>
      </c>
      <c r="F48" s="6">
        <v>6.5719067474751605E-2</v>
      </c>
      <c r="H48" s="18">
        <v>2024</v>
      </c>
      <c r="I48" s="5">
        <v>206713309.05148032</v>
      </c>
      <c r="J48" s="5">
        <v>474992467.12278134</v>
      </c>
      <c r="K48" s="5">
        <v>522469273.87806416</v>
      </c>
      <c r="L48" s="5">
        <v>277919552.27136254</v>
      </c>
      <c r="M48" s="5">
        <v>1482094602.3236883</v>
      </c>
    </row>
    <row r="49" spans="1:13" x14ac:dyDescent="0.25">
      <c r="A49" s="18">
        <v>2025</v>
      </c>
      <c r="B49" s="6">
        <v>2.5999676907804373E-2</v>
      </c>
      <c r="C49" s="6">
        <v>3.8433300410058158E-2</v>
      </c>
      <c r="D49" s="6">
        <v>2.5266323928953793E-2</v>
      </c>
      <c r="E49" s="6">
        <v>4.4672777637853989E-2</v>
      </c>
      <c r="F49" s="6">
        <v>3.3093235774732839E-2</v>
      </c>
      <c r="H49" s="18">
        <v>2025</v>
      </c>
      <c r="I49" s="5">
        <v>60808803.52793932</v>
      </c>
      <c r="J49" s="5">
        <v>258350599.76614937</v>
      </c>
      <c r="K49" s="5">
        <v>228527207.10875866</v>
      </c>
      <c r="L49" s="5">
        <v>198631132.67833748</v>
      </c>
      <c r="M49" s="5">
        <v>746317743.08118486</v>
      </c>
    </row>
    <row r="50" spans="1:13" x14ac:dyDescent="0.25">
      <c r="A50" s="15" t="s">
        <v>18</v>
      </c>
      <c r="B50" s="6">
        <v>0.22780436447593275</v>
      </c>
      <c r="C50" s="6">
        <v>0.20364198282430873</v>
      </c>
      <c r="D50" s="6">
        <v>0.18285026404252683</v>
      </c>
      <c r="E50" s="6">
        <v>0.1963685372769097</v>
      </c>
      <c r="F50" s="6">
        <v>0.19637502455282049</v>
      </c>
      <c r="H50" s="15" t="s">
        <v>18</v>
      </c>
      <c r="I50" s="5">
        <v>532795499.39583826</v>
      </c>
      <c r="J50" s="5">
        <v>1368891764.1447082</v>
      </c>
      <c r="K50" s="5">
        <v>1653832202.8260322</v>
      </c>
      <c r="L50" s="5">
        <v>873124686.75889218</v>
      </c>
      <c r="M50" s="5">
        <v>4428644153.1254711</v>
      </c>
    </row>
    <row r="51" spans="1:13" x14ac:dyDescent="0.25">
      <c r="A51" s="18">
        <v>2024</v>
      </c>
      <c r="B51" s="6">
        <v>0.16177876486206991</v>
      </c>
      <c r="C51" s="6">
        <v>0.14719943411500674</v>
      </c>
      <c r="D51" s="6">
        <v>0.11994718022220449</v>
      </c>
      <c r="E51" s="6">
        <v>0.13755450263694069</v>
      </c>
      <c r="F51" s="6">
        <v>0.13587999564952899</v>
      </c>
      <c r="H51" s="18">
        <v>2024</v>
      </c>
      <c r="I51" s="5">
        <v>378372899.10850161</v>
      </c>
      <c r="J51" s="5">
        <v>989482081.50496006</v>
      </c>
      <c r="K51" s="5">
        <v>1084890472.1489632</v>
      </c>
      <c r="L51" s="5">
        <v>611616472.23450828</v>
      </c>
      <c r="M51" s="5">
        <v>3064361924.996933</v>
      </c>
    </row>
    <row r="52" spans="1:13" x14ac:dyDescent="0.25">
      <c r="A52" s="18">
        <v>2025</v>
      </c>
      <c r="B52" s="6">
        <v>6.6025599613862854E-2</v>
      </c>
      <c r="C52" s="6">
        <v>5.6442548709301966E-2</v>
      </c>
      <c r="D52" s="6">
        <v>6.2903083820322364E-2</v>
      </c>
      <c r="E52" s="6">
        <v>5.8814034639969009E-2</v>
      </c>
      <c r="F52" s="6">
        <v>6.049502890329149E-2</v>
      </c>
      <c r="H52" s="18">
        <v>2025</v>
      </c>
      <c r="I52" s="5">
        <v>154422600.28733668</v>
      </c>
      <c r="J52" s="5">
        <v>379409682.63974804</v>
      </c>
      <c r="K52" s="5">
        <v>568941730.67706907</v>
      </c>
      <c r="L52" s="5">
        <v>261508214.5243839</v>
      </c>
      <c r="M52" s="5">
        <v>1364282228.1285377</v>
      </c>
    </row>
    <row r="53" spans="1:13" x14ac:dyDescent="0.25">
      <c r="A53" s="15" t="s">
        <v>24</v>
      </c>
      <c r="B53" s="6">
        <v>0.27408673760654112</v>
      </c>
      <c r="C53" s="6">
        <v>0.30969133627472634</v>
      </c>
      <c r="D53" s="6">
        <v>0.30594631170529124</v>
      </c>
      <c r="E53" s="6">
        <v>0.28806237664971385</v>
      </c>
      <c r="F53" s="6">
        <v>0.30023247791675467</v>
      </c>
      <c r="H53" s="15" t="s">
        <v>24</v>
      </c>
      <c r="I53" s="5">
        <v>641042065.09301221</v>
      </c>
      <c r="J53" s="5">
        <v>2081760910.8588843</v>
      </c>
      <c r="K53" s="5">
        <v>2767203346.8673649</v>
      </c>
      <c r="L53" s="5">
        <v>1280828262.3434205</v>
      </c>
      <c r="M53" s="5">
        <v>6770834585.1626816</v>
      </c>
    </row>
    <row r="54" spans="1:13" x14ac:dyDescent="0.25">
      <c r="A54" s="18">
        <v>2024</v>
      </c>
      <c r="B54" s="6">
        <v>0.18648435271679989</v>
      </c>
      <c r="C54" s="6">
        <v>0.20280195922545827</v>
      </c>
      <c r="D54" s="6">
        <v>0.19082799860532448</v>
      </c>
      <c r="E54" s="6">
        <v>0.18996620804911762</v>
      </c>
      <c r="F54" s="6">
        <v>0.19377668513784441</v>
      </c>
      <c r="H54" s="18">
        <v>2024</v>
      </c>
      <c r="I54" s="5">
        <v>436155049.37243682</v>
      </c>
      <c r="J54" s="5">
        <v>1363245082.7963653</v>
      </c>
      <c r="K54" s="5">
        <v>1725988698.7142985</v>
      </c>
      <c r="L54" s="5">
        <v>844657643.21382344</v>
      </c>
      <c r="M54" s="5">
        <v>4370046474.0969238</v>
      </c>
    </row>
    <row r="55" spans="1:13" x14ac:dyDescent="0.25">
      <c r="A55" s="18">
        <v>2025</v>
      </c>
      <c r="B55" s="6">
        <v>8.7602384889741244E-2</v>
      </c>
      <c r="C55" s="6">
        <v>0.1068893770492681</v>
      </c>
      <c r="D55" s="6">
        <v>0.11511831309996674</v>
      </c>
      <c r="E55" s="6">
        <v>9.8096168600596209E-2</v>
      </c>
      <c r="F55" s="6">
        <v>0.10645579277891026</v>
      </c>
      <c r="H55" s="18">
        <v>2025</v>
      </c>
      <c r="I55" s="5">
        <v>204887015.72057539</v>
      </c>
      <c r="J55" s="5">
        <v>718515828.06251919</v>
      </c>
      <c r="K55" s="5">
        <v>1041214648.1530664</v>
      </c>
      <c r="L55" s="5">
        <v>436170619.12959695</v>
      </c>
      <c r="M55" s="5">
        <v>2400788111.0657578</v>
      </c>
    </row>
    <row r="56" spans="1:13" x14ac:dyDescent="0.25">
      <c r="A56" s="15" t="s">
        <v>37</v>
      </c>
      <c r="B56" s="6">
        <v>0.3837259781884379</v>
      </c>
      <c r="C56" s="6">
        <v>0.37757154267063903</v>
      </c>
      <c r="D56" s="6">
        <v>0.42817208370336451</v>
      </c>
      <c r="E56" s="6">
        <v>0.40839131139693624</v>
      </c>
      <c r="F56" s="6">
        <v>0.40458019428094039</v>
      </c>
      <c r="H56" s="15" t="s">
        <v>37</v>
      </c>
      <c r="I56" s="5">
        <v>897469522.37021315</v>
      </c>
      <c r="J56" s="5">
        <v>2538055110.0956631</v>
      </c>
      <c r="K56" s="5">
        <v>3872703078.0499926</v>
      </c>
      <c r="L56" s="5">
        <v>1815853704.3827732</v>
      </c>
      <c r="M56" s="5">
        <v>9124081414.8986416</v>
      </c>
    </row>
    <row r="57" spans="1:13" x14ac:dyDescent="0.25">
      <c r="A57" s="18">
        <v>2024</v>
      </c>
      <c r="B57" s="6">
        <v>0.25730613912485467</v>
      </c>
      <c r="C57" s="6">
        <v>0.26051389122902396</v>
      </c>
      <c r="D57" s="6">
        <v>0.28276453115260175</v>
      </c>
      <c r="E57" s="6">
        <v>0.27699080729911751</v>
      </c>
      <c r="F57" s="6">
        <v>0.27235369887877237</v>
      </c>
      <c r="H57" s="18">
        <v>2024</v>
      </c>
      <c r="I57" s="5">
        <v>601795111.37999082</v>
      </c>
      <c r="J57" s="5">
        <v>1751187624.4908185</v>
      </c>
      <c r="K57" s="5">
        <v>2557530282.4195752</v>
      </c>
      <c r="L57" s="5">
        <v>1231600108.7134068</v>
      </c>
      <c r="M57" s="5">
        <v>6142113127.0037909</v>
      </c>
    </row>
    <row r="58" spans="1:13" x14ac:dyDescent="0.25">
      <c r="A58" s="18">
        <v>2025</v>
      </c>
      <c r="B58" s="6">
        <v>0.12641983906358326</v>
      </c>
      <c r="C58" s="6">
        <v>0.11705765144161505</v>
      </c>
      <c r="D58" s="6">
        <v>0.14540755255076274</v>
      </c>
      <c r="E58" s="6">
        <v>0.1314005040978187</v>
      </c>
      <c r="F58" s="6">
        <v>0.13222649540216799</v>
      </c>
      <c r="H58" s="18">
        <v>2025</v>
      </c>
      <c r="I58" s="5">
        <v>295674410.99022233</v>
      </c>
      <c r="J58" s="5">
        <v>786867485.60484469</v>
      </c>
      <c r="K58" s="5">
        <v>1315172795.6304171</v>
      </c>
      <c r="L58" s="5">
        <v>584253595.66936636</v>
      </c>
      <c r="M58" s="5">
        <v>2981968287.8948503</v>
      </c>
    </row>
    <row r="59" spans="1:13" x14ac:dyDescent="0.25">
      <c r="A59" s="15" t="s">
        <v>5674</v>
      </c>
      <c r="B59" s="6">
        <v>1</v>
      </c>
      <c r="C59" s="6">
        <v>1</v>
      </c>
      <c r="D59" s="6">
        <v>1</v>
      </c>
      <c r="E59" s="6">
        <v>1</v>
      </c>
      <c r="F59" s="6">
        <v>1</v>
      </c>
      <c r="H59" s="15" t="s">
        <v>5674</v>
      </c>
      <c r="I59" s="5">
        <v>2338829199.4384832</v>
      </c>
      <c r="J59" s="5">
        <v>6722050851.9881868</v>
      </c>
      <c r="K59" s="5">
        <v>9044735108.7302132</v>
      </c>
      <c r="L59" s="5">
        <v>4446357338.4347858</v>
      </c>
      <c r="M59" s="5">
        <v>22551972498.591667</v>
      </c>
    </row>
    <row r="63" spans="1:13" x14ac:dyDescent="0.25">
      <c r="A63" s="16" t="s">
        <v>5695</v>
      </c>
      <c r="B63" s="16"/>
      <c r="F63" s="16" t="s">
        <v>5696</v>
      </c>
      <c r="G63" s="16"/>
    </row>
    <row r="64" spans="1:13" x14ac:dyDescent="0.25">
      <c r="A64" s="14" t="s">
        <v>5699</v>
      </c>
      <c r="B64" s="14" t="s">
        <v>5689</v>
      </c>
      <c r="F64" s="5"/>
      <c r="G64" s="20" t="s">
        <v>5689</v>
      </c>
      <c r="H64" s="5"/>
      <c r="I64" s="5"/>
      <c r="J64" s="5"/>
      <c r="K64" s="5"/>
      <c r="L64" s="5"/>
    </row>
    <row r="65" spans="1:12" x14ac:dyDescent="0.25">
      <c r="A65" s="14" t="s">
        <v>5673</v>
      </c>
      <c r="B65" t="s">
        <v>5697</v>
      </c>
      <c r="C65" t="s">
        <v>5698</v>
      </c>
      <c r="D65" t="s">
        <v>5674</v>
      </c>
      <c r="F65" s="5"/>
      <c r="G65" s="5" t="s">
        <v>19</v>
      </c>
      <c r="H65" s="5"/>
      <c r="I65" s="5" t="s">
        <v>25</v>
      </c>
      <c r="J65" s="5"/>
      <c r="K65" s="5" t="s">
        <v>5700</v>
      </c>
      <c r="L65" s="5" t="s">
        <v>5701</v>
      </c>
    </row>
    <row r="66" spans="1:12" x14ac:dyDescent="0.25">
      <c r="A66" s="15" t="s">
        <v>67</v>
      </c>
      <c r="B66" s="1">
        <v>99</v>
      </c>
      <c r="C66" s="1">
        <v>8</v>
      </c>
      <c r="D66" s="1">
        <v>107</v>
      </c>
      <c r="F66" s="20" t="s">
        <v>5673</v>
      </c>
      <c r="G66" s="5" t="s">
        <v>5676</v>
      </c>
      <c r="H66" s="5" t="s">
        <v>5675</v>
      </c>
      <c r="I66" s="5" t="s">
        <v>5676</v>
      </c>
      <c r="J66" s="5" t="s">
        <v>5675</v>
      </c>
      <c r="K66" s="5"/>
      <c r="L66" s="5"/>
    </row>
    <row r="67" spans="1:12" x14ac:dyDescent="0.25">
      <c r="A67" s="15" t="s">
        <v>57</v>
      </c>
      <c r="B67" s="1">
        <v>112</v>
      </c>
      <c r="C67" s="1">
        <v>4</v>
      </c>
      <c r="D67" s="1">
        <v>116</v>
      </c>
      <c r="F67" s="21" t="s">
        <v>5682</v>
      </c>
      <c r="G67" s="5"/>
      <c r="H67" s="5"/>
      <c r="I67" s="5"/>
      <c r="J67" s="5"/>
      <c r="K67" s="5"/>
      <c r="L67" s="5"/>
    </row>
    <row r="68" spans="1:12" x14ac:dyDescent="0.25">
      <c r="A68" s="15" t="s">
        <v>153</v>
      </c>
      <c r="B68" s="1">
        <v>112</v>
      </c>
      <c r="C68" s="1">
        <v>4</v>
      </c>
      <c r="D68" s="1">
        <v>116</v>
      </c>
      <c r="F68" s="22" t="s">
        <v>5684</v>
      </c>
      <c r="G68" s="5"/>
      <c r="H68" s="5"/>
      <c r="I68" s="5"/>
      <c r="J68" s="5"/>
      <c r="K68" s="5"/>
      <c r="L68" s="5"/>
    </row>
    <row r="69" spans="1:12" x14ac:dyDescent="0.25">
      <c r="A69" s="15" t="s">
        <v>227</v>
      </c>
      <c r="B69" s="1">
        <v>103</v>
      </c>
      <c r="C69" s="1">
        <v>4</v>
      </c>
      <c r="D69" s="1">
        <v>107</v>
      </c>
      <c r="F69" s="23" t="s">
        <v>22</v>
      </c>
      <c r="G69" s="5">
        <v>562267988.87019575</v>
      </c>
      <c r="H69" s="5">
        <v>2776417776.831265</v>
      </c>
      <c r="I69" s="5">
        <v>649741012.73064125</v>
      </c>
      <c r="J69" s="5">
        <v>3213174021.3415008</v>
      </c>
      <c r="K69" s="5">
        <v>1212009001.600837</v>
      </c>
      <c r="L69" s="5">
        <v>5989591798.1727657</v>
      </c>
    </row>
    <row r="70" spans="1:12" x14ac:dyDescent="0.25">
      <c r="A70" s="15" t="s">
        <v>32</v>
      </c>
      <c r="B70" s="1">
        <v>106</v>
      </c>
      <c r="C70" s="1">
        <v>6</v>
      </c>
      <c r="D70" s="1">
        <v>112</v>
      </c>
      <c r="F70" s="23" t="s">
        <v>371</v>
      </c>
      <c r="G70" s="5">
        <v>512681718.36820412</v>
      </c>
      <c r="H70" s="5">
        <v>2640081416.4378867</v>
      </c>
      <c r="I70" s="5">
        <v>706468981.84540582</v>
      </c>
      <c r="J70" s="5">
        <v>3576003531.1622725</v>
      </c>
      <c r="K70" s="5">
        <v>1219150700.2136099</v>
      </c>
      <c r="L70" s="5">
        <v>6216084947.6001587</v>
      </c>
    </row>
    <row r="71" spans="1:12" x14ac:dyDescent="0.25">
      <c r="A71" s="15" t="s">
        <v>171</v>
      </c>
      <c r="B71" s="1">
        <v>89</v>
      </c>
      <c r="C71" s="1">
        <v>9</v>
      </c>
      <c r="D71" s="1">
        <v>98</v>
      </c>
      <c r="F71" s="23" t="s">
        <v>676</v>
      </c>
      <c r="G71" s="5">
        <v>488083713.32885617</v>
      </c>
      <c r="H71" s="5">
        <v>2346119186.495245</v>
      </c>
      <c r="I71" s="5">
        <v>701960474.28795969</v>
      </c>
      <c r="J71" s="5">
        <v>3478056029.8982739</v>
      </c>
      <c r="K71" s="5">
        <v>1190044187.6168158</v>
      </c>
      <c r="L71" s="5">
        <v>5824175216.3935184</v>
      </c>
    </row>
    <row r="72" spans="1:12" x14ac:dyDescent="0.25">
      <c r="A72" s="15" t="s">
        <v>54</v>
      </c>
      <c r="B72" s="1">
        <v>102</v>
      </c>
      <c r="C72" s="1">
        <v>6</v>
      </c>
      <c r="D72" s="1">
        <v>108</v>
      </c>
      <c r="F72" s="22" t="s">
        <v>5685</v>
      </c>
      <c r="G72" s="5"/>
      <c r="H72" s="5"/>
      <c r="I72" s="5"/>
      <c r="J72" s="5"/>
      <c r="K72" s="5"/>
      <c r="L72" s="5"/>
    </row>
    <row r="73" spans="1:12" x14ac:dyDescent="0.25">
      <c r="A73" s="15" t="s">
        <v>38</v>
      </c>
      <c r="B73" s="1">
        <v>97</v>
      </c>
      <c r="C73" s="1">
        <v>5</v>
      </c>
      <c r="D73" s="1">
        <v>102</v>
      </c>
      <c r="F73" s="23" t="s">
        <v>970</v>
      </c>
      <c r="G73" s="5">
        <v>586480470.73248696</v>
      </c>
      <c r="H73" s="5">
        <v>3041877523.364697</v>
      </c>
      <c r="I73" s="5">
        <v>747350318.18187189</v>
      </c>
      <c r="J73" s="5">
        <v>3586762785.479629</v>
      </c>
      <c r="K73" s="5">
        <v>1333830788.9143589</v>
      </c>
      <c r="L73" s="5">
        <v>6628640308.844326</v>
      </c>
    </row>
    <row r="74" spans="1:12" x14ac:dyDescent="0.25">
      <c r="A74" s="15" t="s">
        <v>21</v>
      </c>
      <c r="B74" s="1">
        <v>115</v>
      </c>
      <c r="C74" s="1">
        <v>8</v>
      </c>
      <c r="D74" s="1">
        <v>123</v>
      </c>
      <c r="F74" s="23" t="s">
        <v>1281</v>
      </c>
      <c r="G74" s="5">
        <v>581854863.65346706</v>
      </c>
      <c r="H74" s="5">
        <v>2784505904.6914163</v>
      </c>
      <c r="I74" s="5">
        <v>693449838.18391454</v>
      </c>
      <c r="J74" s="5">
        <v>3480016345.9285254</v>
      </c>
      <c r="K74" s="5">
        <v>1275304701.8373816</v>
      </c>
      <c r="L74" s="5">
        <v>6264522250.6199417</v>
      </c>
    </row>
    <row r="75" spans="1:12" x14ac:dyDescent="0.25">
      <c r="A75" s="15" t="s">
        <v>310</v>
      </c>
      <c r="B75" s="1">
        <v>101</v>
      </c>
      <c r="C75" s="1">
        <v>6</v>
      </c>
      <c r="D75" s="1">
        <v>107</v>
      </c>
      <c r="F75" s="23" t="s">
        <v>1588</v>
      </c>
      <c r="G75" s="5">
        <v>546760273.58874679</v>
      </c>
      <c r="H75" s="5">
        <v>2698469895.5738268</v>
      </c>
      <c r="I75" s="5">
        <v>663193340.0663166</v>
      </c>
      <c r="J75" s="5">
        <v>3434387129.3703618</v>
      </c>
      <c r="K75" s="5">
        <v>1209953613.6550634</v>
      </c>
      <c r="L75" s="5">
        <v>6132857024.9441891</v>
      </c>
    </row>
    <row r="76" spans="1:12" x14ac:dyDescent="0.25">
      <c r="A76" s="15" t="s">
        <v>178</v>
      </c>
      <c r="B76" s="1">
        <v>106</v>
      </c>
      <c r="C76" s="1">
        <v>6</v>
      </c>
      <c r="D76" s="1">
        <v>112</v>
      </c>
      <c r="F76" s="22" t="s">
        <v>5686</v>
      </c>
      <c r="G76" s="5"/>
      <c r="H76" s="5"/>
      <c r="I76" s="5"/>
      <c r="J76" s="5"/>
      <c r="K76" s="5"/>
      <c r="L76" s="5"/>
    </row>
    <row r="77" spans="1:12" x14ac:dyDescent="0.25">
      <c r="A77" s="15" t="s">
        <v>122</v>
      </c>
      <c r="B77" s="1">
        <v>99</v>
      </c>
      <c r="C77" s="1">
        <v>5</v>
      </c>
      <c r="D77" s="1">
        <v>104</v>
      </c>
      <c r="F77" s="23" t="s">
        <v>1880</v>
      </c>
      <c r="G77" s="5">
        <v>647362758.14178848</v>
      </c>
      <c r="H77" s="5">
        <v>3144657833.038096</v>
      </c>
      <c r="I77" s="5">
        <v>625592008.50156093</v>
      </c>
      <c r="J77" s="5">
        <v>3066252412.7732787</v>
      </c>
      <c r="K77" s="5">
        <v>1272954766.6433494</v>
      </c>
      <c r="L77" s="5">
        <v>6210910245.8113747</v>
      </c>
    </row>
    <row r="78" spans="1:12" x14ac:dyDescent="0.25">
      <c r="A78" s="15" t="s">
        <v>142</v>
      </c>
      <c r="B78" s="1">
        <v>91</v>
      </c>
      <c r="C78" s="1">
        <v>5</v>
      </c>
      <c r="D78" s="1">
        <v>96</v>
      </c>
      <c r="F78" s="23" t="s">
        <v>2195</v>
      </c>
      <c r="G78" s="5">
        <v>548204008.78850341</v>
      </c>
      <c r="H78" s="5">
        <v>2647249390.37602</v>
      </c>
      <c r="I78" s="5">
        <v>747681107.32548571</v>
      </c>
      <c r="J78" s="5">
        <v>3721748966.1559758</v>
      </c>
      <c r="K78" s="5">
        <v>1295885116.1139891</v>
      </c>
      <c r="L78" s="5">
        <v>6368998356.5319958</v>
      </c>
    </row>
    <row r="79" spans="1:12" x14ac:dyDescent="0.25">
      <c r="A79" s="15" t="s">
        <v>52</v>
      </c>
      <c r="B79" s="1">
        <v>112</v>
      </c>
      <c r="C79" s="1">
        <v>6</v>
      </c>
      <c r="D79" s="1">
        <v>118</v>
      </c>
      <c r="F79" s="23" t="s">
        <v>2518</v>
      </c>
      <c r="G79" s="5">
        <v>534276385.05299491</v>
      </c>
      <c r="H79" s="5">
        <v>2695972728.4346485</v>
      </c>
      <c r="I79" s="5">
        <v>737305997.34360969</v>
      </c>
      <c r="J79" s="5">
        <v>3677073983.8736138</v>
      </c>
      <c r="K79" s="5">
        <v>1271582382.3966045</v>
      </c>
      <c r="L79" s="5">
        <v>6373046712.3082619</v>
      </c>
    </row>
    <row r="80" spans="1:12" x14ac:dyDescent="0.25">
      <c r="A80" s="15" t="s">
        <v>76</v>
      </c>
      <c r="B80" s="1">
        <v>120</v>
      </c>
      <c r="C80" s="1">
        <v>2</v>
      </c>
      <c r="D80" s="1">
        <v>122</v>
      </c>
      <c r="F80" s="22" t="s">
        <v>5687</v>
      </c>
      <c r="G80" s="5"/>
      <c r="H80" s="5"/>
      <c r="I80" s="5"/>
      <c r="J80" s="5"/>
      <c r="K80" s="5"/>
      <c r="L80" s="5"/>
    </row>
    <row r="81" spans="1:12" x14ac:dyDescent="0.25">
      <c r="A81" s="15" t="s">
        <v>156</v>
      </c>
      <c r="B81" s="1">
        <v>96</v>
      </c>
      <c r="C81" s="1">
        <v>9</v>
      </c>
      <c r="D81" s="1">
        <v>105</v>
      </c>
      <c r="F81" s="23" t="s">
        <v>2825</v>
      </c>
      <c r="G81" s="5">
        <v>622663064.00639462</v>
      </c>
      <c r="H81" s="5">
        <v>3047924494.0686331</v>
      </c>
      <c r="I81" s="5">
        <v>704645828.59392297</v>
      </c>
      <c r="J81" s="5">
        <v>3687128648.8512435</v>
      </c>
      <c r="K81" s="5">
        <v>1327308892.6003175</v>
      </c>
      <c r="L81" s="5">
        <v>6735053142.9198761</v>
      </c>
    </row>
    <row r="82" spans="1:12" x14ac:dyDescent="0.25">
      <c r="A82" s="15" t="s">
        <v>35</v>
      </c>
      <c r="B82" s="1">
        <v>119</v>
      </c>
      <c r="C82" s="1">
        <v>5</v>
      </c>
      <c r="D82" s="1">
        <v>124</v>
      </c>
      <c r="F82" s="23" t="s">
        <v>3152</v>
      </c>
      <c r="G82" s="5">
        <v>526052052.45243198</v>
      </c>
      <c r="H82" s="5">
        <v>2747340459.9657788</v>
      </c>
      <c r="I82" s="5">
        <v>592595638.62537968</v>
      </c>
      <c r="J82" s="5">
        <v>3055344509.2065134</v>
      </c>
      <c r="K82" s="5">
        <v>1118647691.0778117</v>
      </c>
      <c r="L82" s="5">
        <v>5802684969.1722927</v>
      </c>
    </row>
    <row r="83" spans="1:12" x14ac:dyDescent="0.25">
      <c r="A83" s="15" t="s">
        <v>72</v>
      </c>
      <c r="B83" s="1">
        <v>122</v>
      </c>
      <c r="C83" s="1">
        <v>6</v>
      </c>
      <c r="D83" s="1">
        <v>128</v>
      </c>
      <c r="F83" s="23" t="s">
        <v>3450</v>
      </c>
      <c r="G83" s="5">
        <v>602710176.78351164</v>
      </c>
      <c r="H83" s="5">
        <v>2944320388.7929888</v>
      </c>
      <c r="I83" s="5">
        <v>729234108.96768725</v>
      </c>
      <c r="J83" s="5">
        <v>3538686343.4253607</v>
      </c>
      <c r="K83" s="5">
        <v>1331944285.7511988</v>
      </c>
      <c r="L83" s="5">
        <v>6483006732.2183495</v>
      </c>
    </row>
    <row r="84" spans="1:12" x14ac:dyDescent="0.25">
      <c r="A84" s="15" t="s">
        <v>114</v>
      </c>
      <c r="B84" s="1">
        <v>92</v>
      </c>
      <c r="C84" s="1">
        <v>6</v>
      </c>
      <c r="D84" s="1">
        <v>98</v>
      </c>
      <c r="F84" s="21" t="s">
        <v>5683</v>
      </c>
      <c r="G84" s="5"/>
      <c r="H84" s="5"/>
      <c r="I84" s="5"/>
      <c r="J84" s="5"/>
      <c r="K84" s="5"/>
      <c r="L84" s="5"/>
    </row>
    <row r="85" spans="1:12" x14ac:dyDescent="0.25">
      <c r="A85" s="15" t="s">
        <v>144</v>
      </c>
      <c r="B85" s="1">
        <v>111</v>
      </c>
      <c r="C85" s="1">
        <v>7</v>
      </c>
      <c r="D85" s="1">
        <v>118</v>
      </c>
      <c r="F85" s="22" t="s">
        <v>5684</v>
      </c>
      <c r="G85" s="5"/>
      <c r="H85" s="5"/>
      <c r="I85" s="5"/>
      <c r="J85" s="5"/>
      <c r="K85" s="5"/>
      <c r="L85" s="5"/>
    </row>
    <row r="86" spans="1:12" x14ac:dyDescent="0.25">
      <c r="A86" s="15" t="s">
        <v>81</v>
      </c>
      <c r="B86" s="1">
        <v>112</v>
      </c>
      <c r="C86" s="1">
        <v>3</v>
      </c>
      <c r="D86" s="1">
        <v>115</v>
      </c>
      <c r="F86" s="23" t="s">
        <v>22</v>
      </c>
      <c r="G86" s="5">
        <v>565778198.31249905</v>
      </c>
      <c r="H86" s="5">
        <v>2700927344.2402024</v>
      </c>
      <c r="I86" s="5">
        <v>706941430.48817325</v>
      </c>
      <c r="J86" s="5">
        <v>3544830291.5922565</v>
      </c>
      <c r="K86" s="5">
        <v>1272719628.8006723</v>
      </c>
      <c r="L86" s="5">
        <v>6245757635.8324585</v>
      </c>
    </row>
    <row r="87" spans="1:12" x14ac:dyDescent="0.25">
      <c r="A87" s="15" t="s">
        <v>131</v>
      </c>
      <c r="B87" s="1">
        <v>103</v>
      </c>
      <c r="C87" s="1">
        <v>3</v>
      </c>
      <c r="D87" s="1">
        <v>106</v>
      </c>
      <c r="F87" s="23" t="s">
        <v>371</v>
      </c>
      <c r="G87" s="5">
        <v>449126840.57591045</v>
      </c>
      <c r="H87" s="5">
        <v>2301413959.3125834</v>
      </c>
      <c r="I87" s="5">
        <v>565274226.03959966</v>
      </c>
      <c r="J87" s="5">
        <v>2949658656.5700965</v>
      </c>
      <c r="K87" s="5">
        <v>1014401066.6155101</v>
      </c>
      <c r="L87" s="5">
        <v>5251072615.8826799</v>
      </c>
    </row>
    <row r="88" spans="1:12" x14ac:dyDescent="0.25">
      <c r="A88" s="15" t="s">
        <v>106</v>
      </c>
      <c r="B88" s="1">
        <v>102</v>
      </c>
      <c r="C88" s="1">
        <v>7</v>
      </c>
      <c r="D88" s="1">
        <v>109</v>
      </c>
      <c r="F88" s="23" t="s">
        <v>676</v>
      </c>
      <c r="G88" s="5">
        <v>663402409.84426737</v>
      </c>
      <c r="H88" s="5">
        <v>3289068147.5833874</v>
      </c>
      <c r="I88" s="5">
        <v>680231831.86842585</v>
      </c>
      <c r="J88" s="5">
        <v>3340835381.6835771</v>
      </c>
      <c r="K88" s="5">
        <v>1343634241.7126932</v>
      </c>
      <c r="L88" s="5">
        <v>6629903529.266964</v>
      </c>
    </row>
    <row r="89" spans="1:12" x14ac:dyDescent="0.25">
      <c r="A89" s="15" t="s">
        <v>163</v>
      </c>
      <c r="B89" s="1">
        <v>98</v>
      </c>
      <c r="C89" s="1">
        <v>2</v>
      </c>
      <c r="D89" s="1">
        <v>100</v>
      </c>
      <c r="F89" s="22" t="s">
        <v>5685</v>
      </c>
      <c r="G89" s="5"/>
      <c r="H89" s="5"/>
      <c r="I89" s="5"/>
      <c r="J89" s="5"/>
      <c r="K89" s="5"/>
      <c r="L89" s="5"/>
    </row>
    <row r="90" spans="1:12" x14ac:dyDescent="0.25">
      <c r="A90" s="15" t="s">
        <v>50</v>
      </c>
      <c r="B90" s="1">
        <v>110</v>
      </c>
      <c r="C90" s="1">
        <v>9</v>
      </c>
      <c r="D90" s="1">
        <v>119</v>
      </c>
      <c r="F90" s="23" t="s">
        <v>970</v>
      </c>
      <c r="G90" s="5">
        <v>561311725.44266915</v>
      </c>
      <c r="H90" s="5">
        <v>2903040585.185545</v>
      </c>
      <c r="I90" s="5">
        <v>714370419.82599175</v>
      </c>
      <c r="J90" s="5">
        <v>3707063357.7155356</v>
      </c>
      <c r="K90" s="5">
        <v>1275682145.268661</v>
      </c>
      <c r="L90" s="5">
        <v>6610103942.9010811</v>
      </c>
    </row>
    <row r="91" spans="1:12" x14ac:dyDescent="0.25">
      <c r="A91" s="15" t="s">
        <v>150</v>
      </c>
      <c r="B91" s="1">
        <v>129</v>
      </c>
      <c r="C91" s="1">
        <v>3</v>
      </c>
      <c r="D91" s="1">
        <v>132</v>
      </c>
      <c r="F91" s="23" t="s">
        <v>1281</v>
      </c>
      <c r="G91" s="5">
        <v>542055023.29009819</v>
      </c>
      <c r="H91" s="5">
        <v>2749691951.4976454</v>
      </c>
      <c r="I91" s="5">
        <v>714619373.01377904</v>
      </c>
      <c r="J91" s="5">
        <v>3801604361.0977707</v>
      </c>
      <c r="K91" s="5">
        <v>1256674396.3038774</v>
      </c>
      <c r="L91" s="5">
        <v>6551296312.5954161</v>
      </c>
    </row>
    <row r="92" spans="1:12" x14ac:dyDescent="0.25">
      <c r="A92" s="15" t="s">
        <v>117</v>
      </c>
      <c r="B92" s="1">
        <v>86</v>
      </c>
      <c r="C92" s="1">
        <v>5</v>
      </c>
      <c r="D92" s="1">
        <v>91</v>
      </c>
      <c r="F92" s="23" t="s">
        <v>1588</v>
      </c>
      <c r="G92" s="5">
        <v>629145632.33338261</v>
      </c>
      <c r="H92" s="5">
        <v>3188793571.6876383</v>
      </c>
      <c r="I92" s="5">
        <v>701099259.1355356</v>
      </c>
      <c r="J92" s="5">
        <v>3559855746.8334217</v>
      </c>
      <c r="K92" s="5">
        <v>1330244891.4689183</v>
      </c>
      <c r="L92" s="5">
        <v>6748649318.52106</v>
      </c>
    </row>
    <row r="93" spans="1:12" x14ac:dyDescent="0.25">
      <c r="A93" s="15" t="s">
        <v>60</v>
      </c>
      <c r="B93" s="1">
        <v>118</v>
      </c>
      <c r="C93" s="1">
        <v>9</v>
      </c>
      <c r="D93" s="1">
        <v>127</v>
      </c>
      <c r="F93" s="21" t="s">
        <v>5674</v>
      </c>
      <c r="G93" s="5">
        <v>10170217303.56641</v>
      </c>
      <c r="H93" s="5">
        <v>50647872557.577507</v>
      </c>
      <c r="I93" s="5">
        <v>12381755195.025261</v>
      </c>
      <c r="J93" s="5">
        <v>62418482502.959206</v>
      </c>
      <c r="K93" s="5">
        <v>22551972498.591671</v>
      </c>
      <c r="L93" s="5">
        <v>113066355060.5367</v>
      </c>
    </row>
    <row r="94" spans="1:12" x14ac:dyDescent="0.25">
      <c r="A94" s="15" t="s">
        <v>44</v>
      </c>
      <c r="B94" s="1">
        <v>110</v>
      </c>
      <c r="C94" s="1">
        <v>4</v>
      </c>
      <c r="D94" s="1">
        <v>114</v>
      </c>
    </row>
    <row r="95" spans="1:12" x14ac:dyDescent="0.25">
      <c r="A95" s="15" t="s">
        <v>112</v>
      </c>
      <c r="B95" s="1">
        <v>83</v>
      </c>
      <c r="C95" s="1">
        <v>5</v>
      </c>
      <c r="D95" s="1">
        <v>88</v>
      </c>
    </row>
    <row r="96" spans="1:12" x14ac:dyDescent="0.25">
      <c r="A96" s="15" t="s">
        <v>46</v>
      </c>
      <c r="B96" s="1">
        <v>98</v>
      </c>
      <c r="C96" s="1">
        <v>6</v>
      </c>
      <c r="D96" s="1">
        <v>104</v>
      </c>
    </row>
    <row r="97" spans="1:4" x14ac:dyDescent="0.25">
      <c r="A97" s="15" t="s">
        <v>40</v>
      </c>
      <c r="B97" s="1">
        <v>93</v>
      </c>
      <c r="C97" s="1">
        <v>9</v>
      </c>
      <c r="D97" s="1">
        <v>102</v>
      </c>
    </row>
    <row r="98" spans="1:4" x14ac:dyDescent="0.25">
      <c r="A98" s="15" t="s">
        <v>136</v>
      </c>
      <c r="B98" s="1">
        <v>135</v>
      </c>
      <c r="C98" s="1">
        <v>3</v>
      </c>
      <c r="D98" s="1">
        <v>138</v>
      </c>
    </row>
    <row r="99" spans="1:4" x14ac:dyDescent="0.25">
      <c r="A99" s="15" t="s">
        <v>97</v>
      </c>
      <c r="B99" s="1">
        <v>101</v>
      </c>
      <c r="C99" s="1">
        <v>5</v>
      </c>
      <c r="D99" s="1">
        <v>106</v>
      </c>
    </row>
    <row r="100" spans="1:4" x14ac:dyDescent="0.25">
      <c r="A100" s="15" t="s">
        <v>87</v>
      </c>
      <c r="B100" s="1">
        <v>126</v>
      </c>
      <c r="C100" s="1">
        <v>5</v>
      </c>
      <c r="D100" s="1">
        <v>131</v>
      </c>
    </row>
    <row r="101" spans="1:4" x14ac:dyDescent="0.25">
      <c r="A101" s="15" t="s">
        <v>103</v>
      </c>
      <c r="B101" s="1">
        <v>99</v>
      </c>
      <c r="C101" s="1">
        <v>8</v>
      </c>
      <c r="D101" s="1">
        <v>107</v>
      </c>
    </row>
    <row r="102" spans="1:4" x14ac:dyDescent="0.25">
      <c r="A102" s="15" t="s">
        <v>27</v>
      </c>
      <c r="B102" s="1">
        <v>108</v>
      </c>
      <c r="C102" s="1">
        <v>4</v>
      </c>
      <c r="D102" s="1">
        <v>112</v>
      </c>
    </row>
    <row r="103" spans="1:4" x14ac:dyDescent="0.25">
      <c r="A103" s="15" t="s">
        <v>78</v>
      </c>
      <c r="B103" s="1">
        <v>115</v>
      </c>
      <c r="C103" s="1">
        <v>3</v>
      </c>
      <c r="D103" s="1">
        <v>118</v>
      </c>
    </row>
    <row r="104" spans="1:4" x14ac:dyDescent="0.25">
      <c r="A104" s="15" t="s">
        <v>62</v>
      </c>
      <c r="B104" s="1">
        <v>100</v>
      </c>
      <c r="C104" s="1">
        <v>6</v>
      </c>
      <c r="D104" s="1">
        <v>106</v>
      </c>
    </row>
    <row r="105" spans="1:4" x14ac:dyDescent="0.25">
      <c r="A105" s="15" t="s">
        <v>190</v>
      </c>
      <c r="B105" s="1">
        <v>118</v>
      </c>
      <c r="C105" s="1">
        <v>8</v>
      </c>
      <c r="D105" s="1">
        <v>126</v>
      </c>
    </row>
    <row r="106" spans="1:4" x14ac:dyDescent="0.25">
      <c r="A106" s="15" t="s">
        <v>124</v>
      </c>
      <c r="B106" s="1">
        <v>93</v>
      </c>
      <c r="C106" s="1">
        <v>6</v>
      </c>
      <c r="D106" s="1">
        <v>99</v>
      </c>
    </row>
    <row r="107" spans="1:4" x14ac:dyDescent="0.25">
      <c r="A107" s="15" t="s">
        <v>48</v>
      </c>
      <c r="B107" s="1">
        <v>105</v>
      </c>
      <c r="C107" s="1">
        <v>3</v>
      </c>
      <c r="D107" s="1">
        <v>108</v>
      </c>
    </row>
    <row r="108" spans="1:4" x14ac:dyDescent="0.25">
      <c r="A108" s="15" t="s">
        <v>140</v>
      </c>
      <c r="B108" s="1">
        <v>105</v>
      </c>
      <c r="C108" s="1">
        <v>7</v>
      </c>
      <c r="D108" s="1">
        <v>112</v>
      </c>
    </row>
    <row r="109" spans="1:4" x14ac:dyDescent="0.25">
      <c r="A109" s="15" t="s">
        <v>91</v>
      </c>
      <c r="B109" s="1">
        <v>95</v>
      </c>
      <c r="C109" s="1">
        <v>6</v>
      </c>
      <c r="D109" s="1">
        <v>101</v>
      </c>
    </row>
    <row r="110" spans="1:4" x14ac:dyDescent="0.25">
      <c r="A110" s="15" t="s">
        <v>69</v>
      </c>
      <c r="B110" s="1">
        <v>99</v>
      </c>
      <c r="C110" s="1">
        <v>6</v>
      </c>
      <c r="D110" s="1">
        <v>105</v>
      </c>
    </row>
    <row r="111" spans="1:4" x14ac:dyDescent="0.25">
      <c r="A111" s="15" t="s">
        <v>134</v>
      </c>
      <c r="B111" s="1">
        <v>114</v>
      </c>
      <c r="C111" s="1">
        <v>4</v>
      </c>
      <c r="D111" s="1">
        <v>118</v>
      </c>
    </row>
    <row r="112" spans="1:4" x14ac:dyDescent="0.25">
      <c r="A112" s="15" t="s">
        <v>74</v>
      </c>
      <c r="B112" s="1">
        <v>104</v>
      </c>
      <c r="C112" s="1">
        <v>4</v>
      </c>
      <c r="D112" s="1">
        <v>108</v>
      </c>
    </row>
    <row r="113" spans="1:4" x14ac:dyDescent="0.25">
      <c r="A113" s="15" t="s">
        <v>129</v>
      </c>
      <c r="B113" s="1">
        <v>102</v>
      </c>
      <c r="C113" s="1">
        <v>3</v>
      </c>
      <c r="D113" s="1">
        <v>105</v>
      </c>
    </row>
    <row r="114" spans="1:4" x14ac:dyDescent="0.25">
      <c r="A114" s="15" t="s">
        <v>29</v>
      </c>
      <c r="B114" s="1">
        <v>88</v>
      </c>
      <c r="C114" s="1">
        <v>5</v>
      </c>
      <c r="D114" s="1">
        <v>93</v>
      </c>
    </row>
    <row r="115" spans="1:4" x14ac:dyDescent="0.25">
      <c r="A115" s="15" t="s">
        <v>65</v>
      </c>
      <c r="B115" s="1">
        <v>111</v>
      </c>
      <c r="C115" s="1">
        <v>2</v>
      </c>
      <c r="D115" s="1">
        <v>113</v>
      </c>
    </row>
    <row r="116" spans="1:4" x14ac:dyDescent="0.25">
      <c r="A116" s="15" t="s">
        <v>5674</v>
      </c>
      <c r="B116" s="1">
        <v>5264</v>
      </c>
      <c r="C116" s="1">
        <v>270</v>
      </c>
      <c r="D116" s="1">
        <v>5534</v>
      </c>
    </row>
  </sheetData>
  <mergeCells count="6">
    <mergeCell ref="H1:I1"/>
    <mergeCell ref="A11:B11"/>
    <mergeCell ref="A44:B44"/>
    <mergeCell ref="H44:I44"/>
    <mergeCell ref="A63:B63"/>
    <mergeCell ref="F63:G63"/>
  </mergeCells>
  <pageMargins left="0.7" right="0.7" top="0.75" bottom="0.75" header="0.3" footer="0.3"/>
  <tableParts count="1"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DF314-1550-4E3C-A745-C357FB5B392C}">
  <dimension ref="L46:Q60"/>
  <sheetViews>
    <sheetView topLeftCell="A16" zoomScale="70" zoomScaleNormal="70" workbookViewId="0">
      <selection activeCell="L46" sqref="L46:Q60"/>
    </sheetView>
  </sheetViews>
  <sheetFormatPr defaultRowHeight="13.8" x14ac:dyDescent="0.25"/>
  <cols>
    <col min="13" max="13" width="11.19921875" customWidth="1"/>
    <col min="14" max="14" width="10.69921875" customWidth="1"/>
    <col min="15" max="15" width="12.8984375" customWidth="1"/>
    <col min="16" max="16" width="14.3984375" customWidth="1"/>
    <col min="17" max="17" width="13.59765625" customWidth="1"/>
    <col min="18" max="18" width="8.796875" customWidth="1"/>
  </cols>
  <sheetData>
    <row r="46" spans="12:17" x14ac:dyDescent="0.25">
      <c r="L46" s="14" t="s">
        <v>5676</v>
      </c>
      <c r="M46" s="14" t="s">
        <v>5689</v>
      </c>
    </row>
    <row r="47" spans="12:17" x14ac:dyDescent="0.25">
      <c r="L47" s="14" t="s">
        <v>5673</v>
      </c>
      <c r="M47" t="s">
        <v>42</v>
      </c>
      <c r="N47" t="s">
        <v>31</v>
      </c>
      <c r="O47" t="s">
        <v>20</v>
      </c>
      <c r="P47" t="s">
        <v>26</v>
      </c>
      <c r="Q47" t="s">
        <v>5674</v>
      </c>
    </row>
    <row r="48" spans="12:17" x14ac:dyDescent="0.25">
      <c r="L48" s="15" t="s">
        <v>34</v>
      </c>
      <c r="M48" s="6">
        <v>0.11438291972908819</v>
      </c>
      <c r="N48" s="6">
        <v>0.10909513823032582</v>
      </c>
      <c r="O48" s="6">
        <v>8.3031340548817348E-2</v>
      </c>
      <c r="P48" s="6">
        <v>0.10717777467644024</v>
      </c>
      <c r="Q48" s="6">
        <v>9.8812303249484423E-2</v>
      </c>
    </row>
    <row r="49" spans="12:17" x14ac:dyDescent="0.25">
      <c r="L49" s="18">
        <v>2024</v>
      </c>
      <c r="M49" s="6">
        <v>8.8383242821283833E-2</v>
      </c>
      <c r="N49" s="6">
        <v>7.0661837820267664E-2</v>
      </c>
      <c r="O49" s="6">
        <v>5.7765016619863552E-2</v>
      </c>
      <c r="P49" s="6">
        <v>6.2504997038586252E-2</v>
      </c>
      <c r="Q49" s="6">
        <v>6.5719067474751605E-2</v>
      </c>
    </row>
    <row r="50" spans="12:17" x14ac:dyDescent="0.25">
      <c r="L50" s="18">
        <v>2025</v>
      </c>
      <c r="M50" s="6">
        <v>2.5999676907804373E-2</v>
      </c>
      <c r="N50" s="6">
        <v>3.8433300410058158E-2</v>
      </c>
      <c r="O50" s="6">
        <v>2.5266323928953793E-2</v>
      </c>
      <c r="P50" s="6">
        <v>4.4672777637853989E-2</v>
      </c>
      <c r="Q50" s="6">
        <v>3.3093235774732839E-2</v>
      </c>
    </row>
    <row r="51" spans="12:17" x14ac:dyDescent="0.25">
      <c r="L51" s="15" t="s">
        <v>18</v>
      </c>
      <c r="M51" s="6">
        <v>0.22780436447593275</v>
      </c>
      <c r="N51" s="6">
        <v>0.20364198282430873</v>
      </c>
      <c r="O51" s="6">
        <v>0.18285026404252683</v>
      </c>
      <c r="P51" s="6">
        <v>0.1963685372769097</v>
      </c>
      <c r="Q51" s="6">
        <v>0.19637502455282049</v>
      </c>
    </row>
    <row r="52" spans="12:17" x14ac:dyDescent="0.25">
      <c r="L52" s="18">
        <v>2024</v>
      </c>
      <c r="M52" s="6">
        <v>0.16177876486206991</v>
      </c>
      <c r="N52" s="6">
        <v>0.14719943411500674</v>
      </c>
      <c r="O52" s="6">
        <v>0.11994718022220449</v>
      </c>
      <c r="P52" s="6">
        <v>0.13755450263694069</v>
      </c>
      <c r="Q52" s="6">
        <v>0.13587999564952899</v>
      </c>
    </row>
    <row r="53" spans="12:17" x14ac:dyDescent="0.25">
      <c r="L53" s="18">
        <v>2025</v>
      </c>
      <c r="M53" s="6">
        <v>6.6025599613862854E-2</v>
      </c>
      <c r="N53" s="6">
        <v>5.6442548709301966E-2</v>
      </c>
      <c r="O53" s="6">
        <v>6.2903083820322364E-2</v>
      </c>
      <c r="P53" s="6">
        <v>5.8814034639969009E-2</v>
      </c>
      <c r="Q53" s="6">
        <v>6.049502890329149E-2</v>
      </c>
    </row>
    <row r="54" spans="12:17" x14ac:dyDescent="0.25">
      <c r="L54" s="15" t="s">
        <v>24</v>
      </c>
      <c r="M54" s="6">
        <v>0.27408673760654112</v>
      </c>
      <c r="N54" s="6">
        <v>0.30969133627472634</v>
      </c>
      <c r="O54" s="6">
        <v>0.30594631170529124</v>
      </c>
      <c r="P54" s="6">
        <v>0.28806237664971385</v>
      </c>
      <c r="Q54" s="6">
        <v>0.30023247791675467</v>
      </c>
    </row>
    <row r="55" spans="12:17" x14ac:dyDescent="0.25">
      <c r="L55" s="18">
        <v>2024</v>
      </c>
      <c r="M55" s="6">
        <v>0.18648435271679989</v>
      </c>
      <c r="N55" s="6">
        <v>0.20280195922545827</v>
      </c>
      <c r="O55" s="6">
        <v>0.19082799860532448</v>
      </c>
      <c r="P55" s="6">
        <v>0.18996620804911762</v>
      </c>
      <c r="Q55" s="6">
        <v>0.19377668513784441</v>
      </c>
    </row>
    <row r="56" spans="12:17" x14ac:dyDescent="0.25">
      <c r="L56" s="18">
        <v>2025</v>
      </c>
      <c r="M56" s="6">
        <v>8.7602384889741244E-2</v>
      </c>
      <c r="N56" s="6">
        <v>0.1068893770492681</v>
      </c>
      <c r="O56" s="6">
        <v>0.11511831309996674</v>
      </c>
      <c r="P56" s="6">
        <v>9.8096168600596209E-2</v>
      </c>
      <c r="Q56" s="6">
        <v>0.10645579277891026</v>
      </c>
    </row>
    <row r="57" spans="12:17" x14ac:dyDescent="0.25">
      <c r="L57" s="15" t="s">
        <v>37</v>
      </c>
      <c r="M57" s="6">
        <v>0.3837259781884379</v>
      </c>
      <c r="N57" s="6">
        <v>0.37757154267063903</v>
      </c>
      <c r="O57" s="6">
        <v>0.42817208370336451</v>
      </c>
      <c r="P57" s="6">
        <v>0.40839131139693624</v>
      </c>
      <c r="Q57" s="6">
        <v>0.40458019428094039</v>
      </c>
    </row>
    <row r="58" spans="12:17" x14ac:dyDescent="0.25">
      <c r="L58" s="18">
        <v>2024</v>
      </c>
      <c r="M58" s="6">
        <v>0.25730613912485467</v>
      </c>
      <c r="N58" s="6">
        <v>0.26051389122902396</v>
      </c>
      <c r="O58" s="6">
        <v>0.28276453115260175</v>
      </c>
      <c r="P58" s="6">
        <v>0.27699080729911751</v>
      </c>
      <c r="Q58" s="6">
        <v>0.27235369887877237</v>
      </c>
    </row>
    <row r="59" spans="12:17" x14ac:dyDescent="0.25">
      <c r="L59" s="18">
        <v>2025</v>
      </c>
      <c r="M59" s="6">
        <v>0.12641983906358326</v>
      </c>
      <c r="N59" s="6">
        <v>0.11705765144161505</v>
      </c>
      <c r="O59" s="6">
        <v>0.14540755255076274</v>
      </c>
      <c r="P59" s="6">
        <v>0.1314005040978187</v>
      </c>
      <c r="Q59" s="6">
        <v>0.13222649540216799</v>
      </c>
    </row>
    <row r="60" spans="12:17" x14ac:dyDescent="0.25">
      <c r="L60" s="15" t="s">
        <v>5674</v>
      </c>
      <c r="M60" s="6">
        <v>1</v>
      </c>
      <c r="N60" s="6">
        <v>1</v>
      </c>
      <c r="O60" s="6">
        <v>1</v>
      </c>
      <c r="P60" s="6">
        <v>1</v>
      </c>
      <c r="Q60" s="6">
        <v>1</v>
      </c>
    </row>
  </sheetData>
  <conditionalFormatting pivot="1" sqref="M48:Q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9B43-FA91-4BB9-8FAA-31EAA2AA2849}">
  <dimension ref="A1:R32"/>
  <sheetViews>
    <sheetView zoomScale="70" zoomScaleNormal="70" workbookViewId="0">
      <selection activeCell="A3" sqref="A3:F8"/>
    </sheetView>
  </sheetViews>
  <sheetFormatPr defaultRowHeight="13.8" x14ac:dyDescent="0.25"/>
  <cols>
    <col min="1" max="1" width="14.69921875" customWidth="1"/>
    <col min="2" max="2" width="15.59765625" customWidth="1"/>
    <col min="3" max="3" width="11.69921875" customWidth="1"/>
    <col min="4" max="4" width="15" customWidth="1"/>
    <col min="5" max="5" width="13.796875" customWidth="1"/>
    <col min="6" max="6" width="24.19921875" customWidth="1"/>
    <col min="8" max="8" width="11.5" customWidth="1"/>
    <col min="9" max="9" width="10.8984375" customWidth="1"/>
    <col min="10" max="10" width="10.5" customWidth="1"/>
    <col min="11" max="11" width="12.19921875" customWidth="1"/>
    <col min="12" max="12" width="12.296875" customWidth="1"/>
    <col min="15" max="15" width="17.5" customWidth="1"/>
    <col min="16" max="16" width="22.09765625" customWidth="1"/>
  </cols>
  <sheetData>
    <row r="1" spans="1:18" x14ac:dyDescent="0.25">
      <c r="A1" s="24" t="s">
        <v>5702</v>
      </c>
      <c r="B1" s="24"/>
      <c r="C1" s="24"/>
      <c r="D1" s="24"/>
      <c r="E1" s="24"/>
      <c r="F1" s="24"/>
      <c r="G1" s="25" t="s">
        <v>5703</v>
      </c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18" x14ac:dyDescent="0.25">
      <c r="A2" s="24"/>
      <c r="B2" s="24"/>
      <c r="C2" s="24"/>
      <c r="D2" s="24"/>
      <c r="E2" s="24"/>
      <c r="F2" s="24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18" x14ac:dyDescent="0.25">
      <c r="A3" s="14" t="s">
        <v>5673</v>
      </c>
      <c r="B3" s="14" t="s">
        <v>5675</v>
      </c>
      <c r="C3" t="s">
        <v>5677</v>
      </c>
      <c r="D3" t="s">
        <v>5676</v>
      </c>
      <c r="E3" t="s">
        <v>5678</v>
      </c>
      <c r="F3" t="s">
        <v>5680</v>
      </c>
    </row>
    <row r="4" spans="1:18" x14ac:dyDescent="0.25">
      <c r="A4" s="15" t="s">
        <v>42</v>
      </c>
      <c r="B4" s="5">
        <v>11844873318.100992</v>
      </c>
      <c r="C4" s="6">
        <v>0.10476037112684086</v>
      </c>
      <c r="D4" s="5">
        <v>2338829199.4384837</v>
      </c>
      <c r="E4" s="6">
        <v>0.10370840952313767</v>
      </c>
      <c r="F4" s="6">
        <f>GETPIVOTDATA("Sum of GrossProfit",$A$2,"Category","Accessory")/GETPIVOTDATA("Sum of Revenue",$A$2,"Category","Accessory")</f>
        <v>0.19745497791558081</v>
      </c>
    </row>
    <row r="5" spans="1:18" x14ac:dyDescent="0.25">
      <c r="A5" s="15" t="s">
        <v>31</v>
      </c>
      <c r="B5" s="5">
        <v>33423332976.027611</v>
      </c>
      <c r="C5" s="6">
        <v>0.2956081228419582</v>
      </c>
      <c r="D5" s="5">
        <v>6722050851.988184</v>
      </c>
      <c r="E5" s="6">
        <v>0.29806930867834119</v>
      </c>
      <c r="F5" s="6">
        <f>GETPIVOTDATA("Sum of GrossProfit",$A$2,"Category","Laptop")/GETPIVOTDATA("Sum of Revenue",$A$2,"Category","Laptop")</f>
        <v>0.20111850774455903</v>
      </c>
    </row>
    <row r="6" spans="1:18" x14ac:dyDescent="0.25">
      <c r="A6" s="15" t="s">
        <v>20</v>
      </c>
      <c r="B6" s="5">
        <v>45473446601.166466</v>
      </c>
      <c r="C6" s="6">
        <v>0.40218371395115343</v>
      </c>
      <c r="D6" s="5">
        <v>9044735108.7302208</v>
      </c>
      <c r="E6" s="6">
        <v>0.40106181884068215</v>
      </c>
      <c r="F6" s="6">
        <f>GETPIVOTDATA("Sum of GrossProfit",$A$2,"Category","Phone")/GETPIVOTDATA("Sum of Revenue",$A$2,"Category","Phone")</f>
        <v>0.19890146414585186</v>
      </c>
    </row>
    <row r="7" spans="1:18" x14ac:dyDescent="0.25">
      <c r="A7" s="15" t="s">
        <v>26</v>
      </c>
      <c r="B7" s="5">
        <v>22324702165.24168</v>
      </c>
      <c r="C7" s="6">
        <v>0.19744779208004742</v>
      </c>
      <c r="D7" s="5">
        <v>4446357338.4347849</v>
      </c>
      <c r="E7" s="6">
        <v>0.19716046295783887</v>
      </c>
      <c r="F7" s="6">
        <f>GETPIVOTDATA("Sum of GrossProfit",$A$2,"Category","Tablet")/GETPIVOTDATA("Sum of Revenue",$A$2,"Category","Tablet")</f>
        <v>0.1991675994386844</v>
      </c>
    </row>
    <row r="8" spans="1:18" x14ac:dyDescent="0.25">
      <c r="A8" s="15" t="s">
        <v>5674</v>
      </c>
      <c r="B8" s="5">
        <v>113066355060.53676</v>
      </c>
      <c r="C8" s="6">
        <v>1</v>
      </c>
      <c r="D8" s="5">
        <v>22551972498.591675</v>
      </c>
      <c r="E8" s="6">
        <v>1</v>
      </c>
      <c r="F8" s="6">
        <f>GETPIVOTDATA("Sum of GrossProfit",$A$2)/GETPIVOTDATA("Sum of Revenue",$A$2)</f>
        <v>0.19945785363397575</v>
      </c>
    </row>
    <row r="10" spans="1:18" x14ac:dyDescent="0.25">
      <c r="A10" s="24" t="s">
        <v>5704</v>
      </c>
      <c r="B10" s="26"/>
      <c r="C10" s="26"/>
      <c r="D10" s="26"/>
      <c r="E10" s="26"/>
      <c r="F10" s="26"/>
    </row>
    <row r="11" spans="1:18" x14ac:dyDescent="0.25">
      <c r="A11" s="26"/>
      <c r="B11" s="26"/>
      <c r="C11" s="26"/>
      <c r="D11" s="26"/>
      <c r="E11" s="26"/>
      <c r="F11" s="26"/>
    </row>
    <row r="18" spans="7:17" x14ac:dyDescent="0.25">
      <c r="G18" s="14" t="s">
        <v>5676</v>
      </c>
      <c r="H18" s="14" t="s">
        <v>5689</v>
      </c>
    </row>
    <row r="19" spans="7:17" x14ac:dyDescent="0.25">
      <c r="G19" s="14" t="s">
        <v>5673</v>
      </c>
      <c r="H19" t="s">
        <v>42</v>
      </c>
      <c r="I19" t="s">
        <v>31</v>
      </c>
      <c r="J19" t="s">
        <v>20</v>
      </c>
      <c r="K19" t="s">
        <v>26</v>
      </c>
      <c r="L19" t="s">
        <v>5674</v>
      </c>
    </row>
    <row r="20" spans="7:17" x14ac:dyDescent="0.25">
      <c r="G20" s="15" t="s">
        <v>34</v>
      </c>
      <c r="H20" s="6">
        <v>0.11438291972908819</v>
      </c>
      <c r="I20" s="6">
        <v>0.10909513823032582</v>
      </c>
      <c r="J20" s="6">
        <v>8.3031340548817348E-2</v>
      </c>
      <c r="K20" s="6">
        <v>0.10717777467644024</v>
      </c>
      <c r="L20" s="6">
        <v>9.8812303249484423E-2</v>
      </c>
    </row>
    <row r="21" spans="7:17" x14ac:dyDescent="0.25">
      <c r="G21" s="18">
        <v>2024</v>
      </c>
      <c r="H21" s="6">
        <v>8.8383242821283833E-2</v>
      </c>
      <c r="I21" s="6">
        <v>7.0661837820267664E-2</v>
      </c>
      <c r="J21" s="6">
        <v>5.7765016619863552E-2</v>
      </c>
      <c r="K21" s="6">
        <v>6.2504997038586252E-2</v>
      </c>
      <c r="L21" s="6">
        <v>6.5719067474751605E-2</v>
      </c>
    </row>
    <row r="22" spans="7:17" x14ac:dyDescent="0.25">
      <c r="G22" s="18">
        <v>2025</v>
      </c>
      <c r="H22" s="6">
        <v>2.5999676907804373E-2</v>
      </c>
      <c r="I22" s="6">
        <v>3.8433300410058158E-2</v>
      </c>
      <c r="J22" s="6">
        <v>2.5266323928953793E-2</v>
      </c>
      <c r="K22" s="6">
        <v>4.4672777637853989E-2</v>
      </c>
      <c r="L22" s="6">
        <v>3.3093235774732839E-2</v>
      </c>
    </row>
    <row r="23" spans="7:17" x14ac:dyDescent="0.25">
      <c r="G23" s="15" t="s">
        <v>18</v>
      </c>
      <c r="H23" s="6">
        <v>0.22780436447593275</v>
      </c>
      <c r="I23" s="6">
        <v>0.20364198282430873</v>
      </c>
      <c r="J23" s="6">
        <v>0.18285026404252683</v>
      </c>
      <c r="K23" s="6">
        <v>0.1963685372769097</v>
      </c>
      <c r="L23" s="6">
        <v>0.19637502455282049</v>
      </c>
      <c r="N23" s="25" t="s">
        <v>5705</v>
      </c>
      <c r="O23" s="25"/>
      <c r="P23" s="25"/>
      <c r="Q23" s="25"/>
    </row>
    <row r="24" spans="7:17" x14ac:dyDescent="0.25">
      <c r="G24" s="18">
        <v>2024</v>
      </c>
      <c r="H24" s="6">
        <v>0.16177876486206991</v>
      </c>
      <c r="I24" s="6">
        <v>0.14719943411500674</v>
      </c>
      <c r="J24" s="6">
        <v>0.11994718022220449</v>
      </c>
      <c r="K24" s="6">
        <v>0.13755450263694069</v>
      </c>
      <c r="L24" s="6">
        <v>0.13587999564952899</v>
      </c>
      <c r="N24" s="25"/>
      <c r="O24" s="25"/>
      <c r="P24" s="25"/>
      <c r="Q24" s="25"/>
    </row>
    <row r="25" spans="7:17" x14ac:dyDescent="0.25">
      <c r="G25" s="18">
        <v>2025</v>
      </c>
      <c r="H25" s="6">
        <v>6.6025599613862854E-2</v>
      </c>
      <c r="I25" s="6">
        <v>5.6442548709301966E-2</v>
      </c>
      <c r="J25" s="6">
        <v>6.2903083820322364E-2</v>
      </c>
      <c r="K25" s="6">
        <v>5.8814034639969009E-2</v>
      </c>
      <c r="L25" s="6">
        <v>6.049502890329149E-2</v>
      </c>
      <c r="O25" s="14" t="s">
        <v>13</v>
      </c>
      <c r="P25" s="15">
        <v>2025</v>
      </c>
    </row>
    <row r="26" spans="7:17" x14ac:dyDescent="0.25">
      <c r="G26" s="15" t="s">
        <v>24</v>
      </c>
      <c r="H26" s="6">
        <v>0.27408673760654112</v>
      </c>
      <c r="I26" s="6">
        <v>0.30969133627472634</v>
      </c>
      <c r="J26" s="6">
        <v>0.30594631170529124</v>
      </c>
      <c r="K26" s="6">
        <v>0.28806237664971385</v>
      </c>
      <c r="L26" s="6">
        <v>0.30023247791675467</v>
      </c>
      <c r="O26" s="14" t="s">
        <v>5688</v>
      </c>
      <c r="P26" t="s">
        <v>5685</v>
      </c>
    </row>
    <row r="27" spans="7:17" x14ac:dyDescent="0.25">
      <c r="G27" s="18">
        <v>2024</v>
      </c>
      <c r="H27" s="6">
        <v>0.18648435271679989</v>
      </c>
      <c r="I27" s="6">
        <v>0.20280195922545827</v>
      </c>
      <c r="J27" s="6">
        <v>0.19082799860532448</v>
      </c>
      <c r="K27" s="6">
        <v>0.18996620804911762</v>
      </c>
      <c r="L27" s="6">
        <v>0.19377668513784441</v>
      </c>
    </row>
    <row r="28" spans="7:17" x14ac:dyDescent="0.25">
      <c r="G28" s="18">
        <v>2025</v>
      </c>
      <c r="H28" s="6">
        <v>8.7602384889741244E-2</v>
      </c>
      <c r="I28" s="6">
        <v>0.1068893770492681</v>
      </c>
      <c r="J28" s="6">
        <v>0.11511831309996674</v>
      </c>
      <c r="K28" s="6">
        <v>9.8096168600596209E-2</v>
      </c>
      <c r="L28" s="6">
        <v>0.10645579277891026</v>
      </c>
      <c r="O28" s="14" t="s">
        <v>5673</v>
      </c>
      <c r="P28" t="s">
        <v>5676</v>
      </c>
    </row>
    <row r="29" spans="7:17" x14ac:dyDescent="0.25">
      <c r="G29" s="15" t="s">
        <v>37</v>
      </c>
      <c r="H29" s="6">
        <v>0.3837259781884379</v>
      </c>
      <c r="I29" s="6">
        <v>0.37757154267063903</v>
      </c>
      <c r="J29" s="6">
        <v>0.42817208370336451</v>
      </c>
      <c r="K29" s="6">
        <v>0.40839131139693624</v>
      </c>
      <c r="L29" s="6">
        <v>0.40458019428094039</v>
      </c>
      <c r="O29" s="15" t="s">
        <v>19</v>
      </c>
      <c r="P29" s="6">
        <v>0.44853511580198152</v>
      </c>
    </row>
    <row r="30" spans="7:17" x14ac:dyDescent="0.25">
      <c r="G30" s="18">
        <v>2024</v>
      </c>
      <c r="H30" s="6">
        <v>0.25730613912485467</v>
      </c>
      <c r="I30" s="6">
        <v>0.26051389122902396</v>
      </c>
      <c r="J30" s="6">
        <v>0.28276453115260175</v>
      </c>
      <c r="K30" s="6">
        <v>0.27699080729911751</v>
      </c>
      <c r="L30" s="6">
        <v>0.27235369887877237</v>
      </c>
      <c r="O30" s="15" t="s">
        <v>25</v>
      </c>
      <c r="P30" s="6">
        <v>0.55146488419801842</v>
      </c>
    </row>
    <row r="31" spans="7:17" x14ac:dyDescent="0.25">
      <c r="G31" s="18">
        <v>2025</v>
      </c>
      <c r="H31" s="6">
        <v>0.12641983906358326</v>
      </c>
      <c r="I31" s="6">
        <v>0.11705765144161505</v>
      </c>
      <c r="J31" s="6">
        <v>0.14540755255076274</v>
      </c>
      <c r="K31" s="6">
        <v>0.1314005040978187</v>
      </c>
      <c r="L31" s="6">
        <v>0.13222649540216799</v>
      </c>
      <c r="O31" s="15" t="s">
        <v>5674</v>
      </c>
      <c r="P31" s="6">
        <v>1</v>
      </c>
    </row>
    <row r="32" spans="7:17" x14ac:dyDescent="0.25">
      <c r="G32" s="15" t="s">
        <v>5674</v>
      </c>
      <c r="H32" s="6">
        <v>1</v>
      </c>
      <c r="I32" s="6">
        <v>1</v>
      </c>
      <c r="J32" s="6">
        <v>1</v>
      </c>
      <c r="K32" s="6">
        <v>1</v>
      </c>
      <c r="L32" s="6">
        <v>1</v>
      </c>
    </row>
  </sheetData>
  <mergeCells count="4">
    <mergeCell ref="A1:F2"/>
    <mergeCell ref="G1:R2"/>
    <mergeCell ref="A10:F11"/>
    <mergeCell ref="N23:Q24"/>
  </mergeCells>
  <conditionalFormatting pivot="1" sqref="H20:L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BE0F-F120-4703-BD57-4EE79F0D21F7}">
  <dimension ref="A1:I55"/>
  <sheetViews>
    <sheetView tabSelected="1" zoomScale="70" zoomScaleNormal="70" workbookViewId="0">
      <selection activeCell="B40" sqref="B40"/>
    </sheetView>
  </sheetViews>
  <sheetFormatPr defaultRowHeight="13.8" x14ac:dyDescent="0.25"/>
  <cols>
    <col min="1" max="1" width="29.296875" customWidth="1"/>
    <col min="2" max="2" width="106.5" customWidth="1"/>
    <col min="3" max="3" width="14.8984375" customWidth="1"/>
    <col min="4" max="4" width="22" customWidth="1"/>
    <col min="5" max="5" width="20.5" customWidth="1"/>
    <col min="6" max="6" width="20.796875" customWidth="1"/>
    <col min="7" max="7" width="18.3984375" customWidth="1"/>
    <col min="8" max="8" width="17.796875" customWidth="1"/>
    <col min="9" max="9" width="18.3984375" customWidth="1"/>
  </cols>
  <sheetData>
    <row r="1" spans="1:9" s="33" customFormat="1" ht="13.8" customHeight="1" x14ac:dyDescent="0.25">
      <c r="A1" s="32" t="s">
        <v>5711</v>
      </c>
      <c r="B1" s="32"/>
    </row>
    <row r="2" spans="1:9" s="33" customFormat="1" x14ac:dyDescent="0.25">
      <c r="A2" s="32"/>
      <c r="B2" s="32"/>
    </row>
    <row r="3" spans="1:9" s="33" customFormat="1" x14ac:dyDescent="0.25">
      <c r="A3" s="32"/>
      <c r="B3" s="32"/>
    </row>
    <row r="4" spans="1:9" s="33" customFormat="1" x14ac:dyDescent="0.25">
      <c r="A4" s="32"/>
      <c r="B4" s="32"/>
    </row>
    <row r="5" spans="1:9" s="33" customFormat="1" x14ac:dyDescent="0.25">
      <c r="A5" s="34"/>
      <c r="B5" s="34"/>
    </row>
    <row r="6" spans="1:9" s="33" customFormat="1" ht="20.399999999999999" x14ac:dyDescent="0.35">
      <c r="A6" s="35" t="s">
        <v>5712</v>
      </c>
      <c r="B6" s="34"/>
    </row>
    <row r="7" spans="1:9" s="33" customFormat="1" ht="10.8" customHeight="1" x14ac:dyDescent="0.35">
      <c r="A7" s="35"/>
      <c r="B7" s="34"/>
    </row>
    <row r="8" spans="1:9" x14ac:dyDescent="0.25">
      <c r="A8" s="4" t="s">
        <v>5623</v>
      </c>
      <c r="B8" s="4" t="s">
        <v>5624</v>
      </c>
      <c r="D8" s="36" t="s">
        <v>5716</v>
      </c>
    </row>
    <row r="9" spans="1:9" ht="27.6" x14ac:dyDescent="0.25">
      <c r="A9" s="8" t="s">
        <v>5625</v>
      </c>
      <c r="B9" s="31" t="s">
        <v>5626</v>
      </c>
      <c r="D9" s="14" t="s">
        <v>5673</v>
      </c>
      <c r="E9" s="14" t="s">
        <v>5675</v>
      </c>
      <c r="F9" t="s">
        <v>5677</v>
      </c>
      <c r="G9" t="s">
        <v>5676</v>
      </c>
      <c r="H9" t="s">
        <v>5678</v>
      </c>
      <c r="I9" t="s">
        <v>5680</v>
      </c>
    </row>
    <row r="10" spans="1:9" x14ac:dyDescent="0.25">
      <c r="A10" s="8" t="s">
        <v>5627</v>
      </c>
      <c r="B10" s="31" t="s">
        <v>5628</v>
      </c>
      <c r="D10" s="15" t="s">
        <v>42</v>
      </c>
      <c r="E10" s="5">
        <v>11844873318.100992</v>
      </c>
      <c r="F10" s="38">
        <v>0.10476037112684086</v>
      </c>
      <c r="G10" s="5">
        <v>2338829199.4384837</v>
      </c>
      <c r="H10" s="6">
        <v>0.10370840952313767</v>
      </c>
      <c r="I10" s="38">
        <f>GETPIVOTDATA("Sum of GrossProfit",$D$9,"Category","Accessory")/GETPIVOTDATA("Sum of Revenue",$D$9,"Category","Accessory")</f>
        <v>0.19745497791558081</v>
      </c>
    </row>
    <row r="11" spans="1:9" x14ac:dyDescent="0.25">
      <c r="A11" s="8" t="s">
        <v>5629</v>
      </c>
      <c r="B11" s="31" t="s">
        <v>5630</v>
      </c>
      <c r="D11" s="15" t="s">
        <v>31</v>
      </c>
      <c r="E11" s="5">
        <v>33423332976.027611</v>
      </c>
      <c r="F11" s="6">
        <v>0.2956081228419582</v>
      </c>
      <c r="G11" s="5">
        <v>6722050851.988184</v>
      </c>
      <c r="H11" s="6">
        <v>0.29806930867834119</v>
      </c>
      <c r="I11" s="38">
        <f>GETPIVOTDATA("Sum of GrossProfit",$D$9,"Category","Laptop")/GETPIVOTDATA("Sum of Revenue",$D$9,"Category","Laptop")</f>
        <v>0.20111850774455903</v>
      </c>
    </row>
    <row r="12" spans="1:9" x14ac:dyDescent="0.25">
      <c r="A12" s="8" t="s">
        <v>5631</v>
      </c>
      <c r="B12" s="31" t="s">
        <v>5632</v>
      </c>
      <c r="D12" s="15" t="s">
        <v>20</v>
      </c>
      <c r="E12" s="5">
        <v>45473446601.166466</v>
      </c>
      <c r="F12" s="6">
        <v>0.40218371395115343</v>
      </c>
      <c r="G12" s="5">
        <v>9044735108.7302208</v>
      </c>
      <c r="H12" s="6">
        <v>0.40106181884068215</v>
      </c>
      <c r="I12" s="6">
        <f>GETPIVOTDATA("Sum of GrossProfit",$D$9,"Category","Phone")/GETPIVOTDATA("Sum of Revenue",$D$9,"Category","Phone")</f>
        <v>0.19890146414585186</v>
      </c>
    </row>
    <row r="13" spans="1:9" x14ac:dyDescent="0.25">
      <c r="A13" s="8" t="s">
        <v>5633</v>
      </c>
      <c r="B13" s="31" t="s">
        <v>5634</v>
      </c>
      <c r="D13" s="15" t="s">
        <v>26</v>
      </c>
      <c r="E13" s="5">
        <v>22324702165.24168</v>
      </c>
      <c r="F13" s="6">
        <v>0.19744779208004742</v>
      </c>
      <c r="G13" s="5">
        <v>4446357338.4347849</v>
      </c>
      <c r="H13" s="6">
        <v>0.19716046295783887</v>
      </c>
      <c r="I13" s="6">
        <f>GETPIVOTDATA("Sum of GrossProfit",$D$9,"Category","Tablet")/GETPIVOTDATA("Sum of Revenue",$D$9,"Category","Tablet")</f>
        <v>0.1991675994386844</v>
      </c>
    </row>
    <row r="14" spans="1:9" x14ac:dyDescent="0.25">
      <c r="A14" s="8" t="s">
        <v>5635</v>
      </c>
      <c r="B14" s="31" t="s">
        <v>5636</v>
      </c>
      <c r="D14" s="15" t="s">
        <v>5674</v>
      </c>
      <c r="E14" s="5">
        <v>113066355060.53676</v>
      </c>
      <c r="F14" s="6">
        <v>1</v>
      </c>
      <c r="G14" s="5">
        <v>22551972498.591675</v>
      </c>
      <c r="H14" s="6">
        <v>1</v>
      </c>
      <c r="I14" s="38">
        <f>GETPIVOTDATA("Sum of GrossProfit",$D$9)/GETPIVOTDATA("Sum of Revenue",$D$9)</f>
        <v>0.19945785363397575</v>
      </c>
    </row>
    <row r="15" spans="1:9" x14ac:dyDescent="0.25">
      <c r="A15" s="8" t="s">
        <v>5637</v>
      </c>
      <c r="B15" s="31" t="s">
        <v>5638</v>
      </c>
    </row>
    <row r="16" spans="1:9" x14ac:dyDescent="0.25">
      <c r="A16" s="4"/>
      <c r="B16" s="4"/>
    </row>
    <row r="17" spans="1:9" ht="20.399999999999999" x14ac:dyDescent="0.35">
      <c r="A17" s="35" t="s">
        <v>5713</v>
      </c>
      <c r="B17" s="4"/>
    </row>
    <row r="18" spans="1:9" x14ac:dyDescent="0.25">
      <c r="A18" s="4"/>
      <c r="B18" s="4"/>
    </row>
    <row r="19" spans="1:9" x14ac:dyDescent="0.25">
      <c r="A19" s="4" t="s">
        <v>5639</v>
      </c>
      <c r="B19" s="4" t="s">
        <v>5640</v>
      </c>
      <c r="D19" s="36" t="s">
        <v>5643</v>
      </c>
    </row>
    <row r="20" spans="1:9" x14ac:dyDescent="0.25">
      <c r="A20" s="3" t="s">
        <v>5641</v>
      </c>
      <c r="B20" s="3" t="s">
        <v>5642</v>
      </c>
      <c r="D20" s="14" t="s">
        <v>5690</v>
      </c>
      <c r="E20" s="14" t="s">
        <v>5689</v>
      </c>
    </row>
    <row r="21" spans="1:9" x14ac:dyDescent="0.25">
      <c r="A21" s="3" t="s">
        <v>5643</v>
      </c>
      <c r="B21" s="3" t="s">
        <v>5644</v>
      </c>
      <c r="D21" s="14" t="s">
        <v>5673</v>
      </c>
      <c r="E21" t="s">
        <v>34</v>
      </c>
      <c r="F21" t="s">
        <v>18</v>
      </c>
      <c r="G21" t="s">
        <v>24</v>
      </c>
      <c r="H21" t="s">
        <v>37</v>
      </c>
      <c r="I21" t="s">
        <v>5674</v>
      </c>
    </row>
    <row r="22" spans="1:9" x14ac:dyDescent="0.25">
      <c r="A22" s="3" t="s">
        <v>5645</v>
      </c>
      <c r="B22" s="3" t="s">
        <v>5646</v>
      </c>
      <c r="D22" s="15" t="s">
        <v>5682</v>
      </c>
      <c r="E22" s="6"/>
      <c r="F22" s="6"/>
      <c r="G22" s="6"/>
      <c r="H22" s="6"/>
      <c r="I22" s="6"/>
    </row>
    <row r="23" spans="1:9" x14ac:dyDescent="0.25">
      <c r="A23" s="3" t="s">
        <v>5647</v>
      </c>
      <c r="B23" s="3" t="s">
        <v>5648</v>
      </c>
      <c r="D23" s="18" t="s">
        <v>5684</v>
      </c>
      <c r="E23" s="6"/>
      <c r="F23" s="6"/>
      <c r="G23" s="6"/>
      <c r="H23" s="6"/>
      <c r="I23" s="6"/>
    </row>
    <row r="24" spans="1:9" x14ac:dyDescent="0.25">
      <c r="D24" s="19" t="s">
        <v>22</v>
      </c>
      <c r="E24" s="6">
        <v>3.4734917733089579E-2</v>
      </c>
      <c r="F24" s="6">
        <v>5.5248618784530384E-2</v>
      </c>
      <c r="G24" s="6">
        <v>5.3166069295101551E-2</v>
      </c>
      <c r="H24" s="6">
        <v>5.5680287382128421E-2</v>
      </c>
      <c r="I24" s="6">
        <v>5.2764727141308275E-2</v>
      </c>
    </row>
    <row r="25" spans="1:9" ht="20.399999999999999" x14ac:dyDescent="0.35">
      <c r="A25" s="35" t="s">
        <v>5714</v>
      </c>
      <c r="D25" s="19" t="s">
        <v>371</v>
      </c>
      <c r="E25" s="6">
        <v>5.6672760511882997E-2</v>
      </c>
      <c r="F25" s="6">
        <v>5.5248618784530384E-2</v>
      </c>
      <c r="G25" s="6">
        <v>5.3763440860215055E-2</v>
      </c>
      <c r="H25" s="6">
        <v>5.5231252806466097E-2</v>
      </c>
      <c r="I25" s="6">
        <v>5.4933140585471628E-2</v>
      </c>
    </row>
    <row r="26" spans="1:9" x14ac:dyDescent="0.25">
      <c r="D26" s="19" t="s">
        <v>676</v>
      </c>
      <c r="E26" s="6">
        <v>5.4844606946983544E-2</v>
      </c>
      <c r="F26" s="6">
        <v>5.2486187845303865E-2</v>
      </c>
      <c r="G26" s="6">
        <v>5.3166069295101551E-2</v>
      </c>
      <c r="H26" s="6">
        <v>5.2537045352492144E-2</v>
      </c>
      <c r="I26" s="6">
        <v>5.2945428261655221E-2</v>
      </c>
    </row>
    <row r="27" spans="1:9" x14ac:dyDescent="0.25">
      <c r="A27" s="29" t="s">
        <v>5715</v>
      </c>
      <c r="B27" s="29"/>
      <c r="D27" s="18" t="s">
        <v>5685</v>
      </c>
      <c r="E27" s="6"/>
      <c r="F27" s="6"/>
      <c r="G27" s="6"/>
      <c r="H27" s="6"/>
      <c r="I27" s="6"/>
    </row>
    <row r="28" spans="1:9" ht="31.8" customHeight="1" x14ac:dyDescent="0.25">
      <c r="A28" s="29" t="s">
        <v>5719</v>
      </c>
      <c r="B28" s="29"/>
      <c r="D28" s="19" t="s">
        <v>970</v>
      </c>
      <c r="E28" s="6">
        <v>6.2157221206581355E-2</v>
      </c>
      <c r="F28" s="6">
        <v>5.70902394106814E-2</v>
      </c>
      <c r="G28" s="6">
        <v>5.4958183990442055E-2</v>
      </c>
      <c r="H28" s="6">
        <v>5.4782218230803773E-2</v>
      </c>
      <c r="I28" s="6">
        <v>5.6017347307553304E-2</v>
      </c>
    </row>
    <row r="29" spans="1:9" ht="19.2" customHeight="1" x14ac:dyDescent="0.25">
      <c r="A29" s="29" t="s">
        <v>5720</v>
      </c>
      <c r="B29" s="29"/>
      <c r="D29" s="19" t="s">
        <v>1281</v>
      </c>
      <c r="E29" s="6">
        <v>4.0219378427787937E-2</v>
      </c>
      <c r="F29" s="6">
        <v>5.6169429097605895E-2</v>
      </c>
      <c r="G29" s="6">
        <v>5.3166069295101551E-2</v>
      </c>
      <c r="H29" s="6">
        <v>6.0170633138751685E-2</v>
      </c>
      <c r="I29" s="6">
        <v>5.529454282616552E-2</v>
      </c>
    </row>
    <row r="30" spans="1:9" ht="24" customHeight="1" x14ac:dyDescent="0.25">
      <c r="A30" s="29" t="s">
        <v>5717</v>
      </c>
      <c r="B30" s="29"/>
      <c r="D30" s="19" t="s">
        <v>1588</v>
      </c>
      <c r="E30" s="6">
        <v>4.7531992687385741E-2</v>
      </c>
      <c r="F30" s="6">
        <v>5.0644567219152857E-2</v>
      </c>
      <c r="G30" s="6">
        <v>5.8542413381123058E-2</v>
      </c>
      <c r="H30" s="6">
        <v>5.0291872474180509E-2</v>
      </c>
      <c r="I30" s="6">
        <v>5.2584026020961329E-2</v>
      </c>
    </row>
    <row r="31" spans="1:9" x14ac:dyDescent="0.25">
      <c r="A31" s="30"/>
      <c r="B31" s="30"/>
      <c r="D31" s="18" t="s">
        <v>5686</v>
      </c>
      <c r="E31" s="6"/>
      <c r="F31" s="6"/>
      <c r="G31" s="6"/>
      <c r="H31" s="6"/>
      <c r="I31" s="6"/>
    </row>
    <row r="32" spans="1:9" x14ac:dyDescent="0.25">
      <c r="A32" s="27" t="s">
        <v>5706</v>
      </c>
      <c r="B32" s="28"/>
      <c r="D32" s="19" t="s">
        <v>1880</v>
      </c>
      <c r="E32" s="6">
        <v>6.2157221206581355E-2</v>
      </c>
      <c r="F32" s="6">
        <v>6.2615101289134445E-2</v>
      </c>
      <c r="G32" s="6">
        <v>5.1373954599761053E-2</v>
      </c>
      <c r="H32" s="6">
        <v>5.6578356533453077E-2</v>
      </c>
      <c r="I32" s="6">
        <v>5.6740151788941089E-2</v>
      </c>
    </row>
    <row r="33" spans="1:9" x14ac:dyDescent="0.25">
      <c r="A33" s="30"/>
      <c r="B33" s="30"/>
      <c r="D33" s="19" t="s">
        <v>2195</v>
      </c>
      <c r="E33" s="6">
        <v>5.4844606946983544E-2</v>
      </c>
      <c r="F33" s="6">
        <v>6.4456721915285453E-2</v>
      </c>
      <c r="G33" s="6">
        <v>5.7347670250896057E-2</v>
      </c>
      <c r="H33" s="6">
        <v>5.6578356533453077E-2</v>
      </c>
      <c r="I33" s="6">
        <v>5.8185760751716657E-2</v>
      </c>
    </row>
    <row r="34" spans="1:9" x14ac:dyDescent="0.25">
      <c r="A34" s="29" t="s">
        <v>5721</v>
      </c>
      <c r="B34" s="29"/>
      <c r="D34" s="19" t="s">
        <v>2518</v>
      </c>
      <c r="E34" s="6">
        <v>5.4844606946983544E-2</v>
      </c>
      <c r="F34" s="6">
        <v>5.1565377532228361E-2</v>
      </c>
      <c r="G34" s="6">
        <v>6.1529271206690564E-2</v>
      </c>
      <c r="H34" s="6">
        <v>5.2537045352492144E-2</v>
      </c>
      <c r="I34" s="6">
        <v>5.529454282616552E-2</v>
      </c>
    </row>
    <row r="35" spans="1:9" x14ac:dyDescent="0.25">
      <c r="A35" s="29" t="s">
        <v>5707</v>
      </c>
      <c r="B35" s="29"/>
      <c r="D35" s="18" t="s">
        <v>5687</v>
      </c>
      <c r="E35" s="6"/>
      <c r="F35" s="6"/>
      <c r="G35" s="6"/>
      <c r="H35" s="6"/>
      <c r="I35" s="6"/>
    </row>
    <row r="36" spans="1:9" x14ac:dyDescent="0.25">
      <c r="A36" s="29" t="s">
        <v>5708</v>
      </c>
      <c r="B36" s="29"/>
      <c r="D36" s="19" t="s">
        <v>2825</v>
      </c>
      <c r="E36" s="38">
        <v>7.1297989031078604E-2</v>
      </c>
      <c r="F36" s="6">
        <v>6.1694290976058934E-2</v>
      </c>
      <c r="G36" s="6">
        <v>5.4958183990442055E-2</v>
      </c>
      <c r="H36" s="6">
        <v>5.7476425684777725E-2</v>
      </c>
      <c r="I36" s="6">
        <v>5.8908565233104448E-2</v>
      </c>
    </row>
    <row r="37" spans="1:9" x14ac:dyDescent="0.25">
      <c r="A37" s="29" t="s">
        <v>5709</v>
      </c>
      <c r="B37" s="29"/>
      <c r="D37" s="19" t="s">
        <v>3152</v>
      </c>
      <c r="E37" s="6">
        <v>5.1188299817184646E-2</v>
      </c>
      <c r="F37" s="6">
        <v>6.2615101289134445E-2</v>
      </c>
      <c r="G37" s="6">
        <v>5.0179211469534052E-2</v>
      </c>
      <c r="H37" s="6">
        <v>5.2537045352492144E-2</v>
      </c>
      <c r="I37" s="6">
        <v>5.3668232743043005E-2</v>
      </c>
    </row>
    <row r="38" spans="1:9" x14ac:dyDescent="0.25">
      <c r="A38" s="29" t="s">
        <v>5710</v>
      </c>
      <c r="B38" s="29"/>
      <c r="D38" s="19" t="s">
        <v>3450</v>
      </c>
      <c r="E38" s="6">
        <v>6.5813528336380253E-2</v>
      </c>
      <c r="F38" s="6">
        <v>4.8802946593001842E-2</v>
      </c>
      <c r="G38" s="6">
        <v>5.197132616487455E-2</v>
      </c>
      <c r="H38" s="6">
        <v>5.7925460260440056E-2</v>
      </c>
      <c r="I38" s="6">
        <v>5.5113841705818574E-2</v>
      </c>
    </row>
    <row r="39" spans="1:9" x14ac:dyDescent="0.25">
      <c r="D39" s="15" t="s">
        <v>5683</v>
      </c>
      <c r="E39" s="6"/>
      <c r="F39" s="6"/>
      <c r="G39" s="6"/>
      <c r="H39" s="6"/>
      <c r="I39" s="6"/>
    </row>
    <row r="40" spans="1:9" x14ac:dyDescent="0.25">
      <c r="D40" s="18" t="s">
        <v>5684</v>
      </c>
      <c r="E40" s="6"/>
      <c r="F40" s="6"/>
      <c r="G40" s="6"/>
      <c r="H40" s="6"/>
      <c r="I40" s="6"/>
    </row>
    <row r="41" spans="1:9" x14ac:dyDescent="0.25">
      <c r="A41" s="36" t="s">
        <v>5645</v>
      </c>
      <c r="D41" s="19" t="s">
        <v>22</v>
      </c>
      <c r="E41" s="6">
        <v>3.2906764168190127E-2</v>
      </c>
      <c r="F41" s="6">
        <v>5.70902394106814E-2</v>
      </c>
      <c r="G41" s="6">
        <v>5.6152927120669056E-2</v>
      </c>
      <c r="H41" s="6">
        <v>5.6578356533453077E-2</v>
      </c>
      <c r="I41" s="6">
        <v>5.4210336104083844E-2</v>
      </c>
    </row>
    <row r="42" spans="1:9" x14ac:dyDescent="0.25">
      <c r="D42" s="19" t="s">
        <v>371</v>
      </c>
      <c r="E42" s="6">
        <v>6.3985374771480807E-2</v>
      </c>
      <c r="F42" s="6">
        <v>4.2357274401473299E-2</v>
      </c>
      <c r="G42" s="6">
        <v>4.8387096774193547E-2</v>
      </c>
      <c r="H42" s="6">
        <v>4.939380332285586E-2</v>
      </c>
      <c r="I42" s="6">
        <v>4.9150704734369353E-2</v>
      </c>
    </row>
    <row r="43" spans="1:9" x14ac:dyDescent="0.25">
      <c r="D43" s="19" t="s">
        <v>676</v>
      </c>
      <c r="E43" s="38">
        <v>7.8610603290676415E-2</v>
      </c>
      <c r="F43" s="6">
        <v>5.8931860036832415E-2</v>
      </c>
      <c r="G43" s="38">
        <v>5.0179211469534052E-2</v>
      </c>
      <c r="H43" s="6">
        <v>5.7027391109115401E-2</v>
      </c>
      <c r="I43" s="6">
        <v>5.7462956270328873E-2</v>
      </c>
    </row>
    <row r="44" spans="1:9" x14ac:dyDescent="0.25">
      <c r="D44" s="18" t="s">
        <v>5685</v>
      </c>
      <c r="E44" s="6"/>
      <c r="F44" s="6"/>
      <c r="G44" s="6"/>
      <c r="H44" s="6"/>
      <c r="I44" s="6"/>
    </row>
    <row r="45" spans="1:9" x14ac:dyDescent="0.25">
      <c r="D45" s="19" t="s">
        <v>970</v>
      </c>
      <c r="E45" s="6">
        <v>5.4844606946983544E-2</v>
      </c>
      <c r="F45" s="6">
        <v>5.2486187845303865E-2</v>
      </c>
      <c r="G45" s="6">
        <v>6.0334528076463563E-2</v>
      </c>
      <c r="H45" s="6">
        <v>6.0170633138751685E-2</v>
      </c>
      <c r="I45" s="6">
        <v>5.8185760751716657E-2</v>
      </c>
    </row>
    <row r="46" spans="1:9" x14ac:dyDescent="0.25">
      <c r="D46" s="19" t="s">
        <v>1281</v>
      </c>
      <c r="E46" s="6">
        <v>5.3016453382084092E-2</v>
      </c>
      <c r="F46" s="6">
        <v>5.9852670349907919E-2</v>
      </c>
      <c r="G46" s="6">
        <v>6.3321385902031069E-2</v>
      </c>
      <c r="H46" s="6">
        <v>5.7027391109115401E-2</v>
      </c>
      <c r="I46" s="6">
        <v>5.9089266353451395E-2</v>
      </c>
    </row>
    <row r="47" spans="1:9" x14ac:dyDescent="0.25">
      <c r="D47" s="19" t="s">
        <v>1588</v>
      </c>
      <c r="E47" s="6">
        <v>6.0329067641681902E-2</v>
      </c>
      <c r="F47" s="6">
        <v>5.0644567219152857E-2</v>
      </c>
      <c r="G47" s="6">
        <v>6.7502986857825562E-2</v>
      </c>
      <c r="H47" s="6">
        <v>5.7476425684777725E-2</v>
      </c>
      <c r="I47" s="6">
        <v>5.9450668594145287E-2</v>
      </c>
    </row>
    <row r="48" spans="1:9" x14ac:dyDescent="0.25">
      <c r="D48" s="15" t="s">
        <v>5674</v>
      </c>
      <c r="E48" s="6">
        <v>1</v>
      </c>
      <c r="F48" s="6">
        <v>1</v>
      </c>
      <c r="G48" s="6">
        <v>1</v>
      </c>
      <c r="H48" s="6">
        <v>1</v>
      </c>
      <c r="I48" s="6">
        <v>1</v>
      </c>
    </row>
    <row r="49" spans="4:7" x14ac:dyDescent="0.25">
      <c r="F49" s="39" t="s">
        <v>5718</v>
      </c>
      <c r="G49" s="38">
        <f>AVERAGE(G24:G47)</f>
        <v>5.5555555555555552E-2</v>
      </c>
    </row>
    <row r="51" spans="4:7" x14ac:dyDescent="0.25">
      <c r="D51" s="37"/>
    </row>
    <row r="52" spans="4:7" x14ac:dyDescent="0.25">
      <c r="D52" s="7"/>
      <c r="E52" s="8"/>
      <c r="F52" s="8"/>
    </row>
    <row r="53" spans="4:7" x14ac:dyDescent="0.25">
      <c r="D53" s="7"/>
      <c r="E53" s="5"/>
      <c r="F53" s="5"/>
    </row>
    <row r="54" spans="4:7" x14ac:dyDescent="0.25">
      <c r="D54" s="7"/>
      <c r="E54" s="5"/>
      <c r="F54" s="5"/>
    </row>
    <row r="55" spans="4:7" x14ac:dyDescent="0.25">
      <c r="D55" s="7"/>
      <c r="E55" s="6"/>
      <c r="F55" s="6"/>
    </row>
  </sheetData>
  <mergeCells count="13">
    <mergeCell ref="A37:B37"/>
    <mergeCell ref="A38:B38"/>
    <mergeCell ref="A1:B4"/>
    <mergeCell ref="A31:B31"/>
    <mergeCell ref="A32:B32"/>
    <mergeCell ref="A33:B33"/>
    <mergeCell ref="A34:B34"/>
    <mergeCell ref="A36:B36"/>
    <mergeCell ref="A35:B35"/>
    <mergeCell ref="A27:B27"/>
    <mergeCell ref="A28:B28"/>
    <mergeCell ref="A30:B30"/>
    <mergeCell ref="A29:B29"/>
  </mergeCells>
  <pageMargins left="0.7" right="0.7" top="0.75" bottom="0.75" header="0.3" footer="0.3"/>
  <drawing r:id="rId3"/>
  <tableParts count="3"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507A48-C401-4B99-B1E3-251B9C489F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Raw_Data</vt:lpstr>
      <vt:lpstr>01_5W2H</vt:lpstr>
      <vt:lpstr>02_Descriptive </vt:lpstr>
      <vt:lpstr>02_PivotTable</vt:lpstr>
      <vt:lpstr>03_Charts</vt:lpstr>
      <vt:lpstr>04_Dashboard</vt:lpstr>
      <vt:lpstr>05_Report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nguyen</dc:creator>
  <cp:lastModifiedBy>nguyen nguyen</cp:lastModifiedBy>
  <dcterms:created xsi:type="dcterms:W3CDTF">2025-07-31T13:58:23Z</dcterms:created>
  <dcterms:modified xsi:type="dcterms:W3CDTF">2025-07-31T18:48:31Z</dcterms:modified>
</cp:coreProperties>
</file>